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Shib10K/"/>
    </mc:Choice>
  </mc:AlternateContent>
  <xr:revisionPtr revIDLastSave="0" documentId="8_{FF462F13-755E-42A3-9B63-6D0A2A082A48}" xr6:coauthVersionLast="47" xr6:coauthVersionMax="47" xr10:uidLastSave="{00000000-0000-0000-0000-000000000000}"/>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21"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9">#REF!</definedName>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9" l="1"/>
  <c r="D3" i="19"/>
  <c r="F2" i="19"/>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<sst xmlns="http://schemas.openxmlformats.org/spreadsheetml/2006/main" count="5106" uniqueCount="1958">
  <si>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</si>
  <si>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</si>
  <si>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</si>
  <si>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</si>
  <si>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</si>
  <si>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</si>
  <si>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</si>
  <si>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</si>
  <si>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</si>
  <si>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</si>
  <si>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</si>
  <si>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</si>
  <si>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</si>
  <si>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</si>
  <si>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</si>
  <si>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</si>
  <si>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</si>
  <si>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</si>
  <si>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</si>
  <si>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</si>
  <si>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</si>
  <si>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</si>
  <si>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</si>
  <si>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</si>
  <si>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</si>
  <si>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</si>
  <si>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</si>
  <si>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</si>
  <si>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</si>
  <si>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</si>
  <si>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</si>
  <si>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</si>
  <si>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</si>
  <si>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</si>
  <si>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</si>
  <si>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</si>
  <si>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</si>
  <si>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</si>
  <si>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</si>
  <si>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</si>
  <si>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</si>
  <si>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</si>
  <si>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</si>
  <si>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</si>
  <si>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</si>
  <si>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</si>
  <si>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</si>
  <si>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</si>
  <si>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</si>
  <si>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</si>
  <si>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</si>
  <si>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</si>
  <si>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</si>
  <si>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</si>
  <si>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</si>
  <si>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</si>
  <si>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</si>
  <si>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</si>
  <si>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</si>
  <si>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</si>
  <si>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</si>
  <si>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</si>
  <si>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</si>
  <si>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</si>
  <si>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</si>
  <si>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</si>
  <si>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</si>
  <si>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</si>
  <si>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</si>
  <si>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</si>
  <si>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</si>
  <si>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</si>
  <si>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</si>
  <si>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</si>
  <si>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</si>
  <si>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</si>
  <si>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</si>
  <si>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</si>
  <si>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</si>
  <si>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</si>
  <si>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</si>
  <si>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</si>
  <si>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</si>
  <si>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</si>
  <si>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</si>
  <si>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</si>
  <si>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</si>
  <si>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</si>
  <si>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</si>
  <si>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</si>
  <si>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</si>
  <si>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</si>
  <si>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</si>
  <si>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</si>
  <si>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</si>
  <si>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</si>
  <si>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</si>
  <si>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</si>
  <si>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</si>
  <si>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</si>
  <si>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</si>
  <si>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</si>
  <si>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</si>
  <si>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</si>
  <si>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</si>
  <si>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</si>
  <si>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</si>
  <si>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</si>
  <si>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</si>
  <si>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</si>
  <si>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</si>
  <si>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</si>
  <si>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</si>
  <si>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</si>
  <si>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</si>
  <si>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</si>
  <si>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</si>
  <si>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</si>
  <si>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</si>
  <si>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</si>
  <si>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</si>
  <si>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</si>
  <si>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</si>
  <si>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</si>
  <si>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</si>
  <si>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</si>
  <si>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</si>
  <si>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</si>
  <si>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</si>
  <si>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</si>
  <si>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</si>
  <si>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</si>
  <si>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</si>
  <si>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</si>
  <si>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</si>
  <si>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</si>
  <si>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</si>
  <si>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</si>
  <si>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</si>
  <si>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</si>
  <si>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</si>
  <si>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</si>
  <si>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</si>
  <si>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</si>
  <si>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</si>
  <si>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</si>
  <si>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</si>
  <si>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</si>
  <si>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</si>
  <si>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</si>
  <si>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</si>
  <si>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</si>
  <si>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</si>
  <si>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</si>
  <si>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</si>
  <si>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</si>
  <si>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</si>
  <si>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</si>
  <si>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</si>
  <si>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</si>
  <si>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</si>
  <si>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</si>
  <si>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</si>
  <si>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</si>
  <si>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</si>
  <si>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</si>
  <si>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</si>
  <si>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</si>
  <si>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</si>
  <si>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</si>
  <si>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</si>
  <si>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</si>
  <si>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</si>
  <si>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</si>
  <si>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</si>
  <si>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</si>
  <si>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</si>
  <si>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</si>
  <si>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</si>
  <si>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</si>
  <si>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</si>
  <si>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</si>
  <si>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</si>
  <si>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</si>
  <si>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</si>
  <si>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</si>
  <si>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</si>
  <si>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</si>
  <si>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</si>
  <si>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</si>
  <si>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</si>
  <si>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</si>
  <si>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</si>
  <si>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</si>
  <si>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</si>
  <si>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</si>
  <si>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</si>
  <si>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</si>
  <si>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</si>
  <si>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</si>
  <si>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</si>
  <si>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</si>
  <si>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</si>
  <si>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</si>
  <si>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</si>
  <si>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</si>
  <si>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</si>
  <si>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</si>
  <si>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</si>
  <si>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</si>
  <si>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</si>
  <si>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</si>
  <si>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</si>
  <si>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</si>
  <si>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</si>
  <si>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</si>
  <si>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</si>
  <si>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</si>
  <si>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</si>
  <si>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</si>
  <si>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</si>
  <si>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</si>
  <si>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</si>
  <si>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</si>
  <si>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</si>
  <si>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</si>
  <si>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</si>
  <si>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</si>
  <si>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</si>
  <si>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</si>
  <si>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</si>
  <si>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</si>
  <si>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</si>
  <si>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</si>
  <si>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</si>
  <si>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</si>
  <si>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</si>
  <si>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</si>
  <si>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</si>
  <si>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</si>
  <si>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</si>
  <si>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</si>
  <si>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</si>
  <si>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</si>
  <si>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</si>
  <si>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</si>
  <si>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</si>
  <si>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</si>
  <si>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</si>
  <si>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</si>
  <si>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</si>
  <si>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</si>
  <si>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</si>
  <si>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</si>
  <si>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</si>
  <si>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</si>
  <si>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</si>
  <si>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</si>
  <si>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</si>
  <si>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</si>
  <si>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</si>
  <si>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</si>
  <si>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</si>
  <si>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</si>
  <si>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</si>
  <si>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</si>
  <si>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</si>
  <si>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</si>
  <si>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</si>
  <si>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</si>
  <si>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</si>
  <si>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</si>
  <si>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</si>
  <si>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</si>
  <si>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</si>
  <si>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</si>
  <si>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</si>
  <si>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</si>
  <si>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</si>
  <si>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</si>
  <si>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</si>
  <si>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</si>
  <si>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</si>
  <si>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</si>
  <si>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</si>
  <si>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</si>
  <si>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</si>
  <si>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</si>
  <si>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</si>
  <si>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</si>
  <si>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</si>
  <si>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</si>
  <si>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</si>
  <si>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</si>
  <si>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</si>
  <si>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</si>
  <si>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</si>
  <si>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</si>
  <si>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</si>
  <si>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</si>
  <si>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</si>
  <si>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</si>
  <si>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</si>
  <si>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</si>
  <si>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</si>
  <si>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</si>
  <si>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</si>
  <si>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</si>
  <si>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</si>
  <si>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</si>
  <si>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</si>
  <si>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</si>
  <si>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</si>
  <si>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</si>
  <si>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</si>
  <si>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</si>
  <si>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</si>
  <si>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</si>
  <si>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</si>
  <si>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</si>
  <si>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</si>
  <si>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</si>
  <si>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</si>
  <si>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</si>
  <si>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</si>
  <si>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</si>
  <si>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</si>
  <si>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</si>
  <si>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</si>
  <si>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</si>
  <si>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</si>
  <si>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</si>
  <si>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</si>
  <si>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</si>
  <si>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</si>
  <si>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</si>
  <si>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</si>
  <si>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</si>
  <si>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</si>
  <si>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</si>
  <si>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</si>
  <si>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</si>
  <si>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</si>
  <si>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</si>
  <si>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</si>
  <si>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</si>
  <si>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</si>
  <si>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</si>
  <si>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</si>
  <si>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</si>
  <si>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</si>
  <si>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</si>
  <si>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</si>
  <si>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</si>
  <si>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</si>
  <si>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</si>
  <si>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</si>
  <si>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</si>
  <si>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</si>
  <si>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</si>
  <si>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</si>
  <si>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</si>
  <si>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</si>
  <si>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</si>
  <si>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</si>
  <si>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</si>
  <si>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</si>
  <si>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</si>
  <si>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</si>
  <si>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</si>
  <si>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</si>
  <si>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</si>
  <si>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</si>
  <si>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</si>
  <si>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</si>
  <si>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</si>
  <si>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</si>
  <si>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</si>
  <si>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</si>
  <si>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</si>
  <si>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</si>
  <si>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</si>
  <si>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</si>
  <si>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</si>
  <si>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</si>
  <si>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</si>
  <si>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</si>
  <si>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</si>
  <si>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</si>
  <si>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</si>
  <si>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</si>
  <si>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</si>
  <si>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</si>
  <si>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</si>
  <si>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</si>
  <si>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</si>
  <si>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</si>
  <si>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</si>
  <si>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</si>
  <si>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</si>
  <si>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</si>
  <si>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</si>
  <si>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</si>
  <si>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</si>
  <si>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</si>
  <si>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</si>
  <si>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</si>
  <si>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</si>
  <si>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</si>
  <si>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</si>
  <si>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</si>
  <si>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</si>
  <si>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</si>
  <si>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</si>
  <si>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</si>
  <si>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</si>
  <si>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</si>
  <si>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</si>
  <si>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</si>
  <si>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</si>
  <si>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</si>
  <si>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</si>
  <si>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</si>
  <si>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</si>
  <si>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</si>
  <si>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</si>
  <si>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</si>
  <si>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</si>
  <si>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</si>
  <si>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</si>
  <si>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</si>
  <si>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</si>
  <si>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</si>
  <si>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</si>
  <si>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</si>
  <si>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</si>
  <si>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</si>
  <si>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</si>
  <si>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</si>
  <si>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</si>
  <si>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</si>
  <si>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</si>
  <si>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</si>
  <si>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</si>
  <si>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</si>
  <si>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</si>
  <si>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</si>
  <si>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</si>
  <si>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</si>
  <si>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</si>
  <si>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</si>
  <si>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</si>
  <si>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</si>
  <si>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</si>
  <si>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</si>
  <si>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</si>
  <si>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</si>
  <si>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</si>
  <si>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</si>
  <si>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</si>
  <si>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</si>
  <si>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</si>
  <si>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</si>
  <si>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</si>
  <si>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</si>
  <si>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</si>
  <si>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</si>
  <si>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</si>
  <si>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</si>
  <si>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</si>
  <si>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</si>
  <si>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</si>
  <si>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</si>
  <si>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</si>
  <si>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</si>
  <si>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</si>
  <si>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</si>
  <si>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</si>
  <si>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</si>
  <si>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</si>
  <si>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</si>
  <si>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</si>
  <si>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</si>
  <si>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</si>
  <si>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</si>
  <si>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</si>
  <si>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</si>
  <si>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</si>
  <si>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</si>
  <si>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</si>
  <si>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</si>
  <si>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</si>
  <si>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</si>
  <si>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</si>
  <si>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</si>
  <si>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</si>
  <si>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</si>
  <si>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</si>
  <si>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</si>
  <si>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</si>
  <si>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</si>
  <si>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</si>
  <si>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</si>
  <si>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</si>
  <si>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</si>
  <si>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</si>
  <si>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</si>
  <si>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</si>
  <si>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</si>
  <si>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</si>
  <si>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</si>
  <si>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</si>
  <si>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</si>
  <si>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</si>
  <si>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</si>
  <si>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</si>
  <si>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</si>
  <si>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</si>
  <si>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</si>
  <si>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</si>
  <si>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</si>
  <si>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</si>
  <si>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</si>
  <si>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</si>
  <si>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</si>
  <si>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</si>
  <si>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</si>
  <si>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</si>
  <si>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</si>
  <si>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</si>
  <si>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</si>
  <si>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</si>
  <si>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</si>
  <si>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</si>
  <si>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</si>
  <si>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</si>
  <si>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</si>
  <si>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</si>
  <si>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</si>
  <si>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</si>
  <si>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</si>
  <si>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</si>
  <si>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</si>
  <si>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</si>
  <si>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</si>
  <si>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</si>
  <si>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</si>
  <si>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</si>
  <si>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</si>
  <si>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</si>
  <si>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</si>
  <si>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</si>
  <si>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</si>
  <si>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</si>
  <si>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</si>
  <si>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</si>
  <si>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</si>
  <si>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</si>
  <si>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</si>
  <si>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</si>
  <si>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</si>
  <si>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</si>
  <si>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</si>
  <si>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</si>
  <si>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</si>
  <si>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</si>
  <si>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</si>
  <si>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</si>
  <si>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</si>
  <si>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</si>
  <si>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</si>
  <si>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</si>
  <si>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</si>
  <si>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</si>
  <si>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</si>
  <si>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</si>
  <si>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</si>
  <si>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</si>
  <si>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</si>
  <si>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</si>
  <si>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</si>
  <si>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</si>
  <si>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</si>
  <si>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</si>
  <si>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</si>
  <si>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</si>
  <si>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</si>
  <si>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</si>
  <si>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</si>
  <si>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</si>
  <si>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</si>
  <si>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</si>
  <si>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</si>
  <si>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</si>
  <si>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</si>
  <si>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</si>
  <si>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</si>
  <si>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</si>
  <si>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</si>
  <si>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</si>
  <si>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</si>
  <si>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</si>
  <si>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</si>
  <si>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</si>
  <si>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</si>
  <si>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</si>
  <si>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</si>
  <si>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</si>
  <si>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</si>
  <si>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</si>
  <si>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</si>
  <si>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</si>
  <si>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</si>
  <si>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</si>
  <si>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</si>
  <si>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</si>
  <si>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</si>
  <si>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</si>
  <si>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</si>
  <si>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</si>
  <si>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</si>
  <si>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</si>
  <si>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</si>
  <si>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</si>
  <si>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</si>
  <si>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</si>
  <si>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</si>
  <si>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</si>
  <si>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</si>
  <si>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</si>
  <si>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</si>
  <si>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</si>
  <si>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</si>
  <si>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</si>
  <si>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</si>
  <si>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</si>
  <si>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</si>
  <si>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</si>
  <si>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</si>
  <si>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</si>
  <si>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</si>
  <si>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</si>
  <si>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</si>
  <si>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</si>
  <si>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</si>
  <si>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</si>
  <si>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</si>
  <si>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</si>
  <si>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</si>
  <si>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</si>
  <si>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</si>
  <si>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</si>
  <si>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</si>
  <si>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</si>
  <si>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</si>
  <si>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</si>
  <si>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</si>
  <si>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</si>
  <si>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</si>
  <si>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</si>
  <si>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</si>
  <si>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</si>
  <si>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</si>
  <si>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</si>
  <si>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</si>
  <si>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</si>
  <si>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</si>
  <si>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</si>
  <si>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</si>
  <si>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</si>
  <si>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</si>
  <si>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</si>
  <si>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</si>
  <si>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</si>
  <si>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</si>
  <si>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</si>
  <si>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</si>
  <si>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</si>
  <si>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</si>
  <si>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</si>
  <si>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</si>
  <si>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</si>
  <si>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</si>
  <si>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</si>
  <si>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</si>
  <si>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</si>
  <si>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</si>
  <si>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</si>
  <si>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</si>
  <si>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</si>
  <si>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</si>
  <si>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</si>
  <si>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</si>
  <si>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</si>
  <si>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</si>
  <si>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</si>
  <si>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</si>
  <si>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</si>
  <si>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</si>
  <si>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</si>
  <si>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</si>
  <si>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</si>
  <si>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</si>
  <si>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</si>
  <si>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</si>
  <si>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</si>
  <si>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</si>
  <si>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</si>
  <si>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</si>
  <si>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</si>
  <si>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</si>
  <si>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</si>
  <si>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</si>
  <si>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</si>
  <si>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</si>
  <si>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</si>
  <si>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</si>
  <si>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</si>
  <si>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</si>
  <si>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</si>
  <si>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</si>
  <si>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</si>
  <si>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</si>
  <si>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</si>
  <si>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</si>
  <si>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</si>
  <si>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</si>
  <si>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</si>
  <si>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</si>
  <si>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</si>
  <si>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</si>
  <si>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</si>
  <si>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</si>
  <si>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</si>
  <si>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</si>
  <si>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</si>
  <si>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</si>
  <si>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</si>
  <si>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</si>
  <si>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</si>
  <si>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</si>
  <si>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</si>
  <si>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</si>
  <si>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</si>
  <si>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</si>
  <si>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</si>
  <si>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</si>
  <si>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</si>
  <si>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</si>
  <si>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</si>
  <si>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</si>
  <si>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</si>
  <si>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</si>
  <si>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</si>
  <si>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</si>
  <si>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</si>
  <si>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</si>
  <si>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</si>
  <si>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</si>
  <si>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</si>
  <si>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</si>
  <si>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</si>
  <si>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</si>
  <si>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</si>
  <si>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</si>
  <si>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</si>
  <si>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</si>
  <si>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</si>
  <si>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</si>
  <si>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</si>
  <si>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</si>
  <si>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</si>
  <si>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</si>
  <si>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</si>
  <si>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</si>
  <si>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</si>
  <si>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</si>
  <si>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</si>
  <si>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</si>
  <si>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</si>
  <si>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</si>
  <si>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</si>
  <si>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</si>
  <si>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</si>
  <si>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</si>
  <si>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</si>
  <si>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</si>
  <si>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</si>
  <si>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</si>
  <si>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</si>
  <si>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</si>
  <si>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</si>
  <si>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</si>
  <si>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</si>
  <si>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</si>
  <si>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</si>
  <si>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</si>
  <si>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</si>
  <si>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</si>
  <si>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</si>
  <si>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</si>
  <si>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</si>
  <si>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</si>
  <si>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</si>
  <si>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</si>
  <si>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</si>
  <si>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</si>
  <si>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</si>
  <si>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</si>
  <si>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</si>
  <si>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</si>
  <si>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</si>
  <si>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</si>
  <si>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</si>
  <si>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</si>
  <si>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</si>
  <si>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</si>
  <si>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</si>
  <si>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</si>
  <si>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</si>
  <si>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</si>
  <si>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</si>
  <si>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</si>
  <si>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</si>
  <si>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</si>
  <si>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</si>
  <si>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</si>
  <si>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</si>
  <si>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</si>
  <si>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</si>
  <si>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</si>
  <si>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</si>
  <si>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</si>
  <si>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</si>
  <si>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</si>
  <si>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</si>
  <si>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</si>
  <si>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</si>
  <si>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</si>
  <si>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</si>
  <si>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</si>
  <si>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</si>
  <si>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</si>
  <si>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</si>
  <si>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</si>
  <si>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</si>
  <si>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</si>
  <si>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</si>
  <si>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</si>
  <si>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</si>
  <si>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</si>
  <si>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</si>
  <si>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</si>
  <si>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</si>
  <si>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</si>
  <si>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</si>
  <si>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</si>
  <si>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</si>
  <si>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</si>
  <si>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</si>
  <si>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</si>
  <si>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</si>
  <si>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</si>
  <si>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</si>
  <si>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</si>
  <si>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</si>
  <si>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</si>
  <si>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</si>
  <si>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</si>
  <si>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</si>
  <si>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</si>
  <si>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</si>
  <si>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</si>
  <si>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</si>
  <si>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</si>
  <si>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</si>
  <si>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</si>
  <si>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</si>
  <si>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</si>
  <si>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</si>
  <si>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</si>
  <si>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</si>
  <si>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</si>
  <si>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</si>
  <si>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</si>
  <si>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</si>
  <si>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</si>
  <si>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</si>
  <si>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</si>
  <si>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</si>
  <si>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</si>
  <si>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</si>
  <si>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</si>
  <si>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</si>
  <si>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</si>
  <si>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</si>
  <si>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</si>
  <si>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</si>
  <si>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</si>
  <si>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</si>
  <si>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</si>
  <si>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</si>
  <si>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</si>
  <si>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</si>
  <si>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</si>
  <si>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</si>
  <si>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</si>
  <si>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</si>
  <si>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</si>
  <si>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</si>
  <si>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</si>
  <si>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</si>
  <si>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</si>
  <si>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</si>
  <si>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</si>
  <si>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</si>
  <si>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</si>
  <si>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</si>
  <si>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</si>
  <si>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</si>
  <si>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</si>
  <si>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</si>
  <si>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</si>
  <si>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</si>
  <si>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</si>
  <si>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</si>
  <si>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</si>
  <si>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</si>
  <si>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</si>
  <si>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</si>
  <si>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</si>
  <si>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</si>
  <si>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</si>
  <si>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</si>
  <si>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</si>
  <si>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</si>
  <si>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</si>
  <si>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</si>
  <si>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</si>
  <si>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</si>
  <si>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</si>
  <si>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</si>
  <si>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</si>
  <si>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</si>
  <si>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</si>
  <si>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</si>
  <si>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</si>
  <si>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</si>
  <si>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</si>
  <si>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</si>
  <si>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</si>
  <si>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</si>
  <si>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</si>
  <si>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</si>
  <si>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</si>
  <si>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</si>
  <si>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</si>
  <si>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</si>
  <si>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</si>
  <si>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</si>
  <si>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</si>
  <si>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</si>
  <si>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</si>
  <si>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</si>
  <si>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</si>
  <si>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</si>
  <si>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</si>
  <si>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</si>
  <si>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</si>
  <si>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</si>
  <si>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</si>
  <si>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</si>
  <si>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</si>
  <si>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</si>
  <si>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</si>
  <si>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</si>
  <si>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</si>
  <si>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</si>
  <si>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</si>
  <si>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</si>
  <si>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</si>
  <si>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</si>
  <si>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</si>
  <si>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</si>
  <si>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</si>
  <si>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</si>
  <si>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</si>
  <si>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</si>
  <si>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</si>
  <si>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</si>
  <si>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</si>
  <si>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</si>
  <si>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</si>
  <si>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</si>
  <si>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</si>
  <si>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</si>
  <si>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</si>
  <si>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</si>
  <si>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</si>
  <si>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</si>
  <si>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</si>
  <si>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</si>
  <si>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</si>
  <si>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</si>
  <si>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</si>
  <si>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</si>
  <si>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</si>
  <si>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</si>
  <si>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</si>
  <si>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</si>
  <si>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</si>
  <si>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</si>
  <si>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</si>
  <si>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</si>
  <si>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</si>
  <si>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</si>
  <si>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</si>
  <si>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</si>
  <si>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</si>
  <si>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</si>
  <si>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</si>
  <si>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</si>
  <si>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</si>
  <si>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</si>
  <si>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</si>
  <si>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</si>
  <si>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</si>
  <si>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</si>
  <si>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</si>
  <si>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</si>
  <si>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</si>
  <si>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</si>
  <si>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</si>
  <si>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</si>
  <si>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</si>
  <si>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</si>
  <si>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</si>
  <si>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</si>
  <si>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</si>
  <si>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</si>
  <si>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</si>
  <si>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</si>
  <si>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</si>
  <si>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</si>
  <si>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</si>
  <si>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</si>
  <si>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</si>
  <si>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</si>
  <si>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</si>
  <si>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</si>
  <si>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</si>
  <si>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</si>
  <si>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</si>
  <si>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</si>
  <si>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</si>
  <si>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</si>
  <si>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</si>
  <si>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</si>
  <si>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</si>
  <si>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</si>
  <si>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</si>
  <si>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</si>
  <si>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</si>
  <si>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</si>
  <si>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</si>
  <si>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</si>
  <si>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</si>
  <si>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</si>
  <si>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</si>
  <si>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</si>
  <si>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</si>
  <si>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</si>
  <si>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</si>
  <si>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</si>
  <si>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</si>
  <si>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</si>
  <si>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</si>
  <si>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</si>
  <si>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</si>
  <si>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</si>
  <si>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</si>
  <si>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</si>
  <si>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</si>
  <si>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</si>
  <si>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</si>
  <si>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</si>
  <si>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</si>
  <si>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</si>
  <si>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</si>
  <si>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</si>
  <si>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</si>
  <si>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</si>
  <si>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</si>
  <si>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</si>
  <si>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</si>
  <si>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</si>
  <si>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</si>
  <si>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</si>
  <si>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</si>
  <si>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</si>
  <si>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</si>
  <si>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</si>
  <si>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</si>
  <si>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</si>
  <si>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</si>
  <si>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</si>
  <si>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</si>
  <si>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</si>
  <si>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</si>
  <si>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</si>
  <si>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</si>
  <si>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</si>
  <si>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</si>
  <si>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</si>
  <si>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</si>
  <si>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</si>
  <si>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</si>
  <si>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</si>
  <si>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</si>
  <si>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</si>
  <si>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</si>
  <si>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</si>
  <si>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</si>
  <si>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</si>
  <si>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</si>
  <si>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</si>
  <si>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</si>
  <si>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</si>
  <si>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</si>
  <si>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</si>
  <si>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</si>
  <si>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</si>
  <si>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</si>
  <si>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</si>
  <si>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</si>
  <si>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</si>
  <si>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</si>
  <si>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</si>
  <si>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</si>
  <si>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</si>
  <si>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</si>
  <si>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</si>
  <si>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</si>
  <si>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</si>
  <si>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</si>
  <si>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</si>
  <si>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</si>
  <si>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</si>
  <si>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</si>
  <si>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</si>
  <si>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</si>
  <si>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</si>
  <si>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</si>
  <si>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</si>
  <si>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</si>
  <si>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</si>
  <si>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</si>
  <si>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</si>
  <si>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</si>
  <si>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</si>
  <si>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</si>
  <si>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</si>
  <si>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</si>
  <si>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</si>
  <si>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</si>
  <si>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</si>
  <si>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</si>
  <si>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</si>
  <si>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</si>
  <si>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</si>
  <si>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</si>
  <si>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</si>
  <si>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</si>
  <si>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</si>
  <si>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</si>
  <si>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</si>
  <si>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</si>
  <si>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</si>
  <si>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</si>
  <si>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</si>
  <si>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</si>
  <si>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</si>
  <si>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</si>
  <si>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</si>
  <si>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</si>
  <si>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</si>
  <si>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</si>
  <si>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</si>
  <si>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</si>
  <si>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</si>
  <si>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</si>
  <si>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</si>
  <si>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</si>
  <si>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</si>
  <si>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</si>
  <si>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</si>
  <si>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</si>
  <si>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</si>
  <si>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</si>
  <si>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</si>
  <si>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</si>
  <si>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</si>
  <si>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</si>
  <si>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</si>
  <si>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</si>
  <si>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</si>
  <si>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</si>
  <si>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</si>
  <si>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</si>
  <si>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</si>
  <si>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</si>
  <si>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</si>
  <si>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</si>
  <si>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</si>
  <si>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</si>
  <si>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</si>
  <si>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</si>
  <si>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</si>
  <si>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</si>
  <si>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</si>
  <si>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</si>
  <si>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</si>
  <si>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</si>
  <si>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</si>
  <si>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</si>
  <si>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</si>
  <si>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</si>
  <si>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</si>
  <si>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</si>
  <si>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</si>
  <si>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</si>
  <si>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</si>
  <si>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</si>
  <si>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</si>
  <si>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</si>
  <si>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</si>
  <si>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</si>
  <si>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</si>
  <si>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</si>
  <si>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</si>
  <si>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</si>
  <si>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</si>
  <si>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</si>
  <si>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</si>
  <si>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</si>
  <si>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</si>
  <si>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</si>
  <si>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</si>
  <si>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</si>
  <si>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</si>
  <si>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</si>
  <si>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</si>
  <si>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</si>
  <si>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</si>
  <si>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</si>
  <si>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</si>
  <si>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</si>
  <si>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</si>
  <si>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</si>
  <si>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</si>
  <si>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</si>
  <si>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</si>
  <si>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</si>
  <si>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</si>
  <si>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</si>
  <si>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</si>
  <si>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</si>
  <si>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</si>
  <si>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</si>
  <si>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</si>
  <si>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</si>
  <si>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</si>
  <si>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</si>
  <si>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</si>
  <si>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</si>
  <si>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</si>
  <si>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</si>
  <si>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</si>
  <si>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</si>
  <si>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</si>
  <si>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</si>
  <si>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</si>
  <si>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</si>
  <si>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</si>
  <si>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</si>
  <si>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</si>
  <si>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</si>
  <si>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</si>
  <si>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</si>
  <si>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</si>
  <si>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</si>
  <si>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</si>
  <si>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</si>
  <si>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</si>
  <si>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</si>
  <si>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</si>
  <si>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</si>
  <si>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</si>
  <si>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</si>
  <si>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</si>
  <si>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</si>
  <si>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</si>
  <si>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</si>
  <si>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</si>
  <si>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</si>
  <si>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</si>
  <si>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</si>
  <si>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</si>
  <si>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</si>
  <si>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</si>
  <si>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</si>
  <si>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</si>
  <si>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</si>
  <si>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</si>
  <si>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</si>
  <si>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</si>
  <si>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</si>
  <si>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</si>
  <si>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</si>
  <si>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</si>
  <si>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</si>
  <si>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</si>
  <si>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</si>
  <si>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</si>
  <si>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</si>
  <si>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</si>
  <si>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</si>
  <si>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</si>
  <si>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</si>
  <si>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</si>
  <si>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</si>
  <si>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</si>
  <si>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</si>
  <si>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</si>
  <si>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</si>
  <si>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</si>
  <si>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</si>
  <si>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</si>
  <si>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</si>
  <si>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</si>
  <si>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</si>
  <si>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</si>
  <si>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</si>
  <si>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</si>
  <si>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</si>
  <si>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</si>
  <si>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</si>
  <si>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</si>
  <si>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</si>
  <si>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</si>
  <si>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</si>
  <si>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</si>
  <si>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</si>
  <si>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</si>
  <si>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</si>
  <si>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</si>
  <si>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</si>
  <si>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</si>
  <si>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</si>
  <si>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</si>
  <si>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</si>
  <si>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</si>
  <si>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</si>
  <si>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</si>
  <si>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</si>
  <si>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</si>
  <si>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</si>
  <si>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</si>
  <si>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</si>
  <si>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</si>
  <si>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</si>
  <si>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</si>
  <si>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</si>
  <si>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</si>
  <si>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</si>
  <si>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</si>
  <si>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</si>
  <si>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</si>
  <si>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</si>
  <si>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</si>
  <si>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</si>
  <si>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</si>
  <si>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</si>
  <si>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</si>
  <si>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</si>
  <si>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</si>
  <si>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</si>
  <si>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</si>
  <si>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</si>
  <si>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</si>
  <si>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</si>
  <si>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</si>
  <si>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</si>
  <si>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</si>
  <si>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</si>
  <si>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</si>
  <si>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</si>
  <si>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</si>
  <si>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</si>
  <si>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</si>
  <si>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</si>
  <si>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</si>
  <si>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</si>
  <si>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</si>
  <si>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</si>
  <si>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</si>
  <si>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</si>
  <si>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</si>
  <si>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</si>
  <si>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</si>
  <si>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</si>
  <si>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</si>
  <si>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</si>
  <si>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</si>
  <si>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</si>
  <si>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</si>
  <si>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</si>
  <si>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</si>
  <si>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</si>
  <si>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</si>
  <si>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</si>
  <si>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</si>
  <si>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</si>
  <si>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</si>
  <si>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</si>
  <si>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</si>
  <si>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</si>
  <si>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</si>
  <si>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</si>
  <si>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</si>
  <si>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</si>
  <si>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</si>
  <si>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</si>
  <si>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</si>
  <si>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</si>
  <si>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</si>
  <si>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</si>
  <si>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</si>
  <si>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</si>
  <si>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</si>
  <si>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</si>
  <si>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</si>
  <si>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</si>
  <si>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</si>
  <si>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</si>
  <si>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</si>
  <si>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</si>
  <si>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</si>
  <si>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</si>
  <si>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</si>
  <si>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</si>
  <si>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</si>
  <si>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</si>
  <si>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</si>
  <si>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</si>
  <si>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</si>
  <si>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</si>
  <si>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</si>
  <si>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</si>
  <si>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</si>
  <si>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</si>
  <si>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</si>
  <si>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</si>
  <si>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</si>
  <si>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</si>
  <si>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</si>
  <si>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</si>
  <si>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</si>
  <si>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</si>
  <si>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</si>
  <si>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</si>
  <si>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</si>
  <si>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</si>
  <si>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</si>
  <si>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</si>
  <si>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</si>
  <si>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</si>
  <si>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</si>
  <si>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</si>
  <si>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</si>
  <si>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</si>
  <si>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</si>
  <si>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</si>
  <si>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</si>
  <si>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</si>
  <si>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</si>
  <si>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</si>
  <si>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</si>
  <si>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</si>
  <si>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</si>
  <si>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</si>
  <si>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</si>
  <si>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</si>
  <si>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</si>
  <si>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</si>
  <si>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</si>
  <si>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</si>
  <si>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</si>
  <si>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</si>
  <si>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</si>
  <si>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</si>
  <si>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</si>
  <si>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</si>
  <si>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</si>
  <si>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</si>
  <si>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</si>
  <si>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</si>
  <si>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</si>
  <si>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</si>
  <si>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</si>
  <si>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</si>
  <si>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</si>
  <si>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</si>
  <si>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</si>
  <si>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</si>
  <si>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</si>
  <si>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</si>
  <si>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</si>
  <si>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</si>
  <si>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</si>
  <si>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</si>
  <si>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</si>
  <si>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</si>
  <si>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</si>
  <si>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</si>
  <si>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</si>
  <si>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</si>
  <si>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</si>
  <si>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</si>
  <si>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</si>
  <si>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</si>
  <si>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</si>
  <si>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</si>
  <si>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</si>
  <si>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</si>
  <si>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</si>
  <si>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</si>
  <si>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</si>
  <si>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</si>
  <si>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</si>
  <si>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</si>
  <si>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</si>
  <si>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</si>
  <si>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</si>
  <si>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</si>
  <si>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</si>
  <si>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</si>
  <si>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</si>
  <si>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</si>
  <si>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</si>
  <si>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</si>
  <si>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</si>
  <si>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</si>
  <si>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</si>
  <si>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</si>
  <si>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</si>
  <si>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</si>
  <si>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</si>
  <si>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</si>
  <si>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</si>
  <si>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</si>
  <si>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</si>
  <si>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</si>
  <si>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</si>
  <si>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</si>
  <si>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</si>
  <si>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</si>
  <si>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</si>
  <si>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</si>
  <si>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</si>
  <si>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</si>
  <si>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</si>
  <si>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</si>
  <si>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</si>
  <si>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</si>
  <si>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</si>
  <si>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</si>
  <si>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</si>
  <si>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</si>
  <si>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</si>
  <si>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</si>
  <si>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</si>
  <si>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</si>
  <si>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</si>
  <si>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</si>
  <si>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</si>
  <si>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</si>
  <si>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</si>
  <si>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</si>
  <si>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</si>
  <si>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</si>
  <si>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</si>
  <si>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</si>
  <si>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</si>
  <si>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</si>
  <si>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</si>
  <si>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</si>
  <si>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</si>
  <si>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</si>
  <si>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</si>
  <si>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</si>
  <si>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</si>
  <si>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</si>
  <si>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</si>
  <si>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</si>
  <si>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</si>
  <si>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</si>
  <si>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</si>
  <si>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</si>
  <si>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</si>
  <si>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</si>
  <si>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</si>
  <si>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</si>
  <si>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</si>
  <si>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</si>
  <si>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</si>
  <si>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</si>
  <si>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</si>
  <si>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</si>
  <si>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</si>
  <si>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</si>
  <si>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</si>
  <si>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</si>
  <si>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</si>
  <si>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</si>
  <si>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</si>
  <si>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</si>
  <si>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</si>
  <si>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</si>
  <si>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</si>
  <si>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</si>
  <si>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</si>
  <si>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</si>
  <si>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</si>
  <si>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</si>
  <si>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</si>
  <si>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</si>
  <si>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</si>
  <si>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</si>
  <si>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</si>
  <si>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</si>
  <si>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</si>
  <si>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</si>
  <si>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</si>
  <si>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</si>
  <si>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</si>
  <si>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</si>
  <si>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</si>
  <si>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</si>
  <si>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</si>
  <si>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</si>
  <si>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</si>
  <si>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</si>
  <si>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</si>
  <si>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</si>
  <si>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</si>
  <si>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</si>
  <si>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</si>
  <si>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</si>
  <si>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</si>
  <si>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</si>
  <si>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</si>
  <si>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</si>
  <si>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</si>
  <si>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</si>
  <si>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</si>
  <si>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</si>
  <si>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</si>
  <si>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</si>
  <si>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</si>
  <si>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</si>
  <si>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</si>
  <si>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</si>
  <si>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</si>
  <si>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</si>
  <si>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</si>
  <si>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</si>
  <si>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</si>
  <si>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</si>
  <si>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</si>
  <si>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</si>
  <si>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</si>
  <si>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</si>
  <si>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</si>
  <si>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</si>
  <si>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</si>
  <si>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</si>
  <si>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</si>
  <si>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</si>
  <si>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</si>
  <si>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</si>
  <si>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</si>
  <si>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</si>
  <si>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</si>
  <si>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</si>
  <si>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</si>
  <si>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</si>
  <si>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</si>
  <si>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</si>
  <si>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</si>
  <si>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</si>
  <si>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</si>
  <si>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</si>
  <si>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</si>
  <si>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</si>
  <si>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</si>
  <si>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</si>
  <si>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</si>
  <si>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</si>
  <si>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</si>
  <si>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</si>
  <si>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</si>
  <si>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</si>
  <si>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</si>
  <si>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</si>
  <si>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</si>
  <si>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</si>
  <si>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</si>
  <si>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</si>
  <si>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</si>
  <si>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</si>
  <si>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</si>
  <si>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</si>
  <si>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</si>
  <si>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</si>
  <si>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</si>
  <si>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</si>
  <si>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</si>
  <si>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</si>
  <si>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</si>
  <si>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</si>
  <si>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</si>
  <si>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</si>
  <si>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</si>
  <si>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</si>
  <si>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</si>
  <si>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</si>
  <si>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</si>
  <si>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</si>
  <si>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</si>
  <si>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</si>
  <si>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</si>
  <si>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</si>
  <si>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</si>
  <si>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</si>
  <si>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</si>
  <si>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</si>
  <si>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</si>
  <si>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</si>
  <si>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</si>
  <si>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</si>
  <si>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</si>
  <si>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</si>
  <si>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</si>
  <si>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</si>
  <si>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</si>
  <si>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</si>
  <si>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</si>
  <si>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</si>
  <si>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</si>
  <si>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</si>
  <si>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</si>
  <si>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</si>
  <si>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</si>
  <si>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</si>
  <si>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</si>
  <si>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</si>
  <si>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</si>
  <si>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</si>
  <si>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</si>
  <si>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</si>
  <si>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</si>
  <si>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</si>
  <si>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</si>
  <si>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</si>
  <si>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</si>
  <si>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</si>
  <si>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</si>
  <si>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</si>
  <si>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</si>
  <si>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</si>
  <si>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</si>
  <si>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</si>
  <si>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</si>
  <si>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</si>
  <si>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</si>
  <si>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</si>
  <si>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</si>
  <si>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</si>
  <si>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</si>
  <si>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</si>
  <si>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</si>
  <si>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</si>
  <si>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</si>
  <si>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</si>
  <si>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</si>
  <si>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</si>
  <si>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</si>
  <si>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</si>
  <si>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</si>
  <si>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</si>
  <si>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</si>
  <si>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</si>
  <si>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</si>
  <si>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</si>
  <si>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</si>
  <si>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</si>
  <si>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</si>
  <si>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</si>
  <si>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</si>
  <si>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</si>
  <si>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</si>
  <si>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</si>
  <si>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</si>
  <si>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</si>
  <si>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</si>
  <si>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</si>
  <si>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</si>
  <si>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</si>
  <si>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</si>
  <si>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</si>
  <si>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</si>
  <si>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</si>
  <si>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</si>
  <si>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</si>
  <si>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</si>
  <si>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</si>
  <si>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</si>
  <si>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</si>
  <si>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</si>
  <si>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</si>
  <si>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</si>
  <si>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</si>
  <si>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</si>
  <si>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</si>
  <si>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</si>
  <si>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</si>
  <si>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</si>
  <si>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</si>
  <si>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</si>
  <si>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</si>
  <si>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</si>
  <si>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</si>
  <si>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</si>
  <si>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</si>
  <si>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</si>
  <si>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</si>
  <si>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</si>
  <si>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</si>
  <si>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</si>
  <si>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</si>
  <si>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</si>
  <si>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</si>
  <si>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</si>
  <si>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</si>
  <si>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</si>
  <si>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</si>
  <si>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</si>
  <si>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</si>
  <si>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</si>
  <si>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</si>
  <si>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</si>
  <si>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</si>
  <si>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</si>
  <si>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</si>
  <si>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</si>
  <si>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</si>
  <si>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</si>
  <si>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</si>
  <si>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</si>
  <si>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</si>
  <si>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</si>
  <si>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</si>
  <si>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</si>
  <si>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</si>
  <si>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</si>
  <si>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</si>
  <si>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</si>
  <si>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</si>
  <si>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</si>
  <si>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</si>
  <si>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</si>
  <si>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</si>
  <si>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</si>
  <si>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</si>
  <si>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</si>
  <si>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</si>
  <si>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</si>
  <si>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</si>
  <si>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</si>
  <si>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</si>
  <si>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</si>
  <si>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</si>
  <si>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</si>
  <si>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</si>
  <si>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</si>
  <si>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</si>
  <si>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</si>
  <si>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</si>
  <si>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</si>
  <si>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</si>
  <si>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</si>
  <si>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</si>
  <si>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</si>
  <si>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</si>
  <si>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</si>
  <si>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</si>
  <si>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</si>
  <si>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</si>
  <si>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</si>
  <si>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</si>
  <si>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</si>
  <si>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</si>
  <si>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</si>
  <si>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</si>
  <si>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</si>
  <si>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</si>
  <si>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</si>
  <si>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</si>
  <si>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</si>
  <si>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</si>
  <si>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</si>
  <si>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</si>
  <si>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</si>
  <si>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</si>
  <si>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</si>
  <si>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</si>
  <si>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</si>
  <si>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</si>
  <si>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</si>
  <si>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</si>
  <si>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</si>
  <si>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</si>
  <si>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</si>
  <si>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</si>
  <si>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https://bscscan.com/token/0xe8a19f8c9c2fb865bfcb07e94c9ce92e42d8db74</t>
  </si>
  <si>
    <t>https://bscscan.com/token/0xe8a19f8c9c2fb865bfcb07e94c9ce92e42d8db74#balances</t>
  </si>
  <si>
    <t> PancakeSwap V2: Shib10K 2</t>
  </si>
  <si>
    <t>0x56e6d29067e1cbb9a5558e1ebd962da0da9046a4</t>
  </si>
  <si>
    <t>0x1f7d216be9477218cf3d68e950bdc9a5cc5aa080</t>
  </si>
  <si>
    <t>0xac50e337682f612922c0688115efeb0b69e5247a</t>
  </si>
  <si>
    <t>0x03bcc7e971c40609a72dacc63460b13c018f003f</t>
  </si>
  <si>
    <t>0xb8dc369edcd67b64e73868c6d6f93761ed945369</t>
  </si>
  <si>
    <t>0xd3b5f63ec11adbe30d0fe62b70ae5e2f3fd02083</t>
  </si>
  <si>
    <t>0xe1ff7c3a0ca9753b606808a81fcce92ad1f3c796</t>
  </si>
  <si>
    <t>0x202151980955b6a88123d80d1fc432ea0ace7aa6</t>
  </si>
  <si>
    <t>0xc394711d294a043fded53c7023c36cc671ea1de2</t>
  </si>
  <si>
    <t>0x660cabc0c8e4c7e082f348a100bdb126ed2699bb</t>
  </si>
  <si>
    <t>0x53b24bc4a57c302304e28cd4d86a72cb0ca465d5</t>
  </si>
  <si>
    <t>0xda4511cde9f4c460e685be45a5425bd7999e5c1a</t>
  </si>
  <si>
    <t>0x22f57b0c239057acec3cd5366cb317c9cc87fdcc</t>
  </si>
  <si>
    <t>0x8b80a6baf8f0b12caf5c15f70d2bd1d779c6541f</t>
  </si>
  <si>
    <t>0x63909490a7c36c2b9e16de3dee5120e09ca03352</t>
  </si>
  <si>
    <t>0xd5ed3eab8733ac8ded7bfce5fdb8d6265ee5acc9</t>
  </si>
  <si>
    <t>0xd62127aca65ad95cee3421a306435bf9c01f80d0</t>
  </si>
  <si>
    <t>0xa048807e5b1afaeb3eb8565c4a60c00787b531a3</t>
  </si>
  <si>
    <t>0x35d98562e6537e64e34099a452f11e30a288ebf5</t>
  </si>
  <si>
    <t>https://www.shiba10000.eu/#tokenomics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</si>
</sst>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
      <u/>
      <sz val="12"/>
      <color theme="4"/>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6" fillId="0" borderId="0" applyNumberFormat="0" applyFill="0" applyBorder="0" applyAlignment="0" applyProtection="0"/>
    <xf numFmtId="0" fontId="34" fillId="0" borderId="0"/>
  </cellStyleXfs>
  <cellXfs count="351">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16" fillId="21" borderId="14" xfId="1" applyFill="1" applyBorder="1" applyAlignment="1">
      <alignment vertical="top" wrapText="1"/>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10" fillId="4" borderId="11" xfId="0" applyFont="1" applyFill="1" applyBorder="1" applyAlignment="1">
      <alignment vertical="top"/>
    </xf>
    <xf numFmtId="3" fontId="7" fillId="4" borderId="2" xfId="0" applyNumberFormat="1" applyFont="1" applyFill="1" applyBorder="1" applyAlignment="1">
      <alignment horizontal="center" vertical="center" wrapText="1"/>
    </xf>
    <xf numFmtId="0" fontId="121" fillId="14" borderId="11" xfId="1" applyFont="1" applyFill="1" applyBorder="1" applyAlignment="1">
      <alignment horizontal="left" vertical="top"/>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4" name="AutoShape 1" descr="ENS Name">
          <a:extLst>
            <a:ext uri="{FF2B5EF4-FFF2-40B4-BE49-F238E27FC236}">
              <a16:creationId xmlns:a16="http://schemas.microsoft.com/office/drawing/2014/main" id="{06C8DAE4-FF2E-47A4-868F-D9D99E5EE9A0}"/>
            </a:ext>
          </a:extLst>
        </xdr:cNvPr>
        <xdr:cNvSpPr>
          <a:spLocks noChangeAspect="1" noChangeArrowheads="1"/>
        </xdr:cNvSpPr>
      </xdr:nvSpPr>
      <xdr:spPr bwMode="auto">
        <a:xfrm>
          <a:off x="0" y="170688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e8a19f8c9c2fb865bfcb07e94c9ce92e42d8db74?a=0xe1ff7c3a0ca9753b606808a81fcce92ad1f3c796" TargetMode="External"/><Relationship Id="rId13" Type="http://schemas.openxmlformats.org/officeDocument/2006/relationships/hyperlink" Target="https://bscscan.com/token/0xe8a19f8c9c2fb865bfcb07e94c9ce92e42d8db74?a=0xda4511cde9f4c460e685be45a5425bd7999e5c1a" TargetMode="External"/><Relationship Id="rId18" Type="http://schemas.openxmlformats.org/officeDocument/2006/relationships/hyperlink" Target="https://bscscan.com/token/0xe8a19f8c9c2fb865bfcb07e94c9ce92e42d8db74?a=0xd62127aca65ad95cee3421a306435bf9c01f80d0" TargetMode="External"/><Relationship Id="rId26" Type="http://schemas.openxmlformats.org/officeDocument/2006/relationships/drawing" Target="../drawings/drawing1.xml"/><Relationship Id="rId3" Type="http://schemas.openxmlformats.org/officeDocument/2006/relationships/hyperlink" Target="https://bscscan.com/token/0xe8a19f8c9c2fb865bfcb07e94c9ce92e42d8db74?a=0x1f7d216be9477218cf3d68e950bdc9a5cc5aa080" TargetMode="External"/><Relationship Id="rId21" Type="http://schemas.openxmlformats.org/officeDocument/2006/relationships/hyperlink" Target="https://bscscan.com/token/0xe8a19f8c9c2fb865bfcb07e94c9ce92e42d8db74?a=0xc6622f51275b8b63d51210912db63c638edb6bb1" TargetMode="External"/><Relationship Id="rId7" Type="http://schemas.openxmlformats.org/officeDocument/2006/relationships/hyperlink" Target="https://bscscan.com/token/0xe8a19f8c9c2fb865bfcb07e94c9ce92e42d8db74?a=0xd3b5f63ec11adbe30d0fe62b70ae5e2f3fd02083" TargetMode="External"/><Relationship Id="rId12" Type="http://schemas.openxmlformats.org/officeDocument/2006/relationships/hyperlink" Target="https://bscscan.com/token/0xe8a19f8c9c2fb865bfcb07e94c9ce92e42d8db74?a=0x53b24bc4a57c302304e28cd4d86a72cb0ca465d5" TargetMode="External"/><Relationship Id="rId17" Type="http://schemas.openxmlformats.org/officeDocument/2006/relationships/hyperlink" Target="https://bscscan.com/token/0xe8a19f8c9c2fb865bfcb07e94c9ce92e42d8db74?a=0xd5ed3eab8733ac8ded7bfce5fdb8d6265ee5acc9" TargetMode="External"/><Relationship Id="rId25" Type="http://schemas.openxmlformats.org/officeDocument/2006/relationships/printerSettings" Target="../printerSettings/printerSettings1.bin"/><Relationship Id="rId2" Type="http://schemas.openxmlformats.org/officeDocument/2006/relationships/hyperlink" Target="https://bscscan.com/token/0xe8a19f8c9c2fb865bfcb07e94c9ce92e42d8db74?a=0x56e6d29067e1cbb9a5558e1ebd962da0da9046a4" TargetMode="External"/><Relationship Id="rId16" Type="http://schemas.openxmlformats.org/officeDocument/2006/relationships/hyperlink" Target="https://bscscan.com/token/0xe8a19f8c9c2fb865bfcb07e94c9ce92e42d8db74?a=0x63909490a7c36c2b9e16de3dee5120e09ca03352" TargetMode="External"/><Relationship Id="rId20" Type="http://schemas.openxmlformats.org/officeDocument/2006/relationships/hyperlink" Target="https://bscscan.com/token/0xe8a19f8c9c2fb865bfcb07e94c9ce92e42d8db74?a=0x35d98562e6537e64e34099a452f11e30a288ebf5" TargetMode="External"/><Relationship Id="rId1" Type="http://schemas.openxmlformats.org/officeDocument/2006/relationships/hyperlink" Target="https://bscscan.com/token/0xe8a19f8c9c2fb865bfcb07e94c9ce92e42d8db74?a=0xc6622f51275b8b63d51210912db63c638edb6bb1" TargetMode="External"/><Relationship Id="rId6" Type="http://schemas.openxmlformats.org/officeDocument/2006/relationships/hyperlink" Target="https://bscscan.com/token/0xe8a19f8c9c2fb865bfcb07e94c9ce92e42d8db74?a=0xb8dc369edcd67b64e73868c6d6f93761ed945369" TargetMode="External"/><Relationship Id="rId11" Type="http://schemas.openxmlformats.org/officeDocument/2006/relationships/hyperlink" Target="https://bscscan.com/token/0xe8a19f8c9c2fb865bfcb07e94c9ce92e42d8db74?a=0x660cabc0c8e4c7e082f348a100bdb126ed2699bb" TargetMode="External"/><Relationship Id="rId24" Type="http://schemas.openxmlformats.org/officeDocument/2006/relationships/hyperlink" Target="https://bscscan.com/token/0xe8a19f8c9c2fb865bfcb07e94c9ce92e42d8db74?a=0xac50e337682f612922c0688115efeb0b69e5247a" TargetMode="External"/><Relationship Id="rId5" Type="http://schemas.openxmlformats.org/officeDocument/2006/relationships/hyperlink" Target="https://bscscan.com/token/0xe8a19f8c9c2fb865bfcb07e94c9ce92e42d8db74?a=0x03bcc7e971c40609a72dacc63460b13c018f003f" TargetMode="External"/><Relationship Id="rId15" Type="http://schemas.openxmlformats.org/officeDocument/2006/relationships/hyperlink" Target="https://bscscan.com/token/0xe8a19f8c9c2fb865bfcb07e94c9ce92e42d8db74?a=0x8b80a6baf8f0b12caf5c15f70d2bd1d779c6541f" TargetMode="External"/><Relationship Id="rId23" Type="http://schemas.openxmlformats.org/officeDocument/2006/relationships/hyperlink" Target="https://bscscan.com/token/0xe8a19f8c9c2fb865bfcb07e94c9ce92e42d8db74?a=0x1f7d216be9477218cf3d68e950bdc9a5cc5aa080" TargetMode="External"/><Relationship Id="rId10" Type="http://schemas.openxmlformats.org/officeDocument/2006/relationships/hyperlink" Target="https://bscscan.com/token/0xe8a19f8c9c2fb865bfcb07e94c9ce92e42d8db74?a=0xc394711d294a043fded53c7023c36cc671ea1de2" TargetMode="External"/><Relationship Id="rId19" Type="http://schemas.openxmlformats.org/officeDocument/2006/relationships/hyperlink" Target="https://bscscan.com/token/0xe8a19f8c9c2fb865bfcb07e94c9ce92e42d8db74?a=0xa048807e5b1afaeb3eb8565c4a60c00787b531a3" TargetMode="External"/><Relationship Id="rId4" Type="http://schemas.openxmlformats.org/officeDocument/2006/relationships/hyperlink" Target="https://bscscan.com/token/0xe8a19f8c9c2fb865bfcb07e94c9ce92e42d8db74?a=0xac50e337682f612922c0688115efeb0b69e5247a" TargetMode="External"/><Relationship Id="rId9" Type="http://schemas.openxmlformats.org/officeDocument/2006/relationships/hyperlink" Target="https://bscscan.com/token/0xe8a19f8c9c2fb865bfcb07e94c9ce92e42d8db74?a=0x202151980955b6a88123d80d1fc432ea0ace7aa6" TargetMode="External"/><Relationship Id="rId14" Type="http://schemas.openxmlformats.org/officeDocument/2006/relationships/hyperlink" Target="https://bscscan.com/token/0xe8a19f8c9c2fb865bfcb07e94c9ce92e42d8db74?a=0x22f57b0c239057acec3cd5366cb317c9cc87fdcc" TargetMode="External"/><Relationship Id="rId22" Type="http://schemas.openxmlformats.org/officeDocument/2006/relationships/hyperlink" Target="https://bscscan.com/token/0xe8a19f8c9c2fb865bfcb07e94c9ce92e42d8db74?a=0x56e6d29067e1cbb9a5558e1ebd962da0da9046a4"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40"/>
  <sheetViews>
    <sheetView tabSelected="1" zoomScale="70" zoomScaleNormal="70" workbookViewId="0">
      <pane ySplit="4" topLeftCell="A5" activePane="bottomLeft" state="frozen"/>
      <selection pane="bottomLeft" activeCell="D14" sqref="D14"/>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946.83772547335411</v>
      </c>
      <c r="F2" s="164">
        <f>SUM(D2,C6)</f>
        <v>8348.2265334733529</v>
      </c>
    </row>
    <row r="3" spans="1:10" ht="15.75" customHeight="1">
      <c r="A3" s="3" t="s">
        <v>0</v>
      </c>
      <c r="D3" s="165">
        <f>SUM(C13:C32)</f>
        <v>6454.5510825266456</v>
      </c>
      <c r="F3" s="165">
        <f>SUM(C13,F2)</f>
        <v>10918.426053275552</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349">
        <v>7401.3888079999997</v>
      </c>
      <c r="D6" s="167" t="s">
        <v>13</v>
      </c>
      <c r="E6" s="168" t="s">
        <v>13</v>
      </c>
      <c r="F6" s="168" t="s">
        <v>13</v>
      </c>
      <c r="G6" s="168" t="s">
        <v>13</v>
      </c>
      <c r="H6" s="168" t="s">
        <v>13</v>
      </c>
      <c r="I6" s="168" t="s">
        <v>13</v>
      </c>
      <c r="J6" s="10"/>
    </row>
    <row r="7" spans="1:10" ht="15.75" customHeight="1">
      <c r="A7" s="6">
        <v>2</v>
      </c>
      <c r="B7" s="296" t="s">
        <v>14</v>
      </c>
      <c r="C7" s="349">
        <v>7401.3888079999997</v>
      </c>
      <c r="D7" s="167" t="s">
        <v>13</v>
      </c>
      <c r="E7" s="168" t="s">
        <v>13</v>
      </c>
      <c r="F7" s="168" t="s">
        <v>13</v>
      </c>
      <c r="G7" s="168" t="s">
        <v>13</v>
      </c>
      <c r="H7" s="168" t="s">
        <v>13</v>
      </c>
      <c r="I7" s="168" t="s">
        <v>13</v>
      </c>
      <c r="J7" s="10"/>
    </row>
    <row r="8" spans="1:10" ht="15.75" customHeight="1">
      <c r="A8" s="6">
        <v>3</v>
      </c>
      <c r="B8" s="296" t="s">
        <v>15</v>
      </c>
      <c r="C8" s="349">
        <v>7401.3888079999997</v>
      </c>
      <c r="D8" s="167" t="s">
        <v>13</v>
      </c>
      <c r="E8" s="168" t="s">
        <v>13</v>
      </c>
      <c r="F8" s="168" t="s">
        <v>13</v>
      </c>
      <c r="G8" s="168" t="s">
        <v>13</v>
      </c>
      <c r="H8" s="168" t="s">
        <v>13</v>
      </c>
      <c r="I8" s="168" t="s">
        <v>13</v>
      </c>
      <c r="J8" s="10"/>
    </row>
    <row r="9" spans="1:10" ht="15.6">
      <c r="A9" s="6">
        <v>4</v>
      </c>
      <c r="B9" s="296" t="s">
        <v>16</v>
      </c>
      <c r="C9" s="306"/>
      <c r="D9" s="167" t="s">
        <v>13</v>
      </c>
      <c r="E9" s="168" t="s">
        <v>13</v>
      </c>
      <c r="F9" s="168" t="s">
        <v>13</v>
      </c>
      <c r="G9" s="168" t="s">
        <v>13</v>
      </c>
      <c r="H9" s="168" t="s">
        <v>13</v>
      </c>
      <c r="I9" s="168" t="s">
        <v>13</v>
      </c>
      <c r="J9" s="10"/>
    </row>
    <row r="10" spans="1:10" ht="15.75" customHeight="1">
      <c r="A10" s="6">
        <v>5</v>
      </c>
      <c r="B10" s="36" t="s">
        <v>18</v>
      </c>
      <c r="C10" s="299" t="s">
        <v>1935</v>
      </c>
      <c r="D10" s="167" t="s">
        <v>13</v>
      </c>
      <c r="E10" s="168" t="s">
        <v>13</v>
      </c>
      <c r="F10" s="168" t="s">
        <v>13</v>
      </c>
      <c r="G10" s="168" t="s">
        <v>13</v>
      </c>
      <c r="H10" s="168" t="s">
        <v>13</v>
      </c>
      <c r="I10" s="168" t="s">
        <v>13</v>
      </c>
      <c r="J10" s="10" t="s">
        <v>20</v>
      </c>
    </row>
    <row r="11" spans="1:10" ht="15.75" customHeight="1">
      <c r="A11" s="6">
        <v>6</v>
      </c>
      <c r="B11" s="36" t="s">
        <v>21</v>
      </c>
      <c r="C11" s="299" t="s">
        <v>1936</v>
      </c>
      <c r="D11" s="167" t="s">
        <v>13</v>
      </c>
      <c r="E11" s="168" t="s">
        <v>13</v>
      </c>
      <c r="F11" s="168" t="s">
        <v>13</v>
      </c>
      <c r="G11" s="168" t="s">
        <v>13</v>
      </c>
      <c r="H11" s="168" t="s">
        <v>13</v>
      </c>
      <c r="I11" s="168" t="s">
        <v>13</v>
      </c>
      <c r="J11" s="10" t="s">
        <v>20</v>
      </c>
    </row>
    <row r="12" spans="1:10" ht="15.75" customHeight="1">
      <c r="A12" s="6" t="s">
        <v>22</v>
      </c>
      <c r="B12" s="348" t="s">
        <v>1013</v>
      </c>
      <c r="C12" s="305" t="s">
        <v>12</v>
      </c>
      <c r="D12" s="304" t="s">
        <v>23</v>
      </c>
      <c r="E12" s="171"/>
      <c r="F12" s="171"/>
      <c r="G12" s="171"/>
      <c r="H12" s="171"/>
      <c r="I12" s="17" t="s">
        <v>24</v>
      </c>
      <c r="J12" s="10" t="s">
        <v>20</v>
      </c>
    </row>
    <row r="13" spans="1:10" ht="15">
      <c r="A13" s="178" t="s">
        <v>1014</v>
      </c>
      <c r="B13" s="350" t="s">
        <v>1937</v>
      </c>
      <c r="C13" s="305">
        <v>2570.1995198022</v>
      </c>
      <c r="D13" s="304">
        <v>0.34725899999999998</v>
      </c>
      <c r="E13" s="303" t="s">
        <v>29</v>
      </c>
      <c r="F13" s="171" t="s">
        <v>27</v>
      </c>
      <c r="G13" s="171" t="s">
        <v>1017</v>
      </c>
      <c r="H13" s="171" t="s">
        <v>1016</v>
      </c>
      <c r="I13" s="172"/>
      <c r="J13" s="337" t="s">
        <v>1957</v>
      </c>
    </row>
    <row r="14" spans="1:10" ht="15">
      <c r="A14" s="178" t="s">
        <v>1019</v>
      </c>
      <c r="B14" s="350" t="s">
        <v>1938</v>
      </c>
      <c r="C14" s="305">
        <v>482.90079377792898</v>
      </c>
      <c r="D14" s="304">
        <v>6.5244999999999997E-2</v>
      </c>
      <c r="E14" s="303" t="s">
        <v>26</v>
      </c>
      <c r="F14" s="171" t="s">
        <v>27</v>
      </c>
      <c r="G14" s="171" t="s">
        <v>1017</v>
      </c>
      <c r="H14" s="171" t="s">
        <v>1016</v>
      </c>
      <c r="I14" s="172"/>
      <c r="J14" s="337" t="s">
        <v>1957</v>
      </c>
    </row>
    <row r="15" spans="1:10" ht="15.75" customHeight="1">
      <c r="A15" s="307" t="s">
        <v>1021</v>
      </c>
      <c r="B15" s="350" t="s">
        <v>1939</v>
      </c>
      <c r="C15" s="305">
        <v>311.46927354828699</v>
      </c>
      <c r="D15" s="304">
        <v>4.2083000000000002E-2</v>
      </c>
      <c r="E15" s="303" t="s">
        <v>1025</v>
      </c>
      <c r="F15" s="171" t="s">
        <v>27</v>
      </c>
      <c r="G15" s="171" t="s">
        <v>1017</v>
      </c>
      <c r="H15" s="171" t="s">
        <v>1016</v>
      </c>
      <c r="I15" s="17"/>
      <c r="J15" s="337" t="s">
        <v>1957</v>
      </c>
    </row>
    <row r="16" spans="1:10" ht="15.75" customHeight="1">
      <c r="A16" s="307" t="s">
        <v>1023</v>
      </c>
      <c r="B16" s="350" t="s">
        <v>1940</v>
      </c>
      <c r="C16" s="305">
        <v>275.27245472698303</v>
      </c>
      <c r="D16" s="304">
        <v>3.7192000000000003E-2</v>
      </c>
      <c r="E16" s="303" t="s">
        <v>1016</v>
      </c>
      <c r="F16" s="171" t="s">
        <v>27</v>
      </c>
      <c r="G16" s="171" t="s">
        <v>1017</v>
      </c>
      <c r="H16" s="171" t="s">
        <v>1016</v>
      </c>
      <c r="I16" s="17"/>
      <c r="J16" s="337" t="s">
        <v>1957</v>
      </c>
    </row>
    <row r="17" spans="1:10" ht="15.75" customHeight="1">
      <c r="A17" s="307" t="s">
        <v>1026</v>
      </c>
      <c r="B17" s="308" t="s">
        <v>1941</v>
      </c>
      <c r="C17" s="305">
        <v>210.00401533248899</v>
      </c>
      <c r="D17" s="304">
        <v>2.8374E-2</v>
      </c>
      <c r="E17" s="303" t="s">
        <v>1034</v>
      </c>
      <c r="F17" s="171" t="s">
        <v>1032</v>
      </c>
      <c r="G17" s="171" t="s">
        <v>1035</v>
      </c>
      <c r="H17" s="171" t="s">
        <v>1034</v>
      </c>
      <c r="I17" s="17"/>
      <c r="J17" s="337"/>
    </row>
    <row r="18" spans="1:10" ht="15.75" customHeight="1">
      <c r="A18" s="307" t="s">
        <v>1029</v>
      </c>
      <c r="B18" s="308" t="s">
        <v>1942</v>
      </c>
      <c r="C18" s="305">
        <v>208.829583640224</v>
      </c>
      <c r="D18" s="304">
        <v>2.8215E-2</v>
      </c>
      <c r="E18" s="303" t="s">
        <v>1034</v>
      </c>
      <c r="F18" s="171" t="s">
        <v>1032</v>
      </c>
      <c r="G18" s="171" t="s">
        <v>1035</v>
      </c>
      <c r="H18" s="171" t="s">
        <v>1034</v>
      </c>
      <c r="I18" s="17"/>
      <c r="J18" s="337"/>
    </row>
    <row r="19" spans="1:10" ht="15.75" customHeight="1">
      <c r="A19" s="307" t="s">
        <v>1031</v>
      </c>
      <c r="B19" s="308" t="s">
        <v>1943</v>
      </c>
      <c r="C19" s="305">
        <v>208.43586616413</v>
      </c>
      <c r="D19" s="304">
        <v>2.8162E-2</v>
      </c>
      <c r="E19" s="303" t="s">
        <v>1034</v>
      </c>
      <c r="F19" s="171" t="s">
        <v>1032</v>
      </c>
      <c r="G19" s="171" t="s">
        <v>1035</v>
      </c>
      <c r="H19" s="171" t="s">
        <v>1034</v>
      </c>
      <c r="I19" s="17"/>
      <c r="J19" s="337"/>
    </row>
    <row r="20" spans="1:10" ht="15.75" customHeight="1">
      <c r="A20" s="307" t="s">
        <v>1033</v>
      </c>
      <c r="B20" s="308" t="s">
        <v>1944</v>
      </c>
      <c r="C20" s="305">
        <v>187.54059190119401</v>
      </c>
      <c r="D20" s="304">
        <v>2.5339E-2</v>
      </c>
      <c r="E20" s="303" t="s">
        <v>1034</v>
      </c>
      <c r="F20" s="171" t="s">
        <v>1032</v>
      </c>
      <c r="G20" s="171" t="s">
        <v>1035</v>
      </c>
      <c r="H20" s="171" t="s">
        <v>1034</v>
      </c>
      <c r="I20" s="17"/>
      <c r="J20" s="337"/>
    </row>
    <row r="21" spans="1:10" ht="15.75" customHeight="1">
      <c r="A21" s="307" t="s">
        <v>1036</v>
      </c>
      <c r="B21" s="308" t="s">
        <v>1945</v>
      </c>
      <c r="C21" s="305">
        <v>187.412540609443</v>
      </c>
      <c r="D21" s="304">
        <v>2.5321E-2</v>
      </c>
      <c r="E21" s="303" t="s">
        <v>1034</v>
      </c>
      <c r="F21" s="171" t="s">
        <v>1032</v>
      </c>
      <c r="G21" s="171" t="s">
        <v>1035</v>
      </c>
      <c r="H21" s="171" t="s">
        <v>1034</v>
      </c>
      <c r="I21" s="17"/>
      <c r="J21" s="337"/>
    </row>
    <row r="22" spans="1:10" ht="15.75" customHeight="1">
      <c r="A22" s="307" t="s">
        <v>1037</v>
      </c>
      <c r="B22" s="308" t="s">
        <v>1946</v>
      </c>
      <c r="C22" s="305">
        <v>178.32355999999999</v>
      </c>
      <c r="D22" s="304">
        <v>2.4093E-2</v>
      </c>
      <c r="E22" s="303" t="s">
        <v>1034</v>
      </c>
      <c r="F22" s="171" t="s">
        <v>1032</v>
      </c>
      <c r="G22" s="171" t="s">
        <v>1035</v>
      </c>
      <c r="H22" s="171" t="s">
        <v>1034</v>
      </c>
      <c r="I22" s="17"/>
      <c r="J22" s="337"/>
    </row>
    <row r="23" spans="1:10" ht="15.75" customHeight="1">
      <c r="A23" s="307" t="s">
        <v>1038</v>
      </c>
      <c r="B23" s="308" t="s">
        <v>1947</v>
      </c>
      <c r="C23" s="305">
        <v>176.021455</v>
      </c>
      <c r="D23" s="304">
        <v>2.3782000000000001E-2</v>
      </c>
      <c r="E23" s="303" t="s">
        <v>1034</v>
      </c>
      <c r="F23" s="171" t="s">
        <v>1032</v>
      </c>
      <c r="G23" s="171" t="s">
        <v>1035</v>
      </c>
      <c r="H23" s="171" t="s">
        <v>1034</v>
      </c>
      <c r="I23" s="17"/>
      <c r="J23" s="337"/>
    </row>
    <row r="24" spans="1:10" ht="15.75" customHeight="1">
      <c r="A24" s="307" t="s">
        <v>1039</v>
      </c>
      <c r="B24" s="308" t="s">
        <v>1948</v>
      </c>
      <c r="C24" s="305">
        <v>173.60341754285301</v>
      </c>
      <c r="D24" s="304">
        <v>2.3456000000000001E-2</v>
      </c>
      <c r="E24" s="303" t="s">
        <v>1034</v>
      </c>
      <c r="F24" s="171" t="s">
        <v>1032</v>
      </c>
      <c r="G24" s="171" t="s">
        <v>1035</v>
      </c>
      <c r="H24" s="171" t="s">
        <v>1034</v>
      </c>
      <c r="I24" s="17"/>
      <c r="J24" s="337"/>
    </row>
    <row r="25" spans="1:10" ht="15.75" customHeight="1">
      <c r="A25" s="307" t="s">
        <v>1040</v>
      </c>
      <c r="B25" s="308" t="s">
        <v>1949</v>
      </c>
      <c r="C25" s="305">
        <v>173.21018599999999</v>
      </c>
      <c r="D25" s="304">
        <v>2.3401999999999999E-2</v>
      </c>
      <c r="E25" s="303" t="s">
        <v>1034</v>
      </c>
      <c r="F25" s="171" t="s">
        <v>1032</v>
      </c>
      <c r="G25" s="171" t="s">
        <v>1035</v>
      </c>
      <c r="H25" s="171" t="s">
        <v>1034</v>
      </c>
      <c r="I25" s="17"/>
      <c r="J25" s="337"/>
    </row>
    <row r="26" spans="1:10" ht="15.75" customHeight="1">
      <c r="A26" s="307" t="s">
        <v>1041</v>
      </c>
      <c r="B26" s="308" t="s">
        <v>1950</v>
      </c>
      <c r="C26" s="305">
        <v>172.90152552761</v>
      </c>
      <c r="D26" s="304">
        <v>2.3361E-2</v>
      </c>
      <c r="E26" s="303" t="s">
        <v>1034</v>
      </c>
      <c r="F26" s="171" t="s">
        <v>1032</v>
      </c>
      <c r="G26" s="171" t="s">
        <v>1035</v>
      </c>
      <c r="H26" s="171" t="s">
        <v>1034</v>
      </c>
      <c r="I26" s="17"/>
      <c r="J26" s="337"/>
    </row>
    <row r="27" spans="1:10" ht="15.75" customHeight="1">
      <c r="A27" s="307" t="s">
        <v>1042</v>
      </c>
      <c r="B27" s="308" t="s">
        <v>1951</v>
      </c>
      <c r="C27" s="305">
        <v>170.31818181818099</v>
      </c>
      <c r="D27" s="304">
        <v>2.3012000000000001E-2</v>
      </c>
      <c r="E27" s="303" t="s">
        <v>1034</v>
      </c>
      <c r="F27" s="171" t="s">
        <v>1032</v>
      </c>
      <c r="G27" s="171" t="s">
        <v>1035</v>
      </c>
      <c r="H27" s="171" t="s">
        <v>1034</v>
      </c>
      <c r="I27" s="17"/>
      <c r="J27" s="337"/>
    </row>
    <row r="28" spans="1:10" ht="15.75" customHeight="1">
      <c r="A28" s="307" t="s">
        <v>1043</v>
      </c>
      <c r="B28" s="308" t="s">
        <v>1952</v>
      </c>
      <c r="C28" s="305">
        <v>167.08108716327899</v>
      </c>
      <c r="D28" s="304">
        <v>2.2574E-2</v>
      </c>
      <c r="E28" s="303" t="s">
        <v>1034</v>
      </c>
      <c r="F28" s="171" t="s">
        <v>1032</v>
      </c>
      <c r="G28" s="171" t="s">
        <v>1035</v>
      </c>
      <c r="H28" s="171" t="s">
        <v>1034</v>
      </c>
      <c r="I28" s="17"/>
      <c r="J28" s="337"/>
    </row>
    <row r="29" spans="1:10" ht="15.75" customHeight="1">
      <c r="A29" s="307" t="s">
        <v>1044</v>
      </c>
      <c r="B29" s="308" t="s">
        <v>1953</v>
      </c>
      <c r="C29" s="305">
        <v>166.09667397091701</v>
      </c>
      <c r="D29" s="304">
        <v>2.2440999999999999E-2</v>
      </c>
      <c r="E29" s="303" t="s">
        <v>1034</v>
      </c>
      <c r="F29" s="171" t="s">
        <v>1032</v>
      </c>
      <c r="G29" s="171" t="s">
        <v>1035</v>
      </c>
      <c r="H29" s="171" t="s">
        <v>1034</v>
      </c>
      <c r="I29" s="17"/>
      <c r="J29" s="337"/>
    </row>
    <row r="30" spans="1:10" ht="15.75" customHeight="1">
      <c r="A30" s="307" t="s">
        <v>1045</v>
      </c>
      <c r="B30" s="308" t="s">
        <v>1954</v>
      </c>
      <c r="C30" s="305">
        <v>148.28081097732601</v>
      </c>
      <c r="D30" s="304">
        <v>2.0034E-2</v>
      </c>
      <c r="E30" s="303" t="s">
        <v>1034</v>
      </c>
      <c r="F30" s="171" t="s">
        <v>1032</v>
      </c>
      <c r="G30" s="171" t="s">
        <v>1035</v>
      </c>
      <c r="H30" s="171" t="s">
        <v>1034</v>
      </c>
      <c r="I30" s="17"/>
      <c r="J30" s="337"/>
    </row>
    <row r="31" spans="1:10" ht="15.75" customHeight="1">
      <c r="A31" s="307" t="s">
        <v>1046</v>
      </c>
      <c r="B31" s="308" t="s">
        <v>1955</v>
      </c>
      <c r="C31" s="305">
        <v>143.41541050999999</v>
      </c>
      <c r="D31" s="304">
        <v>1.9376999999999998E-2</v>
      </c>
      <c r="E31" s="303" t="s">
        <v>1034</v>
      </c>
      <c r="F31" s="171" t="s">
        <v>1032</v>
      </c>
      <c r="G31" s="171" t="s">
        <v>1035</v>
      </c>
      <c r="H31" s="171" t="s">
        <v>1034</v>
      </c>
      <c r="I31" s="17"/>
      <c r="J31" s="337"/>
    </row>
    <row r="32" spans="1:10" ht="15.75" customHeight="1">
      <c r="A32" s="307" t="s">
        <v>1047</v>
      </c>
      <c r="B32" s="308" t="s">
        <v>1956</v>
      </c>
      <c r="C32" s="305">
        <v>143.2341345136</v>
      </c>
      <c r="D32" s="304">
        <v>1.9352000000000001E-2</v>
      </c>
      <c r="E32" s="303" t="s">
        <v>1034</v>
      </c>
      <c r="F32" s="171" t="s">
        <v>1032</v>
      </c>
      <c r="G32" s="171" t="s">
        <v>1035</v>
      </c>
      <c r="H32" s="171" t="s">
        <v>1034</v>
      </c>
      <c r="I32" s="17"/>
      <c r="J32" s="337"/>
    </row>
    <row r="33" spans="1:10" ht="15.6">
      <c r="A33" s="18" t="s">
        <v>25</v>
      </c>
      <c r="B33" s="300" t="s">
        <v>1049</v>
      </c>
      <c r="C33" s="301" t="s">
        <v>12</v>
      </c>
      <c r="D33" s="302" t="s">
        <v>23</v>
      </c>
      <c r="E33" s="171"/>
      <c r="F33" s="171"/>
      <c r="G33" s="171"/>
      <c r="H33" s="171"/>
      <c r="I33" s="17"/>
      <c r="J33" s="337"/>
    </row>
    <row r="34" spans="1:10" ht="15">
      <c r="A34" s="178" t="s">
        <v>1050</v>
      </c>
      <c r="B34" s="350" t="s">
        <v>1937</v>
      </c>
      <c r="C34" s="305">
        <v>2570.1995198022</v>
      </c>
      <c r="D34" s="304">
        <v>0.34725899999999998</v>
      </c>
      <c r="E34" s="303" t="s">
        <v>29</v>
      </c>
      <c r="F34" s="171" t="s">
        <v>27</v>
      </c>
      <c r="G34" s="171" t="s">
        <v>1017</v>
      </c>
      <c r="H34" s="171" t="s">
        <v>1016</v>
      </c>
      <c r="I34" s="172"/>
      <c r="J34" s="337" t="s">
        <v>1957</v>
      </c>
    </row>
    <row r="35" spans="1:10" ht="15">
      <c r="A35" s="178" t="s">
        <v>1051</v>
      </c>
      <c r="B35" s="350" t="s">
        <v>1938</v>
      </c>
      <c r="C35" s="305">
        <v>482.90079377792898</v>
      </c>
      <c r="D35" s="304">
        <v>6.5244999999999997E-2</v>
      </c>
      <c r="E35" s="303" t="s">
        <v>26</v>
      </c>
      <c r="F35" s="171" t="s">
        <v>27</v>
      </c>
      <c r="G35" s="171" t="s">
        <v>1017</v>
      </c>
      <c r="H35" s="171" t="s">
        <v>1016</v>
      </c>
      <c r="I35" s="172"/>
      <c r="J35" s="337" t="s">
        <v>1957</v>
      </c>
    </row>
    <row r="36" spans="1:10" ht="15">
      <c r="A36" s="178" t="s">
        <v>1052</v>
      </c>
      <c r="B36" s="350" t="s">
        <v>1939</v>
      </c>
      <c r="C36" s="305">
        <v>311.46927354828699</v>
      </c>
      <c r="D36" s="304">
        <v>4.2083000000000002E-2</v>
      </c>
      <c r="E36" s="303" t="s">
        <v>1025</v>
      </c>
      <c r="F36" s="171" t="s">
        <v>27</v>
      </c>
      <c r="G36" s="171" t="s">
        <v>1017</v>
      </c>
      <c r="H36" s="171" t="s">
        <v>1016</v>
      </c>
      <c r="I36" s="17"/>
      <c r="J36" s="337" t="s">
        <v>1957</v>
      </c>
    </row>
    <row r="37" spans="1:10" ht="15">
      <c r="A37" s="178" t="s">
        <v>1919</v>
      </c>
      <c r="B37" s="350" t="s">
        <v>1940</v>
      </c>
      <c r="C37" s="305">
        <v>275.27245472698303</v>
      </c>
      <c r="D37" s="304">
        <v>3.7192000000000003E-2</v>
      </c>
      <c r="E37" s="303" t="s">
        <v>1016</v>
      </c>
      <c r="F37" s="171" t="s">
        <v>27</v>
      </c>
      <c r="G37" s="171" t="s">
        <v>1017</v>
      </c>
      <c r="H37" s="171" t="s">
        <v>1016</v>
      </c>
      <c r="I37" s="17"/>
      <c r="J37" s="337" t="s">
        <v>1957</v>
      </c>
    </row>
    <row r="38" spans="1:10" ht="15">
      <c r="A38" s="178" t="s">
        <v>1920</v>
      </c>
      <c r="B38" s="350"/>
      <c r="C38" s="305"/>
      <c r="D38" s="304"/>
      <c r="E38" s="303"/>
      <c r="F38" s="171"/>
      <c r="G38" s="171"/>
      <c r="H38" s="171"/>
      <c r="I38" s="17"/>
      <c r="J38" s="337"/>
    </row>
    <row r="39" spans="1:10" ht="15">
      <c r="A39" s="178" t="s">
        <v>1933</v>
      </c>
      <c r="B39" s="350"/>
      <c r="C39" s="305"/>
      <c r="D39" s="304"/>
      <c r="E39" s="303"/>
      <c r="F39" s="171"/>
      <c r="G39" s="171"/>
      <c r="H39" s="171"/>
      <c r="I39" s="17"/>
      <c r="J39" s="337"/>
    </row>
    <row r="40" spans="1:10" ht="15.75" customHeight="1">
      <c r="A40" s="178" t="s">
        <v>1934</v>
      </c>
      <c r="B40" s="350"/>
      <c r="C40" s="305"/>
      <c r="D40" s="304"/>
      <c r="E40" s="303"/>
      <c r="F40" s="171"/>
      <c r="G40" s="171"/>
      <c r="H40" s="171"/>
      <c r="I40" s="17"/>
      <c r="J40" s="337"/>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e8a19f8c9c2fb865bfcb07e94c9ce92e42d8db74?a=0xc6622f51275b8b63d51210912db63c638edb6bb1" xr:uid="{EFCFBA89-71B6-4183-9B02-0CF2FAD4F79D}"/>
    <hyperlink ref="B14" r:id="rId2" display="https://bscscan.com/token/0xe8a19f8c9c2fb865bfcb07e94c9ce92e42d8db74?a=0x56e6d29067e1cbb9a5558e1ebd962da0da9046a4" xr:uid="{891A3516-06AD-454B-8F72-1FC70D879F87}"/>
    <hyperlink ref="B15" r:id="rId3" display="https://bscscan.com/token/0xe8a19f8c9c2fb865bfcb07e94c9ce92e42d8db74?a=0x1f7d216be9477218cf3d68e950bdc9a5cc5aa080" xr:uid="{A1675D9D-0F71-4CBC-81DE-B23037723DDD}"/>
    <hyperlink ref="B16" r:id="rId4" display="https://bscscan.com/token/0xe8a19f8c9c2fb865bfcb07e94c9ce92e42d8db74?a=0xac50e337682f612922c0688115efeb0b69e5247a" xr:uid="{0F56B844-B381-435D-8DBF-B015BFD78ED8}"/>
    <hyperlink ref="B17" r:id="rId5" display="https://bscscan.com/token/0xe8a19f8c9c2fb865bfcb07e94c9ce92e42d8db74?a=0x03bcc7e971c40609a72dacc63460b13c018f003f" xr:uid="{35178909-6807-4DF5-83D9-A0D8B1D86153}"/>
    <hyperlink ref="B18" r:id="rId6" display="https://bscscan.com/token/0xe8a19f8c9c2fb865bfcb07e94c9ce92e42d8db74?a=0xb8dc369edcd67b64e73868c6d6f93761ed945369" xr:uid="{958CC5F7-BEBF-4BD9-B75E-AD8C6E59A1B1}"/>
    <hyperlink ref="B19" r:id="rId7" display="https://bscscan.com/token/0xe8a19f8c9c2fb865bfcb07e94c9ce92e42d8db74?a=0xd3b5f63ec11adbe30d0fe62b70ae5e2f3fd02083" xr:uid="{1FC1382A-5E05-4C00-839C-230BF895FBAE}"/>
    <hyperlink ref="B20" r:id="rId8" display="https://bscscan.com/token/0xe8a19f8c9c2fb865bfcb07e94c9ce92e42d8db74?a=0xe1ff7c3a0ca9753b606808a81fcce92ad1f3c796" xr:uid="{68DA315C-A9D9-49C9-9A93-A121AA335879}"/>
    <hyperlink ref="B21" r:id="rId9" display="https://bscscan.com/token/0xe8a19f8c9c2fb865bfcb07e94c9ce92e42d8db74?a=0x202151980955b6a88123d80d1fc432ea0ace7aa6" xr:uid="{9771F105-7606-45D8-BA70-85979A4CB406}"/>
    <hyperlink ref="B22" r:id="rId10" display="https://bscscan.com/token/0xe8a19f8c9c2fb865bfcb07e94c9ce92e42d8db74?a=0xc394711d294a043fded53c7023c36cc671ea1de2" xr:uid="{A08F0497-A1FB-481D-83E3-5AE269A79A5E}"/>
    <hyperlink ref="B23" r:id="rId11" display="https://bscscan.com/token/0xe8a19f8c9c2fb865bfcb07e94c9ce92e42d8db74?a=0x660cabc0c8e4c7e082f348a100bdb126ed2699bb" xr:uid="{ECB71D32-A6A5-4106-80BE-40605ED97296}"/>
    <hyperlink ref="B24" r:id="rId12" display="https://bscscan.com/token/0xe8a19f8c9c2fb865bfcb07e94c9ce92e42d8db74?a=0x53b24bc4a57c302304e28cd4d86a72cb0ca465d5" xr:uid="{18B16B0D-F534-4C98-B42F-3269965E9D4A}"/>
    <hyperlink ref="B25" r:id="rId13" display="https://bscscan.com/token/0xe8a19f8c9c2fb865bfcb07e94c9ce92e42d8db74?a=0xda4511cde9f4c460e685be45a5425bd7999e5c1a" xr:uid="{A017D5D6-21E7-4F28-B164-FE4067936D92}"/>
    <hyperlink ref="B26" r:id="rId14" display="https://bscscan.com/token/0xe8a19f8c9c2fb865bfcb07e94c9ce92e42d8db74?a=0x22f57b0c239057acec3cd5366cb317c9cc87fdcc" xr:uid="{612D0E32-E513-41E5-B267-B4090E889EF6}"/>
    <hyperlink ref="B27" r:id="rId15" display="https://bscscan.com/token/0xe8a19f8c9c2fb865bfcb07e94c9ce92e42d8db74?a=0x8b80a6baf8f0b12caf5c15f70d2bd1d779c6541f" xr:uid="{8F5414B4-2614-44B1-A265-1B69753ECA60}"/>
    <hyperlink ref="B28" r:id="rId16" display="https://bscscan.com/token/0xe8a19f8c9c2fb865bfcb07e94c9ce92e42d8db74?a=0x63909490a7c36c2b9e16de3dee5120e09ca03352" xr:uid="{37A72AA6-CF26-4E96-89E6-34F97C89931F}"/>
    <hyperlink ref="B29" r:id="rId17" display="https://bscscan.com/token/0xe8a19f8c9c2fb865bfcb07e94c9ce92e42d8db74?a=0xd5ed3eab8733ac8ded7bfce5fdb8d6265ee5acc9" xr:uid="{A2F28045-7968-49F0-A0C0-DBF16754A2E1}"/>
    <hyperlink ref="B30" r:id="rId18" display="https://bscscan.com/token/0xe8a19f8c9c2fb865bfcb07e94c9ce92e42d8db74?a=0xd62127aca65ad95cee3421a306435bf9c01f80d0" xr:uid="{A23BA9E9-9745-40A5-B734-03878B0BA246}"/>
    <hyperlink ref="B31" r:id="rId19" display="https://bscscan.com/token/0xe8a19f8c9c2fb865bfcb07e94c9ce92e42d8db74?a=0xa048807e5b1afaeb3eb8565c4a60c00787b531a3" xr:uid="{0BF857F6-576A-4B91-845F-5471F49B5AEB}"/>
    <hyperlink ref="B32" r:id="rId20" display="https://bscscan.com/token/0xe8a19f8c9c2fb865bfcb07e94c9ce92e42d8db74?a=0x35d98562e6537e64e34099a452f11e30a288ebf5" xr:uid="{87657F30-2151-457D-BFD4-6008A25D7F5B}"/>
    <hyperlink ref="B34" r:id="rId21" display="https://bscscan.com/token/0xe8a19f8c9c2fb865bfcb07e94c9ce92e42d8db74?a=0xc6622f51275b8b63d51210912db63c638edb6bb1" xr:uid="{05EEE7C6-9617-4756-B7F1-4D331E84D460}"/>
    <hyperlink ref="B35" r:id="rId22" display="https://bscscan.com/token/0xe8a19f8c9c2fb865bfcb07e94c9ce92e42d8db74?a=0x56e6d29067e1cbb9a5558e1ebd962da0da9046a4" xr:uid="{323CD265-71C4-4627-ACAA-5C29520F2423}"/>
    <hyperlink ref="B36" r:id="rId23" display="https://bscscan.com/token/0xe8a19f8c9c2fb865bfcb07e94c9ce92e42d8db74?a=0x1f7d216be9477218cf3d68e950bdc9a5cc5aa080" xr:uid="{656080AA-5091-4EBE-8693-53227715FF5C}"/>
    <hyperlink ref="B37" r:id="rId24" display="https://bscscan.com/token/0xe8a19f8c9c2fb865bfcb07e94c9ce92e42d8db74?a=0xac50e337682f612922c0688115efeb0b69e5247a" xr:uid="{1C8C143C-DBF7-4311-BCB2-EB4F657A7A64}"/>
  </hyperlinks>
  <pageMargins left="0.7" right="0.7" top="0.75" bottom="0.75" header="0.3" footer="0.3"/>
  <pageSetup paperSize="9" orientation="portrait" r:id="rId25"/>
  <drawing r:id="rId26"/>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G17:G33</xm:sqref>
        </x14:dataValidation>
        <x14:dataValidation type="list" allowBlank="1" showErrorMessage="1" xr:uid="{B7CE0586-876A-49E0-A307-AE4C316F3FD2}">
          <x14:formula1>
            <xm:f>'Data Validation'!$B$5:$B$18</xm:f>
          </x14:formula1>
          <xm:sqref>H12 H17:H33 E12:E40</xm:sqref>
        </x14:dataValidation>
        <x14:dataValidation type="list" allowBlank="1" showErrorMessage="1" xr:uid="{93DBD09A-7C21-41B4-B8B5-73FDFB376B19}">
          <x14:formula1>
            <xm:f>'Data Validation'!$C$5:$C$6</xm:f>
          </x14:formula1>
          <xm:sqref>F12:F40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1" customWidth="1"/>
    <col min="2" max="2" width="125" style="311" customWidth="1"/>
    <col min="3" max="3" width="39.6640625" style="311" customWidth="1"/>
    <col min="4" max="4" width="39.5546875" style="311" customWidth="1"/>
    <col min="5" max="5" width="32.6640625" style="311" customWidth="1"/>
    <col min="6" max="6" width="36.6640625" style="311" customWidth="1"/>
    <col min="7" max="7" width="43.33203125" style="311" customWidth="1"/>
    <col min="8" max="8" width="29.88671875" style="311" customWidth="1"/>
    <col min="9" max="9" width="29.109375" style="311" customWidth="1"/>
    <col min="10" max="10" width="29" style="311" customWidth="1"/>
    <col min="11" max="16384" width="14.44140625" style="311"/>
  </cols>
  <sheetData>
    <row r="1" spans="1:10" ht="17.399999999999999">
      <c r="A1" s="309" t="s">
        <v>1010</v>
      </c>
      <c r="B1" s="310"/>
      <c r="C1" s="310"/>
      <c r="D1" s="310"/>
      <c r="E1" s="310"/>
      <c r="F1" s="310"/>
    </row>
    <row r="2" spans="1:10" ht="15.75" customHeight="1">
      <c r="D2" s="312">
        <f>C7-D3</f>
        <v>-106247560.59684922</v>
      </c>
      <c r="F2" s="312">
        <f>SUM(D2,C6)</f>
        <v>-106234190.59684922</v>
      </c>
    </row>
    <row r="3" spans="1:10" ht="15.75" customHeight="1">
      <c r="A3" s="313" t="s">
        <v>0</v>
      </c>
      <c r="D3" s="314">
        <f>SUM(C13:C32)</f>
        <v>107584560.59684922</v>
      </c>
      <c r="F3" s="314">
        <f>SUM(C13,F2)</f>
        <v>-53117095.296849221</v>
      </c>
    </row>
    <row r="4" spans="1:10" ht="15.75" customHeight="1">
      <c r="A4" s="313"/>
    </row>
    <row r="5" spans="1:10" ht="15.6">
      <c r="A5" s="315" t="s">
        <v>1</v>
      </c>
      <c r="B5" s="316" t="s">
        <v>2</v>
      </c>
      <c r="C5" s="316" t="s">
        <v>3</v>
      </c>
      <c r="D5" s="316" t="s">
        <v>4</v>
      </c>
      <c r="E5" s="317" t="s">
        <v>5</v>
      </c>
      <c r="F5" s="316" t="s">
        <v>6</v>
      </c>
      <c r="G5" s="317" t="s">
        <v>7</v>
      </c>
      <c r="H5" s="316" t="s">
        <v>8</v>
      </c>
      <c r="I5" s="317" t="s">
        <v>9</v>
      </c>
      <c r="J5" s="317" t="s">
        <v>10</v>
      </c>
    </row>
    <row r="6" spans="1:10" ht="15.75" customHeight="1">
      <c r="A6" s="318">
        <v>1</v>
      </c>
      <c r="B6" s="319" t="s">
        <v>11</v>
      </c>
      <c r="C6" s="320">
        <v>13370</v>
      </c>
      <c r="D6" s="321" t="s">
        <v>13</v>
      </c>
      <c r="E6" s="322" t="s">
        <v>13</v>
      </c>
      <c r="F6" s="322" t="s">
        <v>13</v>
      </c>
      <c r="G6" s="322" t="s">
        <v>13</v>
      </c>
      <c r="H6" s="322" t="s">
        <v>13</v>
      </c>
      <c r="I6" s="322" t="s">
        <v>13</v>
      </c>
      <c r="J6" s="323"/>
    </row>
    <row r="7" spans="1:10" ht="15.75" customHeight="1">
      <c r="A7" s="318">
        <v>2</v>
      </c>
      <c r="B7" s="319" t="s">
        <v>14</v>
      </c>
      <c r="C7" s="320">
        <v>1337000</v>
      </c>
      <c r="D7" s="321" t="s">
        <v>13</v>
      </c>
      <c r="E7" s="322" t="s">
        <v>13</v>
      </c>
      <c r="F7" s="322" t="s">
        <v>13</v>
      </c>
      <c r="G7" s="322" t="s">
        <v>13</v>
      </c>
      <c r="H7" s="322" t="s">
        <v>13</v>
      </c>
      <c r="I7" s="322" t="s">
        <v>13</v>
      </c>
      <c r="J7" s="323"/>
    </row>
    <row r="8" spans="1:10" ht="15.75" customHeight="1">
      <c r="A8" s="318">
        <v>3</v>
      </c>
      <c r="B8" s="319" t="s">
        <v>15</v>
      </c>
      <c r="C8" s="320">
        <v>13370000000</v>
      </c>
      <c r="D8" s="321" t="s">
        <v>13</v>
      </c>
      <c r="E8" s="322" t="s">
        <v>13</v>
      </c>
      <c r="F8" s="322" t="s">
        <v>13</v>
      </c>
      <c r="G8" s="322" t="s">
        <v>13</v>
      </c>
      <c r="H8" s="322" t="s">
        <v>13</v>
      </c>
      <c r="I8" s="322" t="s">
        <v>13</v>
      </c>
      <c r="J8" s="323"/>
    </row>
    <row r="9" spans="1:10" ht="15.6">
      <c r="A9" s="318">
        <v>4</v>
      </c>
      <c r="B9" s="319" t="s">
        <v>16</v>
      </c>
      <c r="C9" s="324" t="s">
        <v>1011</v>
      </c>
      <c r="D9" s="321" t="s">
        <v>13</v>
      </c>
      <c r="E9" s="322" t="s">
        <v>13</v>
      </c>
      <c r="F9" s="322" t="s">
        <v>13</v>
      </c>
      <c r="G9" s="322" t="s">
        <v>13</v>
      </c>
      <c r="H9" s="322" t="s">
        <v>13</v>
      </c>
      <c r="I9" s="322" t="s">
        <v>13</v>
      </c>
      <c r="J9" s="323"/>
    </row>
    <row r="10" spans="1:10" ht="15.75" customHeight="1">
      <c r="A10" s="318">
        <v>5</v>
      </c>
      <c r="B10" s="325" t="s">
        <v>18</v>
      </c>
      <c r="C10" s="326" t="s">
        <v>1012</v>
      </c>
      <c r="D10" s="321" t="s">
        <v>13</v>
      </c>
      <c r="E10" s="322" t="s">
        <v>13</v>
      </c>
      <c r="F10" s="322" t="s">
        <v>13</v>
      </c>
      <c r="G10" s="322" t="s">
        <v>13</v>
      </c>
      <c r="H10" s="322" t="s">
        <v>13</v>
      </c>
      <c r="I10" s="322" t="s">
        <v>13</v>
      </c>
      <c r="J10" s="323" t="s">
        <v>20</v>
      </c>
    </row>
    <row r="11" spans="1:10" ht="15.75" customHeight="1">
      <c r="A11" s="318">
        <v>6</v>
      </c>
      <c r="B11" s="325" t="s">
        <v>21</v>
      </c>
      <c r="C11" s="326" t="s">
        <v>1012</v>
      </c>
      <c r="D11" s="321" t="s">
        <v>13</v>
      </c>
      <c r="E11" s="322" t="s">
        <v>13</v>
      </c>
      <c r="F11" s="322" t="s">
        <v>13</v>
      </c>
      <c r="G11" s="322" t="s">
        <v>13</v>
      </c>
      <c r="H11" s="322" t="s">
        <v>13</v>
      </c>
      <c r="I11" s="322" t="s">
        <v>13</v>
      </c>
      <c r="J11" s="323" t="s">
        <v>20</v>
      </c>
    </row>
    <row r="12" spans="1:10" ht="15.75" customHeight="1">
      <c r="A12" s="318" t="s">
        <v>22</v>
      </c>
      <c r="B12" s="327" t="s">
        <v>1013</v>
      </c>
      <c r="C12" s="328" t="s">
        <v>12</v>
      </c>
      <c r="D12" s="329" t="s">
        <v>23</v>
      </c>
      <c r="E12" s="330"/>
      <c r="F12" s="330"/>
      <c r="G12" s="330"/>
      <c r="H12" s="330"/>
      <c r="I12" s="331" t="s">
        <v>24</v>
      </c>
      <c r="J12" s="323" t="s">
        <v>20</v>
      </c>
    </row>
    <row r="13" spans="1:10" ht="15.75" customHeight="1">
      <c r="A13" s="332" t="s">
        <v>1014</v>
      </c>
      <c r="B13" s="333" t="s">
        <v>1015</v>
      </c>
      <c r="C13" s="334">
        <v>53117095.299999997</v>
      </c>
      <c r="D13" s="335">
        <v>0.540238</v>
      </c>
      <c r="E13" s="330" t="s">
        <v>1016</v>
      </c>
      <c r="F13" s="330" t="s">
        <v>27</v>
      </c>
      <c r="G13" s="330" t="s">
        <v>1017</v>
      </c>
      <c r="H13" s="330" t="s">
        <v>1016</v>
      </c>
      <c r="I13" s="336" t="s">
        <v>13</v>
      </c>
      <c r="J13" s="337" t="s">
        <v>1018</v>
      </c>
    </row>
    <row r="14" spans="1:10" ht="15.75" customHeight="1">
      <c r="A14" s="332" t="s">
        <v>1019</v>
      </c>
      <c r="B14" s="338" t="s">
        <v>1020</v>
      </c>
      <c r="C14" s="339">
        <v>15000010</v>
      </c>
      <c r="D14" s="340">
        <v>0.1</v>
      </c>
      <c r="E14" s="330" t="s">
        <v>26</v>
      </c>
      <c r="F14" s="330" t="s">
        <v>27</v>
      </c>
      <c r="G14" s="330" t="s">
        <v>1017</v>
      </c>
      <c r="H14" s="330" t="s">
        <v>26</v>
      </c>
      <c r="I14" s="341">
        <v>46011</v>
      </c>
      <c r="J14" s="337" t="s">
        <v>1018</v>
      </c>
    </row>
    <row r="15" spans="1:10" ht="15.75" customHeight="1">
      <c r="A15" s="332" t="s">
        <v>1021</v>
      </c>
      <c r="B15" s="338" t="s">
        <v>1022</v>
      </c>
      <c r="C15" s="339">
        <v>15000005</v>
      </c>
      <c r="D15" s="340">
        <v>0.1</v>
      </c>
      <c r="E15" s="330" t="s">
        <v>1016</v>
      </c>
      <c r="F15" s="330" t="s">
        <v>27</v>
      </c>
      <c r="G15" s="330" t="s">
        <v>1017</v>
      </c>
      <c r="H15" s="330" t="s">
        <v>1016</v>
      </c>
      <c r="I15" s="341">
        <v>44915</v>
      </c>
      <c r="J15" s="337" t="s">
        <v>1018</v>
      </c>
    </row>
    <row r="16" spans="1:10" ht="15.75" customHeight="1">
      <c r="A16" s="332" t="s">
        <v>1023</v>
      </c>
      <c r="B16" s="338" t="s">
        <v>1024</v>
      </c>
      <c r="C16" s="334">
        <v>8466879.1190724093</v>
      </c>
      <c r="D16" s="335">
        <v>5.6094999999999999E-2</v>
      </c>
      <c r="E16" s="330" t="s">
        <v>1025</v>
      </c>
      <c r="F16" s="330" t="s">
        <v>27</v>
      </c>
      <c r="G16" s="330" t="s">
        <v>1017</v>
      </c>
      <c r="H16" s="330" t="s">
        <v>1025</v>
      </c>
      <c r="I16" s="336" t="s">
        <v>13</v>
      </c>
      <c r="J16" s="337" t="s">
        <v>1018</v>
      </c>
    </row>
    <row r="17" spans="1:10" ht="15.75" customHeight="1">
      <c r="A17" s="332" t="s">
        <v>1026</v>
      </c>
      <c r="B17" s="338" t="s">
        <v>1027</v>
      </c>
      <c r="C17" s="334">
        <v>2848690.049716</v>
      </c>
      <c r="D17" s="335">
        <v>1.8991000000000001E-2</v>
      </c>
      <c r="E17" s="330" t="s">
        <v>1028</v>
      </c>
      <c r="F17" s="330" t="s">
        <v>27</v>
      </c>
      <c r="G17" s="330" t="s">
        <v>28</v>
      </c>
      <c r="H17" s="330" t="s">
        <v>1028</v>
      </c>
      <c r="I17" s="341">
        <v>44216</v>
      </c>
      <c r="J17" s="337" t="s">
        <v>1018</v>
      </c>
    </row>
    <row r="18" spans="1:10" ht="15.75" customHeight="1">
      <c r="A18" s="332" t="s">
        <v>1029</v>
      </c>
      <c r="B18" s="338" t="s">
        <v>1030</v>
      </c>
      <c r="C18" s="339">
        <v>2500000</v>
      </c>
      <c r="D18" s="335">
        <v>1.6667000000000001E-2</v>
      </c>
      <c r="E18" s="330" t="s">
        <v>1016</v>
      </c>
      <c r="F18" s="330" t="s">
        <v>27</v>
      </c>
      <c r="G18" s="330" t="s">
        <v>1017</v>
      </c>
      <c r="H18" s="330" t="s">
        <v>1016</v>
      </c>
      <c r="I18" s="336" t="s">
        <v>13</v>
      </c>
      <c r="J18" s="337" t="s">
        <v>1018</v>
      </c>
    </row>
    <row r="19" spans="1:10" ht="15.75" customHeight="1">
      <c r="A19" s="332" t="s">
        <v>1031</v>
      </c>
      <c r="B19" s="338" t="s">
        <v>1089</v>
      </c>
      <c r="C19" s="334">
        <v>0</v>
      </c>
      <c r="D19" s="340">
        <v>0</v>
      </c>
      <c r="E19" s="330" t="s">
        <v>1028</v>
      </c>
      <c r="F19" s="330" t="s">
        <v>1032</v>
      </c>
      <c r="G19" s="330" t="s">
        <v>28</v>
      </c>
      <c r="H19" s="330" t="s">
        <v>1028</v>
      </c>
      <c r="I19" s="341">
        <v>44216</v>
      </c>
      <c r="J19" s="337" t="s">
        <v>1018</v>
      </c>
    </row>
    <row r="20" spans="1:10" ht="15.75" customHeight="1">
      <c r="A20" s="332" t="s">
        <v>1033</v>
      </c>
      <c r="B20" s="342" t="s">
        <v>1921</v>
      </c>
      <c r="C20" s="334">
        <v>1610496.8559850201</v>
      </c>
      <c r="D20" s="335">
        <v>1.0737E-2</v>
      </c>
      <c r="E20" s="330" t="s">
        <v>1034</v>
      </c>
      <c r="F20" s="330" t="s">
        <v>1032</v>
      </c>
      <c r="G20" s="330" t="s">
        <v>1035</v>
      </c>
      <c r="H20" s="330" t="s">
        <v>1034</v>
      </c>
      <c r="I20" s="343"/>
      <c r="J20" s="344"/>
    </row>
    <row r="21" spans="1:10" ht="15.75" customHeight="1">
      <c r="A21" s="332" t="s">
        <v>1036</v>
      </c>
      <c r="B21" s="345" t="s">
        <v>1922</v>
      </c>
      <c r="C21" s="334">
        <v>1351665.9774555101</v>
      </c>
      <c r="D21" s="335">
        <v>9.0109999999999999E-3</v>
      </c>
      <c r="E21" s="330" t="s">
        <v>1034</v>
      </c>
      <c r="F21" s="330" t="s">
        <v>1032</v>
      </c>
      <c r="G21" s="330" t="s">
        <v>1035</v>
      </c>
      <c r="H21" s="330" t="s">
        <v>1034</v>
      </c>
      <c r="I21" s="343"/>
      <c r="J21" s="344"/>
    </row>
    <row r="22" spans="1:10" ht="15.75" customHeight="1">
      <c r="A22" s="332" t="s">
        <v>1037</v>
      </c>
      <c r="B22" s="342" t="s">
        <v>1923</v>
      </c>
      <c r="C22" s="334">
        <v>1120970.4488727001</v>
      </c>
      <c r="D22" s="335">
        <v>7.4729999999999996E-3</v>
      </c>
      <c r="E22" s="330" t="s">
        <v>1034</v>
      </c>
      <c r="F22" s="330" t="s">
        <v>1032</v>
      </c>
      <c r="G22" s="330" t="s">
        <v>1035</v>
      </c>
      <c r="H22" s="330" t="s">
        <v>1034</v>
      </c>
      <c r="I22" s="343"/>
      <c r="J22" s="344"/>
    </row>
    <row r="23" spans="1:10" ht="15.75" customHeight="1">
      <c r="A23" s="332" t="s">
        <v>1038</v>
      </c>
      <c r="B23" s="342" t="s">
        <v>1924</v>
      </c>
      <c r="C23" s="334">
        <v>1034111.1112</v>
      </c>
      <c r="D23" s="335">
        <v>6.894E-3</v>
      </c>
      <c r="E23" s="330" t="s">
        <v>1034</v>
      </c>
      <c r="F23" s="330" t="s">
        <v>1032</v>
      </c>
      <c r="G23" s="330" t="s">
        <v>1035</v>
      </c>
      <c r="H23" s="330" t="s">
        <v>1034</v>
      </c>
      <c r="I23" s="343"/>
      <c r="J23" s="344"/>
    </row>
    <row r="24" spans="1:10" ht="15.75" customHeight="1">
      <c r="A24" s="332" t="s">
        <v>1039</v>
      </c>
      <c r="B24" s="345" t="s">
        <v>1925</v>
      </c>
      <c r="C24" s="334">
        <v>971677.76690676401</v>
      </c>
      <c r="D24" s="335">
        <v>6.4780000000000003E-3</v>
      </c>
      <c r="E24" s="330" t="s">
        <v>1034</v>
      </c>
      <c r="F24" s="330" t="s">
        <v>1032</v>
      </c>
      <c r="G24" s="330" t="s">
        <v>1035</v>
      </c>
      <c r="H24" s="330" t="s">
        <v>1034</v>
      </c>
      <c r="I24" s="343"/>
      <c r="J24" s="344"/>
    </row>
    <row r="25" spans="1:10" ht="15.75" customHeight="1">
      <c r="A25" s="332" t="s">
        <v>1040</v>
      </c>
      <c r="B25" s="342" t="s">
        <v>1926</v>
      </c>
      <c r="C25" s="334">
        <v>791341.56751666695</v>
      </c>
      <c r="D25" s="335">
        <v>5.2760000000000003E-3</v>
      </c>
      <c r="E25" s="330" t="s">
        <v>1034</v>
      </c>
      <c r="F25" s="330" t="s">
        <v>1032</v>
      </c>
      <c r="G25" s="330" t="s">
        <v>1035</v>
      </c>
      <c r="H25" s="330" t="s">
        <v>1034</v>
      </c>
      <c r="I25" s="343"/>
      <c r="J25" s="344"/>
    </row>
    <row r="26" spans="1:10" ht="15.75" customHeight="1">
      <c r="A26" s="332" t="s">
        <v>1041</v>
      </c>
      <c r="B26" s="342" t="s">
        <v>1927</v>
      </c>
      <c r="C26" s="334">
        <v>751887.29746000003</v>
      </c>
      <c r="D26" s="335">
        <v>5.0130000000000001E-3</v>
      </c>
      <c r="E26" s="330" t="s">
        <v>1034</v>
      </c>
      <c r="F26" s="330" t="s">
        <v>1032</v>
      </c>
      <c r="G26" s="330" t="s">
        <v>1035</v>
      </c>
      <c r="H26" s="330" t="s">
        <v>1034</v>
      </c>
      <c r="I26" s="343"/>
      <c r="J26" s="344"/>
    </row>
    <row r="27" spans="1:10" ht="15.75" customHeight="1">
      <c r="A27" s="332" t="s">
        <v>1042</v>
      </c>
      <c r="B27" s="342" t="s">
        <v>1928</v>
      </c>
      <c r="C27" s="334">
        <v>750000.47676842997</v>
      </c>
      <c r="D27" s="335">
        <v>5.0000000000000001E-3</v>
      </c>
      <c r="E27" s="330" t="s">
        <v>1034</v>
      </c>
      <c r="F27" s="330" t="s">
        <v>1032</v>
      </c>
      <c r="G27" s="330" t="s">
        <v>1035</v>
      </c>
      <c r="H27" s="330" t="s">
        <v>1034</v>
      </c>
      <c r="I27" s="343"/>
      <c r="J27" s="344"/>
    </row>
    <row r="28" spans="1:10" ht="15.75" customHeight="1">
      <c r="A28" s="332" t="s">
        <v>1043</v>
      </c>
      <c r="B28" s="342" t="s">
        <v>1929</v>
      </c>
      <c r="C28" s="334">
        <v>646670.61668272002</v>
      </c>
      <c r="D28" s="335">
        <v>4.3109999999999997E-3</v>
      </c>
      <c r="E28" s="330" t="s">
        <v>1034</v>
      </c>
      <c r="F28" s="330" t="s">
        <v>1032</v>
      </c>
      <c r="G28" s="330" t="s">
        <v>1035</v>
      </c>
      <c r="H28" s="330" t="s">
        <v>1034</v>
      </c>
      <c r="I28" s="343"/>
      <c r="J28" s="344"/>
    </row>
    <row r="29" spans="1:10" ht="15.75" customHeight="1">
      <c r="A29" s="332" t="s">
        <v>1044</v>
      </c>
      <c r="B29" s="342" t="s">
        <v>1930</v>
      </c>
      <c r="C29" s="334">
        <v>508896.79715300002</v>
      </c>
      <c r="D29" s="335">
        <v>3.3930000000000002E-3</v>
      </c>
      <c r="E29" s="330" t="s">
        <v>1034</v>
      </c>
      <c r="F29" s="330" t="s">
        <v>1032</v>
      </c>
      <c r="G29" s="330" t="s">
        <v>1035</v>
      </c>
      <c r="H29" s="330" t="s">
        <v>1034</v>
      </c>
      <c r="I29" s="343"/>
      <c r="J29" s="344"/>
    </row>
    <row r="30" spans="1:10" ht="15.75" customHeight="1">
      <c r="A30" s="332" t="s">
        <v>1045</v>
      </c>
      <c r="B30" s="342" t="s">
        <v>1931</v>
      </c>
      <c r="C30" s="334">
        <v>414715.24359999999</v>
      </c>
      <c r="D30" s="335">
        <v>2.7650000000000001E-3</v>
      </c>
      <c r="E30" s="330" t="s">
        <v>1034</v>
      </c>
      <c r="F30" s="330" t="s">
        <v>1032</v>
      </c>
      <c r="G30" s="330" t="s">
        <v>1035</v>
      </c>
      <c r="H30" s="330" t="s">
        <v>1034</v>
      </c>
      <c r="I30" s="343"/>
      <c r="J30" s="344"/>
    </row>
    <row r="31" spans="1:10" ht="15.75" customHeight="1">
      <c r="A31" s="332" t="s">
        <v>1046</v>
      </c>
      <c r="B31" s="342" t="s">
        <v>1932</v>
      </c>
      <c r="C31" s="334">
        <v>400000</v>
      </c>
      <c r="D31" s="335">
        <v>2.6670000000000001E-3</v>
      </c>
      <c r="E31" s="330" t="s">
        <v>1034</v>
      </c>
      <c r="F31" s="330" t="s">
        <v>1032</v>
      </c>
      <c r="G31" s="330" t="s">
        <v>1035</v>
      </c>
      <c r="H31" s="330" t="s">
        <v>1034</v>
      </c>
      <c r="I31" s="331"/>
      <c r="J31" s="344"/>
    </row>
    <row r="32" spans="1:10" ht="15">
      <c r="A32" s="332" t="s">
        <v>1047</v>
      </c>
      <c r="B32" s="342" t="s">
        <v>1048</v>
      </c>
      <c r="C32" s="334">
        <v>299446.96846</v>
      </c>
      <c r="D32" s="335">
        <v>1.9959999999999999E-3</v>
      </c>
      <c r="E32" s="330" t="s">
        <v>1034</v>
      </c>
      <c r="F32" s="330" t="s">
        <v>1032</v>
      </c>
      <c r="G32" s="330" t="s">
        <v>1035</v>
      </c>
      <c r="H32" s="330" t="s">
        <v>1034</v>
      </c>
      <c r="I32" s="331"/>
      <c r="J32" s="344"/>
    </row>
    <row r="33" spans="1:10" ht="15.6">
      <c r="A33" s="332" t="s">
        <v>25</v>
      </c>
      <c r="B33" s="331" t="s">
        <v>1049</v>
      </c>
      <c r="C33" s="328" t="s">
        <v>12</v>
      </c>
      <c r="D33" s="329" t="s">
        <v>23</v>
      </c>
      <c r="E33" s="330"/>
      <c r="F33" s="330"/>
      <c r="G33" s="330"/>
      <c r="H33" s="330"/>
      <c r="I33" s="331" t="s">
        <v>24</v>
      </c>
      <c r="J33" s="323" t="s">
        <v>20</v>
      </c>
    </row>
    <row r="34" spans="1:10" ht="15">
      <c r="A34" s="346" t="s">
        <v>1050</v>
      </c>
      <c r="B34" s="333" t="s">
        <v>1015</v>
      </c>
      <c r="C34" s="334">
        <v>81035700.279325098</v>
      </c>
      <c r="D34" s="335">
        <v>0.540238</v>
      </c>
      <c r="E34" s="330" t="s">
        <v>1016</v>
      </c>
      <c r="F34" s="330" t="s">
        <v>27</v>
      </c>
      <c r="G34" s="330" t="s">
        <v>1017</v>
      </c>
      <c r="H34" s="330" t="s">
        <v>1016</v>
      </c>
      <c r="I34" s="336" t="s">
        <v>13</v>
      </c>
      <c r="J34" s="337" t="s">
        <v>1018</v>
      </c>
    </row>
    <row r="35" spans="1:10" ht="15">
      <c r="A35" s="347" t="s">
        <v>1051</v>
      </c>
      <c r="B35" s="338" t="s">
        <v>1020</v>
      </c>
      <c r="C35" s="339">
        <v>15000010</v>
      </c>
      <c r="D35" s="340">
        <v>0.1</v>
      </c>
      <c r="E35" s="330" t="s">
        <v>26</v>
      </c>
      <c r="F35" s="330" t="s">
        <v>27</v>
      </c>
      <c r="G35" s="330" t="s">
        <v>1017</v>
      </c>
      <c r="H35" s="330" t="s">
        <v>26</v>
      </c>
      <c r="I35" s="341">
        <v>46011</v>
      </c>
      <c r="J35" s="337" t="s">
        <v>1018</v>
      </c>
    </row>
    <row r="36" spans="1:10" ht="15">
      <c r="A36" s="346" t="s">
        <v>1052</v>
      </c>
      <c r="B36" s="338" t="s">
        <v>1022</v>
      </c>
      <c r="C36" s="339">
        <v>15000005</v>
      </c>
      <c r="D36" s="340">
        <v>0.1</v>
      </c>
      <c r="E36" s="330" t="s">
        <v>1016</v>
      </c>
      <c r="F36" s="330" t="s">
        <v>27</v>
      </c>
      <c r="G36" s="330" t="s">
        <v>1017</v>
      </c>
      <c r="H36" s="330" t="s">
        <v>1016</v>
      </c>
      <c r="I36" s="341">
        <v>44915</v>
      </c>
      <c r="J36" s="337" t="s">
        <v>1018</v>
      </c>
    </row>
    <row r="37" spans="1:10" ht="15">
      <c r="A37" s="347" t="s">
        <v>1919</v>
      </c>
      <c r="B37" s="338" t="s">
        <v>1024</v>
      </c>
      <c r="C37" s="334">
        <v>8466879.1190724093</v>
      </c>
      <c r="D37" s="335">
        <v>5.6094999999999999E-2</v>
      </c>
      <c r="E37" s="330" t="s">
        <v>1025</v>
      </c>
      <c r="F37" s="330" t="s">
        <v>1032</v>
      </c>
      <c r="G37" s="330" t="s">
        <v>1017</v>
      </c>
      <c r="H37" s="330" t="s">
        <v>1025</v>
      </c>
      <c r="I37" s="336" t="s">
        <v>13</v>
      </c>
      <c r="J37" s="337" t="s">
        <v>1018</v>
      </c>
    </row>
    <row r="38" spans="1:10" ht="15">
      <c r="A38" s="347" t="s">
        <v>1920</v>
      </c>
      <c r="B38" s="338" t="s">
        <v>1027</v>
      </c>
      <c r="C38" s="334">
        <v>2848690.049716</v>
      </c>
      <c r="D38" s="335">
        <v>1.8991000000000001E-2</v>
      </c>
      <c r="E38" s="330" t="s">
        <v>1028</v>
      </c>
      <c r="F38" s="330" t="s">
        <v>1032</v>
      </c>
      <c r="G38" s="330" t="s">
        <v>28</v>
      </c>
      <c r="H38" s="330" t="s">
        <v>1028</v>
      </c>
      <c r="I38" s="341">
        <v>44216</v>
      </c>
      <c r="J38" s="337" t="s">
        <v>1018</v>
      </c>
    </row>
    <row r="39" spans="1:10" ht="15">
      <c r="A39" s="346" t="s">
        <v>1933</v>
      </c>
      <c r="B39" s="338" t="s">
        <v>1030</v>
      </c>
      <c r="C39" s="339">
        <v>2500000</v>
      </c>
      <c r="D39" s="335">
        <v>1.6667000000000001E-2</v>
      </c>
      <c r="E39" s="330" t="s">
        <v>1016</v>
      </c>
      <c r="F39" s="330" t="s">
        <v>27</v>
      </c>
      <c r="G39" s="330" t="s">
        <v>1017</v>
      </c>
      <c r="H39" s="330" t="s">
        <v>1016</v>
      </c>
      <c r="I39" s="336" t="s">
        <v>13</v>
      </c>
      <c r="J39" s="337" t="s">
        <v>1018</v>
      </c>
    </row>
    <row r="40" spans="1:10" ht="15">
      <c r="A40" s="347" t="s">
        <v>1934</v>
      </c>
      <c r="B40" s="338" t="s">
        <v>1089</v>
      </c>
      <c r="C40" s="339">
        <v>0</v>
      </c>
      <c r="D40" s="340">
        <v>0</v>
      </c>
      <c r="E40" s="330" t="s">
        <v>1028</v>
      </c>
      <c r="F40" s="330" t="s">
        <v>1032</v>
      </c>
      <c r="G40" s="330" t="s">
        <v>28</v>
      </c>
      <c r="H40" s="330" t="s">
        <v>1028</v>
      </c>
      <c r="I40" s="341">
        <v>44216</v>
      </c>
      <c r="J40" s="337"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C8FBCAAD-AD15-4819-A7E0-19BC9E971345}" filter="1" showAutoFilter="1">
      <pageMargins left="0.7" right="0.7" top="0.75" bottom="0.75" header="0.3" footer="0.3"/>
      <autoFilter ref="B4:E17" xr:uid="{2D2B3E84-7106-4FAD-A14A-2FD4731D984A}"/>
    </customSheetView>
    <customSheetView guid="{346C1933-3BF1-4E9A-AA7B-3796B6E9ED4F}" filter="1" showAutoFilter="1">
      <pageMargins left="0.7" right="0.7" top="0.75" bottom="0.75" header="0.3" footer="0.3"/>
      <autoFilter ref="B4:E17" xr:uid="{46B42D62-AFB1-446D-8E48-9CBB84FB62F7}"/>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2022-01-16T20:19:57Z</dcterms:modified>
</cp:coreProperties>
</file>