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,2" sheetId="1" r:id="rId4"/>
    <sheet state="visible" name="Задание 3,4" sheetId="2" r:id="rId5"/>
    <sheet state="visible" name="Задание 5" sheetId="3" r:id="rId6"/>
  </sheets>
  <definedNames>
    <definedName hidden="1" localSheetId="0" name="Z_545B56BF_F81A_46AC_8CFB_1CC10BC6BF85_.wvu.FilterData">'Задание 1,2'!$A$1:$A$1000</definedName>
  </definedNames>
  <calcPr/>
  <customWorkbookViews>
    <customWorkbookView activeSheetId="0" maximized="1" windowHeight="0" windowWidth="0" guid="{545B56BF-F81A-46AC-8CFB-1CC10BC6BF85}" name="Фильтр 1"/>
  </customWorkbookViews>
</workbook>
</file>

<file path=xl/sharedStrings.xml><?xml version="1.0" encoding="utf-8"?>
<sst xmlns="http://schemas.openxmlformats.org/spreadsheetml/2006/main" count="193" uniqueCount="114">
  <si>
    <t>Регион</t>
  </si>
  <si>
    <t>Госпитализировано</t>
  </si>
  <si>
    <t>Выявлено</t>
  </si>
  <si>
    <t>Умерло</t>
  </si>
  <si>
    <t>Госпитализировано/выявлено</t>
  </si>
  <si>
    <t>Ранжирование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</si>
  <si>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</si>
  <si>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</si>
  <si>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</si>
  <si>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</si>
  <si>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</si>
  <si>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</si>
  <si>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</si>
  <si>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</si>
  <si>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</si>
  <si>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</si>
  <si>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</si>
  <si>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</si>
  <si>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</si>
  <si>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</si>
  <si>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</si>
  <si>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</si>
  <si>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</si>
  <si>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Вывод 1: Наибольшее количество госпитализированных в Москве и Санкт-Петербурге, в остальных районах значения примерно равные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</si>
  <si>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</si>
  <si>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</si>
  <si>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</si>
  <si>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</si>
  <si>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</si>
  <si>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</si>
  <si>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</si>
  <si>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</si>
  <si>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</si>
  <si>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</si>
  <si>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</si>
  <si>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</si>
  <si>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Москва</t>
  </si>
  <si>
    <t>Московская область</t>
  </si>
  <si>
    <t>Вывод 2: Наибольшее количество госпитализированных в центральных и южных районах</t>
  </si>
  <si>
    <t>Мурманская область</t>
  </si>
  <si>
    <t>Ненецкий автономныйокруг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</si>
  <si>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</si>
  <si>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</si>
  <si>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</si>
  <si>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</si>
  <si>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</si>
  <si>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</si>
  <si>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</si>
  <si>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</si>
  <si>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</si>
  <si>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</si>
  <si>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</si>
  <si>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</si>
  <si>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</si>
  <si>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</si>
  <si>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</si>
  <si>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</si>
  <si>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</si>
  <si>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</si>
  <si>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</si>
  <si>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</si>
  <si>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</si>
  <si>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</si>
  <si>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Саха(Якутия)</t>
  </si>
  <si>
    <t>Республика Северная Осетия—Алания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</si>
  <si>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</si>
  <si>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</si>
  <si>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</si>
  <si>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</si>
  <si>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</si>
  <si>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</si>
  <si>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</si>
  <si>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</si>
  <si>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</si>
  <si>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</si>
  <si>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</si>
  <si>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</si>
  <si>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</si>
  <si>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</si>
  <si>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</si>
  <si>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</si>
  <si>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</si>
  <si>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</si>
  <si>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</si>
  <si>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</si>
  <si>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</si>
  <si>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АО</t>
  </si>
  <si>
    <t>Челябинская область</t>
  </si>
  <si>
    <t>Чеченская Республика</t>
  </si>
  <si>
    <t>Чувашская Республика</t>
  </si>
  <si>
    <t>Чукотский автономныйокруг</t>
  </si>
  <si>
    <t>Ямало-Ненецкий автономный округ</t>
  </si>
  <si>
    <t>Ярославская область</t>
  </si>
  <si>
    <t>Выявлено на 100000</t>
  </si>
  <si>
    <t>Умерло на 100000</t>
  </si>
  <si>
    <t>Ранж выявленных</t>
  </si>
  <si>
    <t>Ранж умерло</t>
  </si>
  <si>
    <t xml:space="preserve">Архангельская область </t>
  </si>
  <si>
    <t>Вывод 3.1: в среднем у 30 человек из 100000 выявлялось заболевание, у Москвы, Санкт-Петербурга, Тюменской области этот показатель выше и составляет примерно 70 человек на 100000</t>
  </si>
  <si>
    <t>Ненецкий автономный округ</t>
  </si>
  <si>
    <t>Вывод 3.2: Количество умерших на 100000 человек в большинстве случаев меньше 0,04, исключение составляет Санкт-Петербург с показателем 0,33 на 100000 человек</t>
  </si>
  <si>
    <t xml:space="preserve">Республика Адыгея </t>
  </si>
  <si>
    <t>Республика Саха</t>
  </si>
  <si>
    <t>Республика Северная Осетия-Алания</t>
  </si>
  <si>
    <t xml:space="preserve">Республика Татарстан </t>
  </si>
  <si>
    <t>Вывод 4: чем выше количество выявленных случаев, тем выше вероятность смертности, это подтверждает Санкт-Петербург, но есть исключение, город Севастополь, при малом количестве выявленных случаев, большая смертность</t>
  </si>
  <si>
    <t xml:space="preserve">Тюменская область </t>
  </si>
  <si>
    <t>Ханты-Мансийский автономный округ</t>
  </si>
  <si>
    <t>Чукотский автономный округ</t>
  </si>
  <si>
    <t>Динамика случаев заражения</t>
  </si>
  <si>
    <t>Поисковые запросы: COVID-19</t>
  </si>
  <si>
    <t>Количество заражений в день</t>
  </si>
  <si>
    <t>Поисковые запросы: Вакцина против COVID-19</t>
  </si>
  <si>
    <t>Вывод 5: наибольшее количество поисковых запросов было в начале распространения заболевания, при этом количество случаев заражения было не велико, максимумы запросов вакцины соответствуют повышеным запросам COVID-19, прямой взаимосвязи количества зараженных и поисковых запросов не выявленно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</si>
</sst>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0"/>
  </numFmts>
  <fonts count="12">
    <font>
      <sz val="10.0"/>
      <color rgb="FF000000"/>
      <name val="Arial"/>
      <scheme val="minor"/>
    </font>
    <font>
      <sz val="16.0"/>
      <color rgb="FF83878F"/>
      <name val="Arial"/>
    </font>
    <font>
      <sz val="16.0"/>
      <color rgb="FF040404"/>
      <name val="Arial"/>
    </font>
    <font>
      <sz val="12.0"/>
      <color rgb="FF000000"/>
      <name val="Calibri"/>
    </font>
    <font>
      <b/>
      <sz val="14.0"/>
      <color theme="1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sz val="10.0"/>
      <color rgb="FF05386B"/>
      <name val="Arial"/>
    </font>
    <font>
      <sz val="10.0"/>
      <color theme="1"/>
      <name val="Arial"/>
    </font>
    <font>
      <sz val="10.0"/>
      <color rgb="FF040404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B"/>
        <bgColor rgb="FFEFEFEB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FCFCF"/>
      </left>
      <right style="thin">
        <color rgb="FFCFCFCF"/>
      </right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1" fillId="0" fontId="5" numFmtId="10" xfId="0" applyAlignment="1" applyBorder="1" applyFont="1" applyNumberForma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4" xfId="0" applyAlignment="1" applyFont="1" applyNumberFormat="1">
      <alignment readingOrder="0" shrinkToFit="0" vertical="bottom" wrapText="1"/>
    </xf>
    <xf borderId="0" fillId="0" fontId="6" numFmtId="4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3" fillId="2" fontId="8" numFmtId="10" xfId="0" applyAlignment="1" applyBorder="1" applyFill="1" applyFont="1" applyNumberFormat="1">
      <alignment horizontal="left" readingOrder="0" shrinkToFit="0" vertical="top" wrapText="1"/>
    </xf>
    <xf borderId="3" fillId="0" fontId="9" numFmtId="164" xfId="0" applyAlignment="1" applyBorder="1" applyFont="1" applyNumberFormat="1">
      <alignment horizontal="right" shrinkToFit="0" vertical="top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4" xfId="0" applyFont="1" applyNumberFormat="1"/>
    <xf borderId="0" fillId="0" fontId="11" numFmtId="0" xfId="0" applyFont="1"/>
    <xf borderId="4" fillId="2" fontId="8" numFmtId="10" xfId="0" applyAlignment="1" applyBorder="1" applyFont="1" applyNumberForma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right" shrinkToFit="0" vertical="top" wrapText="0"/>
    </xf>
    <xf borderId="0" fillId="0" fontId="11" numFmtId="10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Умерло на 100000 относительно параметра "Выявлено на 100000"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3,4'!$F$1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3,4'!$E$2:$E$86</c:f>
            </c:numRef>
          </c:xVal>
          <c:yVal>
            <c:numRef>
              <c:f>'Задание 3,4'!$F$2:$F$86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89634"/>
        <c:axId val="14534464"/>
      </c:scatterChart>
      <c:valAx>
        <c:axId val="353189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Выявлено на 100000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4464"/>
      </c:valAx>
      <c:valAx>
        <c:axId val="14534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Умерло на 100000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189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590550</xdr:colOff>
      <xdr:row>43</xdr:row>
      <xdr:rowOff>66675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2</xdr:row>
      <xdr:rowOff>95250</xdr:rowOff>
    </xdr:from>
    <xdr:ext cx="5343525" cy="376237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447675</xdr:colOff>
      <xdr:row>2</xdr:row>
      <xdr:rowOff>190500</xdr:rowOff>
    </xdr:from>
    <xdr:ext cx="8410575" cy="291465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447675</xdr:colOff>
      <xdr:row>20</xdr:row>
      <xdr:rowOff>190500</xdr:rowOff>
    </xdr:from>
    <xdr:ext cx="8410575" cy="287655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9525</xdr:colOff>
      <xdr:row>2</xdr:row>
      <xdr:rowOff>190500</xdr:rowOff>
    </xdr:from>
    <xdr:ext cx="6067425" cy="3276600"/>
    <xdr:pic>
      <xdr:nvPicPr>
        <xdr:cNvPr id="0" name="image4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25"/>
    <col customWidth="1" min="2" max="2" width="25.25"/>
    <col customWidth="1" min="3" max="3" width="13.5"/>
    <col customWidth="1" min="5" max="5" width="38.13"/>
    <col customWidth="1" min="6" max="6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75.0</v>
      </c>
      <c r="C2" s="3">
        <v>731.0</v>
      </c>
      <c r="D2" s="3">
        <v>3.0</v>
      </c>
      <c r="E2" s="4">
        <f t="shared" ref="E2:E86" si="1">B2/C2</f>
        <v>0.1025991792</v>
      </c>
      <c r="F2" s="4">
        <f t="shared" ref="F2:F86" si="2">_xlfn.RANK.EQ($E2,$E$2:$E$86,0)</f>
        <v>39</v>
      </c>
    </row>
    <row r="3">
      <c r="A3" s="2" t="s">
        <v>7</v>
      </c>
      <c r="B3" s="3">
        <v>31.0</v>
      </c>
      <c r="C3" s="3">
        <v>340.0</v>
      </c>
      <c r="D3" s="3">
        <v>0.0</v>
      </c>
      <c r="E3" s="4">
        <f t="shared" si="1"/>
        <v>0.09117647059</v>
      </c>
      <c r="F3" s="4">
        <f t="shared" si="2"/>
        <v>49</v>
      </c>
    </row>
    <row r="4">
      <c r="A4" s="2" t="s">
        <v>8</v>
      </c>
      <c r="B4" s="3">
        <v>66.0</v>
      </c>
      <c r="C4" s="3">
        <v>676.0</v>
      </c>
      <c r="D4" s="3">
        <v>0.0</v>
      </c>
      <c r="E4" s="4">
        <f t="shared" si="1"/>
        <v>0.09763313609</v>
      </c>
      <c r="F4" s="4">
        <f t="shared" si="2"/>
        <v>44</v>
      </c>
    </row>
    <row r="5">
      <c r="A5" s="2" t="s">
        <v>9</v>
      </c>
      <c r="B5" s="3">
        <v>29.0</v>
      </c>
      <c r="C5" s="3">
        <v>288.0</v>
      </c>
      <c r="D5" s="3">
        <v>1.0</v>
      </c>
      <c r="E5" s="4">
        <f t="shared" si="1"/>
        <v>0.1006944444</v>
      </c>
      <c r="F5" s="4">
        <f t="shared" si="2"/>
        <v>42</v>
      </c>
    </row>
    <row r="6">
      <c r="A6" s="2" t="s">
        <v>10</v>
      </c>
      <c r="B6" s="3">
        <v>41.0</v>
      </c>
      <c r="C6" s="3">
        <v>479.0</v>
      </c>
      <c r="D6" s="3">
        <v>1.0</v>
      </c>
      <c r="E6" s="4">
        <f t="shared" si="1"/>
        <v>0.08559498956</v>
      </c>
      <c r="F6" s="4">
        <f t="shared" si="2"/>
        <v>53</v>
      </c>
    </row>
    <row r="7">
      <c r="A7" s="2" t="s">
        <v>11</v>
      </c>
      <c r="B7" s="3">
        <v>15.0</v>
      </c>
      <c r="C7" s="3">
        <v>346.0</v>
      </c>
      <c r="D7" s="3">
        <v>1.0</v>
      </c>
      <c r="E7" s="4">
        <f t="shared" si="1"/>
        <v>0.04335260116</v>
      </c>
      <c r="F7" s="4">
        <f t="shared" si="2"/>
        <v>77</v>
      </c>
    </row>
    <row r="8">
      <c r="A8" s="2" t="s">
        <v>12</v>
      </c>
      <c r="B8" s="3">
        <v>58.0</v>
      </c>
      <c r="C8" s="3">
        <v>457.0</v>
      </c>
      <c r="D8" s="3">
        <v>1.0</v>
      </c>
      <c r="E8" s="4">
        <f t="shared" si="1"/>
        <v>0.1269146608</v>
      </c>
      <c r="F8" s="4">
        <f t="shared" si="2"/>
        <v>27</v>
      </c>
    </row>
    <row r="9">
      <c r="A9" s="2" t="s">
        <v>13</v>
      </c>
      <c r="B9" s="3">
        <v>129.0</v>
      </c>
      <c r="C9" s="3">
        <v>799.0</v>
      </c>
      <c r="D9" s="3">
        <v>0.0</v>
      </c>
      <c r="E9" s="4">
        <f t="shared" si="1"/>
        <v>0.1614518148</v>
      </c>
      <c r="F9" s="4">
        <f t="shared" si="2"/>
        <v>16</v>
      </c>
    </row>
    <row r="10">
      <c r="A10" s="2" t="s">
        <v>14</v>
      </c>
      <c r="B10" s="3">
        <v>53.0</v>
      </c>
      <c r="C10" s="3">
        <v>375.0</v>
      </c>
      <c r="D10" s="3">
        <v>0.0</v>
      </c>
      <c r="E10" s="4">
        <f t="shared" si="1"/>
        <v>0.1413333333</v>
      </c>
      <c r="F10" s="4">
        <f t="shared" si="2"/>
        <v>24</v>
      </c>
    </row>
    <row r="11">
      <c r="A11" s="2" t="s">
        <v>15</v>
      </c>
      <c r="B11" s="3">
        <v>101.0</v>
      </c>
      <c r="C11" s="3">
        <v>1541.0</v>
      </c>
      <c r="D11" s="3">
        <v>1.0</v>
      </c>
      <c r="E11" s="4">
        <f t="shared" si="1"/>
        <v>0.06554185594</v>
      </c>
      <c r="F11" s="4">
        <f t="shared" si="2"/>
        <v>67</v>
      </c>
    </row>
    <row r="12">
      <c r="A12" s="2" t="s">
        <v>16</v>
      </c>
      <c r="B12" s="3">
        <v>8.0</v>
      </c>
      <c r="C12" s="3">
        <v>69.0</v>
      </c>
      <c r="D12" s="3">
        <v>0.0</v>
      </c>
      <c r="E12" s="4">
        <f t="shared" si="1"/>
        <v>0.115942029</v>
      </c>
      <c r="F12" s="4">
        <f t="shared" si="2"/>
        <v>31</v>
      </c>
    </row>
    <row r="13">
      <c r="A13" s="2" t="s">
        <v>17</v>
      </c>
      <c r="B13" s="3">
        <v>13.0</v>
      </c>
      <c r="C13" s="3">
        <v>139.0</v>
      </c>
      <c r="D13" s="3">
        <v>0.0</v>
      </c>
      <c r="E13" s="4">
        <f t="shared" si="1"/>
        <v>0.09352517986</v>
      </c>
      <c r="F13" s="4">
        <f t="shared" si="2"/>
        <v>47</v>
      </c>
    </row>
    <row r="14">
      <c r="A14" s="2" t="s">
        <v>18</v>
      </c>
      <c r="B14" s="3">
        <v>36.0</v>
      </c>
      <c r="C14" s="3">
        <v>306.0</v>
      </c>
      <c r="D14" s="3">
        <v>1.0</v>
      </c>
      <c r="E14" s="4">
        <f t="shared" si="1"/>
        <v>0.1176470588</v>
      </c>
      <c r="F14" s="4">
        <f t="shared" si="2"/>
        <v>30</v>
      </c>
    </row>
    <row r="15">
      <c r="A15" s="2" t="s">
        <v>19</v>
      </c>
      <c r="B15" s="3">
        <v>99.0</v>
      </c>
      <c r="C15" s="3">
        <v>1202.0</v>
      </c>
      <c r="D15" s="3">
        <v>2.0</v>
      </c>
      <c r="E15" s="4">
        <f t="shared" si="1"/>
        <v>0.08236272879</v>
      </c>
      <c r="F15" s="4">
        <f t="shared" si="2"/>
        <v>55</v>
      </c>
    </row>
    <row r="16">
      <c r="A16" s="2" t="s">
        <v>20</v>
      </c>
      <c r="B16" s="3">
        <v>16.0</v>
      </c>
      <c r="C16" s="3">
        <v>141.0</v>
      </c>
      <c r="D16" s="3">
        <v>0.0</v>
      </c>
      <c r="E16" s="4">
        <f t="shared" si="1"/>
        <v>0.1134751773</v>
      </c>
      <c r="F16" s="4">
        <f t="shared" si="2"/>
        <v>32</v>
      </c>
    </row>
    <row r="17">
      <c r="A17" s="2" t="s">
        <v>21</v>
      </c>
      <c r="B17" s="3">
        <v>69.0</v>
      </c>
      <c r="C17" s="3">
        <v>298.0</v>
      </c>
      <c r="D17" s="3">
        <v>1.0</v>
      </c>
      <c r="E17" s="4">
        <f t="shared" si="1"/>
        <v>0.2315436242</v>
      </c>
      <c r="F17" s="4">
        <f t="shared" si="2"/>
        <v>8</v>
      </c>
    </row>
    <row r="18">
      <c r="A18" s="2" t="s">
        <v>22</v>
      </c>
      <c r="B18" s="3">
        <v>41.0</v>
      </c>
      <c r="C18" s="3">
        <v>201.0</v>
      </c>
      <c r="D18" s="3">
        <v>0.0</v>
      </c>
      <c r="E18" s="4">
        <f t="shared" si="1"/>
        <v>0.2039800995</v>
      </c>
      <c r="F18" s="4">
        <f t="shared" si="2"/>
        <v>9</v>
      </c>
      <c r="H18" s="5" t="s">
        <v>23</v>
      </c>
    </row>
    <row r="19">
      <c r="A19" s="2" t="s">
        <v>24</v>
      </c>
      <c r="B19" s="3">
        <v>1.0</v>
      </c>
      <c r="C19" s="3">
        <v>52.0</v>
      </c>
      <c r="D19" s="3">
        <v>0.0</v>
      </c>
      <c r="E19" s="4">
        <f t="shared" si="1"/>
        <v>0.01923076923</v>
      </c>
      <c r="F19" s="4">
        <f t="shared" si="2"/>
        <v>84</v>
      </c>
    </row>
    <row r="20">
      <c r="A20" s="2" t="s">
        <v>25</v>
      </c>
      <c r="B20" s="3">
        <v>4.0</v>
      </c>
      <c r="C20" s="3">
        <v>91.0</v>
      </c>
      <c r="D20" s="3">
        <v>0.0</v>
      </c>
      <c r="E20" s="4">
        <f t="shared" si="1"/>
        <v>0.04395604396</v>
      </c>
      <c r="F20" s="4">
        <f t="shared" si="2"/>
        <v>76</v>
      </c>
    </row>
    <row r="21">
      <c r="A21" s="2" t="s">
        <v>26</v>
      </c>
      <c r="B21" s="3">
        <v>53.0</v>
      </c>
      <c r="C21" s="3">
        <v>910.0</v>
      </c>
      <c r="D21" s="3">
        <v>3.0</v>
      </c>
      <c r="E21" s="4">
        <f t="shared" si="1"/>
        <v>0.05824175824</v>
      </c>
      <c r="F21" s="4">
        <f t="shared" si="2"/>
        <v>70</v>
      </c>
    </row>
    <row r="22">
      <c r="A22" s="2" t="s">
        <v>27</v>
      </c>
      <c r="B22" s="3">
        <v>58.0</v>
      </c>
      <c r="C22" s="3">
        <v>168.0</v>
      </c>
      <c r="D22" s="3">
        <v>1.0</v>
      </c>
      <c r="E22" s="4">
        <f t="shared" si="1"/>
        <v>0.3452380952</v>
      </c>
      <c r="F22" s="4">
        <f t="shared" si="2"/>
        <v>4</v>
      </c>
    </row>
    <row r="23">
      <c r="A23" s="2" t="s">
        <v>28</v>
      </c>
      <c r="B23" s="3">
        <v>11.0</v>
      </c>
      <c r="C23" s="3">
        <v>207.0</v>
      </c>
      <c r="D23" s="3">
        <v>0.0</v>
      </c>
      <c r="E23" s="4">
        <f t="shared" si="1"/>
        <v>0.05314009662</v>
      </c>
      <c r="F23" s="4">
        <f t="shared" si="2"/>
        <v>73</v>
      </c>
    </row>
    <row r="24">
      <c r="A24" s="2" t="s">
        <v>29</v>
      </c>
      <c r="B24" s="3">
        <v>146.0</v>
      </c>
      <c r="C24" s="3">
        <v>1729.0</v>
      </c>
      <c r="D24" s="3">
        <v>1.0</v>
      </c>
      <c r="E24" s="4">
        <f t="shared" si="1"/>
        <v>0.08444187392</v>
      </c>
      <c r="F24" s="4">
        <f t="shared" si="2"/>
        <v>54</v>
      </c>
    </row>
    <row r="25">
      <c r="A25" s="2" t="s">
        <v>30</v>
      </c>
      <c r="B25" s="3">
        <v>107.0</v>
      </c>
      <c r="C25" s="3">
        <v>1154.0</v>
      </c>
      <c r="D25" s="3">
        <v>5.0</v>
      </c>
      <c r="E25" s="4">
        <f t="shared" si="1"/>
        <v>0.09272097054</v>
      </c>
      <c r="F25" s="4">
        <f t="shared" si="2"/>
        <v>48</v>
      </c>
    </row>
    <row r="26">
      <c r="A26" s="2" t="s">
        <v>31</v>
      </c>
      <c r="B26" s="3">
        <v>43.0</v>
      </c>
      <c r="C26" s="3">
        <v>285.0</v>
      </c>
      <c r="D26" s="3">
        <v>0.0</v>
      </c>
      <c r="E26" s="4">
        <f t="shared" si="1"/>
        <v>0.150877193</v>
      </c>
      <c r="F26" s="4">
        <f t="shared" si="2"/>
        <v>18</v>
      </c>
    </row>
    <row r="27">
      <c r="A27" s="2" t="s">
        <v>32</v>
      </c>
      <c r="B27" s="3">
        <v>38.0</v>
      </c>
      <c r="C27" s="3">
        <v>579.0</v>
      </c>
      <c r="D27" s="3">
        <v>0.0</v>
      </c>
      <c r="E27" s="4">
        <f t="shared" si="1"/>
        <v>0.06563039724</v>
      </c>
      <c r="F27" s="4">
        <f t="shared" si="2"/>
        <v>66</v>
      </c>
    </row>
    <row r="28">
      <c r="A28" s="2" t="s">
        <v>33</v>
      </c>
      <c r="B28" s="3">
        <v>17.0</v>
      </c>
      <c r="C28" s="3">
        <v>743.0</v>
      </c>
      <c r="D28" s="3">
        <v>0.0</v>
      </c>
      <c r="E28" s="4">
        <f t="shared" si="1"/>
        <v>0.02288021534</v>
      </c>
      <c r="F28" s="4">
        <f t="shared" si="2"/>
        <v>83</v>
      </c>
    </row>
    <row r="29">
      <c r="A29" s="2" t="s">
        <v>34</v>
      </c>
      <c r="B29" s="3">
        <v>32.0</v>
      </c>
      <c r="C29" s="3">
        <v>371.0</v>
      </c>
      <c r="D29" s="3">
        <v>1.0</v>
      </c>
      <c r="E29" s="4">
        <f t="shared" si="1"/>
        <v>0.08625336927</v>
      </c>
      <c r="F29" s="4">
        <f t="shared" si="2"/>
        <v>52</v>
      </c>
    </row>
    <row r="30">
      <c r="A30" s="2" t="s">
        <v>35</v>
      </c>
      <c r="B30" s="3">
        <v>0.0</v>
      </c>
      <c r="C30" s="3">
        <v>9.0</v>
      </c>
      <c r="D30" s="3">
        <v>0.0</v>
      </c>
      <c r="E30" s="4">
        <f t="shared" si="1"/>
        <v>0</v>
      </c>
      <c r="F30" s="4">
        <f t="shared" si="2"/>
        <v>85</v>
      </c>
    </row>
    <row r="31">
      <c r="A31" s="2" t="s">
        <v>36</v>
      </c>
      <c r="B31" s="3">
        <v>338.0</v>
      </c>
      <c r="C31" s="3">
        <v>8610.0</v>
      </c>
      <c r="D31" s="3">
        <v>26.0</v>
      </c>
      <c r="E31" s="4">
        <f t="shared" si="1"/>
        <v>0.03925667828</v>
      </c>
      <c r="F31" s="4">
        <f t="shared" si="2"/>
        <v>80</v>
      </c>
    </row>
    <row r="32">
      <c r="A32" s="2" t="s">
        <v>37</v>
      </c>
      <c r="B32" s="3">
        <v>156.0</v>
      </c>
      <c r="C32" s="3">
        <v>1660.0</v>
      </c>
      <c r="D32" s="3">
        <v>2.0</v>
      </c>
      <c r="E32" s="4">
        <f t="shared" si="1"/>
        <v>0.09397590361</v>
      </c>
      <c r="F32" s="4">
        <f t="shared" si="2"/>
        <v>46</v>
      </c>
      <c r="H32" s="6" t="s">
        <v>38</v>
      </c>
    </row>
    <row r="33">
      <c r="A33" s="2" t="s">
        <v>39</v>
      </c>
      <c r="B33" s="3">
        <v>14.0</v>
      </c>
      <c r="C33" s="3">
        <v>191.0</v>
      </c>
      <c r="D33" s="3">
        <v>0.0</v>
      </c>
      <c r="E33" s="4">
        <f t="shared" si="1"/>
        <v>0.07329842932</v>
      </c>
      <c r="F33" s="4">
        <f t="shared" si="2"/>
        <v>59</v>
      </c>
    </row>
    <row r="34">
      <c r="A34" s="2" t="s">
        <v>40</v>
      </c>
      <c r="B34" s="3">
        <v>12.0</v>
      </c>
      <c r="C34" s="3">
        <v>26.0</v>
      </c>
      <c r="D34" s="3">
        <v>0.0</v>
      </c>
      <c r="E34" s="4">
        <f t="shared" si="1"/>
        <v>0.4615384615</v>
      </c>
      <c r="F34" s="4">
        <f t="shared" si="2"/>
        <v>2</v>
      </c>
    </row>
    <row r="35">
      <c r="A35" s="2" t="s">
        <v>41</v>
      </c>
      <c r="B35" s="3">
        <v>123.0</v>
      </c>
      <c r="C35" s="3">
        <v>855.0</v>
      </c>
      <c r="D35" s="3">
        <v>4.0</v>
      </c>
      <c r="E35" s="4">
        <f t="shared" si="1"/>
        <v>0.1438596491</v>
      </c>
      <c r="F35" s="4">
        <f t="shared" si="2"/>
        <v>23</v>
      </c>
    </row>
    <row r="36">
      <c r="A36" s="2" t="s">
        <v>42</v>
      </c>
      <c r="B36" s="3">
        <v>36.0</v>
      </c>
      <c r="C36" s="3">
        <v>285.0</v>
      </c>
      <c r="D36" s="3">
        <v>0.0</v>
      </c>
      <c r="E36" s="4">
        <f t="shared" si="1"/>
        <v>0.1263157895</v>
      </c>
      <c r="F36" s="4">
        <f t="shared" si="2"/>
        <v>28</v>
      </c>
    </row>
    <row r="37">
      <c r="A37" s="2" t="s">
        <v>43</v>
      </c>
      <c r="B37" s="3">
        <v>104.0</v>
      </c>
      <c r="C37" s="3">
        <v>951.0</v>
      </c>
      <c r="D37" s="3">
        <v>0.0</v>
      </c>
      <c r="E37" s="4">
        <f t="shared" si="1"/>
        <v>0.1093585699</v>
      </c>
      <c r="F37" s="4">
        <f t="shared" si="2"/>
        <v>36</v>
      </c>
    </row>
    <row r="38">
      <c r="A38" s="2" t="s">
        <v>44</v>
      </c>
      <c r="B38" s="3">
        <v>75.0</v>
      </c>
      <c r="C38" s="3">
        <v>245.0</v>
      </c>
      <c r="D38" s="3">
        <v>2.0</v>
      </c>
      <c r="E38" s="4">
        <f t="shared" si="1"/>
        <v>0.306122449</v>
      </c>
      <c r="F38" s="4">
        <f t="shared" si="2"/>
        <v>5</v>
      </c>
    </row>
    <row r="39">
      <c r="A39" s="2" t="s">
        <v>45</v>
      </c>
      <c r="B39" s="3">
        <v>26.0</v>
      </c>
      <c r="C39" s="3">
        <v>446.0</v>
      </c>
      <c r="D39" s="3">
        <v>0.0</v>
      </c>
      <c r="E39" s="4">
        <f t="shared" si="1"/>
        <v>0.05829596413</v>
      </c>
      <c r="F39" s="4">
        <f t="shared" si="2"/>
        <v>69</v>
      </c>
    </row>
    <row r="40">
      <c r="A40" s="2" t="s">
        <v>46</v>
      </c>
      <c r="B40" s="3">
        <v>51.0</v>
      </c>
      <c r="C40" s="3">
        <v>381.0</v>
      </c>
      <c r="D40" s="3">
        <v>0.0</v>
      </c>
      <c r="E40" s="4">
        <f t="shared" si="1"/>
        <v>0.1338582677</v>
      </c>
      <c r="F40" s="4">
        <f t="shared" si="2"/>
        <v>26</v>
      </c>
    </row>
    <row r="41">
      <c r="A41" s="2" t="s">
        <v>47</v>
      </c>
      <c r="B41" s="3">
        <v>41.0</v>
      </c>
      <c r="C41" s="3">
        <v>567.0</v>
      </c>
      <c r="D41" s="3">
        <v>2.0</v>
      </c>
      <c r="E41" s="4">
        <f t="shared" si="1"/>
        <v>0.07231040564</v>
      </c>
      <c r="F41" s="4">
        <f t="shared" si="2"/>
        <v>61</v>
      </c>
    </row>
    <row r="42">
      <c r="A42" s="2" t="s">
        <v>48</v>
      </c>
      <c r="B42" s="3">
        <v>111.0</v>
      </c>
      <c r="C42" s="3">
        <v>1263.0</v>
      </c>
      <c r="D42" s="3">
        <v>2.0</v>
      </c>
      <c r="E42" s="4">
        <f t="shared" si="1"/>
        <v>0.08788598575</v>
      </c>
      <c r="F42" s="4">
        <f t="shared" si="2"/>
        <v>51</v>
      </c>
    </row>
    <row r="43">
      <c r="A43" s="2" t="s">
        <v>49</v>
      </c>
      <c r="B43" s="3">
        <v>25.0</v>
      </c>
      <c r="C43" s="3">
        <v>355.0</v>
      </c>
      <c r="D43" s="3">
        <v>0.0</v>
      </c>
      <c r="E43" s="4">
        <f t="shared" si="1"/>
        <v>0.07042253521</v>
      </c>
      <c r="F43" s="4">
        <f t="shared" si="2"/>
        <v>62</v>
      </c>
    </row>
    <row r="44">
      <c r="A44" s="2" t="s">
        <v>50</v>
      </c>
      <c r="B44" s="3">
        <v>43.0</v>
      </c>
      <c r="C44" s="3">
        <v>258.0</v>
      </c>
      <c r="D44" s="3">
        <v>0.0</v>
      </c>
      <c r="E44" s="4">
        <f t="shared" si="1"/>
        <v>0.1666666667</v>
      </c>
      <c r="F44" s="4">
        <f t="shared" si="2"/>
        <v>14</v>
      </c>
    </row>
    <row r="45">
      <c r="A45" s="2" t="s">
        <v>51</v>
      </c>
      <c r="B45" s="3">
        <v>13.0</v>
      </c>
      <c r="C45" s="3">
        <v>79.0</v>
      </c>
      <c r="D45" s="3">
        <v>0.0</v>
      </c>
      <c r="E45" s="4">
        <f t="shared" si="1"/>
        <v>0.164556962</v>
      </c>
      <c r="F45" s="4">
        <f t="shared" si="2"/>
        <v>15</v>
      </c>
    </row>
    <row r="46">
      <c r="A46" s="2" t="s">
        <v>52</v>
      </c>
      <c r="B46" s="3">
        <v>4.0</v>
      </c>
      <c r="C46" s="3">
        <v>36.0</v>
      </c>
      <c r="D46" s="3">
        <v>0.0</v>
      </c>
      <c r="E46" s="4">
        <f t="shared" si="1"/>
        <v>0.1111111111</v>
      </c>
      <c r="F46" s="4">
        <f t="shared" si="2"/>
        <v>34</v>
      </c>
    </row>
    <row r="47">
      <c r="A47" s="2" t="s">
        <v>53</v>
      </c>
      <c r="B47" s="3">
        <v>82.0</v>
      </c>
      <c r="C47" s="3">
        <v>569.0</v>
      </c>
      <c r="D47" s="3">
        <v>2.0</v>
      </c>
      <c r="E47" s="4">
        <f t="shared" si="1"/>
        <v>0.144112478</v>
      </c>
      <c r="F47" s="4">
        <f t="shared" si="2"/>
        <v>22</v>
      </c>
    </row>
    <row r="48">
      <c r="A48" s="2" t="s">
        <v>54</v>
      </c>
      <c r="B48" s="3">
        <v>38.0</v>
      </c>
      <c r="C48" s="3">
        <v>215.0</v>
      </c>
      <c r="D48" s="3">
        <v>1.0</v>
      </c>
      <c r="E48" s="4">
        <f t="shared" si="1"/>
        <v>0.176744186</v>
      </c>
      <c r="F48" s="4">
        <f t="shared" si="2"/>
        <v>11</v>
      </c>
    </row>
    <row r="49">
      <c r="A49" s="2" t="s">
        <v>55</v>
      </c>
      <c r="B49" s="3">
        <v>19.0</v>
      </c>
      <c r="C49" s="3">
        <v>112.0</v>
      </c>
      <c r="D49" s="3">
        <v>1.0</v>
      </c>
      <c r="E49" s="4">
        <f t="shared" si="1"/>
        <v>0.1696428571</v>
      </c>
      <c r="F49" s="4">
        <f t="shared" si="2"/>
        <v>13</v>
      </c>
    </row>
    <row r="50">
      <c r="A50" s="2" t="s">
        <v>56</v>
      </c>
      <c r="B50" s="3">
        <v>7.0</v>
      </c>
      <c r="C50" s="3">
        <v>39.0</v>
      </c>
      <c r="D50" s="3">
        <v>0.0</v>
      </c>
      <c r="E50" s="4">
        <f t="shared" si="1"/>
        <v>0.1794871795</v>
      </c>
      <c r="F50" s="4">
        <f t="shared" si="2"/>
        <v>10</v>
      </c>
    </row>
    <row r="51">
      <c r="A51" s="2" t="s">
        <v>57</v>
      </c>
      <c r="B51" s="3">
        <v>4.0</v>
      </c>
      <c r="C51" s="3">
        <v>95.0</v>
      </c>
      <c r="D51" s="3">
        <v>0.0</v>
      </c>
      <c r="E51" s="4">
        <f t="shared" si="1"/>
        <v>0.04210526316</v>
      </c>
      <c r="F51" s="4">
        <f t="shared" si="2"/>
        <v>78</v>
      </c>
    </row>
    <row r="52">
      <c r="A52" s="2" t="s">
        <v>58</v>
      </c>
      <c r="B52" s="3">
        <v>17.0</v>
      </c>
      <c r="C52" s="3">
        <v>384.0</v>
      </c>
      <c r="D52" s="3">
        <v>0.0</v>
      </c>
      <c r="E52" s="4">
        <f t="shared" si="1"/>
        <v>0.04427083333</v>
      </c>
      <c r="F52" s="4">
        <f t="shared" si="2"/>
        <v>75</v>
      </c>
    </row>
    <row r="53">
      <c r="A53" s="2" t="s">
        <v>59</v>
      </c>
      <c r="B53" s="3">
        <v>46.0</v>
      </c>
      <c r="C53" s="3">
        <v>318.0</v>
      </c>
      <c r="D53" s="3">
        <v>0.0</v>
      </c>
      <c r="E53" s="4">
        <f t="shared" si="1"/>
        <v>0.1446540881</v>
      </c>
      <c r="F53" s="4">
        <f t="shared" si="2"/>
        <v>21</v>
      </c>
    </row>
    <row r="54">
      <c r="A54" s="2" t="s">
        <v>60</v>
      </c>
      <c r="B54" s="3">
        <v>69.0</v>
      </c>
      <c r="C54" s="3">
        <v>453.0</v>
      </c>
      <c r="D54" s="3">
        <v>2.0</v>
      </c>
      <c r="E54" s="4">
        <f t="shared" si="1"/>
        <v>0.1523178808</v>
      </c>
      <c r="F54" s="4">
        <f t="shared" si="2"/>
        <v>17</v>
      </c>
    </row>
    <row r="55">
      <c r="A55" s="2" t="s">
        <v>61</v>
      </c>
      <c r="B55" s="3">
        <v>2.0</v>
      </c>
      <c r="C55" s="3">
        <v>30.0</v>
      </c>
      <c r="D55" s="3">
        <v>0.0</v>
      </c>
      <c r="E55" s="4">
        <f t="shared" si="1"/>
        <v>0.06666666667</v>
      </c>
      <c r="F55" s="4">
        <f t="shared" si="2"/>
        <v>64</v>
      </c>
    </row>
    <row r="56">
      <c r="A56" s="2" t="s">
        <v>62</v>
      </c>
      <c r="B56" s="3">
        <v>24.0</v>
      </c>
      <c r="C56" s="3">
        <v>201.0</v>
      </c>
      <c r="D56" s="3">
        <v>0.0</v>
      </c>
      <c r="E56" s="4">
        <f t="shared" si="1"/>
        <v>0.1194029851</v>
      </c>
      <c r="F56" s="4">
        <f t="shared" si="2"/>
        <v>29</v>
      </c>
    </row>
    <row r="57">
      <c r="A57" s="2" t="s">
        <v>63</v>
      </c>
      <c r="B57" s="3">
        <v>30.0</v>
      </c>
      <c r="C57" s="3">
        <v>512.0</v>
      </c>
      <c r="D57" s="3">
        <v>0.0</v>
      </c>
      <c r="E57" s="4">
        <f t="shared" si="1"/>
        <v>0.05859375</v>
      </c>
      <c r="F57" s="4">
        <f t="shared" si="2"/>
        <v>68</v>
      </c>
    </row>
    <row r="58">
      <c r="A58" s="2" t="s">
        <v>64</v>
      </c>
      <c r="B58" s="3">
        <v>19.0</v>
      </c>
      <c r="C58" s="3">
        <v>67.0</v>
      </c>
      <c r="D58" s="3">
        <v>0.0</v>
      </c>
      <c r="E58" s="4">
        <f t="shared" si="1"/>
        <v>0.2835820896</v>
      </c>
      <c r="F58" s="4">
        <f t="shared" si="2"/>
        <v>7</v>
      </c>
    </row>
    <row r="59">
      <c r="A59" s="2" t="s">
        <v>65</v>
      </c>
      <c r="B59" s="3">
        <v>100.0</v>
      </c>
      <c r="C59" s="3">
        <v>971.0</v>
      </c>
      <c r="D59" s="3">
        <v>0.0</v>
      </c>
      <c r="E59" s="4">
        <f t="shared" si="1"/>
        <v>0.1029866117</v>
      </c>
      <c r="F59" s="4">
        <f t="shared" si="2"/>
        <v>38</v>
      </c>
    </row>
    <row r="60">
      <c r="A60" s="2" t="s">
        <v>66</v>
      </c>
      <c r="B60" s="3">
        <v>26.0</v>
      </c>
      <c r="C60" s="3">
        <v>56.0</v>
      </c>
      <c r="D60" s="3">
        <v>0.0</v>
      </c>
      <c r="E60" s="4">
        <f t="shared" si="1"/>
        <v>0.4642857143</v>
      </c>
      <c r="F60" s="4">
        <f t="shared" si="2"/>
        <v>1</v>
      </c>
    </row>
    <row r="61">
      <c r="A61" s="2" t="s">
        <v>67</v>
      </c>
      <c r="B61" s="3">
        <v>43.0</v>
      </c>
      <c r="C61" s="3">
        <v>247.0</v>
      </c>
      <c r="D61" s="3">
        <v>0.0</v>
      </c>
      <c r="E61" s="4">
        <f t="shared" si="1"/>
        <v>0.1740890688</v>
      </c>
      <c r="F61" s="4">
        <f t="shared" si="2"/>
        <v>12</v>
      </c>
    </row>
    <row r="62">
      <c r="A62" s="2" t="s">
        <v>68</v>
      </c>
      <c r="B62" s="3">
        <v>84.0</v>
      </c>
      <c r="C62" s="3">
        <v>1021.0</v>
      </c>
      <c r="D62" s="3">
        <v>1.0</v>
      </c>
      <c r="E62" s="4">
        <f t="shared" si="1"/>
        <v>0.08227228208</v>
      </c>
      <c r="F62" s="4">
        <f t="shared" si="2"/>
        <v>56</v>
      </c>
    </row>
    <row r="63">
      <c r="A63" s="2" t="s">
        <v>69</v>
      </c>
      <c r="B63" s="3">
        <v>15.0</v>
      </c>
      <c r="C63" s="3">
        <v>379.0</v>
      </c>
      <c r="D63" s="3">
        <v>1.0</v>
      </c>
      <c r="E63" s="4">
        <f t="shared" si="1"/>
        <v>0.03957783641</v>
      </c>
      <c r="F63" s="4">
        <f t="shared" si="2"/>
        <v>79</v>
      </c>
    </row>
    <row r="64">
      <c r="A64" s="2" t="s">
        <v>70</v>
      </c>
      <c r="B64" s="3">
        <v>130.0</v>
      </c>
      <c r="C64" s="3">
        <v>1777.0</v>
      </c>
      <c r="D64" s="3">
        <v>3.0</v>
      </c>
      <c r="E64" s="4">
        <f t="shared" si="1"/>
        <v>0.07315700619</v>
      </c>
      <c r="F64" s="4">
        <f t="shared" si="2"/>
        <v>60</v>
      </c>
    </row>
    <row r="65">
      <c r="A65" s="2" t="s">
        <v>71</v>
      </c>
      <c r="B65" s="3">
        <v>281.0</v>
      </c>
      <c r="C65" s="3">
        <v>3623.0</v>
      </c>
      <c r="D65" s="3">
        <v>18.0</v>
      </c>
      <c r="E65" s="4">
        <f t="shared" si="1"/>
        <v>0.07756003312</v>
      </c>
      <c r="F65" s="4">
        <f t="shared" si="2"/>
        <v>57</v>
      </c>
    </row>
    <row r="66">
      <c r="A66" s="2" t="s">
        <v>72</v>
      </c>
      <c r="B66" s="3">
        <v>64.0</v>
      </c>
      <c r="C66" s="3">
        <v>847.0</v>
      </c>
      <c r="D66" s="3">
        <v>0.0</v>
      </c>
      <c r="E66" s="4">
        <f t="shared" si="1"/>
        <v>0.07556080283</v>
      </c>
      <c r="F66" s="4">
        <f t="shared" si="2"/>
        <v>58</v>
      </c>
    </row>
    <row r="67">
      <c r="A67" s="2" t="s">
        <v>73</v>
      </c>
      <c r="B67" s="3">
        <v>9.0</v>
      </c>
      <c r="C67" s="3">
        <v>65.0</v>
      </c>
      <c r="D67" s="3">
        <v>0.0</v>
      </c>
      <c r="E67" s="4">
        <f t="shared" si="1"/>
        <v>0.1384615385</v>
      </c>
      <c r="F67" s="4">
        <f t="shared" si="2"/>
        <v>25</v>
      </c>
    </row>
    <row r="68">
      <c r="A68" s="2" t="s">
        <v>74</v>
      </c>
      <c r="B68" s="3">
        <v>145.0</v>
      </c>
      <c r="C68" s="3">
        <v>1418.0</v>
      </c>
      <c r="D68" s="3">
        <v>0.0</v>
      </c>
      <c r="E68" s="4">
        <f t="shared" si="1"/>
        <v>0.1022566996</v>
      </c>
      <c r="F68" s="4">
        <f t="shared" si="2"/>
        <v>40</v>
      </c>
    </row>
    <row r="69">
      <c r="A69" s="2" t="s">
        <v>75</v>
      </c>
      <c r="B69" s="3">
        <v>19.0</v>
      </c>
      <c r="C69" s="3">
        <v>46.0</v>
      </c>
      <c r="D69" s="3">
        <v>1.0</v>
      </c>
      <c r="E69" s="4">
        <f t="shared" si="1"/>
        <v>0.4130434783</v>
      </c>
      <c r="F69" s="4">
        <f t="shared" si="2"/>
        <v>3</v>
      </c>
    </row>
    <row r="70">
      <c r="A70" s="2" t="s">
        <v>76</v>
      </c>
      <c r="B70" s="3">
        <v>26.0</v>
      </c>
      <c r="C70" s="3">
        <v>233.0</v>
      </c>
      <c r="D70" s="3">
        <v>0.0</v>
      </c>
      <c r="E70" s="4">
        <f t="shared" si="1"/>
        <v>0.1115879828</v>
      </c>
      <c r="F70" s="4">
        <f t="shared" si="2"/>
        <v>33</v>
      </c>
    </row>
    <row r="71">
      <c r="A71" s="2" t="s">
        <v>77</v>
      </c>
      <c r="B71" s="3">
        <v>84.0</v>
      </c>
      <c r="C71" s="3">
        <v>831.0</v>
      </c>
      <c r="D71" s="3">
        <v>1.0</v>
      </c>
      <c r="E71" s="4">
        <f t="shared" si="1"/>
        <v>0.1010830325</v>
      </c>
      <c r="F71" s="4">
        <f t="shared" si="2"/>
        <v>41</v>
      </c>
    </row>
    <row r="72">
      <c r="A72" s="2" t="s">
        <v>78</v>
      </c>
      <c r="B72" s="3">
        <v>23.0</v>
      </c>
      <c r="C72" s="3">
        <v>428.0</v>
      </c>
      <c r="D72" s="3">
        <v>1.0</v>
      </c>
      <c r="E72" s="4">
        <f t="shared" si="1"/>
        <v>0.05373831776</v>
      </c>
      <c r="F72" s="4">
        <f t="shared" si="2"/>
        <v>72</v>
      </c>
    </row>
    <row r="73">
      <c r="A73" s="2" t="s">
        <v>79</v>
      </c>
      <c r="B73" s="3">
        <v>10.0</v>
      </c>
      <c r="C73" s="3">
        <v>211.0</v>
      </c>
      <c r="D73" s="3">
        <v>0.0</v>
      </c>
      <c r="E73" s="4">
        <f t="shared" si="1"/>
        <v>0.04739336493</v>
      </c>
      <c r="F73" s="4">
        <f t="shared" si="2"/>
        <v>74</v>
      </c>
    </row>
    <row r="74">
      <c r="A74" s="2" t="s">
        <v>80</v>
      </c>
      <c r="B74" s="3">
        <v>64.0</v>
      </c>
      <c r="C74" s="3">
        <v>425.0</v>
      </c>
      <c r="D74" s="3">
        <v>1.0</v>
      </c>
      <c r="E74" s="4">
        <f t="shared" si="1"/>
        <v>0.1505882353</v>
      </c>
      <c r="F74" s="4">
        <f t="shared" si="2"/>
        <v>19</v>
      </c>
    </row>
    <row r="75">
      <c r="A75" s="2" t="s">
        <v>81</v>
      </c>
      <c r="B75" s="3">
        <v>36.0</v>
      </c>
      <c r="C75" s="3">
        <v>358.0</v>
      </c>
      <c r="D75" s="3">
        <v>1.0</v>
      </c>
      <c r="E75" s="4">
        <f t="shared" si="1"/>
        <v>0.1005586592</v>
      </c>
      <c r="F75" s="4">
        <f t="shared" si="2"/>
        <v>43</v>
      </c>
    </row>
    <row r="76">
      <c r="A76" s="2" t="s">
        <v>82</v>
      </c>
      <c r="B76" s="3">
        <v>29.0</v>
      </c>
      <c r="C76" s="3">
        <v>1017.0</v>
      </c>
      <c r="D76" s="3">
        <v>0.0</v>
      </c>
      <c r="E76" s="4">
        <f t="shared" si="1"/>
        <v>0.0285152409</v>
      </c>
      <c r="F76" s="4">
        <f t="shared" si="2"/>
        <v>82</v>
      </c>
    </row>
    <row r="77">
      <c r="A77" s="2" t="s">
        <v>83</v>
      </c>
      <c r="B77" s="3">
        <v>59.0</v>
      </c>
      <c r="C77" s="3">
        <v>853.0</v>
      </c>
      <c r="D77" s="3">
        <v>1.0</v>
      </c>
      <c r="E77" s="4">
        <f t="shared" si="1"/>
        <v>0.06916764361</v>
      </c>
      <c r="F77" s="4">
        <f t="shared" si="2"/>
        <v>63</v>
      </c>
    </row>
    <row r="78">
      <c r="A78" s="2" t="s">
        <v>84</v>
      </c>
      <c r="B78" s="3">
        <v>29.0</v>
      </c>
      <c r="C78" s="3">
        <v>320.0</v>
      </c>
      <c r="D78" s="3">
        <v>0.0</v>
      </c>
      <c r="E78" s="4">
        <f t="shared" si="1"/>
        <v>0.090625</v>
      </c>
      <c r="F78" s="4">
        <f t="shared" si="2"/>
        <v>50</v>
      </c>
    </row>
    <row r="79">
      <c r="A79" s="2" t="s">
        <v>85</v>
      </c>
      <c r="B79" s="3">
        <v>22.0</v>
      </c>
      <c r="C79" s="3">
        <v>399.0</v>
      </c>
      <c r="D79" s="3">
        <v>0.0</v>
      </c>
      <c r="E79" s="4">
        <f t="shared" si="1"/>
        <v>0.05513784461</v>
      </c>
      <c r="F79" s="4">
        <f t="shared" si="2"/>
        <v>71</v>
      </c>
    </row>
    <row r="80">
      <c r="A80" s="2" t="s">
        <v>86</v>
      </c>
      <c r="B80" s="3">
        <v>49.0</v>
      </c>
      <c r="C80" s="3">
        <v>468.0</v>
      </c>
      <c r="D80" s="3">
        <v>0.0</v>
      </c>
      <c r="E80" s="4">
        <f t="shared" si="1"/>
        <v>0.1047008547</v>
      </c>
      <c r="F80" s="4">
        <f t="shared" si="2"/>
        <v>37</v>
      </c>
    </row>
    <row r="81">
      <c r="A81" s="2" t="s">
        <v>87</v>
      </c>
      <c r="B81" s="3">
        <v>116.0</v>
      </c>
      <c r="C81" s="3">
        <v>788.0</v>
      </c>
      <c r="D81" s="3">
        <v>2.0</v>
      </c>
      <c r="E81" s="4">
        <f t="shared" si="1"/>
        <v>0.1472081218</v>
      </c>
      <c r="F81" s="4">
        <f t="shared" si="2"/>
        <v>20</v>
      </c>
    </row>
    <row r="82">
      <c r="A82" s="2" t="s">
        <v>88</v>
      </c>
      <c r="B82" s="3">
        <v>8.0</v>
      </c>
      <c r="C82" s="3">
        <v>27.0</v>
      </c>
      <c r="D82" s="3">
        <v>0.0</v>
      </c>
      <c r="E82" s="4">
        <f t="shared" si="1"/>
        <v>0.2962962963</v>
      </c>
      <c r="F82" s="4">
        <f t="shared" si="2"/>
        <v>6</v>
      </c>
    </row>
    <row r="83">
      <c r="A83" s="2" t="s">
        <v>89</v>
      </c>
      <c r="B83" s="3">
        <v>45.0</v>
      </c>
      <c r="C83" s="3">
        <v>467.0</v>
      </c>
      <c r="D83" s="3">
        <v>0.0</v>
      </c>
      <c r="E83" s="4">
        <f t="shared" si="1"/>
        <v>0.09635974304</v>
      </c>
      <c r="F83" s="4">
        <f t="shared" si="2"/>
        <v>45</v>
      </c>
    </row>
    <row r="84">
      <c r="A84" s="2" t="s">
        <v>90</v>
      </c>
      <c r="B84" s="3">
        <v>1.0</v>
      </c>
      <c r="C84" s="3">
        <v>15.0</v>
      </c>
      <c r="D84" s="3">
        <v>0.0</v>
      </c>
      <c r="E84" s="4">
        <f t="shared" si="1"/>
        <v>0.06666666667</v>
      </c>
      <c r="F84" s="4">
        <f t="shared" si="2"/>
        <v>64</v>
      </c>
    </row>
    <row r="85">
      <c r="A85" s="2" t="s">
        <v>91</v>
      </c>
      <c r="B85" s="3">
        <v>9.0</v>
      </c>
      <c r="C85" s="3">
        <v>232.0</v>
      </c>
      <c r="D85" s="3">
        <v>0.0</v>
      </c>
      <c r="E85" s="4">
        <f t="shared" si="1"/>
        <v>0.03879310345</v>
      </c>
      <c r="F85" s="4">
        <f t="shared" si="2"/>
        <v>81</v>
      </c>
    </row>
    <row r="86">
      <c r="A86" s="2" t="s">
        <v>92</v>
      </c>
      <c r="B86" s="3">
        <v>36.0</v>
      </c>
      <c r="C86" s="3">
        <v>324.0</v>
      </c>
      <c r="D86" s="3">
        <v>0.0</v>
      </c>
      <c r="E86" s="4">
        <f t="shared" si="1"/>
        <v>0.1111111111</v>
      </c>
      <c r="F86" s="4">
        <f t="shared" si="2"/>
        <v>34</v>
      </c>
    </row>
  </sheetData>
  <customSheetViews>
    <customSheetView guid="{545B56BF-F81A-46AC-8CFB-1CC10BC6BF85}" filter="1" showAutoFilter="1">
      <autoFilter ref="$A$1:$A$1000"/>
    </customSheetView>
  </customSheetViews>
  <mergeCells count="2">
    <mergeCell ref="H18:N18"/>
    <mergeCell ref="H32:N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38"/>
    <col customWidth="1" min="2" max="2" width="15.25"/>
    <col customWidth="1" min="3" max="3" width="13.5"/>
    <col customWidth="1" min="4" max="4" width="16.5"/>
    <col customWidth="1" min="5" max="5" width="10.75"/>
    <col customWidth="1" min="6" max="6" width="10.38"/>
    <col customWidth="1" min="7" max="7" width="11.63"/>
    <col customWidth="1" min="8" max="25" width="8.0"/>
  </cols>
  <sheetData>
    <row r="1" ht="12.75" customHeight="1">
      <c r="A1" s="7" t="s">
        <v>0</v>
      </c>
      <c r="B1" s="8">
        <v>2020.0</v>
      </c>
      <c r="C1" s="9" t="s">
        <v>2</v>
      </c>
      <c r="D1" s="9" t="s">
        <v>3</v>
      </c>
      <c r="E1" s="10" t="s">
        <v>93</v>
      </c>
      <c r="F1" s="11" t="s">
        <v>94</v>
      </c>
      <c r="G1" s="12" t="s">
        <v>95</v>
      </c>
      <c r="H1" s="12" t="s">
        <v>96</v>
      </c>
    </row>
    <row r="2" ht="12.75" customHeight="1">
      <c r="A2" s="13" t="s">
        <v>6</v>
      </c>
      <c r="B2" s="14">
        <v>2306753.0</v>
      </c>
      <c r="C2" s="15">
        <v>731.0</v>
      </c>
      <c r="D2" s="15">
        <v>3.0</v>
      </c>
      <c r="E2" s="16">
        <f t="shared" ref="E2:E86" si="1">C2*100000/B2</f>
        <v>31.68956538</v>
      </c>
      <c r="F2" s="16">
        <f t="shared" ref="F2:F86" si="2">D2*100000/B2</f>
        <v>0.1300529359</v>
      </c>
      <c r="G2" s="17">
        <f t="shared" ref="G2:G86" si="3">_xlfn.RANK.AVG($E2,$E$2:$E$86,0)</f>
        <v>40</v>
      </c>
      <c r="H2" s="17">
        <f t="shared" ref="H2:H86" si="4">_xlfn.RANK.AVG($F2,$F$2:$F$86,0)</f>
        <v>6</v>
      </c>
    </row>
    <row r="3" ht="12.75" customHeight="1">
      <c r="A3" s="18" t="s">
        <v>7</v>
      </c>
      <c r="B3" s="19">
        <v>785945.0</v>
      </c>
      <c r="C3" s="15">
        <v>340.0</v>
      </c>
      <c r="D3" s="15">
        <v>0.0</v>
      </c>
      <c r="E3" s="16">
        <f t="shared" si="1"/>
        <v>43.26002456</v>
      </c>
      <c r="F3" s="16">
        <f t="shared" si="2"/>
        <v>0</v>
      </c>
      <c r="G3" s="17">
        <f t="shared" si="3"/>
        <v>19</v>
      </c>
      <c r="H3" s="17">
        <f t="shared" si="4"/>
        <v>60.5</v>
      </c>
    </row>
    <row r="4" ht="12.75" customHeight="1">
      <c r="A4" s="18" t="s">
        <v>97</v>
      </c>
      <c r="B4" s="19">
        <v>1087543.0</v>
      </c>
      <c r="C4" s="15">
        <v>676.0</v>
      </c>
      <c r="D4" s="15">
        <v>0.0</v>
      </c>
      <c r="E4" s="16">
        <f t="shared" si="1"/>
        <v>62.15846178</v>
      </c>
      <c r="F4" s="16">
        <f t="shared" si="2"/>
        <v>0</v>
      </c>
      <c r="G4" s="17">
        <f t="shared" si="3"/>
        <v>6</v>
      </c>
      <c r="H4" s="17">
        <f t="shared" si="4"/>
        <v>60.5</v>
      </c>
    </row>
    <row r="5" ht="12.75" customHeight="1">
      <c r="A5" s="18" t="s">
        <v>9</v>
      </c>
      <c r="B5" s="19">
        <v>1001780.0</v>
      </c>
      <c r="C5" s="15">
        <v>288.0</v>
      </c>
      <c r="D5" s="15">
        <v>1.0</v>
      </c>
      <c r="E5" s="16">
        <f t="shared" si="1"/>
        <v>28.74882709</v>
      </c>
      <c r="F5" s="16">
        <f t="shared" si="2"/>
        <v>0.09982231628</v>
      </c>
      <c r="G5" s="17">
        <f t="shared" si="3"/>
        <v>49</v>
      </c>
      <c r="H5" s="17">
        <f t="shared" si="4"/>
        <v>14</v>
      </c>
    </row>
    <row r="6" ht="12.75" customHeight="1">
      <c r="A6" s="18" t="s">
        <v>10</v>
      </c>
      <c r="B6" s="19">
        <v>1545205.0</v>
      </c>
      <c r="C6" s="15">
        <v>479.0</v>
      </c>
      <c r="D6" s="15">
        <v>1.0</v>
      </c>
      <c r="E6" s="16">
        <f t="shared" si="1"/>
        <v>30.99912309</v>
      </c>
      <c r="F6" s="16">
        <f t="shared" si="2"/>
        <v>0.06471633214</v>
      </c>
      <c r="G6" s="17">
        <f t="shared" si="3"/>
        <v>41</v>
      </c>
      <c r="H6" s="17">
        <f t="shared" si="4"/>
        <v>27</v>
      </c>
    </row>
    <row r="7" ht="12.75" customHeight="1">
      <c r="A7" s="18" t="s">
        <v>11</v>
      </c>
      <c r="B7" s="19">
        <v>1187587.0</v>
      </c>
      <c r="C7" s="15">
        <v>346.0</v>
      </c>
      <c r="D7" s="15">
        <v>1.0</v>
      </c>
      <c r="E7" s="16">
        <f t="shared" si="1"/>
        <v>29.1347076</v>
      </c>
      <c r="F7" s="16">
        <f t="shared" si="2"/>
        <v>0.08420435724</v>
      </c>
      <c r="G7" s="17">
        <f t="shared" si="3"/>
        <v>48</v>
      </c>
      <c r="H7" s="17">
        <f t="shared" si="4"/>
        <v>20</v>
      </c>
      <c r="T7" s="5"/>
      <c r="U7" s="5"/>
      <c r="V7" s="5"/>
      <c r="W7" s="5"/>
      <c r="X7" s="5"/>
    </row>
    <row r="8" ht="12.75" customHeight="1">
      <c r="A8" s="18" t="s">
        <v>12</v>
      </c>
      <c r="B8" s="19">
        <v>1350257.0</v>
      </c>
      <c r="C8" s="15">
        <v>457.0</v>
      </c>
      <c r="D8" s="15">
        <v>1.0</v>
      </c>
      <c r="E8" s="16">
        <f t="shared" si="1"/>
        <v>33.84540869</v>
      </c>
      <c r="F8" s="16">
        <f t="shared" si="2"/>
        <v>0.07405997525</v>
      </c>
      <c r="G8" s="17">
        <f t="shared" si="3"/>
        <v>34</v>
      </c>
      <c r="H8" s="17">
        <f t="shared" si="4"/>
        <v>24</v>
      </c>
      <c r="T8" s="5"/>
      <c r="U8" s="5"/>
      <c r="V8" s="5"/>
      <c r="W8" s="5"/>
      <c r="X8" s="5"/>
    </row>
    <row r="9" ht="12.75" customHeight="1">
      <c r="A9" s="18" t="s">
        <v>13</v>
      </c>
      <c r="B9" s="19">
        <v>2482796.0</v>
      </c>
      <c r="C9" s="15">
        <v>799.0</v>
      </c>
      <c r="D9" s="15">
        <v>0.0</v>
      </c>
      <c r="E9" s="16">
        <f t="shared" si="1"/>
        <v>32.18145993</v>
      </c>
      <c r="F9" s="16">
        <f t="shared" si="2"/>
        <v>0</v>
      </c>
      <c r="G9" s="17">
        <f t="shared" si="3"/>
        <v>39</v>
      </c>
      <c r="H9" s="17">
        <f t="shared" si="4"/>
        <v>60.5</v>
      </c>
    </row>
    <row r="10" ht="12.75" customHeight="1">
      <c r="A10" s="18" t="s">
        <v>14</v>
      </c>
      <c r="B10" s="19">
        <v>1155744.0</v>
      </c>
      <c r="C10" s="15">
        <v>375.0</v>
      </c>
      <c r="D10" s="15">
        <v>0.0</v>
      </c>
      <c r="E10" s="16">
        <f t="shared" si="1"/>
        <v>32.44663178</v>
      </c>
      <c r="F10" s="16">
        <f t="shared" si="2"/>
        <v>0</v>
      </c>
      <c r="G10" s="17">
        <f t="shared" si="3"/>
        <v>38</v>
      </c>
      <c r="H10" s="17">
        <f t="shared" si="4"/>
        <v>60.5</v>
      </c>
    </row>
    <row r="11" ht="12.75" customHeight="1">
      <c r="A11" s="18" t="s">
        <v>15</v>
      </c>
      <c r="B11" s="19">
        <v>2314906.0</v>
      </c>
      <c r="C11" s="15">
        <v>1541.0</v>
      </c>
      <c r="D11" s="15">
        <v>1.0</v>
      </c>
      <c r="E11" s="16">
        <f t="shared" si="1"/>
        <v>66.56857773</v>
      </c>
      <c r="F11" s="16">
        <f t="shared" si="2"/>
        <v>0.04319829833</v>
      </c>
      <c r="G11" s="17">
        <f t="shared" si="3"/>
        <v>3</v>
      </c>
      <c r="H11" s="17">
        <f t="shared" si="4"/>
        <v>30</v>
      </c>
    </row>
    <row r="12" ht="12.75" customHeight="1">
      <c r="A12" s="18" t="s">
        <v>16</v>
      </c>
      <c r="B12" s="19">
        <v>157402.0</v>
      </c>
      <c r="C12" s="15">
        <v>69.0</v>
      </c>
      <c r="D12" s="15">
        <v>0.0</v>
      </c>
      <c r="E12" s="16">
        <f t="shared" si="1"/>
        <v>43.83680004</v>
      </c>
      <c r="F12" s="16">
        <f t="shared" si="2"/>
        <v>0</v>
      </c>
      <c r="G12" s="17">
        <f t="shared" si="3"/>
        <v>17</v>
      </c>
      <c r="H12" s="17">
        <f t="shared" si="4"/>
        <v>60.5</v>
      </c>
    </row>
    <row r="13" ht="12.75" customHeight="1">
      <c r="A13" s="18" t="s">
        <v>17</v>
      </c>
      <c r="B13" s="19">
        <v>1056592.0</v>
      </c>
      <c r="C13" s="15">
        <v>139.0</v>
      </c>
      <c r="D13" s="15">
        <v>0.0</v>
      </c>
      <c r="E13" s="16">
        <f t="shared" si="1"/>
        <v>13.15550373</v>
      </c>
      <c r="F13" s="16">
        <f t="shared" si="2"/>
        <v>0</v>
      </c>
      <c r="G13" s="17">
        <f t="shared" si="3"/>
        <v>77</v>
      </c>
      <c r="H13" s="17">
        <f t="shared" si="4"/>
        <v>60.5</v>
      </c>
    </row>
    <row r="14" ht="12.75" customHeight="1">
      <c r="A14" s="18" t="s">
        <v>18</v>
      </c>
      <c r="B14" s="19">
        <v>992083.0</v>
      </c>
      <c r="C14" s="15">
        <v>306.0</v>
      </c>
      <c r="D14" s="15">
        <v>1.0</v>
      </c>
      <c r="E14" s="16">
        <f t="shared" si="1"/>
        <v>30.84419348</v>
      </c>
      <c r="F14" s="16">
        <f t="shared" si="2"/>
        <v>0.1007980179</v>
      </c>
      <c r="G14" s="17">
        <f t="shared" si="3"/>
        <v>42</v>
      </c>
      <c r="H14" s="17">
        <f t="shared" si="4"/>
        <v>12</v>
      </c>
    </row>
    <row r="15" ht="12.75" customHeight="1">
      <c r="A15" s="18" t="s">
        <v>19</v>
      </c>
      <c r="B15" s="19">
        <v>2383107.0</v>
      </c>
      <c r="C15" s="15">
        <v>1202.0</v>
      </c>
      <c r="D15" s="15">
        <v>2.0</v>
      </c>
      <c r="E15" s="16">
        <f t="shared" si="1"/>
        <v>50.43835631</v>
      </c>
      <c r="F15" s="16">
        <f t="shared" si="2"/>
        <v>0.08392405377</v>
      </c>
      <c r="G15" s="17">
        <f t="shared" si="3"/>
        <v>13</v>
      </c>
      <c r="H15" s="17">
        <f t="shared" si="4"/>
        <v>21</v>
      </c>
    </row>
    <row r="16" ht="12.75" customHeight="1">
      <c r="A16" s="18" t="s">
        <v>20</v>
      </c>
      <c r="B16" s="19">
        <v>868771.0</v>
      </c>
      <c r="C16" s="15">
        <v>141.0</v>
      </c>
      <c r="D16" s="15">
        <v>0.0</v>
      </c>
      <c r="E16" s="16">
        <f t="shared" si="1"/>
        <v>16.22982351</v>
      </c>
      <c r="F16" s="16">
        <f t="shared" si="2"/>
        <v>0</v>
      </c>
      <c r="G16" s="17">
        <f t="shared" si="3"/>
        <v>73</v>
      </c>
      <c r="H16" s="17">
        <f t="shared" si="4"/>
        <v>60.5</v>
      </c>
    </row>
    <row r="17" ht="12.75" customHeight="1">
      <c r="A17" s="18" t="s">
        <v>21</v>
      </c>
      <c r="B17" s="19">
        <v>1015568.0</v>
      </c>
      <c r="C17" s="15">
        <v>298.0</v>
      </c>
      <c r="D17" s="15">
        <v>1.0</v>
      </c>
      <c r="E17" s="16">
        <f t="shared" si="1"/>
        <v>29.34318529</v>
      </c>
      <c r="F17" s="16">
        <f t="shared" si="2"/>
        <v>0.09846706474</v>
      </c>
      <c r="G17" s="17">
        <f t="shared" si="3"/>
        <v>47</v>
      </c>
      <c r="H17" s="17">
        <f t="shared" si="4"/>
        <v>15</v>
      </c>
    </row>
    <row r="18" ht="12.75" customHeight="1">
      <c r="A18" s="18" t="s">
        <v>22</v>
      </c>
      <c r="B18" s="19">
        <v>1001777.0</v>
      </c>
      <c r="C18" s="15">
        <v>201.0</v>
      </c>
      <c r="D18" s="15">
        <v>0.0</v>
      </c>
      <c r="E18" s="16">
        <f t="shared" si="1"/>
        <v>20.06434566</v>
      </c>
      <c r="F18" s="16">
        <f t="shared" si="2"/>
        <v>0</v>
      </c>
      <c r="G18" s="17">
        <f t="shared" si="3"/>
        <v>65</v>
      </c>
      <c r="H18" s="17">
        <f t="shared" si="4"/>
        <v>60.5</v>
      </c>
    </row>
    <row r="19" ht="12.75" customHeight="1">
      <c r="A19" s="18" t="s">
        <v>24</v>
      </c>
      <c r="B19" s="19">
        <v>312342.0</v>
      </c>
      <c r="C19" s="15">
        <v>52.0</v>
      </c>
      <c r="D19" s="15">
        <v>0.0</v>
      </c>
      <c r="E19" s="16">
        <f t="shared" si="1"/>
        <v>16.64841744</v>
      </c>
      <c r="F19" s="16">
        <f t="shared" si="2"/>
        <v>0</v>
      </c>
      <c r="G19" s="17">
        <f t="shared" si="3"/>
        <v>71</v>
      </c>
      <c r="H19" s="17">
        <f t="shared" si="4"/>
        <v>60.5</v>
      </c>
    </row>
    <row r="20" ht="12.75" customHeight="1">
      <c r="A20" s="18" t="s">
        <v>25</v>
      </c>
      <c r="B20" s="19">
        <v>465443.0</v>
      </c>
      <c r="C20" s="15">
        <v>91.0</v>
      </c>
      <c r="D20" s="15">
        <v>0.0</v>
      </c>
      <c r="E20" s="16">
        <f t="shared" si="1"/>
        <v>19.55126621</v>
      </c>
      <c r="F20" s="16">
        <f t="shared" si="2"/>
        <v>0</v>
      </c>
      <c r="G20" s="17">
        <f t="shared" si="3"/>
        <v>66</v>
      </c>
      <c r="H20" s="17">
        <f t="shared" si="4"/>
        <v>60.5</v>
      </c>
    </row>
    <row r="21" ht="12.75" customHeight="1">
      <c r="A21" s="18" t="s">
        <v>26</v>
      </c>
      <c r="B21" s="19">
        <v>2645650.0</v>
      </c>
      <c r="C21" s="15">
        <v>910.0</v>
      </c>
      <c r="D21" s="15">
        <v>3.0</v>
      </c>
      <c r="E21" s="16">
        <f t="shared" si="1"/>
        <v>34.39608414</v>
      </c>
      <c r="F21" s="16">
        <f t="shared" si="2"/>
        <v>0.113393684</v>
      </c>
      <c r="G21" s="17">
        <f t="shared" si="3"/>
        <v>31</v>
      </c>
      <c r="H21" s="17">
        <f t="shared" si="4"/>
        <v>8</v>
      </c>
      <c r="J21" s="5" t="s">
        <v>98</v>
      </c>
    </row>
    <row r="22" ht="12.75" customHeight="1">
      <c r="A22" s="18" t="s">
        <v>27</v>
      </c>
      <c r="B22" s="19">
        <v>1256287.0</v>
      </c>
      <c r="C22" s="15">
        <v>168.0</v>
      </c>
      <c r="D22" s="15">
        <v>1.0</v>
      </c>
      <c r="E22" s="16">
        <f t="shared" si="1"/>
        <v>13.37274046</v>
      </c>
      <c r="F22" s="16">
        <f t="shared" si="2"/>
        <v>0.07959964562</v>
      </c>
      <c r="G22" s="17">
        <f t="shared" si="3"/>
        <v>75</v>
      </c>
      <c r="H22" s="17">
        <f t="shared" si="4"/>
        <v>22</v>
      </c>
    </row>
    <row r="23" ht="12.75" customHeight="1">
      <c r="A23" s="18" t="s">
        <v>28</v>
      </c>
      <c r="B23" s="19">
        <v>630904.0</v>
      </c>
      <c r="C23" s="15">
        <v>207.0</v>
      </c>
      <c r="D23" s="15">
        <v>0.0</v>
      </c>
      <c r="E23" s="16">
        <f t="shared" si="1"/>
        <v>32.81006302</v>
      </c>
      <c r="F23" s="16">
        <f t="shared" si="2"/>
        <v>0</v>
      </c>
      <c r="G23" s="17">
        <f t="shared" si="3"/>
        <v>36</v>
      </c>
      <c r="H23" s="17">
        <f t="shared" si="4"/>
        <v>60.5</v>
      </c>
    </row>
    <row r="24" ht="12.75" customHeight="1">
      <c r="A24" s="18" t="s">
        <v>29</v>
      </c>
      <c r="B24" s="19">
        <v>5679704.0</v>
      </c>
      <c r="C24" s="15">
        <v>1729.0</v>
      </c>
      <c r="D24" s="15">
        <v>1.0</v>
      </c>
      <c r="E24" s="16">
        <f t="shared" si="1"/>
        <v>30.44172724</v>
      </c>
      <c r="F24" s="16">
        <f t="shared" si="2"/>
        <v>0.01760655133</v>
      </c>
      <c r="G24" s="17">
        <f t="shared" si="3"/>
        <v>44</v>
      </c>
      <c r="H24" s="17">
        <f t="shared" si="4"/>
        <v>35</v>
      </c>
    </row>
    <row r="25" ht="12.75" customHeight="1">
      <c r="A25" s="18" t="s">
        <v>30</v>
      </c>
      <c r="B25" s="19">
        <v>2861077.0</v>
      </c>
      <c r="C25" s="15">
        <v>1154.0</v>
      </c>
      <c r="D25" s="15">
        <v>5.0</v>
      </c>
      <c r="E25" s="16">
        <f t="shared" si="1"/>
        <v>40.33446146</v>
      </c>
      <c r="F25" s="16">
        <f t="shared" si="2"/>
        <v>0.1747593651</v>
      </c>
      <c r="G25" s="17">
        <f t="shared" si="3"/>
        <v>23</v>
      </c>
      <c r="H25" s="17">
        <f t="shared" si="4"/>
        <v>4</v>
      </c>
    </row>
    <row r="26" ht="12.75" customHeight="1">
      <c r="A26" s="18" t="s">
        <v>31</v>
      </c>
      <c r="B26" s="19">
        <v>822868.0</v>
      </c>
      <c r="C26" s="15">
        <v>285.0</v>
      </c>
      <c r="D26" s="15">
        <v>0.0</v>
      </c>
      <c r="E26" s="16">
        <f t="shared" si="1"/>
        <v>34.63495968</v>
      </c>
      <c r="F26" s="16">
        <f t="shared" si="2"/>
        <v>0</v>
      </c>
      <c r="G26" s="17">
        <f t="shared" si="3"/>
        <v>30</v>
      </c>
      <c r="H26" s="17">
        <f t="shared" si="4"/>
        <v>60.5</v>
      </c>
    </row>
    <row r="27" ht="12.75" customHeight="1">
      <c r="A27" s="18" t="s">
        <v>32</v>
      </c>
      <c r="B27" s="19">
        <v>1100248.0</v>
      </c>
      <c r="C27" s="15">
        <v>579.0</v>
      </c>
      <c r="D27" s="15">
        <v>0.0</v>
      </c>
      <c r="E27" s="16">
        <f t="shared" si="1"/>
        <v>52.6244992</v>
      </c>
      <c r="F27" s="16">
        <f t="shared" si="2"/>
        <v>0</v>
      </c>
      <c r="G27" s="17">
        <f t="shared" si="3"/>
        <v>10</v>
      </c>
      <c r="H27" s="17">
        <f t="shared" si="4"/>
        <v>60.5</v>
      </c>
    </row>
    <row r="28" ht="12.75" customHeight="1">
      <c r="A28" s="18" t="s">
        <v>33</v>
      </c>
      <c r="B28" s="19">
        <v>1884292.0</v>
      </c>
      <c r="C28" s="15">
        <v>743.0</v>
      </c>
      <c r="D28" s="15">
        <v>0.0</v>
      </c>
      <c r="E28" s="16">
        <f t="shared" si="1"/>
        <v>39.43125588</v>
      </c>
      <c r="F28" s="16">
        <f t="shared" si="2"/>
        <v>0</v>
      </c>
      <c r="G28" s="17">
        <f t="shared" si="3"/>
        <v>25</v>
      </c>
      <c r="H28" s="17">
        <f t="shared" si="4"/>
        <v>60.5</v>
      </c>
    </row>
    <row r="29" ht="12.75" customHeight="1">
      <c r="A29" s="18" t="s">
        <v>34</v>
      </c>
      <c r="B29" s="19">
        <v>1133782.0</v>
      </c>
      <c r="C29" s="15">
        <v>371.0</v>
      </c>
      <c r="D29" s="15">
        <v>1.0</v>
      </c>
      <c r="E29" s="16">
        <f t="shared" si="1"/>
        <v>32.72233992</v>
      </c>
      <c r="F29" s="16">
        <f t="shared" si="2"/>
        <v>0.08820037714</v>
      </c>
      <c r="G29" s="17">
        <f t="shared" si="3"/>
        <v>37</v>
      </c>
      <c r="H29" s="17">
        <f t="shared" si="4"/>
        <v>19</v>
      </c>
    </row>
    <row r="30" ht="12.75" customHeight="1">
      <c r="A30" s="18" t="s">
        <v>35</v>
      </c>
      <c r="B30" s="19">
        <v>139592.0</v>
      </c>
      <c r="C30" s="15">
        <v>9.0</v>
      </c>
      <c r="D30" s="15">
        <v>0.0</v>
      </c>
      <c r="E30" s="16">
        <f t="shared" si="1"/>
        <v>6.44736088</v>
      </c>
      <c r="F30" s="16">
        <f t="shared" si="2"/>
        <v>0</v>
      </c>
      <c r="G30" s="17">
        <f t="shared" si="3"/>
        <v>82</v>
      </c>
      <c r="H30" s="17">
        <f t="shared" si="4"/>
        <v>60.5</v>
      </c>
    </row>
    <row r="31" ht="12.75" customHeight="1">
      <c r="A31" s="18" t="s">
        <v>36</v>
      </c>
      <c r="B31" s="19">
        <v>1.2666565E7</v>
      </c>
      <c r="C31" s="15">
        <v>8610.0</v>
      </c>
      <c r="D31" s="15">
        <v>26.0</v>
      </c>
      <c r="E31" s="16">
        <f t="shared" si="1"/>
        <v>67.97422979</v>
      </c>
      <c r="F31" s="16">
        <f t="shared" si="2"/>
        <v>0.2052648054</v>
      </c>
      <c r="G31" s="17">
        <f t="shared" si="3"/>
        <v>1</v>
      </c>
      <c r="H31" s="17">
        <f t="shared" si="4"/>
        <v>3</v>
      </c>
    </row>
    <row r="32" ht="12.75" customHeight="1">
      <c r="A32" s="18" t="s">
        <v>37</v>
      </c>
      <c r="B32" s="19">
        <v>7699681.0</v>
      </c>
      <c r="C32" s="15">
        <v>1660.0</v>
      </c>
      <c r="D32" s="15">
        <v>2.0</v>
      </c>
      <c r="E32" s="16">
        <f t="shared" si="1"/>
        <v>21.55933473</v>
      </c>
      <c r="F32" s="16">
        <f t="shared" si="2"/>
        <v>0.02597510209</v>
      </c>
      <c r="G32" s="17">
        <f t="shared" si="3"/>
        <v>64</v>
      </c>
      <c r="H32" s="17">
        <f t="shared" si="4"/>
        <v>33</v>
      </c>
    </row>
    <row r="33" ht="12.75" customHeight="1">
      <c r="A33" s="18" t="s">
        <v>39</v>
      </c>
      <c r="B33" s="19">
        <v>737134.0</v>
      </c>
      <c r="C33" s="15">
        <v>191.0</v>
      </c>
      <c r="D33" s="15">
        <v>0.0</v>
      </c>
      <c r="E33" s="16">
        <f t="shared" si="1"/>
        <v>25.91116405</v>
      </c>
      <c r="F33" s="16">
        <f t="shared" si="2"/>
        <v>0</v>
      </c>
      <c r="G33" s="17">
        <f t="shared" si="3"/>
        <v>54</v>
      </c>
      <c r="H33" s="17">
        <f t="shared" si="4"/>
        <v>60.5</v>
      </c>
    </row>
    <row r="34" ht="12.75" customHeight="1">
      <c r="A34" s="18" t="s">
        <v>99</v>
      </c>
      <c r="B34" s="19">
        <v>44250.0</v>
      </c>
      <c r="C34" s="15">
        <v>26.0</v>
      </c>
      <c r="D34" s="15">
        <v>0.0</v>
      </c>
      <c r="E34" s="16">
        <f t="shared" si="1"/>
        <v>58.75706215</v>
      </c>
      <c r="F34" s="16">
        <f t="shared" si="2"/>
        <v>0</v>
      </c>
      <c r="G34" s="17">
        <f t="shared" si="3"/>
        <v>7</v>
      </c>
      <c r="H34" s="17">
        <f t="shared" si="4"/>
        <v>60.5</v>
      </c>
    </row>
    <row r="35" ht="12.75" customHeight="1">
      <c r="A35" s="18" t="s">
        <v>41</v>
      </c>
      <c r="B35" s="19">
        <v>3189749.0</v>
      </c>
      <c r="C35" s="15">
        <v>855.0</v>
      </c>
      <c r="D35" s="15">
        <v>4.0</v>
      </c>
      <c r="E35" s="16">
        <f t="shared" si="1"/>
        <v>26.80461691</v>
      </c>
      <c r="F35" s="16">
        <f t="shared" si="2"/>
        <v>0.1254017166</v>
      </c>
      <c r="G35" s="17">
        <f t="shared" si="3"/>
        <v>51</v>
      </c>
      <c r="H35" s="17">
        <f t="shared" si="4"/>
        <v>7</v>
      </c>
    </row>
    <row r="36" ht="12.75" customHeight="1">
      <c r="A36" s="18" t="s">
        <v>42</v>
      </c>
      <c r="B36" s="19">
        <v>594461.0</v>
      </c>
      <c r="C36" s="15">
        <v>285.0</v>
      </c>
      <c r="D36" s="15">
        <v>0.0</v>
      </c>
      <c r="E36" s="16">
        <f t="shared" si="1"/>
        <v>47.94259001</v>
      </c>
      <c r="F36" s="16">
        <f t="shared" si="2"/>
        <v>0</v>
      </c>
      <c r="G36" s="17">
        <f t="shared" si="3"/>
        <v>15</v>
      </c>
      <c r="H36" s="17">
        <f t="shared" si="4"/>
        <v>60.5</v>
      </c>
    </row>
    <row r="37" ht="12.75" customHeight="1">
      <c r="A37" s="18" t="s">
        <v>43</v>
      </c>
      <c r="B37" s="19">
        <v>2792003.0</v>
      </c>
      <c r="C37" s="15">
        <v>951.0</v>
      </c>
      <c r="D37" s="15">
        <v>0.0</v>
      </c>
      <c r="E37" s="16">
        <f t="shared" si="1"/>
        <v>34.06156799</v>
      </c>
      <c r="F37" s="16">
        <f t="shared" si="2"/>
        <v>0</v>
      </c>
      <c r="G37" s="17">
        <f t="shared" si="3"/>
        <v>33</v>
      </c>
      <c r="H37" s="17">
        <f t="shared" si="4"/>
        <v>60.5</v>
      </c>
    </row>
    <row r="38" ht="12.75" customHeight="1">
      <c r="A38" s="18" t="s">
        <v>44</v>
      </c>
      <c r="B38" s="19">
        <v>1915170.0</v>
      </c>
      <c r="C38" s="15">
        <v>245.0</v>
      </c>
      <c r="D38" s="15">
        <v>2.0</v>
      </c>
      <c r="E38" s="16">
        <f t="shared" si="1"/>
        <v>12.79259805</v>
      </c>
      <c r="F38" s="16">
        <f t="shared" si="2"/>
        <v>0.1044293718</v>
      </c>
      <c r="G38" s="17">
        <f t="shared" si="3"/>
        <v>78</v>
      </c>
      <c r="H38" s="17">
        <f t="shared" si="4"/>
        <v>10</v>
      </c>
    </row>
    <row r="39" ht="12.75" customHeight="1">
      <c r="A39" s="18" t="s">
        <v>45</v>
      </c>
      <c r="B39" s="19">
        <v>1949875.0</v>
      </c>
      <c r="C39" s="15">
        <v>446.0</v>
      </c>
      <c r="D39" s="15">
        <v>0.0</v>
      </c>
      <c r="E39" s="16">
        <f t="shared" si="1"/>
        <v>22.87326111</v>
      </c>
      <c r="F39" s="16">
        <f t="shared" si="2"/>
        <v>0</v>
      </c>
      <c r="G39" s="17">
        <f t="shared" si="3"/>
        <v>61</v>
      </c>
      <c r="H39" s="17">
        <f t="shared" si="4"/>
        <v>60.5</v>
      </c>
    </row>
    <row r="40" ht="12.75" customHeight="1">
      <c r="A40" s="18" t="s">
        <v>46</v>
      </c>
      <c r="B40" s="19">
        <v>729092.0</v>
      </c>
      <c r="C40" s="15">
        <v>381.0</v>
      </c>
      <c r="D40" s="15">
        <v>0.0</v>
      </c>
      <c r="E40" s="16">
        <f t="shared" si="1"/>
        <v>52.25677967</v>
      </c>
      <c r="F40" s="16">
        <f t="shared" si="2"/>
        <v>0</v>
      </c>
      <c r="G40" s="17">
        <f t="shared" si="3"/>
        <v>12</v>
      </c>
      <c r="H40" s="17">
        <f t="shared" si="4"/>
        <v>60.5</v>
      </c>
    </row>
    <row r="41" ht="12.75" customHeight="1">
      <c r="A41" s="18" t="s">
        <v>47</v>
      </c>
      <c r="B41" s="19">
        <v>1298230.0</v>
      </c>
      <c r="C41" s="15">
        <v>567.0</v>
      </c>
      <c r="D41" s="15">
        <v>2.0</v>
      </c>
      <c r="E41" s="16">
        <f t="shared" si="1"/>
        <v>43.6748496</v>
      </c>
      <c r="F41" s="16">
        <f t="shared" si="2"/>
        <v>0.1540559069</v>
      </c>
      <c r="G41" s="17">
        <f t="shared" si="3"/>
        <v>18</v>
      </c>
      <c r="H41" s="17">
        <f t="shared" si="4"/>
        <v>5</v>
      </c>
    </row>
    <row r="42" ht="12.75" customHeight="1">
      <c r="A42" s="18" t="s">
        <v>48</v>
      </c>
      <c r="B42" s="19">
        <v>2589261.0</v>
      </c>
      <c r="C42" s="15">
        <v>1263.0</v>
      </c>
      <c r="D42" s="15">
        <v>2.0</v>
      </c>
      <c r="E42" s="16">
        <f t="shared" si="1"/>
        <v>48.77839662</v>
      </c>
      <c r="F42" s="16">
        <f t="shared" si="2"/>
        <v>0.07724211657</v>
      </c>
      <c r="G42" s="17">
        <f t="shared" si="3"/>
        <v>14</v>
      </c>
      <c r="H42" s="17">
        <f t="shared" si="4"/>
        <v>23</v>
      </c>
      <c r="J42" s="5" t="s">
        <v>100</v>
      </c>
    </row>
    <row r="43" ht="12.75" customHeight="1">
      <c r="A43" s="18" t="s">
        <v>49</v>
      </c>
      <c r="B43" s="19">
        <v>1886856.0</v>
      </c>
      <c r="C43" s="15">
        <v>355.0</v>
      </c>
      <c r="D43" s="15">
        <v>0.0</v>
      </c>
      <c r="E43" s="16">
        <f t="shared" si="1"/>
        <v>18.81436633</v>
      </c>
      <c r="F43" s="16">
        <f t="shared" si="2"/>
        <v>0</v>
      </c>
      <c r="G43" s="17">
        <f t="shared" si="3"/>
        <v>67</v>
      </c>
      <c r="H43" s="17">
        <f t="shared" si="4"/>
        <v>60.5</v>
      </c>
    </row>
    <row r="44" ht="12.75" customHeight="1">
      <c r="A44" s="18" t="s">
        <v>50</v>
      </c>
      <c r="B44" s="19">
        <v>623182.0</v>
      </c>
      <c r="C44" s="15">
        <v>258.0</v>
      </c>
      <c r="D44" s="15">
        <v>0.0</v>
      </c>
      <c r="E44" s="16">
        <f t="shared" si="1"/>
        <v>41.40042556</v>
      </c>
      <c r="F44" s="16">
        <f t="shared" si="2"/>
        <v>0</v>
      </c>
      <c r="G44" s="17">
        <f t="shared" si="3"/>
        <v>22</v>
      </c>
      <c r="H44" s="17">
        <f t="shared" si="4"/>
        <v>60.5</v>
      </c>
    </row>
    <row r="45" ht="12.75" customHeight="1">
      <c r="A45" s="18" t="s">
        <v>101</v>
      </c>
      <c r="B45" s="19">
        <v>463128.0</v>
      </c>
      <c r="C45" s="15">
        <v>79.0</v>
      </c>
      <c r="D45" s="15">
        <v>0.0</v>
      </c>
      <c r="E45" s="16">
        <f t="shared" si="1"/>
        <v>17.05791919</v>
      </c>
      <c r="F45" s="16">
        <f t="shared" si="2"/>
        <v>0</v>
      </c>
      <c r="G45" s="17">
        <f t="shared" si="3"/>
        <v>68</v>
      </c>
      <c r="H45" s="17">
        <f t="shared" si="4"/>
        <v>60.5</v>
      </c>
    </row>
    <row r="46" ht="12.75" customHeight="1">
      <c r="A46" s="18" t="s">
        <v>52</v>
      </c>
      <c r="B46" s="19">
        <v>220568.0</v>
      </c>
      <c r="C46" s="15">
        <v>36.0</v>
      </c>
      <c r="D46" s="15">
        <v>0.0</v>
      </c>
      <c r="E46" s="16">
        <f t="shared" si="1"/>
        <v>16.32149723</v>
      </c>
      <c r="F46" s="16">
        <f t="shared" si="2"/>
        <v>0</v>
      </c>
      <c r="G46" s="17">
        <f t="shared" si="3"/>
        <v>72</v>
      </c>
      <c r="H46" s="17">
        <f t="shared" si="4"/>
        <v>60.5</v>
      </c>
    </row>
    <row r="47" ht="12.75" customHeight="1">
      <c r="A47" s="18" t="s">
        <v>53</v>
      </c>
      <c r="B47" s="19">
        <v>4025968.0</v>
      </c>
      <c r="C47" s="15">
        <v>569.0</v>
      </c>
      <c r="D47" s="15">
        <v>2.0</v>
      </c>
      <c r="E47" s="16">
        <f t="shared" si="1"/>
        <v>14.13324696</v>
      </c>
      <c r="F47" s="16">
        <f t="shared" si="2"/>
        <v>0.04967749371</v>
      </c>
      <c r="G47" s="17">
        <f t="shared" si="3"/>
        <v>74</v>
      </c>
      <c r="H47" s="17">
        <f t="shared" si="4"/>
        <v>29</v>
      </c>
    </row>
    <row r="48" ht="12.75" customHeight="1">
      <c r="A48" s="18" t="s">
        <v>54</v>
      </c>
      <c r="B48" s="19">
        <v>985684.0</v>
      </c>
      <c r="C48" s="15">
        <v>215.0</v>
      </c>
      <c r="D48" s="15">
        <v>1.0</v>
      </c>
      <c r="E48" s="16">
        <f t="shared" si="1"/>
        <v>21.81226438</v>
      </c>
      <c r="F48" s="16">
        <f t="shared" si="2"/>
        <v>0.1014523925</v>
      </c>
      <c r="G48" s="17">
        <f t="shared" si="3"/>
        <v>63</v>
      </c>
      <c r="H48" s="17">
        <f t="shared" si="4"/>
        <v>11</v>
      </c>
    </row>
    <row r="49" ht="12.75" customHeight="1">
      <c r="A49" s="18" t="s">
        <v>55</v>
      </c>
      <c r="B49" s="19">
        <v>3122080.0</v>
      </c>
      <c r="C49" s="15">
        <v>112.0</v>
      </c>
      <c r="D49" s="15">
        <v>1.0</v>
      </c>
      <c r="E49" s="16">
        <f t="shared" si="1"/>
        <v>3.587352022</v>
      </c>
      <c r="F49" s="16">
        <f t="shared" si="2"/>
        <v>0.03202992877</v>
      </c>
      <c r="G49" s="17">
        <f t="shared" si="3"/>
        <v>84</v>
      </c>
      <c r="H49" s="17">
        <f t="shared" si="4"/>
        <v>32</v>
      </c>
    </row>
    <row r="50" ht="12.75" customHeight="1">
      <c r="A50" s="18" t="s">
        <v>56</v>
      </c>
      <c r="B50" s="19">
        <v>511313.0</v>
      </c>
      <c r="C50" s="15">
        <v>39.0</v>
      </c>
      <c r="D50" s="15">
        <v>0.0</v>
      </c>
      <c r="E50" s="16">
        <f t="shared" si="1"/>
        <v>7.627421951</v>
      </c>
      <c r="F50" s="16">
        <f t="shared" si="2"/>
        <v>0</v>
      </c>
      <c r="G50" s="17">
        <f t="shared" si="3"/>
        <v>81</v>
      </c>
      <c r="H50" s="17">
        <f t="shared" si="4"/>
        <v>60.5</v>
      </c>
    </row>
    <row r="51" ht="12.75" customHeight="1">
      <c r="A51" s="18" t="s">
        <v>57</v>
      </c>
      <c r="B51" s="19">
        <v>270560.0</v>
      </c>
      <c r="C51" s="15">
        <v>95.0</v>
      </c>
      <c r="D51" s="15">
        <v>0.0</v>
      </c>
      <c r="E51" s="16">
        <f t="shared" si="1"/>
        <v>35.11235955</v>
      </c>
      <c r="F51" s="16">
        <f t="shared" si="2"/>
        <v>0</v>
      </c>
      <c r="G51" s="17">
        <f t="shared" si="3"/>
        <v>29</v>
      </c>
      <c r="H51" s="17">
        <f t="shared" si="4"/>
        <v>60.5</v>
      </c>
    </row>
    <row r="52" ht="12.75" customHeight="1">
      <c r="A52" s="18" t="s">
        <v>58</v>
      </c>
      <c r="B52" s="19">
        <v>611567.0</v>
      </c>
      <c r="C52" s="15">
        <v>384.0</v>
      </c>
      <c r="D52" s="15">
        <v>0.0</v>
      </c>
      <c r="E52" s="16">
        <f t="shared" si="1"/>
        <v>62.78952265</v>
      </c>
      <c r="F52" s="16">
        <f t="shared" si="2"/>
        <v>0</v>
      </c>
      <c r="G52" s="17">
        <f t="shared" si="3"/>
        <v>5</v>
      </c>
      <c r="H52" s="17">
        <f t="shared" si="4"/>
        <v>60.5</v>
      </c>
    </row>
    <row r="53" ht="12.75" customHeight="1">
      <c r="A53" s="18" t="s">
        <v>59</v>
      </c>
      <c r="B53" s="19">
        <v>817032.0</v>
      </c>
      <c r="C53" s="15">
        <v>318.0</v>
      </c>
      <c r="D53" s="15">
        <v>0.0</v>
      </c>
      <c r="E53" s="16">
        <f t="shared" si="1"/>
        <v>38.92136416</v>
      </c>
      <c r="F53" s="16">
        <f t="shared" si="2"/>
        <v>0</v>
      </c>
      <c r="G53" s="17">
        <f t="shared" si="3"/>
        <v>26</v>
      </c>
      <c r="H53" s="17">
        <f t="shared" si="4"/>
        <v>60.5</v>
      </c>
    </row>
    <row r="54" ht="12.75" customHeight="1">
      <c r="A54" s="18" t="s">
        <v>60</v>
      </c>
      <c r="B54" s="19">
        <v>1907100.0</v>
      </c>
      <c r="C54" s="15">
        <v>453.0</v>
      </c>
      <c r="D54" s="15">
        <v>2.0</v>
      </c>
      <c r="E54" s="16">
        <f t="shared" si="1"/>
        <v>23.75334277</v>
      </c>
      <c r="F54" s="16">
        <f t="shared" si="2"/>
        <v>0.1048712705</v>
      </c>
      <c r="G54" s="17">
        <f t="shared" si="3"/>
        <v>60</v>
      </c>
      <c r="H54" s="17">
        <f t="shared" si="4"/>
        <v>9</v>
      </c>
    </row>
    <row r="55" ht="12.75" customHeight="1">
      <c r="A55" s="18" t="s">
        <v>61</v>
      </c>
      <c r="B55" s="19">
        <v>677375.0</v>
      </c>
      <c r="C55" s="15">
        <v>30.0</v>
      </c>
      <c r="D55" s="15">
        <v>0.0</v>
      </c>
      <c r="E55" s="16">
        <f t="shared" si="1"/>
        <v>4.428861414</v>
      </c>
      <c r="F55" s="16">
        <f t="shared" si="2"/>
        <v>0</v>
      </c>
      <c r="G55" s="17">
        <f t="shared" si="3"/>
        <v>83</v>
      </c>
      <c r="H55" s="17">
        <f t="shared" si="4"/>
        <v>60.5</v>
      </c>
    </row>
    <row r="56" ht="12.75" customHeight="1">
      <c r="A56" s="18" t="s">
        <v>62</v>
      </c>
      <c r="B56" s="19">
        <v>784581.0</v>
      </c>
      <c r="C56" s="15">
        <v>201.0</v>
      </c>
      <c r="D56" s="15">
        <v>0.0</v>
      </c>
      <c r="E56" s="16">
        <f t="shared" si="1"/>
        <v>25.61876976</v>
      </c>
      <c r="F56" s="16">
        <f t="shared" si="2"/>
        <v>0</v>
      </c>
      <c r="G56" s="17">
        <f t="shared" si="3"/>
        <v>55</v>
      </c>
      <c r="H56" s="17">
        <f t="shared" si="4"/>
        <v>60.5</v>
      </c>
    </row>
    <row r="57" ht="12.75" customHeight="1">
      <c r="A57" s="18" t="s">
        <v>102</v>
      </c>
      <c r="B57" s="19">
        <v>976983.0</v>
      </c>
      <c r="C57" s="15">
        <v>512.0</v>
      </c>
      <c r="D57" s="15">
        <v>0.0</v>
      </c>
      <c r="E57" s="16">
        <f t="shared" si="1"/>
        <v>52.40623429</v>
      </c>
      <c r="F57" s="16">
        <f t="shared" si="2"/>
        <v>0</v>
      </c>
      <c r="G57" s="17">
        <f t="shared" si="3"/>
        <v>11</v>
      </c>
      <c r="H57" s="17">
        <f t="shared" si="4"/>
        <v>60.5</v>
      </c>
    </row>
    <row r="58" ht="12.75" customHeight="1">
      <c r="A58" s="18" t="s">
        <v>103</v>
      </c>
      <c r="B58" s="19">
        <v>694967.0</v>
      </c>
      <c r="C58" s="15">
        <v>67.0</v>
      </c>
      <c r="D58" s="15">
        <v>0.0</v>
      </c>
      <c r="E58" s="16">
        <f t="shared" si="1"/>
        <v>9.640745532</v>
      </c>
      <c r="F58" s="16">
        <f t="shared" si="2"/>
        <v>0</v>
      </c>
      <c r="G58" s="17">
        <f t="shared" si="3"/>
        <v>79</v>
      </c>
      <c r="H58" s="17">
        <f t="shared" si="4"/>
        <v>60.5</v>
      </c>
    </row>
    <row r="59" ht="12.75" customHeight="1">
      <c r="A59" s="18" t="s">
        <v>104</v>
      </c>
      <c r="B59" s="19">
        <v>3898504.0</v>
      </c>
      <c r="C59" s="15">
        <v>971.0</v>
      </c>
      <c r="D59" s="15">
        <v>0.0</v>
      </c>
      <c r="E59" s="16">
        <f t="shared" si="1"/>
        <v>24.90698996</v>
      </c>
      <c r="F59" s="16">
        <f t="shared" si="2"/>
        <v>0</v>
      </c>
      <c r="G59" s="17">
        <f t="shared" si="3"/>
        <v>57</v>
      </c>
      <c r="H59" s="17">
        <f t="shared" si="4"/>
        <v>60.5</v>
      </c>
    </row>
    <row r="60" ht="12.75" customHeight="1">
      <c r="A60" s="18" t="s">
        <v>66</v>
      </c>
      <c r="B60" s="19">
        <v>328875.0</v>
      </c>
      <c r="C60" s="15">
        <v>56.0</v>
      </c>
      <c r="D60" s="15">
        <v>0.0</v>
      </c>
      <c r="E60" s="16">
        <f t="shared" si="1"/>
        <v>17.0277461</v>
      </c>
      <c r="F60" s="16">
        <f t="shared" si="2"/>
        <v>0</v>
      </c>
      <c r="G60" s="17">
        <f t="shared" si="3"/>
        <v>69</v>
      </c>
      <c r="H60" s="17">
        <f t="shared" si="4"/>
        <v>60.5</v>
      </c>
    </row>
    <row r="61" ht="12.75" customHeight="1">
      <c r="A61" s="18" t="s">
        <v>67</v>
      </c>
      <c r="B61" s="19">
        <v>533149.0</v>
      </c>
      <c r="C61" s="15">
        <v>247.0</v>
      </c>
      <c r="D61" s="15">
        <v>0.0</v>
      </c>
      <c r="E61" s="16">
        <f t="shared" si="1"/>
        <v>46.32851229</v>
      </c>
      <c r="F61" s="16">
        <f t="shared" si="2"/>
        <v>0</v>
      </c>
      <c r="G61" s="17">
        <f t="shared" si="3"/>
        <v>16</v>
      </c>
      <c r="H61" s="17">
        <f t="shared" si="4"/>
        <v>60.5</v>
      </c>
    </row>
    <row r="62" ht="12.75" customHeight="1">
      <c r="A62" s="18" t="s">
        <v>68</v>
      </c>
      <c r="B62" s="19">
        <v>4189653.0</v>
      </c>
      <c r="C62" s="15">
        <v>1021.0</v>
      </c>
      <c r="D62" s="15">
        <v>1.0</v>
      </c>
      <c r="E62" s="16">
        <f t="shared" si="1"/>
        <v>24.36955996</v>
      </c>
      <c r="F62" s="16">
        <f t="shared" si="2"/>
        <v>0.02386832513</v>
      </c>
      <c r="G62" s="17">
        <f t="shared" si="3"/>
        <v>59</v>
      </c>
      <c r="H62" s="17">
        <f t="shared" si="4"/>
        <v>34</v>
      </c>
    </row>
    <row r="63" ht="12.75" customHeight="1">
      <c r="A63" s="18" t="s">
        <v>69</v>
      </c>
      <c r="B63" s="19">
        <v>1103552.0</v>
      </c>
      <c r="C63" s="15">
        <v>379.0</v>
      </c>
      <c r="D63" s="15">
        <v>1.0</v>
      </c>
      <c r="E63" s="16">
        <f t="shared" si="1"/>
        <v>34.3436467</v>
      </c>
      <c r="F63" s="16">
        <f t="shared" si="2"/>
        <v>0.09061648205</v>
      </c>
      <c r="G63" s="17">
        <f t="shared" si="3"/>
        <v>32</v>
      </c>
      <c r="H63" s="17">
        <f t="shared" si="4"/>
        <v>18</v>
      </c>
      <c r="J63" s="5" t="s">
        <v>105</v>
      </c>
    </row>
    <row r="64" ht="12.75" customHeight="1">
      <c r="A64" s="18" t="s">
        <v>70</v>
      </c>
      <c r="B64" s="19">
        <v>3166848.0</v>
      </c>
      <c r="C64" s="15">
        <v>1777.0</v>
      </c>
      <c r="D64" s="15">
        <v>3.0</v>
      </c>
      <c r="E64" s="16">
        <f t="shared" si="1"/>
        <v>56.11257629</v>
      </c>
      <c r="F64" s="16">
        <f t="shared" si="2"/>
        <v>0.09473141749</v>
      </c>
      <c r="G64" s="17">
        <f t="shared" si="3"/>
        <v>9</v>
      </c>
      <c r="H64" s="17">
        <f t="shared" si="4"/>
        <v>16</v>
      </c>
    </row>
    <row r="65" ht="12.75" customHeight="1">
      <c r="A65" s="18" t="s">
        <v>71</v>
      </c>
      <c r="B65" s="19">
        <v>5391203.0</v>
      </c>
      <c r="C65" s="15">
        <v>3623.0</v>
      </c>
      <c r="D65" s="15">
        <v>18.0</v>
      </c>
      <c r="E65" s="16">
        <f t="shared" si="1"/>
        <v>67.20206974</v>
      </c>
      <c r="F65" s="16">
        <f t="shared" si="2"/>
        <v>0.3338772441</v>
      </c>
      <c r="G65" s="17">
        <f t="shared" si="3"/>
        <v>2</v>
      </c>
      <c r="H65" s="17">
        <f t="shared" si="4"/>
        <v>1</v>
      </c>
    </row>
    <row r="66" ht="12.75" customHeight="1">
      <c r="A66" s="18" t="s">
        <v>72</v>
      </c>
      <c r="B66" s="19">
        <v>2408503.0</v>
      </c>
      <c r="C66" s="15">
        <v>847.0</v>
      </c>
      <c r="D66" s="15">
        <v>0.0</v>
      </c>
      <c r="E66" s="16">
        <f t="shared" si="1"/>
        <v>35.16707266</v>
      </c>
      <c r="F66" s="16">
        <f t="shared" si="2"/>
        <v>0</v>
      </c>
      <c r="G66" s="17">
        <f t="shared" si="3"/>
        <v>28</v>
      </c>
      <c r="H66" s="17">
        <f t="shared" si="4"/>
        <v>60.5</v>
      </c>
    </row>
    <row r="67" ht="12.75" customHeight="1">
      <c r="A67" s="18" t="s">
        <v>73</v>
      </c>
      <c r="B67" s="19">
        <v>486939.0</v>
      </c>
      <c r="C67" s="15">
        <v>65.0</v>
      </c>
      <c r="D67" s="15">
        <v>0.0</v>
      </c>
      <c r="E67" s="16">
        <f t="shared" si="1"/>
        <v>13.3486946</v>
      </c>
      <c r="F67" s="16">
        <f t="shared" si="2"/>
        <v>0</v>
      </c>
      <c r="G67" s="17">
        <f t="shared" si="3"/>
        <v>76</v>
      </c>
      <c r="H67" s="17">
        <f t="shared" si="4"/>
        <v>60.5</v>
      </c>
    </row>
    <row r="68" ht="12.75" customHeight="1">
      <c r="A68" s="18" t="s">
        <v>74</v>
      </c>
      <c r="B68" s="19">
        <v>4300374.0</v>
      </c>
      <c r="C68" s="15">
        <v>1418.0</v>
      </c>
      <c r="D68" s="15">
        <v>0.0</v>
      </c>
      <c r="E68" s="16">
        <f t="shared" si="1"/>
        <v>32.97387623</v>
      </c>
      <c r="F68" s="16">
        <f t="shared" si="2"/>
        <v>0</v>
      </c>
      <c r="G68" s="17">
        <f t="shared" si="3"/>
        <v>35</v>
      </c>
      <c r="H68" s="17">
        <f t="shared" si="4"/>
        <v>60.5</v>
      </c>
    </row>
    <row r="69" ht="12.75" customHeight="1">
      <c r="A69" s="18" t="s">
        <v>75</v>
      </c>
      <c r="B69" s="19">
        <v>479565.0</v>
      </c>
      <c r="C69" s="15">
        <v>46.0</v>
      </c>
      <c r="D69" s="15">
        <v>1.0</v>
      </c>
      <c r="E69" s="16">
        <f t="shared" si="1"/>
        <v>9.592026107</v>
      </c>
      <c r="F69" s="16">
        <f t="shared" si="2"/>
        <v>0.2085223067</v>
      </c>
      <c r="G69" s="17">
        <f t="shared" si="3"/>
        <v>80</v>
      </c>
      <c r="H69" s="17">
        <f t="shared" si="4"/>
        <v>2</v>
      </c>
    </row>
    <row r="70" ht="12.75" customHeight="1">
      <c r="A70" s="18" t="s">
        <v>76</v>
      </c>
      <c r="B70" s="19">
        <v>928008.0</v>
      </c>
      <c r="C70" s="15">
        <v>233.0</v>
      </c>
      <c r="D70" s="15">
        <v>0.0</v>
      </c>
      <c r="E70" s="16">
        <f t="shared" si="1"/>
        <v>25.10754218</v>
      </c>
      <c r="F70" s="16">
        <f t="shared" si="2"/>
        <v>0</v>
      </c>
      <c r="G70" s="17">
        <f t="shared" si="3"/>
        <v>56</v>
      </c>
      <c r="H70" s="17">
        <f t="shared" si="4"/>
        <v>60.5</v>
      </c>
    </row>
    <row r="71" ht="12.75" customHeight="1">
      <c r="A71" s="18" t="s">
        <v>77</v>
      </c>
      <c r="B71" s="19">
        <v>2798184.0</v>
      </c>
      <c r="C71" s="15">
        <v>831.0</v>
      </c>
      <c r="D71" s="15">
        <v>1.0</v>
      </c>
      <c r="E71" s="16">
        <f t="shared" si="1"/>
        <v>29.69783259</v>
      </c>
      <c r="F71" s="16">
        <f t="shared" si="2"/>
        <v>0.03573746401</v>
      </c>
      <c r="G71" s="17">
        <f t="shared" si="3"/>
        <v>46</v>
      </c>
      <c r="H71" s="17">
        <f t="shared" si="4"/>
        <v>31</v>
      </c>
    </row>
    <row r="72" ht="12.75" customHeight="1">
      <c r="A72" s="18" t="s">
        <v>78</v>
      </c>
      <c r="B72" s="19">
        <v>1000584.0</v>
      </c>
      <c r="C72" s="15">
        <v>428.0</v>
      </c>
      <c r="D72" s="15">
        <v>1.0</v>
      </c>
      <c r="E72" s="16">
        <f t="shared" si="1"/>
        <v>42.77501939</v>
      </c>
      <c r="F72" s="16">
        <f t="shared" si="2"/>
        <v>0.09994163409</v>
      </c>
      <c r="G72" s="17">
        <f t="shared" si="3"/>
        <v>20</v>
      </c>
      <c r="H72" s="17">
        <f t="shared" si="4"/>
        <v>13</v>
      </c>
    </row>
    <row r="73" ht="12.75" customHeight="1">
      <c r="A73" s="18" t="s">
        <v>79</v>
      </c>
      <c r="B73" s="19">
        <v>1252999.0</v>
      </c>
      <c r="C73" s="15">
        <v>211.0</v>
      </c>
      <c r="D73" s="15">
        <v>0.0</v>
      </c>
      <c r="E73" s="16">
        <f t="shared" si="1"/>
        <v>16.83959844</v>
      </c>
      <c r="F73" s="16">
        <f t="shared" si="2"/>
        <v>0</v>
      </c>
      <c r="G73" s="17">
        <f t="shared" si="3"/>
        <v>70</v>
      </c>
      <c r="H73" s="17">
        <f t="shared" si="4"/>
        <v>60.5</v>
      </c>
    </row>
    <row r="74" ht="12.75" customHeight="1">
      <c r="A74" s="18" t="s">
        <v>80</v>
      </c>
      <c r="B74" s="19">
        <v>1074805.0</v>
      </c>
      <c r="C74" s="15">
        <v>425.0</v>
      </c>
      <c r="D74" s="15">
        <v>1.0</v>
      </c>
      <c r="E74" s="16">
        <f t="shared" si="1"/>
        <v>39.54205647</v>
      </c>
      <c r="F74" s="16">
        <f t="shared" si="2"/>
        <v>0.09304013286</v>
      </c>
      <c r="G74" s="17">
        <f t="shared" si="3"/>
        <v>24</v>
      </c>
      <c r="H74" s="17">
        <f t="shared" si="4"/>
        <v>17</v>
      </c>
    </row>
    <row r="75" ht="12.75" customHeight="1">
      <c r="A75" s="18" t="s">
        <v>81</v>
      </c>
      <c r="B75" s="19">
        <v>1457621.0</v>
      </c>
      <c r="C75" s="15">
        <v>358.0</v>
      </c>
      <c r="D75" s="15">
        <v>1.0</v>
      </c>
      <c r="E75" s="16">
        <f t="shared" si="1"/>
        <v>24.56056821</v>
      </c>
      <c r="F75" s="16">
        <f t="shared" si="2"/>
        <v>0.06860493914</v>
      </c>
      <c r="G75" s="17">
        <f t="shared" si="3"/>
        <v>58</v>
      </c>
      <c r="H75" s="17">
        <f t="shared" si="4"/>
        <v>25</v>
      </c>
    </row>
    <row r="76" ht="12.75" customHeight="1">
      <c r="A76" s="18" t="s">
        <v>106</v>
      </c>
      <c r="B76" s="19">
        <v>1540403.0</v>
      </c>
      <c r="C76" s="15">
        <v>1017.0</v>
      </c>
      <c r="D76" s="15">
        <v>0.0</v>
      </c>
      <c r="E76" s="16">
        <f t="shared" si="1"/>
        <v>66.02168394</v>
      </c>
      <c r="F76" s="16">
        <f t="shared" si="2"/>
        <v>0</v>
      </c>
      <c r="G76" s="17">
        <f t="shared" si="3"/>
        <v>4</v>
      </c>
      <c r="H76" s="17">
        <f t="shared" si="4"/>
        <v>60.5</v>
      </c>
    </row>
    <row r="77" ht="12.75" customHeight="1">
      <c r="A77" s="18" t="s">
        <v>83</v>
      </c>
      <c r="B77" s="19">
        <v>1497156.0</v>
      </c>
      <c r="C77" s="15">
        <v>853.0</v>
      </c>
      <c r="D77" s="15">
        <v>1.0</v>
      </c>
      <c r="E77" s="16">
        <f t="shared" si="1"/>
        <v>56.97469068</v>
      </c>
      <c r="F77" s="16">
        <f t="shared" si="2"/>
        <v>0.06679330678</v>
      </c>
      <c r="G77" s="17">
        <f t="shared" si="3"/>
        <v>8</v>
      </c>
      <c r="H77" s="17">
        <f t="shared" si="4"/>
        <v>26</v>
      </c>
    </row>
    <row r="78" ht="12.75" customHeight="1">
      <c r="A78" s="18" t="s">
        <v>84</v>
      </c>
      <c r="B78" s="19">
        <v>1224071.0</v>
      </c>
      <c r="C78" s="15">
        <v>320.0</v>
      </c>
      <c r="D78" s="15">
        <v>0.0</v>
      </c>
      <c r="E78" s="16">
        <f t="shared" si="1"/>
        <v>26.14227443</v>
      </c>
      <c r="F78" s="16">
        <f t="shared" si="2"/>
        <v>0</v>
      </c>
      <c r="G78" s="17">
        <f t="shared" si="3"/>
        <v>52</v>
      </c>
      <c r="H78" s="17">
        <f t="shared" si="4"/>
        <v>60.5</v>
      </c>
    </row>
    <row r="79" ht="12.75" customHeight="1">
      <c r="A79" s="18" t="s">
        <v>85</v>
      </c>
      <c r="B79" s="19">
        <v>1308385.0</v>
      </c>
      <c r="C79" s="15">
        <v>399.0</v>
      </c>
      <c r="D79" s="15">
        <v>0.0</v>
      </c>
      <c r="E79" s="16">
        <f t="shared" si="1"/>
        <v>30.495611</v>
      </c>
      <c r="F79" s="16">
        <f t="shared" si="2"/>
        <v>0</v>
      </c>
      <c r="G79" s="17">
        <f t="shared" si="3"/>
        <v>43</v>
      </c>
      <c r="H79" s="17">
        <f t="shared" si="4"/>
        <v>60.5</v>
      </c>
    </row>
    <row r="80" ht="12.75" customHeight="1">
      <c r="A80" s="18" t="s">
        <v>107</v>
      </c>
      <c r="B80" s="19">
        <v>1681165.0</v>
      </c>
      <c r="C80" s="15">
        <v>468.0</v>
      </c>
      <c r="D80" s="15">
        <v>0.0</v>
      </c>
      <c r="E80" s="16">
        <f t="shared" si="1"/>
        <v>27.83783864</v>
      </c>
      <c r="F80" s="16">
        <f t="shared" si="2"/>
        <v>0</v>
      </c>
      <c r="G80" s="17">
        <f t="shared" si="3"/>
        <v>50</v>
      </c>
      <c r="H80" s="17">
        <f t="shared" si="4"/>
        <v>60.5</v>
      </c>
    </row>
    <row r="81" ht="12.75" customHeight="1">
      <c r="A81" s="18" t="s">
        <v>87</v>
      </c>
      <c r="B81" s="19">
        <v>3454589.0</v>
      </c>
      <c r="C81" s="15">
        <v>788.0</v>
      </c>
      <c r="D81" s="15">
        <v>2.0</v>
      </c>
      <c r="E81" s="16">
        <f t="shared" si="1"/>
        <v>22.81023879</v>
      </c>
      <c r="F81" s="16">
        <f t="shared" si="2"/>
        <v>0.05789400707</v>
      </c>
      <c r="G81" s="17">
        <f t="shared" si="3"/>
        <v>62</v>
      </c>
      <c r="H81" s="17">
        <f t="shared" si="4"/>
        <v>28</v>
      </c>
    </row>
    <row r="82" ht="12.75" customHeight="1">
      <c r="A82" s="18" t="s">
        <v>88</v>
      </c>
      <c r="B82" s="19">
        <v>1488359.0</v>
      </c>
      <c r="C82" s="15">
        <v>27.0</v>
      </c>
      <c r="D82" s="15">
        <v>0.0</v>
      </c>
      <c r="E82" s="16">
        <f t="shared" si="1"/>
        <v>1.814078458</v>
      </c>
      <c r="F82" s="16">
        <f t="shared" si="2"/>
        <v>0</v>
      </c>
      <c r="G82" s="17">
        <f t="shared" si="3"/>
        <v>85</v>
      </c>
      <c r="H82" s="17">
        <f t="shared" si="4"/>
        <v>60.5</v>
      </c>
    </row>
    <row r="83" ht="12.75" customHeight="1">
      <c r="A83" s="18" t="s">
        <v>89</v>
      </c>
      <c r="B83" s="19">
        <v>1212847.0</v>
      </c>
      <c r="C83" s="15">
        <v>467.0</v>
      </c>
      <c r="D83" s="15">
        <v>0.0</v>
      </c>
      <c r="E83" s="16">
        <f t="shared" si="1"/>
        <v>38.5044445</v>
      </c>
      <c r="F83" s="16">
        <f t="shared" si="2"/>
        <v>0</v>
      </c>
      <c r="G83" s="17">
        <f t="shared" si="3"/>
        <v>27</v>
      </c>
      <c r="H83" s="17">
        <f t="shared" si="4"/>
        <v>60.5</v>
      </c>
    </row>
    <row r="84" ht="12.75" customHeight="1">
      <c r="A84" s="18" t="s">
        <v>108</v>
      </c>
      <c r="B84" s="19">
        <v>49908.0</v>
      </c>
      <c r="C84" s="15">
        <v>15.0</v>
      </c>
      <c r="D84" s="15">
        <v>0.0</v>
      </c>
      <c r="E84" s="16">
        <f t="shared" si="1"/>
        <v>30.05530176</v>
      </c>
      <c r="F84" s="16">
        <f t="shared" si="2"/>
        <v>0</v>
      </c>
      <c r="G84" s="17">
        <f t="shared" si="3"/>
        <v>45</v>
      </c>
      <c r="H84" s="17">
        <f t="shared" si="4"/>
        <v>60.5</v>
      </c>
    </row>
    <row r="85" ht="12.75" customHeight="1">
      <c r="A85" s="18" t="s">
        <v>91</v>
      </c>
      <c r="B85" s="19">
        <v>545727.0</v>
      </c>
      <c r="C85" s="15">
        <v>232.0</v>
      </c>
      <c r="D85" s="15">
        <v>0.0</v>
      </c>
      <c r="E85" s="16">
        <f t="shared" si="1"/>
        <v>42.51209854</v>
      </c>
      <c r="F85" s="16">
        <f t="shared" si="2"/>
        <v>0</v>
      </c>
      <c r="G85" s="17">
        <f t="shared" si="3"/>
        <v>21</v>
      </c>
      <c r="H85" s="17">
        <f t="shared" si="4"/>
        <v>60.5</v>
      </c>
    </row>
    <row r="86" ht="12.75" customHeight="1">
      <c r="A86" s="18" t="s">
        <v>92</v>
      </c>
      <c r="B86" s="19">
        <v>1247407.0</v>
      </c>
      <c r="C86" s="15">
        <v>324.0</v>
      </c>
      <c r="D86" s="15">
        <v>0.0</v>
      </c>
      <c r="E86" s="16">
        <f t="shared" si="1"/>
        <v>25.97388022</v>
      </c>
      <c r="F86" s="16">
        <f t="shared" si="2"/>
        <v>0</v>
      </c>
      <c r="G86" s="17">
        <f t="shared" si="3"/>
        <v>53</v>
      </c>
      <c r="H86" s="17">
        <f t="shared" si="4"/>
        <v>60.5</v>
      </c>
    </row>
    <row r="87" ht="12.75" customHeight="1">
      <c r="A87" s="20"/>
      <c r="E87" s="16"/>
      <c r="F87" s="16"/>
    </row>
    <row r="88" ht="12.75" customHeight="1">
      <c r="A88" s="20"/>
      <c r="E88" s="16"/>
      <c r="F88" s="16"/>
    </row>
    <row r="89" ht="12.75" customHeight="1">
      <c r="A89" s="20"/>
      <c r="E89" s="16"/>
      <c r="F89" s="16"/>
    </row>
    <row r="90" ht="12.75" customHeight="1">
      <c r="A90" s="20"/>
      <c r="E90" s="16"/>
      <c r="F90" s="16"/>
    </row>
    <row r="91" ht="12.75" customHeight="1">
      <c r="A91" s="20"/>
      <c r="E91" s="16"/>
      <c r="F91" s="16"/>
    </row>
    <row r="92" ht="12.75" customHeight="1">
      <c r="A92" s="20"/>
      <c r="E92" s="16"/>
      <c r="F92" s="16"/>
    </row>
    <row r="93" ht="12.75" customHeight="1">
      <c r="A93" s="20"/>
      <c r="E93" s="16"/>
      <c r="F93" s="16"/>
    </row>
    <row r="94" ht="12.75" customHeight="1">
      <c r="A94" s="20"/>
      <c r="E94" s="16"/>
      <c r="F94" s="16"/>
    </row>
    <row r="95" ht="12.75" customHeight="1">
      <c r="A95" s="20"/>
      <c r="E95" s="16"/>
      <c r="F95" s="16"/>
    </row>
    <row r="96" ht="12.75" customHeight="1">
      <c r="A96" s="20"/>
      <c r="E96" s="16"/>
      <c r="F96" s="16"/>
    </row>
    <row r="97" ht="12.75" customHeight="1">
      <c r="A97" s="20"/>
      <c r="E97" s="16"/>
      <c r="F97" s="16"/>
    </row>
    <row r="98" ht="12.75" customHeight="1">
      <c r="A98" s="20"/>
      <c r="E98" s="16"/>
      <c r="F98" s="16"/>
    </row>
    <row r="99" ht="12.75" customHeight="1">
      <c r="A99" s="20"/>
      <c r="E99" s="16"/>
      <c r="F99" s="16"/>
    </row>
    <row r="100" ht="12.75" customHeight="1">
      <c r="A100" s="20"/>
      <c r="E100" s="16"/>
      <c r="F100" s="16"/>
    </row>
    <row r="101" ht="12.75" customHeight="1">
      <c r="A101" s="20"/>
      <c r="E101" s="16"/>
      <c r="F101" s="16"/>
    </row>
    <row r="102" ht="12.75" customHeight="1">
      <c r="A102" s="20"/>
      <c r="E102" s="16"/>
      <c r="F102" s="16"/>
    </row>
    <row r="103" ht="12.75" customHeight="1">
      <c r="A103" s="20"/>
      <c r="E103" s="16"/>
      <c r="F103" s="16"/>
    </row>
    <row r="104" ht="12.75" customHeight="1">
      <c r="A104" s="20"/>
      <c r="E104" s="16"/>
      <c r="F104" s="16"/>
    </row>
    <row r="105" ht="12.75" customHeight="1">
      <c r="A105" s="20"/>
      <c r="E105" s="16"/>
      <c r="F105" s="16"/>
    </row>
    <row r="106" ht="12.75" customHeight="1">
      <c r="A106" s="20"/>
      <c r="E106" s="16"/>
      <c r="F106" s="16"/>
    </row>
    <row r="107" ht="12.75" customHeight="1">
      <c r="A107" s="20"/>
      <c r="E107" s="16"/>
      <c r="F107" s="16"/>
    </row>
    <row r="108" ht="12.75" customHeight="1">
      <c r="A108" s="20"/>
      <c r="E108" s="16"/>
      <c r="F108" s="16"/>
    </row>
    <row r="109" ht="12.75" customHeight="1">
      <c r="A109" s="20"/>
      <c r="E109" s="16"/>
      <c r="F109" s="16"/>
    </row>
    <row r="110" ht="12.75" customHeight="1">
      <c r="A110" s="20"/>
      <c r="E110" s="16"/>
      <c r="F110" s="16"/>
    </row>
    <row r="111" ht="12.75" customHeight="1">
      <c r="A111" s="20"/>
      <c r="E111" s="16"/>
      <c r="F111" s="16"/>
    </row>
    <row r="112" ht="12.75" customHeight="1">
      <c r="A112" s="20"/>
      <c r="E112" s="16"/>
      <c r="F112" s="16"/>
    </row>
    <row r="113" ht="12.75" customHeight="1">
      <c r="A113" s="20"/>
      <c r="E113" s="16"/>
      <c r="F113" s="16"/>
    </row>
    <row r="114" ht="12.75" customHeight="1">
      <c r="A114" s="20"/>
      <c r="E114" s="16"/>
      <c r="F114" s="16"/>
    </row>
    <row r="115" ht="12.75" customHeight="1">
      <c r="A115" s="20"/>
      <c r="E115" s="16"/>
      <c r="F115" s="16"/>
    </row>
    <row r="116" ht="12.75" customHeight="1">
      <c r="A116" s="20"/>
      <c r="E116" s="16"/>
      <c r="F116" s="16"/>
    </row>
    <row r="117" ht="12.75" customHeight="1">
      <c r="A117" s="20"/>
      <c r="E117" s="16"/>
      <c r="F117" s="16"/>
    </row>
    <row r="118" ht="12.75" customHeight="1">
      <c r="A118" s="20"/>
      <c r="E118" s="16"/>
      <c r="F118" s="16"/>
    </row>
    <row r="119" ht="12.75" customHeight="1">
      <c r="A119" s="20"/>
      <c r="E119" s="16"/>
      <c r="F119" s="16"/>
    </row>
    <row r="120" ht="12.75" customHeight="1">
      <c r="A120" s="20"/>
      <c r="E120" s="16"/>
      <c r="F120" s="16"/>
    </row>
    <row r="121" ht="12.75" customHeight="1">
      <c r="A121" s="20"/>
      <c r="E121" s="16"/>
      <c r="F121" s="16"/>
    </row>
    <row r="122" ht="12.75" customHeight="1">
      <c r="A122" s="20"/>
      <c r="E122" s="16"/>
      <c r="F122" s="16"/>
    </row>
    <row r="123" ht="12.75" customHeight="1">
      <c r="A123" s="20"/>
      <c r="E123" s="16"/>
      <c r="F123" s="16"/>
    </row>
    <row r="124" ht="12.75" customHeight="1">
      <c r="A124" s="20"/>
      <c r="E124" s="16"/>
      <c r="F124" s="16"/>
    </row>
    <row r="125" ht="12.75" customHeight="1">
      <c r="A125" s="20"/>
      <c r="E125" s="16"/>
      <c r="F125" s="16"/>
    </row>
    <row r="126" ht="12.75" customHeight="1">
      <c r="A126" s="20"/>
      <c r="E126" s="16"/>
      <c r="F126" s="16"/>
    </row>
    <row r="127" ht="12.75" customHeight="1">
      <c r="A127" s="20"/>
      <c r="E127" s="16"/>
      <c r="F127" s="16"/>
    </row>
    <row r="128" ht="12.75" customHeight="1">
      <c r="A128" s="20"/>
      <c r="E128" s="16"/>
      <c r="F128" s="16"/>
    </row>
    <row r="129" ht="12.75" customHeight="1">
      <c r="A129" s="20"/>
      <c r="E129" s="16"/>
      <c r="F129" s="16"/>
    </row>
    <row r="130" ht="12.75" customHeight="1">
      <c r="A130" s="20"/>
      <c r="E130" s="16"/>
      <c r="F130" s="16"/>
    </row>
    <row r="131" ht="12.75" customHeight="1">
      <c r="A131" s="20"/>
      <c r="E131" s="16"/>
      <c r="F131" s="16"/>
    </row>
    <row r="132" ht="12.75" customHeight="1">
      <c r="A132" s="20"/>
      <c r="E132" s="16"/>
      <c r="F132" s="16"/>
    </row>
    <row r="133" ht="12.75" customHeight="1">
      <c r="A133" s="20"/>
      <c r="E133" s="16"/>
      <c r="F133" s="16"/>
    </row>
    <row r="134" ht="12.75" customHeight="1">
      <c r="A134" s="20"/>
      <c r="E134" s="16"/>
      <c r="F134" s="16"/>
    </row>
    <row r="135" ht="12.75" customHeight="1">
      <c r="A135" s="20"/>
      <c r="E135" s="16"/>
      <c r="F135" s="16"/>
    </row>
    <row r="136" ht="12.75" customHeight="1">
      <c r="A136" s="20"/>
      <c r="E136" s="16"/>
      <c r="F136" s="16"/>
    </row>
    <row r="137" ht="12.75" customHeight="1">
      <c r="A137" s="20"/>
      <c r="E137" s="16"/>
      <c r="F137" s="16"/>
    </row>
    <row r="138" ht="12.75" customHeight="1">
      <c r="A138" s="20"/>
      <c r="E138" s="16"/>
      <c r="F138" s="16"/>
    </row>
    <row r="139" ht="12.75" customHeight="1">
      <c r="A139" s="20"/>
      <c r="E139" s="16"/>
      <c r="F139" s="16"/>
    </row>
    <row r="140" ht="12.75" customHeight="1">
      <c r="A140" s="20"/>
      <c r="E140" s="16"/>
      <c r="F140" s="16"/>
    </row>
    <row r="141" ht="12.75" customHeight="1">
      <c r="A141" s="20"/>
      <c r="E141" s="16"/>
      <c r="F141" s="16"/>
    </row>
    <row r="142" ht="12.75" customHeight="1">
      <c r="A142" s="20"/>
      <c r="E142" s="16"/>
      <c r="F142" s="16"/>
    </row>
    <row r="143" ht="12.75" customHeight="1">
      <c r="A143" s="20"/>
      <c r="E143" s="16"/>
      <c r="F143" s="16"/>
    </row>
    <row r="144" ht="12.75" customHeight="1">
      <c r="A144" s="20"/>
      <c r="E144" s="16"/>
      <c r="F144" s="16"/>
    </row>
    <row r="145" ht="12.75" customHeight="1">
      <c r="A145" s="20"/>
      <c r="E145" s="16"/>
      <c r="F145" s="16"/>
    </row>
    <row r="146" ht="12.75" customHeight="1">
      <c r="A146" s="20"/>
      <c r="E146" s="16"/>
      <c r="F146" s="16"/>
    </row>
    <row r="147" ht="12.75" customHeight="1">
      <c r="A147" s="20"/>
      <c r="E147" s="16"/>
      <c r="F147" s="16"/>
    </row>
    <row r="148" ht="12.75" customHeight="1">
      <c r="A148" s="20"/>
      <c r="E148" s="16"/>
      <c r="F148" s="16"/>
    </row>
    <row r="149" ht="12.75" customHeight="1">
      <c r="A149" s="20"/>
      <c r="E149" s="16"/>
      <c r="F149" s="16"/>
    </row>
    <row r="150" ht="12.75" customHeight="1">
      <c r="A150" s="20"/>
      <c r="E150" s="16"/>
      <c r="F150" s="16"/>
    </row>
    <row r="151" ht="12.75" customHeight="1">
      <c r="A151" s="20"/>
      <c r="E151" s="16"/>
      <c r="F151" s="16"/>
    </row>
    <row r="152" ht="12.75" customHeight="1">
      <c r="A152" s="20"/>
      <c r="E152" s="16"/>
      <c r="F152" s="16"/>
    </row>
    <row r="153" ht="12.75" customHeight="1">
      <c r="A153" s="20"/>
      <c r="E153" s="16"/>
      <c r="F153" s="16"/>
    </row>
    <row r="154" ht="12.75" customHeight="1">
      <c r="A154" s="20"/>
      <c r="E154" s="16"/>
      <c r="F154" s="16"/>
    </row>
    <row r="155" ht="12.75" customHeight="1">
      <c r="A155" s="20"/>
      <c r="E155" s="16"/>
      <c r="F155" s="16"/>
    </row>
    <row r="156" ht="12.75" customHeight="1">
      <c r="A156" s="20"/>
      <c r="E156" s="16"/>
      <c r="F156" s="16"/>
    </row>
    <row r="157" ht="12.75" customHeight="1">
      <c r="A157" s="20"/>
      <c r="E157" s="16"/>
      <c r="F157" s="16"/>
    </row>
    <row r="158" ht="12.75" customHeight="1">
      <c r="A158" s="20"/>
      <c r="E158" s="16"/>
      <c r="F158" s="16"/>
    </row>
    <row r="159" ht="12.75" customHeight="1">
      <c r="A159" s="20"/>
      <c r="E159" s="16"/>
      <c r="F159" s="16"/>
    </row>
    <row r="160" ht="12.75" customHeight="1">
      <c r="A160" s="20"/>
      <c r="E160" s="16"/>
      <c r="F160" s="16"/>
    </row>
    <row r="161" ht="12.75" customHeight="1">
      <c r="A161" s="20"/>
      <c r="E161" s="16"/>
      <c r="F161" s="16"/>
    </row>
    <row r="162" ht="12.75" customHeight="1">
      <c r="A162" s="20"/>
      <c r="E162" s="16"/>
      <c r="F162" s="16"/>
    </row>
    <row r="163" ht="12.75" customHeight="1">
      <c r="A163" s="20"/>
      <c r="E163" s="16"/>
      <c r="F163" s="16"/>
    </row>
    <row r="164" ht="12.75" customHeight="1">
      <c r="A164" s="20"/>
      <c r="E164" s="16"/>
      <c r="F164" s="16"/>
    </row>
    <row r="165" ht="12.75" customHeight="1">
      <c r="A165" s="20"/>
      <c r="E165" s="16"/>
      <c r="F165" s="16"/>
    </row>
    <row r="166" ht="12.75" customHeight="1">
      <c r="A166" s="20"/>
      <c r="E166" s="16"/>
      <c r="F166" s="16"/>
    </row>
    <row r="167" ht="12.75" customHeight="1">
      <c r="A167" s="20"/>
      <c r="E167" s="16"/>
      <c r="F167" s="16"/>
    </row>
    <row r="168" ht="12.75" customHeight="1">
      <c r="A168" s="20"/>
      <c r="E168" s="16"/>
      <c r="F168" s="16"/>
    </row>
    <row r="169" ht="12.75" customHeight="1">
      <c r="A169" s="20"/>
      <c r="E169" s="16"/>
      <c r="F169" s="16"/>
    </row>
    <row r="170" ht="12.75" customHeight="1">
      <c r="A170" s="20"/>
      <c r="E170" s="16"/>
      <c r="F170" s="16"/>
    </row>
    <row r="171" ht="12.75" customHeight="1">
      <c r="A171" s="20"/>
      <c r="E171" s="16"/>
      <c r="F171" s="16"/>
    </row>
    <row r="172" ht="12.75" customHeight="1">
      <c r="A172" s="20"/>
      <c r="E172" s="16"/>
      <c r="F172" s="16"/>
    </row>
    <row r="173" ht="12.75" customHeight="1">
      <c r="A173" s="20"/>
      <c r="E173" s="16"/>
      <c r="F173" s="16"/>
    </row>
    <row r="174" ht="12.75" customHeight="1">
      <c r="A174" s="20"/>
      <c r="E174" s="16"/>
      <c r="F174" s="16"/>
    </row>
    <row r="175" ht="12.75" customHeight="1">
      <c r="A175" s="20"/>
      <c r="E175" s="16"/>
      <c r="F175" s="16"/>
    </row>
    <row r="176" ht="12.75" customHeight="1">
      <c r="A176" s="20"/>
      <c r="E176" s="16"/>
      <c r="F176" s="16"/>
    </row>
    <row r="177" ht="12.75" customHeight="1">
      <c r="A177" s="20"/>
      <c r="E177" s="16"/>
      <c r="F177" s="16"/>
    </row>
    <row r="178" ht="12.75" customHeight="1">
      <c r="A178" s="20"/>
      <c r="E178" s="16"/>
      <c r="F178" s="16"/>
    </row>
    <row r="179" ht="12.75" customHeight="1">
      <c r="A179" s="20"/>
      <c r="E179" s="16"/>
      <c r="F179" s="16"/>
    </row>
    <row r="180" ht="12.75" customHeight="1">
      <c r="A180" s="20"/>
      <c r="E180" s="16"/>
      <c r="F180" s="16"/>
    </row>
    <row r="181" ht="12.75" customHeight="1">
      <c r="A181" s="20"/>
      <c r="E181" s="16"/>
      <c r="F181" s="16"/>
    </row>
    <row r="182" ht="12.75" customHeight="1">
      <c r="A182" s="20"/>
      <c r="E182" s="16"/>
      <c r="F182" s="16"/>
    </row>
    <row r="183" ht="12.75" customHeight="1">
      <c r="A183" s="20"/>
      <c r="E183" s="16"/>
      <c r="F183" s="16"/>
    </row>
    <row r="184" ht="12.75" customHeight="1">
      <c r="A184" s="20"/>
      <c r="E184" s="16"/>
      <c r="F184" s="16"/>
    </row>
    <row r="185" ht="12.75" customHeight="1">
      <c r="A185" s="20"/>
      <c r="E185" s="16"/>
      <c r="F185" s="16"/>
    </row>
    <row r="186" ht="12.75" customHeight="1">
      <c r="A186" s="20"/>
      <c r="E186" s="16"/>
      <c r="F186" s="16"/>
    </row>
    <row r="187" ht="12.75" customHeight="1">
      <c r="A187" s="20"/>
      <c r="E187" s="16"/>
      <c r="F187" s="16"/>
    </row>
    <row r="188" ht="12.75" customHeight="1">
      <c r="A188" s="20"/>
      <c r="E188" s="16"/>
      <c r="F188" s="16"/>
    </row>
    <row r="189" ht="12.75" customHeight="1">
      <c r="A189" s="20"/>
      <c r="E189" s="16"/>
      <c r="F189" s="16"/>
    </row>
    <row r="190" ht="12.75" customHeight="1">
      <c r="A190" s="20"/>
      <c r="E190" s="16"/>
      <c r="F190" s="16"/>
    </row>
    <row r="191" ht="12.75" customHeight="1">
      <c r="A191" s="20"/>
      <c r="E191" s="16"/>
      <c r="F191" s="16"/>
    </row>
    <row r="192" ht="12.75" customHeight="1">
      <c r="A192" s="20"/>
      <c r="E192" s="16"/>
      <c r="F192" s="16"/>
    </row>
    <row r="193" ht="12.75" customHeight="1">
      <c r="A193" s="20"/>
      <c r="E193" s="16"/>
      <c r="F193" s="16"/>
    </row>
    <row r="194" ht="12.75" customHeight="1">
      <c r="A194" s="20"/>
      <c r="E194" s="16"/>
      <c r="F194" s="16"/>
    </row>
    <row r="195" ht="12.75" customHeight="1">
      <c r="A195" s="20"/>
      <c r="E195" s="16"/>
      <c r="F195" s="16"/>
    </row>
    <row r="196" ht="12.75" customHeight="1">
      <c r="A196" s="20"/>
      <c r="E196" s="16"/>
      <c r="F196" s="16"/>
    </row>
    <row r="197" ht="12.75" customHeight="1">
      <c r="A197" s="20"/>
      <c r="E197" s="16"/>
      <c r="F197" s="16"/>
    </row>
    <row r="198" ht="12.75" customHeight="1">
      <c r="A198" s="20"/>
      <c r="E198" s="16"/>
      <c r="F198" s="16"/>
    </row>
    <row r="199" ht="12.75" customHeight="1">
      <c r="A199" s="20"/>
      <c r="E199" s="16"/>
      <c r="F199" s="16"/>
    </row>
    <row r="200" ht="12.75" customHeight="1">
      <c r="A200" s="20"/>
      <c r="E200" s="16"/>
      <c r="F200" s="16"/>
    </row>
    <row r="201" ht="12.75" customHeight="1">
      <c r="A201" s="20"/>
      <c r="E201" s="16"/>
      <c r="F201" s="16"/>
    </row>
    <row r="202" ht="12.75" customHeight="1">
      <c r="A202" s="20"/>
      <c r="E202" s="16"/>
      <c r="F202" s="16"/>
    </row>
    <row r="203" ht="12.75" customHeight="1">
      <c r="A203" s="20"/>
      <c r="E203" s="16"/>
      <c r="F203" s="16"/>
    </row>
    <row r="204" ht="12.75" customHeight="1">
      <c r="A204" s="20"/>
      <c r="E204" s="16"/>
      <c r="F204" s="16"/>
    </row>
    <row r="205" ht="12.75" customHeight="1">
      <c r="A205" s="20"/>
      <c r="E205" s="16"/>
      <c r="F205" s="16"/>
    </row>
    <row r="206" ht="12.75" customHeight="1">
      <c r="A206" s="20"/>
      <c r="E206" s="16"/>
      <c r="F206" s="16"/>
    </row>
    <row r="207" ht="12.75" customHeight="1">
      <c r="A207" s="20"/>
      <c r="E207" s="16"/>
      <c r="F207" s="16"/>
    </row>
    <row r="208" ht="12.75" customHeight="1">
      <c r="A208" s="20"/>
      <c r="E208" s="16"/>
      <c r="F208" s="16"/>
    </row>
    <row r="209" ht="12.75" customHeight="1">
      <c r="A209" s="20"/>
      <c r="E209" s="16"/>
      <c r="F209" s="16"/>
    </row>
    <row r="210" ht="12.75" customHeight="1">
      <c r="A210" s="20"/>
      <c r="E210" s="16"/>
      <c r="F210" s="16"/>
    </row>
    <row r="211" ht="12.75" customHeight="1">
      <c r="A211" s="20"/>
      <c r="E211" s="16"/>
      <c r="F211" s="16"/>
    </row>
    <row r="212" ht="12.75" customHeight="1">
      <c r="A212" s="20"/>
      <c r="E212" s="16"/>
      <c r="F212" s="16"/>
    </row>
    <row r="213" ht="12.75" customHeight="1">
      <c r="A213" s="20"/>
      <c r="E213" s="16"/>
      <c r="F213" s="16"/>
    </row>
    <row r="214" ht="12.75" customHeight="1">
      <c r="A214" s="20"/>
      <c r="E214" s="16"/>
      <c r="F214" s="16"/>
    </row>
    <row r="215" ht="12.75" customHeight="1">
      <c r="A215" s="20"/>
      <c r="E215" s="16"/>
      <c r="F215" s="16"/>
    </row>
    <row r="216" ht="12.75" customHeight="1">
      <c r="A216" s="20"/>
      <c r="E216" s="16"/>
      <c r="F216" s="16"/>
    </row>
    <row r="217" ht="12.75" customHeight="1">
      <c r="A217" s="20"/>
      <c r="E217" s="16"/>
      <c r="F217" s="16"/>
    </row>
    <row r="218" ht="12.75" customHeight="1">
      <c r="A218" s="20"/>
      <c r="E218" s="16"/>
      <c r="F218" s="16"/>
    </row>
    <row r="219" ht="12.75" customHeight="1">
      <c r="A219" s="20"/>
      <c r="E219" s="16"/>
      <c r="F219" s="16"/>
    </row>
    <row r="220" ht="12.75" customHeight="1">
      <c r="A220" s="20"/>
      <c r="E220" s="16"/>
      <c r="F220" s="16"/>
    </row>
    <row r="221" ht="12.75" customHeight="1">
      <c r="A221" s="20"/>
      <c r="E221" s="16"/>
      <c r="F221" s="16"/>
    </row>
    <row r="222" ht="12.75" customHeight="1">
      <c r="A222" s="20"/>
      <c r="E222" s="16"/>
      <c r="F222" s="16"/>
    </row>
    <row r="223" ht="12.75" customHeight="1">
      <c r="A223" s="20"/>
      <c r="E223" s="16"/>
      <c r="F223" s="16"/>
    </row>
    <row r="224" ht="12.75" customHeight="1">
      <c r="A224" s="20"/>
      <c r="E224" s="16"/>
      <c r="F224" s="16"/>
    </row>
    <row r="225" ht="12.75" customHeight="1">
      <c r="A225" s="20"/>
      <c r="E225" s="16"/>
      <c r="F225" s="16"/>
    </row>
    <row r="226" ht="12.75" customHeight="1">
      <c r="A226" s="20"/>
      <c r="E226" s="16"/>
      <c r="F226" s="16"/>
    </row>
    <row r="227" ht="12.75" customHeight="1">
      <c r="A227" s="20"/>
      <c r="E227" s="16"/>
      <c r="F227" s="16"/>
    </row>
    <row r="228" ht="12.75" customHeight="1">
      <c r="A228" s="20"/>
      <c r="E228" s="16"/>
      <c r="F228" s="16"/>
    </row>
    <row r="229" ht="12.75" customHeight="1">
      <c r="A229" s="20"/>
      <c r="E229" s="16"/>
      <c r="F229" s="16"/>
    </row>
    <row r="230" ht="12.75" customHeight="1">
      <c r="A230" s="20"/>
      <c r="E230" s="16"/>
      <c r="F230" s="16"/>
    </row>
    <row r="231" ht="12.75" customHeight="1">
      <c r="A231" s="20"/>
      <c r="E231" s="16"/>
      <c r="F231" s="16"/>
    </row>
    <row r="232" ht="12.75" customHeight="1">
      <c r="A232" s="20"/>
      <c r="E232" s="16"/>
      <c r="F232" s="16"/>
    </row>
    <row r="233" ht="12.75" customHeight="1">
      <c r="A233" s="20"/>
      <c r="E233" s="16"/>
      <c r="F233" s="16"/>
    </row>
    <row r="234" ht="12.75" customHeight="1">
      <c r="A234" s="20"/>
      <c r="E234" s="16"/>
      <c r="F234" s="16"/>
    </row>
    <row r="235" ht="12.75" customHeight="1">
      <c r="A235" s="20"/>
      <c r="E235" s="16"/>
      <c r="F235" s="16"/>
    </row>
    <row r="236" ht="12.75" customHeight="1">
      <c r="A236" s="20"/>
      <c r="E236" s="16"/>
      <c r="F236" s="16"/>
    </row>
    <row r="237" ht="12.75" customHeight="1">
      <c r="A237" s="20"/>
      <c r="E237" s="16"/>
      <c r="F237" s="16"/>
    </row>
    <row r="238" ht="12.75" customHeight="1">
      <c r="A238" s="20"/>
      <c r="E238" s="16"/>
      <c r="F238" s="16"/>
    </row>
    <row r="239" ht="12.75" customHeight="1">
      <c r="A239" s="20"/>
      <c r="E239" s="16"/>
      <c r="F239" s="16"/>
    </row>
    <row r="240" ht="12.75" customHeight="1">
      <c r="A240" s="20"/>
      <c r="E240" s="16"/>
      <c r="F240" s="16"/>
    </row>
    <row r="241" ht="12.75" customHeight="1">
      <c r="A241" s="20"/>
      <c r="E241" s="16"/>
      <c r="F241" s="16"/>
    </row>
    <row r="242" ht="12.75" customHeight="1">
      <c r="A242" s="20"/>
      <c r="E242" s="16"/>
      <c r="F242" s="16"/>
    </row>
    <row r="243" ht="12.75" customHeight="1">
      <c r="A243" s="20"/>
      <c r="E243" s="16"/>
      <c r="F243" s="16"/>
    </row>
    <row r="244" ht="12.75" customHeight="1">
      <c r="A244" s="20"/>
      <c r="E244" s="16"/>
      <c r="F244" s="16"/>
    </row>
    <row r="245" ht="12.75" customHeight="1">
      <c r="A245" s="20"/>
      <c r="E245" s="16"/>
      <c r="F245" s="16"/>
    </row>
    <row r="246" ht="12.75" customHeight="1">
      <c r="A246" s="20"/>
      <c r="E246" s="16"/>
      <c r="F246" s="16"/>
    </row>
    <row r="247" ht="12.75" customHeight="1">
      <c r="A247" s="20"/>
      <c r="E247" s="16"/>
      <c r="F247" s="16"/>
    </row>
    <row r="248" ht="12.75" customHeight="1">
      <c r="A248" s="20"/>
      <c r="E248" s="16"/>
      <c r="F248" s="16"/>
    </row>
    <row r="249" ht="12.75" customHeight="1">
      <c r="A249" s="20"/>
      <c r="E249" s="16"/>
      <c r="F249" s="16"/>
    </row>
    <row r="250" ht="12.75" customHeight="1">
      <c r="A250" s="20"/>
      <c r="E250" s="16"/>
      <c r="F250" s="16"/>
    </row>
    <row r="251" ht="12.75" customHeight="1">
      <c r="A251" s="20"/>
      <c r="E251" s="16"/>
      <c r="F251" s="16"/>
    </row>
    <row r="252" ht="12.75" customHeight="1">
      <c r="A252" s="20"/>
      <c r="E252" s="16"/>
      <c r="F252" s="16"/>
    </row>
    <row r="253" ht="12.75" customHeight="1">
      <c r="A253" s="20"/>
      <c r="E253" s="16"/>
      <c r="F253" s="16"/>
    </row>
    <row r="254" ht="12.75" customHeight="1">
      <c r="A254" s="20"/>
      <c r="E254" s="16"/>
      <c r="F254" s="16"/>
    </row>
    <row r="255" ht="12.75" customHeight="1">
      <c r="A255" s="20"/>
      <c r="E255" s="16"/>
      <c r="F255" s="16"/>
    </row>
    <row r="256" ht="12.75" customHeight="1">
      <c r="A256" s="20"/>
      <c r="E256" s="16"/>
      <c r="F256" s="16"/>
    </row>
    <row r="257" ht="12.75" customHeight="1">
      <c r="A257" s="20"/>
      <c r="E257" s="16"/>
      <c r="F257" s="16"/>
    </row>
    <row r="258" ht="12.75" customHeight="1">
      <c r="A258" s="20"/>
      <c r="E258" s="16"/>
      <c r="F258" s="16"/>
    </row>
    <row r="259" ht="12.75" customHeight="1">
      <c r="A259" s="20"/>
      <c r="E259" s="16"/>
      <c r="F259" s="16"/>
    </row>
    <row r="260" ht="12.75" customHeight="1">
      <c r="A260" s="20"/>
      <c r="E260" s="16"/>
      <c r="F260" s="16"/>
    </row>
    <row r="261" ht="12.75" customHeight="1">
      <c r="A261" s="20"/>
      <c r="E261" s="16"/>
      <c r="F261" s="16"/>
    </row>
    <row r="262" ht="12.75" customHeight="1">
      <c r="A262" s="20"/>
      <c r="E262" s="16"/>
      <c r="F262" s="16"/>
    </row>
    <row r="263" ht="12.75" customHeight="1">
      <c r="A263" s="20"/>
      <c r="E263" s="16"/>
      <c r="F263" s="16"/>
    </row>
    <row r="264" ht="12.75" customHeight="1">
      <c r="A264" s="20"/>
      <c r="E264" s="16"/>
      <c r="F264" s="16"/>
    </row>
    <row r="265" ht="12.75" customHeight="1">
      <c r="A265" s="20"/>
      <c r="E265" s="16"/>
      <c r="F265" s="16"/>
    </row>
    <row r="266" ht="12.75" customHeight="1">
      <c r="A266" s="20"/>
      <c r="E266" s="16"/>
      <c r="F266" s="16"/>
    </row>
    <row r="267" ht="12.75" customHeight="1">
      <c r="A267" s="20"/>
      <c r="E267" s="16"/>
      <c r="F267" s="16"/>
    </row>
    <row r="268" ht="12.75" customHeight="1">
      <c r="A268" s="20"/>
      <c r="E268" s="16"/>
      <c r="F268" s="16"/>
    </row>
    <row r="269" ht="12.75" customHeight="1">
      <c r="A269" s="20"/>
      <c r="E269" s="16"/>
      <c r="F269" s="16"/>
    </row>
    <row r="270" ht="12.75" customHeight="1">
      <c r="A270" s="20"/>
      <c r="E270" s="16"/>
      <c r="F270" s="16"/>
    </row>
    <row r="271" ht="12.75" customHeight="1">
      <c r="A271" s="20"/>
      <c r="E271" s="16"/>
      <c r="F271" s="16"/>
    </row>
    <row r="272" ht="12.75" customHeight="1">
      <c r="A272" s="20"/>
      <c r="E272" s="16"/>
      <c r="F272" s="16"/>
    </row>
    <row r="273" ht="12.75" customHeight="1">
      <c r="A273" s="20"/>
      <c r="E273" s="16"/>
      <c r="F273" s="16"/>
    </row>
    <row r="274" ht="12.75" customHeight="1">
      <c r="A274" s="20"/>
      <c r="E274" s="16"/>
      <c r="F274" s="16"/>
    </row>
    <row r="275" ht="12.75" customHeight="1">
      <c r="A275" s="20"/>
      <c r="E275" s="16"/>
      <c r="F275" s="16"/>
    </row>
    <row r="276" ht="12.75" customHeight="1">
      <c r="A276" s="20"/>
      <c r="E276" s="16"/>
      <c r="F276" s="16"/>
    </row>
    <row r="277" ht="12.75" customHeight="1">
      <c r="A277" s="20"/>
      <c r="E277" s="16"/>
      <c r="F277" s="16"/>
    </row>
    <row r="278" ht="12.75" customHeight="1">
      <c r="A278" s="20"/>
      <c r="E278" s="16"/>
      <c r="F278" s="16"/>
    </row>
    <row r="279" ht="12.75" customHeight="1">
      <c r="A279" s="20"/>
      <c r="E279" s="16"/>
      <c r="F279" s="16"/>
    </row>
    <row r="280" ht="12.75" customHeight="1">
      <c r="A280" s="20"/>
      <c r="E280" s="16"/>
      <c r="F280" s="16"/>
    </row>
    <row r="281" ht="12.75" customHeight="1">
      <c r="A281" s="20"/>
      <c r="E281" s="16"/>
      <c r="F281" s="16"/>
    </row>
    <row r="282" ht="12.75" customHeight="1">
      <c r="A282" s="20"/>
      <c r="E282" s="16"/>
      <c r="F282" s="16"/>
    </row>
    <row r="283" ht="12.75" customHeight="1">
      <c r="A283" s="20"/>
      <c r="E283" s="16"/>
      <c r="F283" s="16"/>
    </row>
    <row r="284" ht="12.75" customHeight="1">
      <c r="A284" s="20"/>
      <c r="E284" s="16"/>
      <c r="F284" s="16"/>
    </row>
    <row r="285" ht="12.75" customHeight="1">
      <c r="A285" s="20"/>
      <c r="E285" s="16"/>
      <c r="F285" s="16"/>
    </row>
    <row r="286" ht="12.75" customHeight="1">
      <c r="A286" s="20"/>
      <c r="E286" s="16"/>
      <c r="F286" s="16"/>
    </row>
    <row r="287" ht="12.75" customHeight="1">
      <c r="A287" s="20"/>
      <c r="E287" s="16"/>
      <c r="F287" s="16"/>
    </row>
    <row r="288" ht="12.75" customHeight="1">
      <c r="A288" s="20"/>
      <c r="E288" s="16"/>
      <c r="F288" s="16"/>
    </row>
    <row r="289" ht="12.75" customHeight="1">
      <c r="A289" s="20"/>
      <c r="E289" s="16"/>
      <c r="F289" s="16"/>
    </row>
    <row r="290" ht="12.75" customHeight="1">
      <c r="A290" s="20"/>
      <c r="E290" s="16"/>
      <c r="F290" s="16"/>
    </row>
    <row r="291" ht="12.75" customHeight="1">
      <c r="A291" s="20"/>
      <c r="E291" s="16"/>
      <c r="F291" s="16"/>
    </row>
    <row r="292" ht="12.75" customHeight="1">
      <c r="A292" s="20"/>
      <c r="E292" s="16"/>
      <c r="F292" s="16"/>
    </row>
    <row r="293" ht="12.75" customHeight="1">
      <c r="A293" s="20"/>
      <c r="E293" s="16"/>
      <c r="F293" s="16"/>
    </row>
    <row r="294" ht="12.75" customHeight="1">
      <c r="A294" s="20"/>
      <c r="E294" s="16"/>
      <c r="F294" s="16"/>
    </row>
    <row r="295" ht="12.75" customHeight="1">
      <c r="A295" s="20"/>
      <c r="E295" s="16"/>
      <c r="F295" s="16"/>
    </row>
    <row r="296" ht="12.75" customHeight="1">
      <c r="A296" s="20"/>
      <c r="E296" s="16"/>
      <c r="F296" s="16"/>
    </row>
    <row r="297" ht="12.75" customHeight="1">
      <c r="A297" s="20"/>
      <c r="E297" s="16"/>
      <c r="F297" s="16"/>
    </row>
    <row r="298" ht="12.75" customHeight="1">
      <c r="A298" s="20"/>
      <c r="E298" s="16"/>
      <c r="F298" s="16"/>
    </row>
    <row r="299" ht="12.75" customHeight="1">
      <c r="A299" s="20"/>
      <c r="E299" s="16"/>
      <c r="F299" s="16"/>
    </row>
    <row r="300" ht="12.75" customHeight="1">
      <c r="A300" s="20"/>
      <c r="E300" s="16"/>
      <c r="F300" s="16"/>
    </row>
    <row r="301" ht="12.75" customHeight="1">
      <c r="A301" s="20"/>
      <c r="E301" s="16"/>
      <c r="F301" s="16"/>
    </row>
    <row r="302" ht="12.75" customHeight="1">
      <c r="A302" s="20"/>
      <c r="E302" s="16"/>
      <c r="F302" s="16"/>
    </row>
    <row r="303" ht="12.75" customHeight="1">
      <c r="A303" s="20"/>
      <c r="E303" s="16"/>
      <c r="F303" s="16"/>
    </row>
    <row r="304" ht="12.75" customHeight="1">
      <c r="A304" s="20"/>
      <c r="E304" s="16"/>
      <c r="F304" s="16"/>
    </row>
    <row r="305" ht="12.75" customHeight="1">
      <c r="A305" s="20"/>
      <c r="E305" s="16"/>
      <c r="F305" s="16"/>
    </row>
    <row r="306" ht="12.75" customHeight="1">
      <c r="A306" s="20"/>
      <c r="E306" s="16"/>
      <c r="F306" s="16"/>
    </row>
    <row r="307" ht="12.75" customHeight="1">
      <c r="A307" s="20"/>
      <c r="E307" s="16"/>
      <c r="F307" s="16"/>
    </row>
    <row r="308" ht="12.75" customHeight="1">
      <c r="A308" s="20"/>
      <c r="E308" s="16"/>
      <c r="F308" s="16"/>
    </row>
    <row r="309" ht="12.75" customHeight="1">
      <c r="A309" s="20"/>
      <c r="E309" s="16"/>
      <c r="F309" s="16"/>
    </row>
    <row r="310" ht="12.75" customHeight="1">
      <c r="A310" s="20"/>
      <c r="E310" s="16"/>
      <c r="F310" s="16"/>
    </row>
    <row r="311" ht="12.75" customHeight="1">
      <c r="A311" s="20"/>
      <c r="E311" s="16"/>
      <c r="F311" s="16"/>
    </row>
    <row r="312" ht="12.75" customHeight="1">
      <c r="A312" s="20"/>
      <c r="E312" s="16"/>
      <c r="F312" s="16"/>
    </row>
    <row r="313" ht="12.75" customHeight="1">
      <c r="A313" s="20"/>
      <c r="E313" s="16"/>
      <c r="F313" s="16"/>
    </row>
    <row r="314" ht="12.75" customHeight="1">
      <c r="A314" s="20"/>
      <c r="E314" s="16"/>
      <c r="F314" s="16"/>
    </row>
    <row r="315" ht="12.75" customHeight="1">
      <c r="A315" s="20"/>
      <c r="E315" s="16"/>
      <c r="F315" s="16"/>
    </row>
    <row r="316" ht="12.75" customHeight="1">
      <c r="A316" s="20"/>
      <c r="E316" s="16"/>
      <c r="F316" s="16"/>
    </row>
    <row r="317" ht="12.75" customHeight="1">
      <c r="A317" s="20"/>
      <c r="E317" s="16"/>
      <c r="F317" s="16"/>
    </row>
    <row r="318" ht="12.75" customHeight="1">
      <c r="A318" s="20"/>
      <c r="E318" s="16"/>
      <c r="F318" s="16"/>
    </row>
    <row r="319" ht="12.75" customHeight="1">
      <c r="A319" s="20"/>
      <c r="E319" s="16"/>
      <c r="F319" s="16"/>
    </row>
    <row r="320" ht="12.75" customHeight="1">
      <c r="A320" s="20"/>
      <c r="E320" s="16"/>
      <c r="F320" s="16"/>
    </row>
    <row r="321" ht="12.75" customHeight="1">
      <c r="A321" s="20"/>
      <c r="E321" s="16"/>
      <c r="F321" s="16"/>
    </row>
    <row r="322" ht="12.75" customHeight="1">
      <c r="A322" s="20"/>
      <c r="E322" s="16"/>
      <c r="F322" s="16"/>
    </row>
    <row r="323" ht="12.75" customHeight="1">
      <c r="A323" s="20"/>
      <c r="E323" s="16"/>
      <c r="F323" s="16"/>
    </row>
    <row r="324" ht="12.75" customHeight="1">
      <c r="A324" s="20"/>
      <c r="E324" s="16"/>
      <c r="F324" s="16"/>
    </row>
    <row r="325" ht="12.75" customHeight="1">
      <c r="A325" s="20"/>
      <c r="E325" s="16"/>
      <c r="F325" s="16"/>
    </row>
    <row r="326" ht="12.75" customHeight="1">
      <c r="A326" s="20"/>
      <c r="E326" s="16"/>
      <c r="F326" s="16"/>
    </row>
    <row r="327" ht="12.75" customHeight="1">
      <c r="A327" s="20"/>
      <c r="E327" s="16"/>
      <c r="F327" s="16"/>
    </row>
    <row r="328" ht="12.75" customHeight="1">
      <c r="A328" s="20"/>
      <c r="E328" s="16"/>
      <c r="F328" s="16"/>
    </row>
    <row r="329" ht="12.75" customHeight="1">
      <c r="A329" s="20"/>
      <c r="E329" s="16"/>
      <c r="F329" s="16"/>
    </row>
    <row r="330" ht="12.75" customHeight="1">
      <c r="A330" s="20"/>
      <c r="E330" s="16"/>
      <c r="F330" s="16"/>
    </row>
    <row r="331" ht="12.75" customHeight="1">
      <c r="A331" s="20"/>
      <c r="E331" s="16"/>
      <c r="F331" s="16"/>
    </row>
    <row r="332" ht="12.75" customHeight="1">
      <c r="A332" s="20"/>
      <c r="E332" s="16"/>
      <c r="F332" s="16"/>
    </row>
    <row r="333" ht="12.75" customHeight="1">
      <c r="A333" s="20"/>
      <c r="E333" s="16"/>
      <c r="F333" s="16"/>
    </row>
    <row r="334" ht="12.75" customHeight="1">
      <c r="A334" s="20"/>
      <c r="E334" s="16"/>
      <c r="F334" s="16"/>
    </row>
    <row r="335" ht="12.75" customHeight="1">
      <c r="A335" s="20"/>
      <c r="E335" s="16"/>
      <c r="F335" s="16"/>
    </row>
    <row r="336" ht="12.75" customHeight="1">
      <c r="A336" s="20"/>
      <c r="E336" s="16"/>
      <c r="F336" s="16"/>
    </row>
    <row r="337" ht="12.75" customHeight="1">
      <c r="A337" s="20"/>
      <c r="E337" s="16"/>
      <c r="F337" s="16"/>
    </row>
    <row r="338" ht="12.75" customHeight="1">
      <c r="A338" s="20"/>
      <c r="E338" s="16"/>
      <c r="F338" s="16"/>
    </row>
    <row r="339" ht="12.75" customHeight="1">
      <c r="A339" s="20"/>
      <c r="E339" s="16"/>
      <c r="F339" s="16"/>
    </row>
    <row r="340" ht="12.75" customHeight="1">
      <c r="A340" s="20"/>
      <c r="E340" s="16"/>
      <c r="F340" s="16"/>
    </row>
    <row r="341" ht="12.75" customHeight="1">
      <c r="A341" s="20"/>
      <c r="E341" s="16"/>
      <c r="F341" s="16"/>
    </row>
    <row r="342" ht="12.75" customHeight="1">
      <c r="A342" s="20"/>
      <c r="E342" s="16"/>
      <c r="F342" s="16"/>
    </row>
    <row r="343" ht="12.75" customHeight="1">
      <c r="A343" s="20"/>
      <c r="E343" s="16"/>
      <c r="F343" s="16"/>
    </row>
    <row r="344" ht="12.75" customHeight="1">
      <c r="A344" s="20"/>
      <c r="E344" s="16"/>
      <c r="F344" s="16"/>
    </row>
    <row r="345" ht="12.75" customHeight="1">
      <c r="A345" s="20"/>
      <c r="E345" s="16"/>
      <c r="F345" s="16"/>
    </row>
    <row r="346" ht="12.75" customHeight="1">
      <c r="A346" s="20"/>
      <c r="E346" s="16"/>
      <c r="F346" s="16"/>
    </row>
    <row r="347" ht="12.75" customHeight="1">
      <c r="A347" s="20"/>
      <c r="E347" s="16"/>
      <c r="F347" s="16"/>
    </row>
    <row r="348" ht="12.75" customHeight="1">
      <c r="A348" s="20"/>
      <c r="E348" s="16"/>
      <c r="F348" s="16"/>
    </row>
    <row r="349" ht="12.75" customHeight="1">
      <c r="A349" s="20"/>
      <c r="E349" s="16"/>
      <c r="F349" s="16"/>
    </row>
    <row r="350" ht="12.75" customHeight="1">
      <c r="A350" s="20"/>
      <c r="E350" s="16"/>
      <c r="F350" s="16"/>
    </row>
    <row r="351" ht="12.75" customHeight="1">
      <c r="A351" s="20"/>
      <c r="E351" s="16"/>
      <c r="F351" s="16"/>
    </row>
    <row r="352" ht="12.75" customHeight="1">
      <c r="A352" s="20"/>
      <c r="E352" s="16"/>
      <c r="F352" s="16"/>
    </row>
    <row r="353" ht="12.75" customHeight="1">
      <c r="A353" s="20"/>
      <c r="E353" s="16"/>
      <c r="F353" s="16"/>
    </row>
    <row r="354" ht="12.75" customHeight="1">
      <c r="A354" s="20"/>
      <c r="E354" s="16"/>
      <c r="F354" s="16"/>
    </row>
    <row r="355" ht="12.75" customHeight="1">
      <c r="A355" s="20"/>
      <c r="E355" s="16"/>
      <c r="F355" s="16"/>
    </row>
    <row r="356" ht="12.75" customHeight="1">
      <c r="A356" s="20"/>
      <c r="E356" s="16"/>
      <c r="F356" s="16"/>
    </row>
    <row r="357" ht="12.75" customHeight="1">
      <c r="A357" s="20"/>
      <c r="E357" s="16"/>
      <c r="F357" s="16"/>
    </row>
    <row r="358" ht="12.75" customHeight="1">
      <c r="A358" s="20"/>
      <c r="E358" s="16"/>
      <c r="F358" s="16"/>
    </row>
    <row r="359" ht="12.75" customHeight="1">
      <c r="A359" s="20"/>
      <c r="E359" s="16"/>
      <c r="F359" s="16"/>
    </row>
    <row r="360" ht="12.75" customHeight="1">
      <c r="A360" s="20"/>
      <c r="E360" s="16"/>
      <c r="F360" s="16"/>
    </row>
    <row r="361" ht="12.75" customHeight="1">
      <c r="A361" s="20"/>
      <c r="E361" s="16"/>
      <c r="F361" s="16"/>
    </row>
    <row r="362" ht="12.75" customHeight="1">
      <c r="A362" s="20"/>
      <c r="E362" s="16"/>
      <c r="F362" s="16"/>
    </row>
    <row r="363" ht="12.75" customHeight="1">
      <c r="A363" s="20"/>
      <c r="E363" s="16"/>
      <c r="F363" s="16"/>
    </row>
    <row r="364" ht="12.75" customHeight="1">
      <c r="A364" s="20"/>
      <c r="E364" s="16"/>
      <c r="F364" s="16"/>
    </row>
    <row r="365" ht="12.75" customHeight="1">
      <c r="A365" s="20"/>
      <c r="E365" s="16"/>
      <c r="F365" s="16"/>
    </row>
    <row r="366" ht="12.75" customHeight="1">
      <c r="A366" s="20"/>
      <c r="E366" s="16"/>
      <c r="F366" s="16"/>
    </row>
    <row r="367" ht="12.75" customHeight="1">
      <c r="A367" s="20"/>
      <c r="E367" s="16"/>
      <c r="F367" s="16"/>
    </row>
    <row r="368" ht="12.75" customHeight="1">
      <c r="A368" s="20"/>
      <c r="E368" s="16"/>
      <c r="F368" s="16"/>
    </row>
    <row r="369" ht="12.75" customHeight="1">
      <c r="A369" s="20"/>
      <c r="E369" s="16"/>
      <c r="F369" s="16"/>
    </row>
    <row r="370" ht="12.75" customHeight="1">
      <c r="A370" s="20"/>
      <c r="E370" s="16"/>
      <c r="F370" s="16"/>
    </row>
    <row r="371" ht="12.75" customHeight="1">
      <c r="A371" s="20"/>
      <c r="E371" s="16"/>
      <c r="F371" s="16"/>
    </row>
    <row r="372" ht="12.75" customHeight="1">
      <c r="A372" s="20"/>
      <c r="E372" s="16"/>
      <c r="F372" s="16"/>
    </row>
    <row r="373" ht="12.75" customHeight="1">
      <c r="A373" s="20"/>
      <c r="E373" s="16"/>
      <c r="F373" s="16"/>
    </row>
    <row r="374" ht="12.75" customHeight="1">
      <c r="A374" s="20"/>
      <c r="E374" s="16"/>
      <c r="F374" s="16"/>
    </row>
    <row r="375" ht="12.75" customHeight="1">
      <c r="A375" s="20"/>
      <c r="E375" s="16"/>
      <c r="F375" s="16"/>
    </row>
    <row r="376" ht="12.75" customHeight="1">
      <c r="A376" s="20"/>
      <c r="E376" s="16"/>
      <c r="F376" s="16"/>
    </row>
    <row r="377" ht="12.75" customHeight="1">
      <c r="A377" s="20"/>
      <c r="E377" s="16"/>
      <c r="F377" s="16"/>
    </row>
    <row r="378" ht="12.75" customHeight="1">
      <c r="A378" s="20"/>
      <c r="E378" s="16"/>
      <c r="F378" s="16"/>
    </row>
    <row r="379" ht="12.75" customHeight="1">
      <c r="A379" s="20"/>
      <c r="E379" s="16"/>
      <c r="F379" s="16"/>
    </row>
    <row r="380" ht="12.75" customHeight="1">
      <c r="A380" s="20"/>
      <c r="E380" s="16"/>
      <c r="F380" s="16"/>
    </row>
    <row r="381" ht="12.75" customHeight="1">
      <c r="A381" s="20"/>
      <c r="E381" s="16"/>
      <c r="F381" s="16"/>
    </row>
    <row r="382" ht="12.75" customHeight="1">
      <c r="A382" s="20"/>
      <c r="E382" s="16"/>
      <c r="F382" s="16"/>
    </row>
    <row r="383" ht="12.75" customHeight="1">
      <c r="A383" s="20"/>
      <c r="E383" s="16"/>
      <c r="F383" s="16"/>
    </row>
    <row r="384" ht="12.75" customHeight="1">
      <c r="A384" s="20"/>
      <c r="E384" s="16"/>
      <c r="F384" s="16"/>
    </row>
    <row r="385" ht="12.75" customHeight="1">
      <c r="A385" s="20"/>
      <c r="E385" s="16"/>
      <c r="F385" s="16"/>
    </row>
    <row r="386" ht="12.75" customHeight="1">
      <c r="A386" s="20"/>
      <c r="E386" s="16"/>
      <c r="F386" s="16"/>
    </row>
    <row r="387" ht="12.75" customHeight="1">
      <c r="A387" s="20"/>
      <c r="E387" s="16"/>
      <c r="F387" s="16"/>
    </row>
    <row r="388" ht="12.75" customHeight="1">
      <c r="A388" s="20"/>
      <c r="E388" s="16"/>
      <c r="F388" s="16"/>
    </row>
    <row r="389" ht="12.75" customHeight="1">
      <c r="A389" s="20"/>
      <c r="E389" s="16"/>
      <c r="F389" s="16"/>
    </row>
    <row r="390" ht="12.75" customHeight="1">
      <c r="A390" s="20"/>
      <c r="E390" s="16"/>
      <c r="F390" s="16"/>
    </row>
    <row r="391" ht="12.75" customHeight="1">
      <c r="A391" s="20"/>
      <c r="E391" s="16"/>
      <c r="F391" s="16"/>
    </row>
    <row r="392" ht="12.75" customHeight="1">
      <c r="A392" s="20"/>
      <c r="E392" s="16"/>
      <c r="F392" s="16"/>
    </row>
    <row r="393" ht="12.75" customHeight="1">
      <c r="A393" s="20"/>
      <c r="E393" s="16"/>
      <c r="F393" s="16"/>
    </row>
    <row r="394" ht="12.75" customHeight="1">
      <c r="A394" s="20"/>
      <c r="E394" s="16"/>
      <c r="F394" s="16"/>
    </row>
    <row r="395" ht="12.75" customHeight="1">
      <c r="A395" s="20"/>
      <c r="E395" s="16"/>
      <c r="F395" s="16"/>
    </row>
    <row r="396" ht="12.75" customHeight="1">
      <c r="A396" s="20"/>
      <c r="E396" s="16"/>
      <c r="F396" s="16"/>
    </row>
    <row r="397" ht="12.75" customHeight="1">
      <c r="A397" s="20"/>
      <c r="E397" s="16"/>
      <c r="F397" s="16"/>
    </row>
    <row r="398" ht="12.75" customHeight="1">
      <c r="A398" s="20"/>
      <c r="E398" s="16"/>
      <c r="F398" s="16"/>
    </row>
    <row r="399" ht="12.75" customHeight="1">
      <c r="A399" s="20"/>
      <c r="E399" s="16"/>
      <c r="F399" s="16"/>
    </row>
    <row r="400" ht="12.75" customHeight="1">
      <c r="A400" s="20"/>
      <c r="E400" s="16"/>
      <c r="F400" s="16"/>
    </row>
    <row r="401" ht="12.75" customHeight="1">
      <c r="A401" s="20"/>
      <c r="E401" s="16"/>
      <c r="F401" s="16"/>
    </row>
    <row r="402" ht="12.75" customHeight="1">
      <c r="A402" s="20"/>
      <c r="E402" s="16"/>
      <c r="F402" s="16"/>
    </row>
    <row r="403" ht="12.75" customHeight="1">
      <c r="A403" s="20"/>
      <c r="E403" s="16"/>
      <c r="F403" s="16"/>
    </row>
    <row r="404" ht="12.75" customHeight="1">
      <c r="A404" s="20"/>
      <c r="E404" s="16"/>
      <c r="F404" s="16"/>
    </row>
    <row r="405" ht="12.75" customHeight="1">
      <c r="A405" s="20"/>
      <c r="E405" s="16"/>
      <c r="F405" s="16"/>
    </row>
    <row r="406" ht="12.75" customHeight="1">
      <c r="A406" s="20"/>
      <c r="E406" s="16"/>
      <c r="F406" s="16"/>
    </row>
    <row r="407" ht="12.75" customHeight="1">
      <c r="A407" s="20"/>
      <c r="E407" s="16"/>
      <c r="F407" s="16"/>
    </row>
    <row r="408" ht="12.75" customHeight="1">
      <c r="A408" s="20"/>
      <c r="E408" s="16"/>
      <c r="F408" s="16"/>
    </row>
    <row r="409" ht="12.75" customHeight="1">
      <c r="A409" s="20"/>
      <c r="E409" s="16"/>
      <c r="F409" s="16"/>
    </row>
    <row r="410" ht="12.75" customHeight="1">
      <c r="A410" s="20"/>
      <c r="E410" s="16"/>
      <c r="F410" s="16"/>
    </row>
    <row r="411" ht="12.75" customHeight="1">
      <c r="A411" s="20"/>
      <c r="E411" s="16"/>
      <c r="F411" s="16"/>
    </row>
    <row r="412" ht="12.75" customHeight="1">
      <c r="A412" s="20"/>
      <c r="E412" s="16"/>
      <c r="F412" s="16"/>
    </row>
    <row r="413" ht="12.75" customHeight="1">
      <c r="A413" s="20"/>
      <c r="E413" s="16"/>
      <c r="F413" s="16"/>
    </row>
    <row r="414" ht="12.75" customHeight="1">
      <c r="A414" s="20"/>
      <c r="E414" s="16"/>
      <c r="F414" s="16"/>
    </row>
    <row r="415" ht="12.75" customHeight="1">
      <c r="A415" s="20"/>
      <c r="E415" s="16"/>
      <c r="F415" s="16"/>
    </row>
    <row r="416" ht="12.75" customHeight="1">
      <c r="A416" s="20"/>
      <c r="E416" s="16"/>
      <c r="F416" s="16"/>
    </row>
    <row r="417" ht="12.75" customHeight="1">
      <c r="A417" s="20"/>
      <c r="E417" s="16"/>
      <c r="F417" s="16"/>
    </row>
    <row r="418" ht="12.75" customHeight="1">
      <c r="A418" s="20"/>
      <c r="E418" s="16"/>
      <c r="F418" s="16"/>
    </row>
    <row r="419" ht="12.75" customHeight="1">
      <c r="A419" s="20"/>
      <c r="E419" s="16"/>
      <c r="F419" s="16"/>
    </row>
    <row r="420" ht="12.75" customHeight="1">
      <c r="A420" s="20"/>
      <c r="E420" s="16"/>
      <c r="F420" s="16"/>
    </row>
    <row r="421" ht="12.75" customHeight="1">
      <c r="A421" s="20"/>
      <c r="E421" s="16"/>
      <c r="F421" s="16"/>
    </row>
    <row r="422" ht="12.75" customHeight="1">
      <c r="A422" s="20"/>
      <c r="E422" s="16"/>
      <c r="F422" s="16"/>
    </row>
    <row r="423" ht="12.75" customHeight="1">
      <c r="A423" s="20"/>
      <c r="E423" s="16"/>
      <c r="F423" s="16"/>
    </row>
    <row r="424" ht="12.75" customHeight="1">
      <c r="A424" s="20"/>
      <c r="E424" s="16"/>
      <c r="F424" s="16"/>
    </row>
    <row r="425" ht="12.75" customHeight="1">
      <c r="A425" s="20"/>
      <c r="E425" s="16"/>
      <c r="F425" s="16"/>
    </row>
    <row r="426" ht="12.75" customHeight="1">
      <c r="A426" s="20"/>
      <c r="E426" s="16"/>
      <c r="F426" s="16"/>
    </row>
    <row r="427" ht="12.75" customHeight="1">
      <c r="A427" s="20"/>
      <c r="E427" s="16"/>
      <c r="F427" s="16"/>
    </row>
    <row r="428" ht="12.75" customHeight="1">
      <c r="A428" s="20"/>
      <c r="E428" s="16"/>
      <c r="F428" s="16"/>
    </row>
    <row r="429" ht="12.75" customHeight="1">
      <c r="A429" s="20"/>
      <c r="E429" s="16"/>
      <c r="F429" s="16"/>
    </row>
    <row r="430" ht="12.75" customHeight="1">
      <c r="A430" s="20"/>
      <c r="E430" s="16"/>
      <c r="F430" s="16"/>
    </row>
    <row r="431" ht="12.75" customHeight="1">
      <c r="A431" s="20"/>
      <c r="E431" s="16"/>
      <c r="F431" s="16"/>
    </row>
    <row r="432" ht="12.75" customHeight="1">
      <c r="A432" s="20"/>
      <c r="E432" s="16"/>
      <c r="F432" s="16"/>
    </row>
    <row r="433" ht="12.75" customHeight="1">
      <c r="A433" s="20"/>
      <c r="E433" s="16"/>
      <c r="F433" s="16"/>
    </row>
    <row r="434" ht="12.75" customHeight="1">
      <c r="A434" s="20"/>
      <c r="E434" s="16"/>
      <c r="F434" s="16"/>
    </row>
    <row r="435" ht="12.75" customHeight="1">
      <c r="A435" s="20"/>
      <c r="E435" s="16"/>
      <c r="F435" s="16"/>
    </row>
    <row r="436" ht="12.75" customHeight="1">
      <c r="A436" s="20"/>
      <c r="E436" s="16"/>
      <c r="F436" s="16"/>
    </row>
    <row r="437" ht="12.75" customHeight="1">
      <c r="A437" s="20"/>
      <c r="E437" s="16"/>
      <c r="F437" s="16"/>
    </row>
    <row r="438" ht="12.75" customHeight="1">
      <c r="A438" s="20"/>
      <c r="E438" s="16"/>
      <c r="F438" s="16"/>
    </row>
    <row r="439" ht="12.75" customHeight="1">
      <c r="A439" s="20"/>
      <c r="E439" s="16"/>
      <c r="F439" s="16"/>
    </row>
    <row r="440" ht="12.75" customHeight="1">
      <c r="A440" s="20"/>
      <c r="E440" s="16"/>
      <c r="F440" s="16"/>
    </row>
    <row r="441" ht="12.75" customHeight="1">
      <c r="A441" s="20"/>
      <c r="E441" s="16"/>
      <c r="F441" s="16"/>
    </row>
    <row r="442" ht="12.75" customHeight="1">
      <c r="A442" s="20"/>
      <c r="E442" s="16"/>
      <c r="F442" s="16"/>
    </row>
    <row r="443" ht="12.75" customHeight="1">
      <c r="A443" s="20"/>
      <c r="E443" s="16"/>
      <c r="F443" s="16"/>
    </row>
    <row r="444" ht="12.75" customHeight="1">
      <c r="A444" s="20"/>
      <c r="E444" s="16"/>
      <c r="F444" s="16"/>
    </row>
    <row r="445" ht="12.75" customHeight="1">
      <c r="A445" s="20"/>
      <c r="E445" s="16"/>
      <c r="F445" s="16"/>
    </row>
    <row r="446" ht="12.75" customHeight="1">
      <c r="A446" s="20"/>
      <c r="E446" s="16"/>
      <c r="F446" s="16"/>
    </row>
    <row r="447" ht="12.75" customHeight="1">
      <c r="A447" s="20"/>
      <c r="E447" s="16"/>
      <c r="F447" s="16"/>
    </row>
    <row r="448" ht="12.75" customHeight="1">
      <c r="A448" s="20"/>
      <c r="E448" s="16"/>
      <c r="F448" s="16"/>
    </row>
    <row r="449" ht="12.75" customHeight="1">
      <c r="A449" s="20"/>
      <c r="E449" s="16"/>
      <c r="F449" s="16"/>
    </row>
    <row r="450" ht="12.75" customHeight="1">
      <c r="A450" s="20"/>
      <c r="E450" s="16"/>
      <c r="F450" s="16"/>
    </row>
    <row r="451" ht="12.75" customHeight="1">
      <c r="A451" s="20"/>
      <c r="E451" s="16"/>
      <c r="F451" s="16"/>
    </row>
    <row r="452" ht="12.75" customHeight="1">
      <c r="A452" s="20"/>
      <c r="E452" s="16"/>
      <c r="F452" s="16"/>
    </row>
    <row r="453" ht="12.75" customHeight="1">
      <c r="A453" s="20"/>
      <c r="E453" s="16"/>
      <c r="F453" s="16"/>
    </row>
    <row r="454" ht="12.75" customHeight="1">
      <c r="A454" s="20"/>
      <c r="E454" s="16"/>
      <c r="F454" s="16"/>
    </row>
    <row r="455" ht="12.75" customHeight="1">
      <c r="A455" s="20"/>
      <c r="E455" s="16"/>
      <c r="F455" s="16"/>
    </row>
    <row r="456" ht="12.75" customHeight="1">
      <c r="A456" s="20"/>
      <c r="E456" s="16"/>
      <c r="F456" s="16"/>
    </row>
    <row r="457" ht="12.75" customHeight="1">
      <c r="A457" s="20"/>
      <c r="E457" s="16"/>
      <c r="F457" s="16"/>
    </row>
    <row r="458" ht="12.75" customHeight="1">
      <c r="A458" s="20"/>
      <c r="E458" s="16"/>
      <c r="F458" s="16"/>
    </row>
    <row r="459" ht="12.75" customHeight="1">
      <c r="A459" s="20"/>
      <c r="E459" s="16"/>
      <c r="F459" s="16"/>
    </row>
    <row r="460" ht="12.75" customHeight="1">
      <c r="A460" s="20"/>
      <c r="E460" s="16"/>
      <c r="F460" s="16"/>
    </row>
    <row r="461" ht="12.75" customHeight="1">
      <c r="A461" s="20"/>
      <c r="E461" s="16"/>
      <c r="F461" s="16"/>
    </row>
    <row r="462" ht="12.75" customHeight="1">
      <c r="A462" s="20"/>
      <c r="E462" s="16"/>
      <c r="F462" s="16"/>
    </row>
    <row r="463" ht="12.75" customHeight="1">
      <c r="A463" s="20"/>
      <c r="E463" s="16"/>
      <c r="F463" s="16"/>
    </row>
    <row r="464" ht="12.75" customHeight="1">
      <c r="A464" s="20"/>
      <c r="E464" s="16"/>
      <c r="F464" s="16"/>
    </row>
    <row r="465" ht="12.75" customHeight="1">
      <c r="A465" s="20"/>
      <c r="E465" s="16"/>
      <c r="F465" s="16"/>
    </row>
    <row r="466" ht="12.75" customHeight="1">
      <c r="A466" s="20"/>
      <c r="E466" s="16"/>
      <c r="F466" s="16"/>
    </row>
    <row r="467" ht="12.75" customHeight="1">
      <c r="A467" s="20"/>
      <c r="E467" s="16"/>
      <c r="F467" s="16"/>
    </row>
    <row r="468" ht="12.75" customHeight="1">
      <c r="A468" s="20"/>
      <c r="E468" s="16"/>
      <c r="F468" s="16"/>
    </row>
    <row r="469" ht="12.75" customHeight="1">
      <c r="A469" s="20"/>
      <c r="E469" s="16"/>
      <c r="F469" s="16"/>
    </row>
    <row r="470" ht="12.75" customHeight="1">
      <c r="A470" s="20"/>
      <c r="E470" s="16"/>
      <c r="F470" s="16"/>
    </row>
    <row r="471" ht="12.75" customHeight="1">
      <c r="A471" s="20"/>
      <c r="E471" s="16"/>
      <c r="F471" s="16"/>
    </row>
    <row r="472" ht="12.75" customHeight="1">
      <c r="A472" s="20"/>
      <c r="E472" s="16"/>
      <c r="F472" s="16"/>
    </row>
    <row r="473" ht="12.75" customHeight="1">
      <c r="A473" s="20"/>
      <c r="E473" s="16"/>
      <c r="F473" s="16"/>
    </row>
    <row r="474" ht="12.75" customHeight="1">
      <c r="A474" s="20"/>
      <c r="E474" s="16"/>
      <c r="F474" s="16"/>
    </row>
    <row r="475" ht="12.75" customHeight="1">
      <c r="A475" s="20"/>
      <c r="E475" s="16"/>
      <c r="F475" s="16"/>
    </row>
    <row r="476" ht="12.75" customHeight="1">
      <c r="A476" s="20"/>
      <c r="E476" s="16"/>
      <c r="F476" s="16"/>
    </row>
    <row r="477" ht="12.75" customHeight="1">
      <c r="A477" s="20"/>
      <c r="E477" s="16"/>
      <c r="F477" s="16"/>
    </row>
    <row r="478" ht="12.75" customHeight="1">
      <c r="A478" s="20"/>
      <c r="E478" s="16"/>
      <c r="F478" s="16"/>
    </row>
    <row r="479" ht="12.75" customHeight="1">
      <c r="A479" s="20"/>
      <c r="E479" s="16"/>
      <c r="F479" s="16"/>
    </row>
    <row r="480" ht="12.75" customHeight="1">
      <c r="A480" s="20"/>
      <c r="E480" s="16"/>
      <c r="F480" s="16"/>
    </row>
    <row r="481" ht="12.75" customHeight="1">
      <c r="A481" s="20"/>
      <c r="E481" s="16"/>
      <c r="F481" s="16"/>
    </row>
    <row r="482" ht="12.75" customHeight="1">
      <c r="A482" s="20"/>
      <c r="E482" s="16"/>
      <c r="F482" s="16"/>
    </row>
    <row r="483" ht="12.75" customHeight="1">
      <c r="A483" s="20"/>
      <c r="E483" s="16"/>
      <c r="F483" s="16"/>
    </row>
    <row r="484" ht="12.75" customHeight="1">
      <c r="A484" s="20"/>
      <c r="E484" s="16"/>
      <c r="F484" s="16"/>
    </row>
    <row r="485" ht="12.75" customHeight="1">
      <c r="A485" s="20"/>
      <c r="E485" s="16"/>
      <c r="F485" s="16"/>
    </row>
    <row r="486" ht="12.75" customHeight="1">
      <c r="A486" s="20"/>
      <c r="E486" s="16"/>
      <c r="F486" s="16"/>
    </row>
    <row r="487" ht="12.75" customHeight="1">
      <c r="A487" s="20"/>
      <c r="E487" s="16"/>
      <c r="F487" s="16"/>
    </row>
    <row r="488" ht="12.75" customHeight="1">
      <c r="A488" s="20"/>
      <c r="E488" s="16"/>
      <c r="F488" s="16"/>
    </row>
    <row r="489" ht="12.75" customHeight="1">
      <c r="A489" s="20"/>
      <c r="E489" s="16"/>
      <c r="F489" s="16"/>
    </row>
    <row r="490" ht="12.75" customHeight="1">
      <c r="A490" s="20"/>
      <c r="E490" s="16"/>
      <c r="F490" s="16"/>
    </row>
    <row r="491" ht="12.75" customHeight="1">
      <c r="A491" s="20"/>
      <c r="E491" s="16"/>
      <c r="F491" s="16"/>
    </row>
    <row r="492" ht="12.75" customHeight="1">
      <c r="A492" s="20"/>
      <c r="E492" s="16"/>
      <c r="F492" s="16"/>
    </row>
    <row r="493" ht="12.75" customHeight="1">
      <c r="A493" s="20"/>
      <c r="E493" s="16"/>
      <c r="F493" s="16"/>
    </row>
    <row r="494" ht="12.75" customHeight="1">
      <c r="A494" s="20"/>
      <c r="E494" s="16"/>
      <c r="F494" s="16"/>
    </row>
    <row r="495" ht="12.75" customHeight="1">
      <c r="A495" s="20"/>
      <c r="E495" s="16"/>
      <c r="F495" s="16"/>
    </row>
    <row r="496" ht="12.75" customHeight="1">
      <c r="A496" s="20"/>
      <c r="E496" s="16"/>
      <c r="F496" s="16"/>
    </row>
    <row r="497" ht="12.75" customHeight="1">
      <c r="A497" s="20"/>
      <c r="E497" s="16"/>
      <c r="F497" s="16"/>
    </row>
    <row r="498" ht="12.75" customHeight="1">
      <c r="A498" s="20"/>
      <c r="E498" s="16"/>
      <c r="F498" s="16"/>
    </row>
    <row r="499" ht="12.75" customHeight="1">
      <c r="A499" s="20"/>
      <c r="E499" s="16"/>
      <c r="F499" s="16"/>
    </row>
    <row r="500" ht="12.75" customHeight="1">
      <c r="A500" s="20"/>
      <c r="E500" s="16"/>
      <c r="F500" s="16"/>
    </row>
    <row r="501" ht="12.75" customHeight="1">
      <c r="A501" s="20"/>
      <c r="E501" s="16"/>
      <c r="F501" s="16"/>
    </row>
    <row r="502" ht="12.75" customHeight="1">
      <c r="A502" s="20"/>
      <c r="E502" s="16"/>
      <c r="F502" s="16"/>
    </row>
    <row r="503" ht="12.75" customHeight="1">
      <c r="A503" s="20"/>
      <c r="E503" s="16"/>
      <c r="F503" s="16"/>
    </row>
    <row r="504" ht="12.75" customHeight="1">
      <c r="A504" s="20"/>
      <c r="E504" s="16"/>
      <c r="F504" s="16"/>
    </row>
    <row r="505" ht="12.75" customHeight="1">
      <c r="A505" s="20"/>
      <c r="E505" s="16"/>
      <c r="F505" s="16"/>
    </row>
    <row r="506" ht="12.75" customHeight="1">
      <c r="A506" s="20"/>
      <c r="E506" s="16"/>
      <c r="F506" s="16"/>
    </row>
    <row r="507" ht="12.75" customHeight="1">
      <c r="A507" s="20"/>
      <c r="E507" s="16"/>
      <c r="F507" s="16"/>
    </row>
    <row r="508" ht="12.75" customHeight="1">
      <c r="A508" s="20"/>
      <c r="E508" s="16"/>
      <c r="F508" s="16"/>
    </row>
    <row r="509" ht="12.75" customHeight="1">
      <c r="A509" s="20"/>
      <c r="E509" s="16"/>
      <c r="F509" s="16"/>
    </row>
    <row r="510" ht="12.75" customHeight="1">
      <c r="A510" s="20"/>
      <c r="E510" s="16"/>
      <c r="F510" s="16"/>
    </row>
    <row r="511" ht="12.75" customHeight="1">
      <c r="A511" s="20"/>
      <c r="E511" s="16"/>
      <c r="F511" s="16"/>
    </row>
    <row r="512" ht="12.75" customHeight="1">
      <c r="A512" s="20"/>
      <c r="E512" s="16"/>
      <c r="F512" s="16"/>
    </row>
    <row r="513" ht="12.75" customHeight="1">
      <c r="A513" s="20"/>
      <c r="E513" s="16"/>
      <c r="F513" s="16"/>
    </row>
    <row r="514" ht="12.75" customHeight="1">
      <c r="A514" s="20"/>
      <c r="E514" s="16"/>
      <c r="F514" s="16"/>
    </row>
    <row r="515" ht="12.75" customHeight="1">
      <c r="A515" s="20"/>
      <c r="E515" s="16"/>
      <c r="F515" s="16"/>
    </row>
    <row r="516" ht="12.75" customHeight="1">
      <c r="A516" s="20"/>
      <c r="E516" s="16"/>
      <c r="F516" s="16"/>
    </row>
    <row r="517" ht="12.75" customHeight="1">
      <c r="A517" s="20"/>
      <c r="E517" s="16"/>
      <c r="F517" s="16"/>
    </row>
    <row r="518" ht="12.75" customHeight="1">
      <c r="A518" s="20"/>
      <c r="E518" s="16"/>
      <c r="F518" s="16"/>
    </row>
    <row r="519" ht="12.75" customHeight="1">
      <c r="A519" s="20"/>
      <c r="E519" s="16"/>
      <c r="F519" s="16"/>
    </row>
    <row r="520" ht="12.75" customHeight="1">
      <c r="A520" s="20"/>
      <c r="E520" s="16"/>
      <c r="F520" s="16"/>
    </row>
    <row r="521" ht="12.75" customHeight="1">
      <c r="A521" s="20"/>
      <c r="E521" s="16"/>
      <c r="F521" s="16"/>
    </row>
    <row r="522" ht="12.75" customHeight="1">
      <c r="A522" s="20"/>
      <c r="E522" s="16"/>
      <c r="F522" s="16"/>
    </row>
    <row r="523" ht="12.75" customHeight="1">
      <c r="A523" s="20"/>
      <c r="E523" s="16"/>
      <c r="F523" s="16"/>
    </row>
    <row r="524" ht="12.75" customHeight="1">
      <c r="A524" s="20"/>
      <c r="E524" s="16"/>
      <c r="F524" s="16"/>
    </row>
    <row r="525" ht="12.75" customHeight="1">
      <c r="A525" s="20"/>
      <c r="E525" s="16"/>
      <c r="F525" s="16"/>
    </row>
    <row r="526" ht="12.75" customHeight="1">
      <c r="A526" s="20"/>
      <c r="E526" s="16"/>
      <c r="F526" s="16"/>
    </row>
    <row r="527" ht="12.75" customHeight="1">
      <c r="A527" s="20"/>
      <c r="E527" s="16"/>
      <c r="F527" s="16"/>
    </row>
    <row r="528" ht="12.75" customHeight="1">
      <c r="A528" s="20"/>
      <c r="E528" s="16"/>
      <c r="F528" s="16"/>
    </row>
    <row r="529" ht="12.75" customHeight="1">
      <c r="A529" s="20"/>
      <c r="E529" s="16"/>
      <c r="F529" s="16"/>
    </row>
    <row r="530" ht="12.75" customHeight="1">
      <c r="A530" s="20"/>
      <c r="E530" s="16"/>
      <c r="F530" s="16"/>
    </row>
    <row r="531" ht="12.75" customHeight="1">
      <c r="A531" s="20"/>
      <c r="E531" s="16"/>
      <c r="F531" s="16"/>
    </row>
    <row r="532" ht="12.75" customHeight="1">
      <c r="A532" s="20"/>
      <c r="E532" s="16"/>
      <c r="F532" s="16"/>
    </row>
    <row r="533" ht="12.75" customHeight="1">
      <c r="A533" s="20"/>
      <c r="E533" s="16"/>
      <c r="F533" s="16"/>
    </row>
    <row r="534" ht="12.75" customHeight="1">
      <c r="A534" s="20"/>
      <c r="E534" s="16"/>
      <c r="F534" s="16"/>
    </row>
    <row r="535" ht="12.75" customHeight="1">
      <c r="A535" s="20"/>
      <c r="E535" s="16"/>
      <c r="F535" s="16"/>
    </row>
    <row r="536" ht="12.75" customHeight="1">
      <c r="A536" s="20"/>
      <c r="E536" s="16"/>
      <c r="F536" s="16"/>
    </row>
    <row r="537" ht="12.75" customHeight="1">
      <c r="A537" s="20"/>
      <c r="E537" s="16"/>
      <c r="F537" s="16"/>
    </row>
    <row r="538" ht="12.75" customHeight="1">
      <c r="A538" s="20"/>
      <c r="E538" s="16"/>
      <c r="F538" s="16"/>
    </row>
    <row r="539" ht="12.75" customHeight="1">
      <c r="A539" s="20"/>
      <c r="E539" s="16"/>
      <c r="F539" s="16"/>
    </row>
    <row r="540" ht="12.75" customHeight="1">
      <c r="A540" s="20"/>
      <c r="E540" s="16"/>
      <c r="F540" s="16"/>
    </row>
    <row r="541" ht="12.75" customHeight="1">
      <c r="A541" s="20"/>
      <c r="E541" s="16"/>
      <c r="F541" s="16"/>
    </row>
    <row r="542" ht="12.75" customHeight="1">
      <c r="A542" s="20"/>
      <c r="E542" s="16"/>
      <c r="F542" s="16"/>
    </row>
    <row r="543" ht="12.75" customHeight="1">
      <c r="A543" s="20"/>
      <c r="E543" s="16"/>
      <c r="F543" s="16"/>
    </row>
    <row r="544" ht="12.75" customHeight="1">
      <c r="A544" s="20"/>
      <c r="E544" s="16"/>
      <c r="F544" s="16"/>
    </row>
    <row r="545" ht="12.75" customHeight="1">
      <c r="A545" s="20"/>
      <c r="E545" s="16"/>
      <c r="F545" s="16"/>
    </row>
    <row r="546" ht="12.75" customHeight="1">
      <c r="A546" s="20"/>
      <c r="E546" s="16"/>
      <c r="F546" s="16"/>
    </row>
    <row r="547" ht="12.75" customHeight="1">
      <c r="A547" s="20"/>
      <c r="E547" s="16"/>
      <c r="F547" s="16"/>
    </row>
    <row r="548" ht="12.75" customHeight="1">
      <c r="A548" s="20"/>
      <c r="E548" s="16"/>
      <c r="F548" s="16"/>
    </row>
    <row r="549" ht="12.75" customHeight="1">
      <c r="A549" s="20"/>
      <c r="E549" s="16"/>
      <c r="F549" s="16"/>
    </row>
    <row r="550" ht="12.75" customHeight="1">
      <c r="A550" s="20"/>
      <c r="E550" s="16"/>
      <c r="F550" s="16"/>
    </row>
    <row r="551" ht="12.75" customHeight="1">
      <c r="A551" s="20"/>
      <c r="E551" s="16"/>
      <c r="F551" s="16"/>
    </row>
    <row r="552" ht="12.75" customHeight="1">
      <c r="A552" s="20"/>
      <c r="E552" s="16"/>
      <c r="F552" s="16"/>
    </row>
    <row r="553" ht="12.75" customHeight="1">
      <c r="A553" s="20"/>
      <c r="E553" s="16"/>
      <c r="F553" s="16"/>
    </row>
    <row r="554" ht="12.75" customHeight="1">
      <c r="A554" s="20"/>
      <c r="E554" s="16"/>
      <c r="F554" s="16"/>
    </row>
    <row r="555" ht="12.75" customHeight="1">
      <c r="A555" s="20"/>
      <c r="E555" s="16"/>
      <c r="F555" s="16"/>
    </row>
    <row r="556" ht="12.75" customHeight="1">
      <c r="A556" s="20"/>
      <c r="E556" s="16"/>
      <c r="F556" s="16"/>
    </row>
    <row r="557" ht="12.75" customHeight="1">
      <c r="A557" s="20"/>
      <c r="E557" s="16"/>
      <c r="F557" s="16"/>
    </row>
    <row r="558" ht="12.75" customHeight="1">
      <c r="A558" s="20"/>
      <c r="E558" s="16"/>
      <c r="F558" s="16"/>
    </row>
    <row r="559" ht="12.75" customHeight="1">
      <c r="A559" s="20"/>
      <c r="E559" s="16"/>
      <c r="F559" s="16"/>
    </row>
    <row r="560" ht="12.75" customHeight="1">
      <c r="A560" s="20"/>
      <c r="E560" s="16"/>
      <c r="F560" s="16"/>
    </row>
    <row r="561" ht="12.75" customHeight="1">
      <c r="A561" s="20"/>
      <c r="E561" s="16"/>
      <c r="F561" s="16"/>
    </row>
    <row r="562" ht="12.75" customHeight="1">
      <c r="A562" s="20"/>
      <c r="E562" s="16"/>
      <c r="F562" s="16"/>
    </row>
    <row r="563" ht="12.75" customHeight="1">
      <c r="A563" s="20"/>
      <c r="E563" s="16"/>
      <c r="F563" s="16"/>
    </row>
    <row r="564" ht="12.75" customHeight="1">
      <c r="A564" s="20"/>
      <c r="E564" s="16"/>
      <c r="F564" s="16"/>
    </row>
    <row r="565" ht="12.75" customHeight="1">
      <c r="A565" s="20"/>
      <c r="E565" s="16"/>
      <c r="F565" s="16"/>
    </row>
    <row r="566" ht="12.75" customHeight="1">
      <c r="A566" s="20"/>
      <c r="E566" s="16"/>
      <c r="F566" s="16"/>
    </row>
    <row r="567" ht="12.75" customHeight="1">
      <c r="A567" s="20"/>
      <c r="E567" s="16"/>
      <c r="F567" s="16"/>
    </row>
    <row r="568" ht="12.75" customHeight="1">
      <c r="A568" s="20"/>
      <c r="E568" s="16"/>
      <c r="F568" s="16"/>
    </row>
    <row r="569" ht="12.75" customHeight="1">
      <c r="A569" s="20"/>
      <c r="E569" s="16"/>
      <c r="F569" s="16"/>
    </row>
    <row r="570" ht="12.75" customHeight="1">
      <c r="A570" s="20"/>
      <c r="E570" s="16"/>
      <c r="F570" s="16"/>
    </row>
    <row r="571" ht="12.75" customHeight="1">
      <c r="A571" s="20"/>
      <c r="E571" s="16"/>
      <c r="F571" s="16"/>
    </row>
    <row r="572" ht="12.75" customHeight="1">
      <c r="A572" s="20"/>
      <c r="E572" s="16"/>
      <c r="F572" s="16"/>
    </row>
    <row r="573" ht="12.75" customHeight="1">
      <c r="A573" s="20"/>
      <c r="E573" s="16"/>
      <c r="F573" s="16"/>
    </row>
    <row r="574" ht="12.75" customHeight="1">
      <c r="A574" s="20"/>
      <c r="E574" s="16"/>
      <c r="F574" s="16"/>
    </row>
    <row r="575" ht="12.75" customHeight="1">
      <c r="A575" s="20"/>
      <c r="E575" s="16"/>
      <c r="F575" s="16"/>
    </row>
    <row r="576" ht="12.75" customHeight="1">
      <c r="A576" s="20"/>
      <c r="E576" s="16"/>
      <c r="F576" s="16"/>
    </row>
    <row r="577" ht="12.75" customHeight="1">
      <c r="A577" s="20"/>
      <c r="E577" s="16"/>
      <c r="F577" s="16"/>
    </row>
    <row r="578" ht="12.75" customHeight="1">
      <c r="A578" s="20"/>
      <c r="E578" s="16"/>
      <c r="F578" s="16"/>
    </row>
    <row r="579" ht="12.75" customHeight="1">
      <c r="A579" s="20"/>
      <c r="E579" s="16"/>
      <c r="F579" s="16"/>
    </row>
    <row r="580" ht="12.75" customHeight="1">
      <c r="A580" s="20"/>
      <c r="E580" s="16"/>
      <c r="F580" s="16"/>
    </row>
    <row r="581" ht="12.75" customHeight="1">
      <c r="A581" s="20"/>
      <c r="E581" s="16"/>
      <c r="F581" s="16"/>
    </row>
    <row r="582" ht="12.75" customHeight="1">
      <c r="A582" s="20"/>
      <c r="E582" s="16"/>
      <c r="F582" s="16"/>
    </row>
    <row r="583" ht="12.75" customHeight="1">
      <c r="A583" s="20"/>
      <c r="E583" s="16"/>
      <c r="F583" s="16"/>
    </row>
    <row r="584" ht="12.75" customHeight="1">
      <c r="A584" s="20"/>
      <c r="E584" s="16"/>
      <c r="F584" s="16"/>
    </row>
    <row r="585" ht="12.75" customHeight="1">
      <c r="A585" s="20"/>
      <c r="E585" s="16"/>
      <c r="F585" s="16"/>
    </row>
    <row r="586" ht="12.75" customHeight="1">
      <c r="A586" s="20"/>
      <c r="E586" s="16"/>
      <c r="F586" s="16"/>
    </row>
    <row r="587" ht="12.75" customHeight="1">
      <c r="A587" s="20"/>
      <c r="E587" s="16"/>
      <c r="F587" s="16"/>
    </row>
    <row r="588" ht="12.75" customHeight="1">
      <c r="A588" s="20"/>
      <c r="E588" s="16"/>
      <c r="F588" s="16"/>
    </row>
    <row r="589" ht="12.75" customHeight="1">
      <c r="A589" s="20"/>
      <c r="E589" s="16"/>
      <c r="F589" s="16"/>
    </row>
    <row r="590" ht="12.75" customHeight="1">
      <c r="A590" s="20"/>
      <c r="E590" s="16"/>
      <c r="F590" s="16"/>
    </row>
    <row r="591" ht="12.75" customHeight="1">
      <c r="A591" s="20"/>
      <c r="E591" s="16"/>
      <c r="F591" s="16"/>
    </row>
    <row r="592" ht="12.75" customHeight="1">
      <c r="A592" s="20"/>
      <c r="E592" s="16"/>
      <c r="F592" s="16"/>
    </row>
    <row r="593" ht="12.75" customHeight="1">
      <c r="A593" s="20"/>
      <c r="E593" s="16"/>
      <c r="F593" s="16"/>
    </row>
    <row r="594" ht="12.75" customHeight="1">
      <c r="A594" s="20"/>
      <c r="E594" s="16"/>
      <c r="F594" s="16"/>
    </row>
    <row r="595" ht="12.75" customHeight="1">
      <c r="A595" s="20"/>
      <c r="E595" s="16"/>
      <c r="F595" s="16"/>
    </row>
    <row r="596" ht="12.75" customHeight="1">
      <c r="A596" s="20"/>
      <c r="E596" s="16"/>
      <c r="F596" s="16"/>
    </row>
    <row r="597" ht="12.75" customHeight="1">
      <c r="A597" s="20"/>
      <c r="E597" s="16"/>
      <c r="F597" s="16"/>
    </row>
    <row r="598" ht="12.75" customHeight="1">
      <c r="A598" s="20"/>
      <c r="E598" s="16"/>
      <c r="F598" s="16"/>
    </row>
    <row r="599" ht="12.75" customHeight="1">
      <c r="A599" s="20"/>
      <c r="E599" s="16"/>
      <c r="F599" s="16"/>
    </row>
    <row r="600" ht="12.75" customHeight="1">
      <c r="A600" s="20"/>
      <c r="E600" s="16"/>
      <c r="F600" s="16"/>
    </row>
    <row r="601" ht="12.75" customHeight="1">
      <c r="A601" s="20"/>
      <c r="E601" s="16"/>
      <c r="F601" s="16"/>
    </row>
    <row r="602" ht="12.75" customHeight="1">
      <c r="A602" s="20"/>
      <c r="E602" s="16"/>
      <c r="F602" s="16"/>
    </row>
    <row r="603" ht="12.75" customHeight="1">
      <c r="A603" s="20"/>
      <c r="E603" s="16"/>
      <c r="F603" s="16"/>
    </row>
    <row r="604" ht="12.75" customHeight="1">
      <c r="A604" s="20"/>
      <c r="E604" s="16"/>
      <c r="F604" s="16"/>
    </row>
    <row r="605" ht="12.75" customHeight="1">
      <c r="A605" s="20"/>
      <c r="E605" s="16"/>
      <c r="F605" s="16"/>
    </row>
    <row r="606" ht="12.75" customHeight="1">
      <c r="A606" s="20"/>
      <c r="E606" s="16"/>
      <c r="F606" s="16"/>
    </row>
    <row r="607" ht="12.75" customHeight="1">
      <c r="A607" s="20"/>
      <c r="E607" s="16"/>
      <c r="F607" s="16"/>
    </row>
    <row r="608" ht="12.75" customHeight="1">
      <c r="A608" s="20"/>
      <c r="E608" s="16"/>
      <c r="F608" s="16"/>
    </row>
    <row r="609" ht="12.75" customHeight="1">
      <c r="A609" s="20"/>
      <c r="E609" s="16"/>
      <c r="F609" s="16"/>
    </row>
    <row r="610" ht="12.75" customHeight="1">
      <c r="A610" s="20"/>
      <c r="E610" s="16"/>
      <c r="F610" s="16"/>
    </row>
    <row r="611" ht="12.75" customHeight="1">
      <c r="A611" s="20"/>
      <c r="E611" s="16"/>
      <c r="F611" s="16"/>
    </row>
    <row r="612" ht="12.75" customHeight="1">
      <c r="A612" s="20"/>
      <c r="E612" s="16"/>
      <c r="F612" s="16"/>
    </row>
    <row r="613" ht="12.75" customHeight="1">
      <c r="A613" s="20"/>
      <c r="E613" s="16"/>
      <c r="F613" s="16"/>
    </row>
    <row r="614" ht="12.75" customHeight="1">
      <c r="A614" s="20"/>
      <c r="E614" s="16"/>
      <c r="F614" s="16"/>
    </row>
    <row r="615" ht="12.75" customHeight="1">
      <c r="A615" s="20"/>
      <c r="E615" s="16"/>
      <c r="F615" s="16"/>
    </row>
    <row r="616" ht="12.75" customHeight="1">
      <c r="A616" s="20"/>
      <c r="E616" s="16"/>
      <c r="F616" s="16"/>
    </row>
    <row r="617" ht="12.75" customHeight="1">
      <c r="A617" s="20"/>
      <c r="E617" s="16"/>
      <c r="F617" s="16"/>
    </row>
    <row r="618" ht="12.75" customHeight="1">
      <c r="A618" s="20"/>
      <c r="E618" s="16"/>
      <c r="F618" s="16"/>
    </row>
    <row r="619" ht="12.75" customHeight="1">
      <c r="A619" s="20"/>
      <c r="E619" s="16"/>
      <c r="F619" s="16"/>
    </row>
    <row r="620" ht="12.75" customHeight="1">
      <c r="A620" s="20"/>
      <c r="E620" s="16"/>
      <c r="F620" s="16"/>
    </row>
    <row r="621" ht="12.75" customHeight="1">
      <c r="A621" s="20"/>
      <c r="E621" s="16"/>
      <c r="F621" s="16"/>
    </row>
    <row r="622" ht="12.75" customHeight="1">
      <c r="A622" s="20"/>
      <c r="E622" s="16"/>
      <c r="F622" s="16"/>
    </row>
    <row r="623" ht="12.75" customHeight="1">
      <c r="A623" s="20"/>
      <c r="E623" s="16"/>
      <c r="F623" s="16"/>
    </row>
    <row r="624" ht="12.75" customHeight="1">
      <c r="A624" s="20"/>
      <c r="E624" s="16"/>
      <c r="F624" s="16"/>
    </row>
    <row r="625" ht="12.75" customHeight="1">
      <c r="A625" s="20"/>
      <c r="E625" s="16"/>
      <c r="F625" s="16"/>
    </row>
    <row r="626" ht="12.75" customHeight="1">
      <c r="A626" s="20"/>
      <c r="E626" s="16"/>
      <c r="F626" s="16"/>
    </row>
    <row r="627" ht="12.75" customHeight="1">
      <c r="A627" s="20"/>
      <c r="E627" s="16"/>
      <c r="F627" s="16"/>
    </row>
    <row r="628" ht="12.75" customHeight="1">
      <c r="A628" s="20"/>
      <c r="E628" s="16"/>
      <c r="F628" s="16"/>
    </row>
    <row r="629" ht="12.75" customHeight="1">
      <c r="A629" s="20"/>
      <c r="E629" s="16"/>
      <c r="F629" s="16"/>
    </row>
    <row r="630" ht="12.75" customHeight="1">
      <c r="A630" s="20"/>
      <c r="E630" s="16"/>
      <c r="F630" s="16"/>
    </row>
    <row r="631" ht="12.75" customHeight="1">
      <c r="A631" s="20"/>
      <c r="E631" s="16"/>
      <c r="F631" s="16"/>
    </row>
    <row r="632" ht="12.75" customHeight="1">
      <c r="A632" s="20"/>
      <c r="E632" s="16"/>
      <c r="F632" s="16"/>
    </row>
    <row r="633" ht="12.75" customHeight="1">
      <c r="A633" s="20"/>
      <c r="E633" s="16"/>
      <c r="F633" s="16"/>
    </row>
    <row r="634" ht="12.75" customHeight="1">
      <c r="A634" s="20"/>
      <c r="E634" s="16"/>
      <c r="F634" s="16"/>
    </row>
    <row r="635" ht="12.75" customHeight="1">
      <c r="A635" s="20"/>
      <c r="E635" s="16"/>
      <c r="F635" s="16"/>
    </row>
    <row r="636" ht="12.75" customHeight="1">
      <c r="A636" s="20"/>
      <c r="E636" s="16"/>
      <c r="F636" s="16"/>
    </row>
    <row r="637" ht="12.75" customHeight="1">
      <c r="A637" s="20"/>
      <c r="E637" s="16"/>
      <c r="F637" s="16"/>
    </row>
    <row r="638" ht="12.75" customHeight="1">
      <c r="A638" s="20"/>
      <c r="E638" s="16"/>
      <c r="F638" s="16"/>
    </row>
    <row r="639" ht="12.75" customHeight="1">
      <c r="A639" s="20"/>
      <c r="E639" s="16"/>
      <c r="F639" s="16"/>
    </row>
    <row r="640" ht="12.75" customHeight="1">
      <c r="A640" s="20"/>
      <c r="E640" s="16"/>
      <c r="F640" s="16"/>
    </row>
    <row r="641" ht="12.75" customHeight="1">
      <c r="A641" s="20"/>
      <c r="E641" s="16"/>
      <c r="F641" s="16"/>
    </row>
    <row r="642" ht="12.75" customHeight="1">
      <c r="A642" s="20"/>
      <c r="E642" s="16"/>
      <c r="F642" s="16"/>
    </row>
    <row r="643" ht="12.75" customHeight="1">
      <c r="A643" s="20"/>
      <c r="E643" s="16"/>
      <c r="F643" s="16"/>
    </row>
    <row r="644" ht="12.75" customHeight="1">
      <c r="A644" s="20"/>
      <c r="E644" s="16"/>
      <c r="F644" s="16"/>
    </row>
    <row r="645" ht="12.75" customHeight="1">
      <c r="A645" s="20"/>
      <c r="E645" s="16"/>
      <c r="F645" s="16"/>
    </row>
    <row r="646" ht="12.75" customHeight="1">
      <c r="A646" s="20"/>
      <c r="E646" s="16"/>
      <c r="F646" s="16"/>
    </row>
    <row r="647" ht="12.75" customHeight="1">
      <c r="A647" s="20"/>
      <c r="E647" s="16"/>
      <c r="F647" s="16"/>
    </row>
    <row r="648" ht="12.75" customHeight="1">
      <c r="A648" s="20"/>
      <c r="E648" s="16"/>
      <c r="F648" s="16"/>
    </row>
    <row r="649" ht="12.75" customHeight="1">
      <c r="A649" s="20"/>
      <c r="E649" s="16"/>
      <c r="F649" s="16"/>
    </row>
    <row r="650" ht="12.75" customHeight="1">
      <c r="A650" s="20"/>
      <c r="E650" s="16"/>
      <c r="F650" s="16"/>
    </row>
    <row r="651" ht="12.75" customHeight="1">
      <c r="A651" s="20"/>
      <c r="E651" s="16"/>
      <c r="F651" s="16"/>
    </row>
    <row r="652" ht="12.75" customHeight="1">
      <c r="A652" s="20"/>
      <c r="E652" s="16"/>
      <c r="F652" s="16"/>
    </row>
    <row r="653" ht="12.75" customHeight="1">
      <c r="A653" s="20"/>
      <c r="E653" s="16"/>
      <c r="F653" s="16"/>
    </row>
    <row r="654" ht="12.75" customHeight="1">
      <c r="A654" s="20"/>
      <c r="E654" s="16"/>
      <c r="F654" s="16"/>
    </row>
    <row r="655" ht="12.75" customHeight="1">
      <c r="A655" s="20"/>
      <c r="E655" s="16"/>
      <c r="F655" s="16"/>
    </row>
    <row r="656" ht="12.75" customHeight="1">
      <c r="A656" s="20"/>
      <c r="E656" s="16"/>
      <c r="F656" s="16"/>
    </row>
    <row r="657" ht="12.75" customHeight="1">
      <c r="A657" s="20"/>
      <c r="E657" s="16"/>
      <c r="F657" s="16"/>
    </row>
    <row r="658" ht="12.75" customHeight="1">
      <c r="A658" s="20"/>
      <c r="E658" s="16"/>
      <c r="F658" s="16"/>
    </row>
    <row r="659" ht="12.75" customHeight="1">
      <c r="A659" s="20"/>
      <c r="E659" s="16"/>
      <c r="F659" s="16"/>
    </row>
    <row r="660" ht="12.75" customHeight="1">
      <c r="A660" s="20"/>
      <c r="E660" s="16"/>
      <c r="F660" s="16"/>
    </row>
    <row r="661" ht="12.75" customHeight="1">
      <c r="A661" s="20"/>
      <c r="E661" s="16"/>
      <c r="F661" s="16"/>
    </row>
    <row r="662" ht="12.75" customHeight="1">
      <c r="A662" s="20"/>
      <c r="E662" s="16"/>
      <c r="F662" s="16"/>
    </row>
    <row r="663" ht="12.75" customHeight="1">
      <c r="A663" s="20"/>
      <c r="E663" s="16"/>
      <c r="F663" s="16"/>
    </row>
    <row r="664" ht="12.75" customHeight="1">
      <c r="A664" s="20"/>
      <c r="E664" s="16"/>
      <c r="F664" s="16"/>
    </row>
    <row r="665" ht="12.75" customHeight="1">
      <c r="A665" s="20"/>
      <c r="E665" s="16"/>
      <c r="F665" s="16"/>
    </row>
    <row r="666" ht="12.75" customHeight="1">
      <c r="A666" s="20"/>
      <c r="E666" s="16"/>
      <c r="F666" s="16"/>
    </row>
    <row r="667" ht="12.75" customHeight="1">
      <c r="A667" s="20"/>
      <c r="E667" s="16"/>
      <c r="F667" s="16"/>
    </row>
    <row r="668" ht="12.75" customHeight="1">
      <c r="A668" s="20"/>
      <c r="E668" s="16"/>
      <c r="F668" s="16"/>
    </row>
    <row r="669" ht="12.75" customHeight="1">
      <c r="A669" s="20"/>
      <c r="E669" s="16"/>
      <c r="F669" s="16"/>
    </row>
    <row r="670" ht="12.75" customHeight="1">
      <c r="A670" s="20"/>
      <c r="E670" s="16"/>
      <c r="F670" s="16"/>
    </row>
    <row r="671" ht="12.75" customHeight="1">
      <c r="A671" s="20"/>
      <c r="E671" s="16"/>
      <c r="F671" s="16"/>
    </row>
    <row r="672" ht="12.75" customHeight="1">
      <c r="A672" s="20"/>
      <c r="E672" s="16"/>
      <c r="F672" s="16"/>
    </row>
    <row r="673" ht="12.75" customHeight="1">
      <c r="A673" s="20"/>
      <c r="E673" s="16"/>
      <c r="F673" s="16"/>
    </row>
    <row r="674" ht="12.75" customHeight="1">
      <c r="A674" s="20"/>
      <c r="E674" s="16"/>
      <c r="F674" s="16"/>
    </row>
    <row r="675" ht="12.75" customHeight="1">
      <c r="A675" s="20"/>
      <c r="E675" s="16"/>
      <c r="F675" s="16"/>
    </row>
    <row r="676" ht="12.75" customHeight="1">
      <c r="A676" s="20"/>
      <c r="E676" s="16"/>
      <c r="F676" s="16"/>
    </row>
    <row r="677" ht="12.75" customHeight="1">
      <c r="A677" s="20"/>
      <c r="E677" s="16"/>
      <c r="F677" s="16"/>
    </row>
    <row r="678" ht="12.75" customHeight="1">
      <c r="A678" s="20"/>
      <c r="E678" s="16"/>
      <c r="F678" s="16"/>
    </row>
    <row r="679" ht="12.75" customHeight="1">
      <c r="A679" s="20"/>
      <c r="E679" s="16"/>
      <c r="F679" s="16"/>
    </row>
    <row r="680" ht="12.75" customHeight="1">
      <c r="A680" s="20"/>
      <c r="E680" s="16"/>
      <c r="F680" s="16"/>
    </row>
    <row r="681" ht="12.75" customHeight="1">
      <c r="A681" s="20"/>
      <c r="E681" s="16"/>
      <c r="F681" s="16"/>
    </row>
    <row r="682" ht="12.75" customHeight="1">
      <c r="A682" s="20"/>
      <c r="E682" s="16"/>
      <c r="F682" s="16"/>
    </row>
    <row r="683" ht="12.75" customHeight="1">
      <c r="A683" s="20"/>
      <c r="E683" s="16"/>
      <c r="F683" s="16"/>
    </row>
    <row r="684" ht="12.75" customHeight="1">
      <c r="A684" s="20"/>
      <c r="E684" s="16"/>
      <c r="F684" s="16"/>
    </row>
    <row r="685" ht="12.75" customHeight="1">
      <c r="A685" s="20"/>
      <c r="E685" s="16"/>
      <c r="F685" s="16"/>
    </row>
    <row r="686" ht="12.75" customHeight="1">
      <c r="A686" s="20"/>
      <c r="E686" s="16"/>
      <c r="F686" s="16"/>
    </row>
    <row r="687" ht="12.75" customHeight="1">
      <c r="A687" s="20"/>
      <c r="E687" s="16"/>
      <c r="F687" s="16"/>
    </row>
    <row r="688" ht="12.75" customHeight="1">
      <c r="A688" s="20"/>
      <c r="E688" s="16"/>
      <c r="F688" s="16"/>
    </row>
    <row r="689" ht="12.75" customHeight="1">
      <c r="A689" s="20"/>
      <c r="E689" s="16"/>
      <c r="F689" s="16"/>
    </row>
    <row r="690" ht="12.75" customHeight="1">
      <c r="A690" s="20"/>
      <c r="E690" s="16"/>
      <c r="F690" s="16"/>
    </row>
    <row r="691" ht="12.75" customHeight="1">
      <c r="A691" s="20"/>
      <c r="E691" s="16"/>
      <c r="F691" s="16"/>
    </row>
    <row r="692" ht="12.75" customHeight="1">
      <c r="A692" s="20"/>
      <c r="E692" s="16"/>
      <c r="F692" s="16"/>
    </row>
    <row r="693" ht="12.75" customHeight="1">
      <c r="A693" s="20"/>
      <c r="E693" s="16"/>
      <c r="F693" s="16"/>
    </row>
    <row r="694" ht="12.75" customHeight="1">
      <c r="A694" s="20"/>
      <c r="E694" s="16"/>
      <c r="F694" s="16"/>
    </row>
    <row r="695" ht="12.75" customHeight="1">
      <c r="A695" s="20"/>
      <c r="E695" s="16"/>
      <c r="F695" s="16"/>
    </row>
    <row r="696" ht="12.75" customHeight="1">
      <c r="A696" s="20"/>
      <c r="E696" s="16"/>
      <c r="F696" s="16"/>
    </row>
    <row r="697" ht="12.75" customHeight="1">
      <c r="A697" s="20"/>
      <c r="E697" s="16"/>
      <c r="F697" s="16"/>
    </row>
    <row r="698" ht="12.75" customHeight="1">
      <c r="A698" s="20"/>
      <c r="E698" s="16"/>
      <c r="F698" s="16"/>
    </row>
    <row r="699" ht="12.75" customHeight="1">
      <c r="A699" s="20"/>
      <c r="E699" s="16"/>
      <c r="F699" s="16"/>
    </row>
    <row r="700" ht="12.75" customHeight="1">
      <c r="A700" s="20"/>
      <c r="E700" s="16"/>
      <c r="F700" s="16"/>
    </row>
    <row r="701" ht="12.75" customHeight="1">
      <c r="A701" s="20"/>
      <c r="E701" s="16"/>
      <c r="F701" s="16"/>
    </row>
    <row r="702" ht="12.75" customHeight="1">
      <c r="A702" s="20"/>
      <c r="E702" s="16"/>
      <c r="F702" s="16"/>
    </row>
    <row r="703" ht="12.75" customHeight="1">
      <c r="A703" s="20"/>
      <c r="E703" s="16"/>
      <c r="F703" s="16"/>
    </row>
    <row r="704" ht="12.75" customHeight="1">
      <c r="A704" s="20"/>
      <c r="E704" s="16"/>
      <c r="F704" s="16"/>
    </row>
    <row r="705" ht="12.75" customHeight="1">
      <c r="A705" s="20"/>
      <c r="E705" s="16"/>
      <c r="F705" s="16"/>
    </row>
    <row r="706" ht="12.75" customHeight="1">
      <c r="A706" s="20"/>
      <c r="E706" s="16"/>
      <c r="F706" s="16"/>
    </row>
    <row r="707" ht="12.75" customHeight="1">
      <c r="A707" s="20"/>
      <c r="E707" s="16"/>
      <c r="F707" s="16"/>
    </row>
    <row r="708" ht="12.75" customHeight="1">
      <c r="A708" s="20"/>
      <c r="E708" s="16"/>
      <c r="F708" s="16"/>
    </row>
    <row r="709" ht="12.75" customHeight="1">
      <c r="A709" s="20"/>
      <c r="E709" s="16"/>
      <c r="F709" s="16"/>
    </row>
    <row r="710" ht="12.75" customHeight="1">
      <c r="A710" s="20"/>
      <c r="E710" s="16"/>
      <c r="F710" s="16"/>
    </row>
    <row r="711" ht="12.75" customHeight="1">
      <c r="A711" s="20"/>
      <c r="E711" s="16"/>
      <c r="F711" s="16"/>
    </row>
    <row r="712" ht="12.75" customHeight="1">
      <c r="A712" s="20"/>
      <c r="E712" s="16"/>
      <c r="F712" s="16"/>
    </row>
    <row r="713" ht="12.75" customHeight="1">
      <c r="A713" s="20"/>
      <c r="E713" s="16"/>
      <c r="F713" s="16"/>
    </row>
    <row r="714" ht="12.75" customHeight="1">
      <c r="A714" s="20"/>
      <c r="E714" s="16"/>
      <c r="F714" s="16"/>
    </row>
    <row r="715" ht="12.75" customHeight="1">
      <c r="A715" s="20"/>
      <c r="E715" s="16"/>
      <c r="F715" s="16"/>
    </row>
    <row r="716" ht="12.75" customHeight="1">
      <c r="A716" s="20"/>
      <c r="E716" s="16"/>
      <c r="F716" s="16"/>
    </row>
    <row r="717" ht="12.75" customHeight="1">
      <c r="A717" s="20"/>
      <c r="E717" s="16"/>
      <c r="F717" s="16"/>
    </row>
    <row r="718" ht="12.75" customHeight="1">
      <c r="A718" s="20"/>
      <c r="E718" s="16"/>
      <c r="F718" s="16"/>
    </row>
    <row r="719" ht="12.75" customHeight="1">
      <c r="A719" s="20"/>
      <c r="E719" s="16"/>
      <c r="F719" s="16"/>
    </row>
    <row r="720" ht="12.75" customHeight="1">
      <c r="A720" s="20"/>
      <c r="E720" s="16"/>
      <c r="F720" s="16"/>
    </row>
    <row r="721" ht="12.75" customHeight="1">
      <c r="A721" s="20"/>
      <c r="E721" s="16"/>
      <c r="F721" s="16"/>
    </row>
    <row r="722" ht="12.75" customHeight="1">
      <c r="A722" s="20"/>
      <c r="E722" s="16"/>
      <c r="F722" s="16"/>
    </row>
    <row r="723" ht="12.75" customHeight="1">
      <c r="A723" s="20"/>
      <c r="E723" s="16"/>
      <c r="F723" s="16"/>
    </row>
    <row r="724" ht="12.75" customHeight="1">
      <c r="A724" s="20"/>
      <c r="E724" s="16"/>
      <c r="F724" s="16"/>
    </row>
    <row r="725" ht="12.75" customHeight="1">
      <c r="A725" s="20"/>
      <c r="E725" s="16"/>
      <c r="F725" s="16"/>
    </row>
    <row r="726" ht="12.75" customHeight="1">
      <c r="A726" s="20"/>
      <c r="E726" s="16"/>
      <c r="F726" s="16"/>
    </row>
    <row r="727" ht="12.75" customHeight="1">
      <c r="A727" s="20"/>
      <c r="E727" s="16"/>
      <c r="F727" s="16"/>
    </row>
    <row r="728" ht="12.75" customHeight="1">
      <c r="A728" s="20"/>
      <c r="E728" s="16"/>
      <c r="F728" s="16"/>
    </row>
    <row r="729" ht="12.75" customHeight="1">
      <c r="A729" s="20"/>
      <c r="E729" s="16"/>
      <c r="F729" s="16"/>
    </row>
    <row r="730" ht="12.75" customHeight="1">
      <c r="A730" s="20"/>
      <c r="E730" s="16"/>
      <c r="F730" s="16"/>
    </row>
    <row r="731" ht="12.75" customHeight="1">
      <c r="A731" s="20"/>
      <c r="E731" s="16"/>
      <c r="F731" s="16"/>
    </row>
    <row r="732" ht="12.75" customHeight="1">
      <c r="A732" s="20"/>
      <c r="E732" s="16"/>
      <c r="F732" s="16"/>
    </row>
    <row r="733" ht="12.75" customHeight="1">
      <c r="A733" s="20"/>
      <c r="E733" s="16"/>
      <c r="F733" s="16"/>
    </row>
    <row r="734" ht="12.75" customHeight="1">
      <c r="A734" s="20"/>
      <c r="E734" s="16"/>
      <c r="F734" s="16"/>
    </row>
    <row r="735" ht="12.75" customHeight="1">
      <c r="A735" s="20"/>
      <c r="E735" s="16"/>
      <c r="F735" s="16"/>
    </row>
    <row r="736" ht="12.75" customHeight="1">
      <c r="A736" s="20"/>
      <c r="E736" s="16"/>
      <c r="F736" s="16"/>
    </row>
    <row r="737" ht="12.75" customHeight="1">
      <c r="A737" s="20"/>
      <c r="E737" s="16"/>
      <c r="F737" s="16"/>
    </row>
    <row r="738" ht="12.75" customHeight="1">
      <c r="A738" s="20"/>
      <c r="E738" s="16"/>
      <c r="F738" s="16"/>
    </row>
    <row r="739" ht="12.75" customHeight="1">
      <c r="A739" s="20"/>
      <c r="E739" s="16"/>
      <c r="F739" s="16"/>
    </row>
    <row r="740" ht="12.75" customHeight="1">
      <c r="A740" s="20"/>
      <c r="E740" s="16"/>
      <c r="F740" s="16"/>
    </row>
    <row r="741" ht="12.75" customHeight="1">
      <c r="A741" s="20"/>
      <c r="E741" s="16"/>
      <c r="F741" s="16"/>
    </row>
    <row r="742" ht="12.75" customHeight="1">
      <c r="A742" s="20"/>
      <c r="E742" s="16"/>
      <c r="F742" s="16"/>
    </row>
    <row r="743" ht="12.75" customHeight="1">
      <c r="A743" s="20"/>
      <c r="E743" s="16"/>
      <c r="F743" s="16"/>
    </row>
    <row r="744" ht="12.75" customHeight="1">
      <c r="A744" s="20"/>
      <c r="E744" s="16"/>
      <c r="F744" s="16"/>
    </row>
    <row r="745" ht="12.75" customHeight="1">
      <c r="A745" s="20"/>
      <c r="E745" s="16"/>
      <c r="F745" s="16"/>
    </row>
    <row r="746" ht="12.75" customHeight="1">
      <c r="A746" s="20"/>
      <c r="E746" s="16"/>
      <c r="F746" s="16"/>
    </row>
    <row r="747" ht="12.75" customHeight="1">
      <c r="A747" s="20"/>
      <c r="E747" s="16"/>
      <c r="F747" s="16"/>
    </row>
    <row r="748" ht="12.75" customHeight="1">
      <c r="A748" s="20"/>
      <c r="E748" s="16"/>
      <c r="F748" s="16"/>
    </row>
    <row r="749" ht="12.75" customHeight="1">
      <c r="A749" s="20"/>
      <c r="E749" s="16"/>
      <c r="F749" s="16"/>
    </row>
    <row r="750" ht="12.75" customHeight="1">
      <c r="A750" s="20"/>
      <c r="E750" s="16"/>
      <c r="F750" s="16"/>
    </row>
    <row r="751" ht="12.75" customHeight="1">
      <c r="A751" s="20"/>
      <c r="E751" s="16"/>
      <c r="F751" s="16"/>
    </row>
    <row r="752" ht="12.75" customHeight="1">
      <c r="A752" s="20"/>
      <c r="E752" s="16"/>
      <c r="F752" s="16"/>
    </row>
    <row r="753" ht="12.75" customHeight="1">
      <c r="A753" s="20"/>
      <c r="E753" s="16"/>
      <c r="F753" s="16"/>
    </row>
    <row r="754" ht="12.75" customHeight="1">
      <c r="A754" s="20"/>
      <c r="E754" s="16"/>
      <c r="F754" s="16"/>
    </row>
    <row r="755" ht="12.75" customHeight="1">
      <c r="A755" s="20"/>
      <c r="E755" s="16"/>
      <c r="F755" s="16"/>
    </row>
    <row r="756" ht="12.75" customHeight="1">
      <c r="A756" s="20"/>
      <c r="E756" s="16"/>
      <c r="F756" s="16"/>
    </row>
    <row r="757" ht="12.75" customHeight="1">
      <c r="A757" s="20"/>
      <c r="E757" s="16"/>
      <c r="F757" s="16"/>
    </row>
    <row r="758" ht="12.75" customHeight="1">
      <c r="A758" s="20"/>
      <c r="E758" s="16"/>
      <c r="F758" s="16"/>
    </row>
    <row r="759" ht="12.75" customHeight="1">
      <c r="A759" s="20"/>
      <c r="E759" s="16"/>
      <c r="F759" s="16"/>
    </row>
    <row r="760" ht="12.75" customHeight="1">
      <c r="A760" s="20"/>
      <c r="E760" s="16"/>
      <c r="F760" s="16"/>
    </row>
    <row r="761" ht="12.75" customHeight="1">
      <c r="A761" s="20"/>
      <c r="E761" s="16"/>
      <c r="F761" s="16"/>
    </row>
    <row r="762" ht="12.75" customHeight="1">
      <c r="A762" s="20"/>
      <c r="E762" s="16"/>
      <c r="F762" s="16"/>
    </row>
    <row r="763" ht="12.75" customHeight="1">
      <c r="A763" s="20"/>
      <c r="E763" s="16"/>
      <c r="F763" s="16"/>
    </row>
    <row r="764" ht="12.75" customHeight="1">
      <c r="A764" s="20"/>
      <c r="E764" s="16"/>
      <c r="F764" s="16"/>
    </row>
    <row r="765" ht="12.75" customHeight="1">
      <c r="A765" s="20"/>
      <c r="E765" s="16"/>
      <c r="F765" s="16"/>
    </row>
    <row r="766" ht="12.75" customHeight="1">
      <c r="A766" s="20"/>
      <c r="E766" s="16"/>
      <c r="F766" s="16"/>
    </row>
    <row r="767" ht="12.75" customHeight="1">
      <c r="A767" s="20"/>
      <c r="E767" s="16"/>
      <c r="F767" s="16"/>
    </row>
    <row r="768" ht="12.75" customHeight="1">
      <c r="A768" s="20"/>
      <c r="E768" s="16"/>
      <c r="F768" s="16"/>
    </row>
    <row r="769" ht="12.75" customHeight="1">
      <c r="A769" s="20"/>
      <c r="E769" s="16"/>
      <c r="F769" s="16"/>
    </row>
    <row r="770" ht="12.75" customHeight="1">
      <c r="A770" s="20"/>
      <c r="E770" s="16"/>
      <c r="F770" s="16"/>
    </row>
    <row r="771" ht="12.75" customHeight="1">
      <c r="A771" s="20"/>
      <c r="E771" s="16"/>
      <c r="F771" s="16"/>
    </row>
    <row r="772" ht="12.75" customHeight="1">
      <c r="A772" s="20"/>
      <c r="E772" s="16"/>
      <c r="F772" s="16"/>
    </row>
    <row r="773" ht="12.75" customHeight="1">
      <c r="A773" s="20"/>
      <c r="E773" s="16"/>
      <c r="F773" s="16"/>
    </row>
    <row r="774" ht="12.75" customHeight="1">
      <c r="A774" s="20"/>
      <c r="E774" s="16"/>
      <c r="F774" s="16"/>
    </row>
    <row r="775" ht="12.75" customHeight="1">
      <c r="A775" s="20"/>
      <c r="E775" s="16"/>
      <c r="F775" s="16"/>
    </row>
    <row r="776" ht="12.75" customHeight="1">
      <c r="A776" s="20"/>
      <c r="E776" s="16"/>
      <c r="F776" s="16"/>
    </row>
    <row r="777" ht="12.75" customHeight="1">
      <c r="A777" s="20"/>
      <c r="E777" s="16"/>
      <c r="F777" s="16"/>
    </row>
    <row r="778" ht="12.75" customHeight="1">
      <c r="A778" s="20"/>
      <c r="E778" s="16"/>
      <c r="F778" s="16"/>
    </row>
    <row r="779" ht="12.75" customHeight="1">
      <c r="A779" s="20"/>
      <c r="E779" s="16"/>
      <c r="F779" s="16"/>
    </row>
    <row r="780" ht="12.75" customHeight="1">
      <c r="A780" s="20"/>
      <c r="E780" s="16"/>
      <c r="F780" s="16"/>
    </row>
    <row r="781" ht="12.75" customHeight="1">
      <c r="A781" s="20"/>
      <c r="E781" s="16"/>
      <c r="F781" s="16"/>
    </row>
    <row r="782" ht="12.75" customHeight="1">
      <c r="A782" s="20"/>
      <c r="E782" s="16"/>
      <c r="F782" s="16"/>
    </row>
    <row r="783" ht="12.75" customHeight="1">
      <c r="A783" s="20"/>
      <c r="E783" s="16"/>
      <c r="F783" s="16"/>
    </row>
    <row r="784" ht="12.75" customHeight="1">
      <c r="A784" s="20"/>
      <c r="E784" s="16"/>
      <c r="F784" s="16"/>
    </row>
    <row r="785" ht="12.75" customHeight="1">
      <c r="A785" s="20"/>
      <c r="E785" s="16"/>
      <c r="F785" s="16"/>
    </row>
    <row r="786" ht="12.75" customHeight="1">
      <c r="A786" s="20"/>
      <c r="E786" s="16"/>
      <c r="F786" s="16"/>
    </row>
    <row r="787" ht="12.75" customHeight="1">
      <c r="A787" s="20"/>
      <c r="E787" s="16"/>
      <c r="F787" s="16"/>
    </row>
    <row r="788" ht="12.75" customHeight="1">
      <c r="A788" s="20"/>
      <c r="E788" s="16"/>
      <c r="F788" s="16"/>
    </row>
    <row r="789" ht="12.75" customHeight="1">
      <c r="A789" s="20"/>
      <c r="E789" s="16"/>
      <c r="F789" s="16"/>
    </row>
    <row r="790" ht="12.75" customHeight="1">
      <c r="A790" s="20"/>
      <c r="E790" s="16"/>
      <c r="F790" s="16"/>
    </row>
    <row r="791" ht="12.75" customHeight="1">
      <c r="A791" s="20"/>
      <c r="E791" s="16"/>
      <c r="F791" s="16"/>
    </row>
    <row r="792" ht="12.75" customHeight="1">
      <c r="A792" s="20"/>
      <c r="E792" s="16"/>
      <c r="F792" s="16"/>
    </row>
    <row r="793" ht="12.75" customHeight="1">
      <c r="A793" s="20"/>
      <c r="E793" s="16"/>
      <c r="F793" s="16"/>
    </row>
    <row r="794" ht="12.75" customHeight="1">
      <c r="A794" s="20"/>
      <c r="E794" s="16"/>
      <c r="F794" s="16"/>
    </row>
    <row r="795" ht="12.75" customHeight="1">
      <c r="A795" s="20"/>
      <c r="E795" s="16"/>
      <c r="F795" s="16"/>
    </row>
    <row r="796" ht="12.75" customHeight="1">
      <c r="A796" s="20"/>
      <c r="E796" s="16"/>
      <c r="F796" s="16"/>
    </row>
    <row r="797" ht="12.75" customHeight="1">
      <c r="A797" s="20"/>
      <c r="E797" s="16"/>
      <c r="F797" s="16"/>
    </row>
    <row r="798" ht="12.75" customHeight="1">
      <c r="A798" s="20"/>
      <c r="E798" s="16"/>
      <c r="F798" s="16"/>
    </row>
    <row r="799" ht="12.75" customHeight="1">
      <c r="A799" s="20"/>
      <c r="E799" s="16"/>
      <c r="F799" s="16"/>
    </row>
    <row r="800" ht="12.75" customHeight="1">
      <c r="A800" s="20"/>
      <c r="E800" s="16"/>
      <c r="F800" s="16"/>
    </row>
    <row r="801" ht="12.75" customHeight="1">
      <c r="A801" s="20"/>
      <c r="E801" s="16"/>
      <c r="F801" s="16"/>
    </row>
    <row r="802" ht="12.75" customHeight="1">
      <c r="A802" s="20"/>
      <c r="E802" s="16"/>
      <c r="F802" s="16"/>
    </row>
    <row r="803" ht="12.75" customHeight="1">
      <c r="A803" s="20"/>
      <c r="E803" s="16"/>
      <c r="F803" s="16"/>
    </row>
    <row r="804" ht="12.75" customHeight="1">
      <c r="A804" s="20"/>
      <c r="E804" s="16"/>
      <c r="F804" s="16"/>
    </row>
    <row r="805" ht="12.75" customHeight="1">
      <c r="A805" s="20"/>
      <c r="E805" s="16"/>
      <c r="F805" s="16"/>
    </row>
    <row r="806" ht="12.75" customHeight="1">
      <c r="A806" s="20"/>
      <c r="E806" s="16"/>
      <c r="F806" s="16"/>
    </row>
    <row r="807" ht="12.75" customHeight="1">
      <c r="A807" s="20"/>
      <c r="E807" s="16"/>
      <c r="F807" s="16"/>
    </row>
    <row r="808" ht="12.75" customHeight="1">
      <c r="A808" s="20"/>
      <c r="E808" s="16"/>
      <c r="F808" s="16"/>
    </row>
    <row r="809" ht="12.75" customHeight="1">
      <c r="A809" s="20"/>
      <c r="E809" s="16"/>
      <c r="F809" s="16"/>
    </row>
    <row r="810" ht="12.75" customHeight="1">
      <c r="A810" s="20"/>
      <c r="E810" s="16"/>
      <c r="F810" s="16"/>
    </row>
    <row r="811" ht="12.75" customHeight="1">
      <c r="A811" s="20"/>
      <c r="E811" s="16"/>
      <c r="F811" s="16"/>
    </row>
    <row r="812" ht="12.75" customHeight="1">
      <c r="A812" s="20"/>
      <c r="E812" s="16"/>
      <c r="F812" s="16"/>
    </row>
    <row r="813" ht="12.75" customHeight="1">
      <c r="A813" s="20"/>
      <c r="E813" s="16"/>
      <c r="F813" s="16"/>
    </row>
    <row r="814" ht="12.75" customHeight="1">
      <c r="A814" s="20"/>
      <c r="E814" s="16"/>
      <c r="F814" s="16"/>
    </row>
    <row r="815" ht="12.75" customHeight="1">
      <c r="A815" s="20"/>
      <c r="E815" s="16"/>
      <c r="F815" s="16"/>
    </row>
    <row r="816" ht="12.75" customHeight="1">
      <c r="A816" s="20"/>
      <c r="E816" s="16"/>
      <c r="F816" s="16"/>
    </row>
    <row r="817" ht="12.75" customHeight="1">
      <c r="A817" s="20"/>
      <c r="E817" s="16"/>
      <c r="F817" s="16"/>
    </row>
    <row r="818" ht="12.75" customHeight="1">
      <c r="A818" s="20"/>
      <c r="E818" s="16"/>
      <c r="F818" s="16"/>
    </row>
    <row r="819" ht="12.75" customHeight="1">
      <c r="A819" s="20"/>
      <c r="E819" s="16"/>
      <c r="F819" s="16"/>
    </row>
    <row r="820" ht="12.75" customHeight="1">
      <c r="A820" s="20"/>
      <c r="E820" s="16"/>
      <c r="F820" s="16"/>
    </row>
    <row r="821" ht="12.75" customHeight="1">
      <c r="A821" s="20"/>
      <c r="E821" s="16"/>
      <c r="F821" s="16"/>
    </row>
    <row r="822" ht="12.75" customHeight="1">
      <c r="A822" s="20"/>
      <c r="E822" s="16"/>
      <c r="F822" s="16"/>
    </row>
    <row r="823" ht="12.75" customHeight="1">
      <c r="A823" s="20"/>
      <c r="E823" s="16"/>
      <c r="F823" s="16"/>
    </row>
    <row r="824" ht="12.75" customHeight="1">
      <c r="A824" s="20"/>
      <c r="E824" s="16"/>
      <c r="F824" s="16"/>
    </row>
    <row r="825" ht="12.75" customHeight="1">
      <c r="A825" s="20"/>
      <c r="E825" s="16"/>
      <c r="F825" s="16"/>
    </row>
    <row r="826" ht="12.75" customHeight="1">
      <c r="A826" s="20"/>
      <c r="E826" s="16"/>
      <c r="F826" s="16"/>
    </row>
    <row r="827" ht="12.75" customHeight="1">
      <c r="A827" s="20"/>
      <c r="E827" s="16"/>
      <c r="F827" s="16"/>
    </row>
    <row r="828" ht="12.75" customHeight="1">
      <c r="A828" s="20"/>
      <c r="E828" s="16"/>
      <c r="F828" s="16"/>
    </row>
    <row r="829" ht="12.75" customHeight="1">
      <c r="A829" s="20"/>
      <c r="E829" s="16"/>
      <c r="F829" s="16"/>
    </row>
    <row r="830" ht="12.75" customHeight="1">
      <c r="A830" s="20"/>
      <c r="E830" s="16"/>
      <c r="F830" s="16"/>
    </row>
    <row r="831" ht="12.75" customHeight="1">
      <c r="A831" s="20"/>
      <c r="E831" s="16"/>
      <c r="F831" s="16"/>
    </row>
    <row r="832" ht="12.75" customHeight="1">
      <c r="A832" s="20"/>
      <c r="E832" s="16"/>
      <c r="F832" s="16"/>
    </row>
    <row r="833" ht="12.75" customHeight="1">
      <c r="A833" s="20"/>
      <c r="E833" s="16"/>
      <c r="F833" s="16"/>
    </row>
    <row r="834" ht="12.75" customHeight="1">
      <c r="A834" s="20"/>
      <c r="E834" s="16"/>
      <c r="F834" s="16"/>
    </row>
    <row r="835" ht="12.75" customHeight="1">
      <c r="A835" s="20"/>
      <c r="E835" s="16"/>
      <c r="F835" s="16"/>
    </row>
    <row r="836" ht="12.75" customHeight="1">
      <c r="A836" s="20"/>
      <c r="E836" s="16"/>
      <c r="F836" s="16"/>
    </row>
    <row r="837" ht="12.75" customHeight="1">
      <c r="A837" s="20"/>
      <c r="E837" s="16"/>
      <c r="F837" s="16"/>
    </row>
    <row r="838" ht="12.75" customHeight="1">
      <c r="A838" s="20"/>
      <c r="E838" s="16"/>
      <c r="F838" s="16"/>
    </row>
    <row r="839" ht="12.75" customHeight="1">
      <c r="A839" s="20"/>
      <c r="E839" s="16"/>
      <c r="F839" s="16"/>
    </row>
    <row r="840" ht="12.75" customHeight="1">
      <c r="A840" s="20"/>
      <c r="E840" s="16"/>
      <c r="F840" s="16"/>
    </row>
    <row r="841" ht="12.75" customHeight="1">
      <c r="A841" s="20"/>
      <c r="E841" s="16"/>
      <c r="F841" s="16"/>
    </row>
    <row r="842" ht="12.75" customHeight="1">
      <c r="A842" s="20"/>
      <c r="E842" s="16"/>
      <c r="F842" s="16"/>
    </row>
    <row r="843" ht="12.75" customHeight="1">
      <c r="A843" s="20"/>
      <c r="E843" s="16"/>
      <c r="F843" s="16"/>
    </row>
    <row r="844" ht="12.75" customHeight="1">
      <c r="A844" s="20"/>
      <c r="E844" s="16"/>
      <c r="F844" s="16"/>
    </row>
    <row r="845" ht="12.75" customHeight="1">
      <c r="A845" s="20"/>
      <c r="E845" s="16"/>
      <c r="F845" s="16"/>
    </row>
    <row r="846" ht="12.75" customHeight="1">
      <c r="A846" s="20"/>
      <c r="E846" s="16"/>
      <c r="F846" s="16"/>
    </row>
    <row r="847" ht="12.75" customHeight="1">
      <c r="A847" s="20"/>
      <c r="E847" s="16"/>
      <c r="F847" s="16"/>
    </row>
    <row r="848" ht="12.75" customHeight="1">
      <c r="A848" s="20"/>
      <c r="E848" s="16"/>
      <c r="F848" s="16"/>
    </row>
    <row r="849" ht="12.75" customHeight="1">
      <c r="A849" s="20"/>
      <c r="E849" s="16"/>
      <c r="F849" s="16"/>
    </row>
    <row r="850" ht="12.75" customHeight="1">
      <c r="A850" s="20"/>
      <c r="E850" s="16"/>
      <c r="F850" s="16"/>
    </row>
    <row r="851" ht="12.75" customHeight="1">
      <c r="A851" s="20"/>
      <c r="E851" s="16"/>
      <c r="F851" s="16"/>
    </row>
    <row r="852" ht="12.75" customHeight="1">
      <c r="A852" s="20"/>
      <c r="E852" s="16"/>
      <c r="F852" s="16"/>
    </row>
    <row r="853" ht="12.75" customHeight="1">
      <c r="A853" s="20"/>
      <c r="E853" s="16"/>
      <c r="F853" s="16"/>
    </row>
    <row r="854" ht="12.75" customHeight="1">
      <c r="A854" s="20"/>
      <c r="E854" s="16"/>
      <c r="F854" s="16"/>
    </row>
    <row r="855" ht="12.75" customHeight="1">
      <c r="A855" s="20"/>
      <c r="E855" s="16"/>
      <c r="F855" s="16"/>
    </row>
    <row r="856" ht="12.75" customHeight="1">
      <c r="A856" s="20"/>
      <c r="E856" s="16"/>
      <c r="F856" s="16"/>
    </row>
    <row r="857" ht="12.75" customHeight="1">
      <c r="A857" s="20"/>
      <c r="E857" s="16"/>
      <c r="F857" s="16"/>
    </row>
    <row r="858" ht="12.75" customHeight="1">
      <c r="A858" s="20"/>
      <c r="E858" s="16"/>
      <c r="F858" s="16"/>
    </row>
    <row r="859" ht="12.75" customHeight="1">
      <c r="A859" s="20"/>
      <c r="E859" s="16"/>
      <c r="F859" s="16"/>
    </row>
    <row r="860" ht="12.75" customHeight="1">
      <c r="A860" s="20"/>
      <c r="E860" s="16"/>
      <c r="F860" s="16"/>
    </row>
    <row r="861" ht="12.75" customHeight="1">
      <c r="A861" s="20"/>
      <c r="E861" s="16"/>
      <c r="F861" s="16"/>
    </row>
    <row r="862" ht="12.75" customHeight="1">
      <c r="A862" s="20"/>
      <c r="E862" s="16"/>
      <c r="F862" s="16"/>
    </row>
    <row r="863" ht="12.75" customHeight="1">
      <c r="A863" s="20"/>
      <c r="E863" s="16"/>
      <c r="F863" s="16"/>
    </row>
    <row r="864" ht="12.75" customHeight="1">
      <c r="A864" s="20"/>
      <c r="E864" s="16"/>
      <c r="F864" s="16"/>
    </row>
    <row r="865" ht="12.75" customHeight="1">
      <c r="A865" s="20"/>
      <c r="E865" s="16"/>
      <c r="F865" s="16"/>
    </row>
    <row r="866" ht="12.75" customHeight="1">
      <c r="A866" s="20"/>
      <c r="E866" s="16"/>
      <c r="F866" s="16"/>
    </row>
    <row r="867" ht="12.75" customHeight="1">
      <c r="A867" s="20"/>
      <c r="E867" s="16"/>
      <c r="F867" s="16"/>
    </row>
    <row r="868" ht="12.75" customHeight="1">
      <c r="A868" s="20"/>
      <c r="E868" s="16"/>
      <c r="F868" s="16"/>
    </row>
    <row r="869" ht="12.75" customHeight="1">
      <c r="A869" s="20"/>
      <c r="E869" s="16"/>
      <c r="F869" s="16"/>
    </row>
    <row r="870" ht="12.75" customHeight="1">
      <c r="A870" s="20"/>
      <c r="E870" s="16"/>
      <c r="F870" s="16"/>
    </row>
    <row r="871" ht="12.75" customHeight="1">
      <c r="A871" s="20"/>
      <c r="E871" s="16"/>
      <c r="F871" s="16"/>
    </row>
    <row r="872" ht="12.75" customHeight="1">
      <c r="A872" s="20"/>
      <c r="E872" s="16"/>
      <c r="F872" s="16"/>
    </row>
    <row r="873" ht="12.75" customHeight="1">
      <c r="A873" s="20"/>
      <c r="E873" s="16"/>
      <c r="F873" s="16"/>
    </row>
    <row r="874" ht="12.75" customHeight="1">
      <c r="A874" s="20"/>
      <c r="E874" s="16"/>
      <c r="F874" s="16"/>
    </row>
    <row r="875" ht="12.75" customHeight="1">
      <c r="A875" s="20"/>
      <c r="E875" s="16"/>
      <c r="F875" s="16"/>
    </row>
    <row r="876" ht="12.75" customHeight="1">
      <c r="A876" s="20"/>
      <c r="E876" s="16"/>
      <c r="F876" s="16"/>
    </row>
    <row r="877" ht="12.75" customHeight="1">
      <c r="A877" s="20"/>
      <c r="E877" s="16"/>
      <c r="F877" s="16"/>
    </row>
    <row r="878" ht="12.75" customHeight="1">
      <c r="A878" s="20"/>
      <c r="E878" s="16"/>
      <c r="F878" s="16"/>
    </row>
    <row r="879" ht="12.75" customHeight="1">
      <c r="A879" s="20"/>
      <c r="E879" s="16"/>
      <c r="F879" s="16"/>
    </row>
    <row r="880" ht="12.75" customHeight="1">
      <c r="A880" s="20"/>
      <c r="E880" s="16"/>
      <c r="F880" s="16"/>
    </row>
    <row r="881" ht="12.75" customHeight="1">
      <c r="A881" s="20"/>
      <c r="E881" s="16"/>
      <c r="F881" s="16"/>
    </row>
    <row r="882" ht="12.75" customHeight="1">
      <c r="A882" s="20"/>
      <c r="E882" s="16"/>
      <c r="F882" s="16"/>
    </row>
    <row r="883" ht="12.75" customHeight="1">
      <c r="A883" s="20"/>
      <c r="E883" s="16"/>
      <c r="F883" s="16"/>
    </row>
    <row r="884" ht="12.75" customHeight="1">
      <c r="A884" s="20"/>
      <c r="E884" s="16"/>
      <c r="F884" s="16"/>
    </row>
    <row r="885" ht="12.75" customHeight="1">
      <c r="A885" s="20"/>
      <c r="E885" s="16"/>
      <c r="F885" s="16"/>
    </row>
    <row r="886" ht="12.75" customHeight="1">
      <c r="A886" s="20"/>
      <c r="E886" s="16"/>
      <c r="F886" s="16"/>
    </row>
    <row r="887" ht="12.75" customHeight="1">
      <c r="A887" s="20"/>
      <c r="E887" s="16"/>
      <c r="F887" s="16"/>
    </row>
    <row r="888" ht="12.75" customHeight="1">
      <c r="A888" s="20"/>
      <c r="E888" s="16"/>
      <c r="F888" s="16"/>
    </row>
    <row r="889" ht="12.75" customHeight="1">
      <c r="A889" s="20"/>
      <c r="E889" s="16"/>
      <c r="F889" s="16"/>
    </row>
    <row r="890" ht="12.75" customHeight="1">
      <c r="A890" s="20"/>
      <c r="E890" s="16"/>
      <c r="F890" s="16"/>
    </row>
    <row r="891" ht="12.75" customHeight="1">
      <c r="A891" s="20"/>
      <c r="E891" s="16"/>
      <c r="F891" s="16"/>
    </row>
    <row r="892" ht="12.75" customHeight="1">
      <c r="A892" s="20"/>
      <c r="E892" s="16"/>
      <c r="F892" s="16"/>
    </row>
    <row r="893" ht="12.75" customHeight="1">
      <c r="A893" s="20"/>
      <c r="E893" s="16"/>
      <c r="F893" s="16"/>
    </row>
    <row r="894" ht="12.75" customHeight="1">
      <c r="A894" s="20"/>
      <c r="E894" s="16"/>
      <c r="F894" s="16"/>
    </row>
    <row r="895" ht="12.75" customHeight="1">
      <c r="A895" s="20"/>
      <c r="E895" s="16"/>
      <c r="F895" s="16"/>
    </row>
    <row r="896" ht="12.75" customHeight="1">
      <c r="A896" s="20"/>
      <c r="E896" s="16"/>
      <c r="F896" s="16"/>
    </row>
    <row r="897" ht="12.75" customHeight="1">
      <c r="A897" s="20"/>
      <c r="E897" s="16"/>
      <c r="F897" s="16"/>
    </row>
    <row r="898" ht="12.75" customHeight="1">
      <c r="A898" s="20"/>
      <c r="E898" s="16"/>
      <c r="F898" s="16"/>
    </row>
    <row r="899" ht="12.75" customHeight="1">
      <c r="A899" s="20"/>
      <c r="E899" s="16"/>
      <c r="F899" s="16"/>
    </row>
    <row r="900" ht="12.75" customHeight="1">
      <c r="A900" s="20"/>
      <c r="E900" s="16"/>
      <c r="F900" s="16"/>
    </row>
    <row r="901" ht="12.75" customHeight="1">
      <c r="A901" s="20"/>
      <c r="E901" s="16"/>
      <c r="F901" s="16"/>
    </row>
    <row r="902" ht="12.75" customHeight="1">
      <c r="A902" s="20"/>
      <c r="E902" s="16"/>
      <c r="F902" s="16"/>
    </row>
    <row r="903" ht="12.75" customHeight="1">
      <c r="A903" s="20"/>
      <c r="E903" s="16"/>
      <c r="F903" s="16"/>
    </row>
    <row r="904" ht="12.75" customHeight="1">
      <c r="A904" s="20"/>
      <c r="E904" s="16"/>
      <c r="F904" s="16"/>
    </row>
    <row r="905" ht="12.75" customHeight="1">
      <c r="A905" s="20"/>
      <c r="E905" s="16"/>
      <c r="F905" s="16"/>
    </row>
    <row r="906" ht="12.75" customHeight="1">
      <c r="A906" s="20"/>
      <c r="E906" s="16"/>
      <c r="F906" s="16"/>
    </row>
    <row r="907" ht="12.75" customHeight="1">
      <c r="A907" s="20"/>
      <c r="E907" s="16"/>
      <c r="F907" s="16"/>
    </row>
    <row r="908" ht="12.75" customHeight="1">
      <c r="A908" s="20"/>
      <c r="E908" s="16"/>
      <c r="F908" s="16"/>
    </row>
    <row r="909" ht="12.75" customHeight="1">
      <c r="A909" s="20"/>
      <c r="E909" s="16"/>
      <c r="F909" s="16"/>
    </row>
    <row r="910" ht="12.75" customHeight="1">
      <c r="A910" s="20"/>
      <c r="E910" s="16"/>
      <c r="F910" s="16"/>
    </row>
    <row r="911" ht="12.75" customHeight="1">
      <c r="A911" s="20"/>
      <c r="E911" s="16"/>
      <c r="F911" s="16"/>
    </row>
    <row r="912" ht="12.75" customHeight="1">
      <c r="A912" s="20"/>
      <c r="E912" s="16"/>
      <c r="F912" s="16"/>
    </row>
    <row r="913" ht="12.75" customHeight="1">
      <c r="A913" s="20"/>
      <c r="E913" s="16"/>
      <c r="F913" s="16"/>
    </row>
    <row r="914" ht="12.75" customHeight="1">
      <c r="A914" s="20"/>
      <c r="E914" s="16"/>
      <c r="F914" s="16"/>
    </row>
    <row r="915" ht="12.75" customHeight="1">
      <c r="A915" s="20"/>
      <c r="E915" s="16"/>
      <c r="F915" s="16"/>
    </row>
    <row r="916" ht="12.75" customHeight="1">
      <c r="A916" s="20"/>
      <c r="E916" s="16"/>
      <c r="F916" s="16"/>
    </row>
    <row r="917" ht="12.75" customHeight="1">
      <c r="A917" s="20"/>
      <c r="E917" s="16"/>
      <c r="F917" s="16"/>
    </row>
    <row r="918" ht="12.75" customHeight="1">
      <c r="A918" s="20"/>
      <c r="E918" s="16"/>
      <c r="F918" s="16"/>
    </row>
    <row r="919" ht="12.75" customHeight="1">
      <c r="A919" s="20"/>
      <c r="E919" s="16"/>
      <c r="F919" s="16"/>
    </row>
    <row r="920" ht="12.75" customHeight="1">
      <c r="A920" s="20"/>
      <c r="E920" s="16"/>
      <c r="F920" s="16"/>
    </row>
    <row r="921" ht="12.75" customHeight="1">
      <c r="A921" s="20"/>
      <c r="E921" s="16"/>
      <c r="F921" s="16"/>
    </row>
    <row r="922" ht="12.75" customHeight="1">
      <c r="A922" s="20"/>
      <c r="E922" s="16"/>
      <c r="F922" s="16"/>
    </row>
    <row r="923" ht="12.75" customHeight="1">
      <c r="A923" s="20"/>
      <c r="E923" s="16"/>
      <c r="F923" s="16"/>
    </row>
    <row r="924" ht="12.75" customHeight="1">
      <c r="A924" s="20"/>
      <c r="E924" s="16"/>
      <c r="F924" s="16"/>
    </row>
    <row r="925" ht="12.75" customHeight="1">
      <c r="A925" s="20"/>
      <c r="E925" s="16"/>
      <c r="F925" s="16"/>
    </row>
    <row r="926" ht="12.75" customHeight="1">
      <c r="A926" s="20"/>
      <c r="E926" s="16"/>
      <c r="F926" s="16"/>
    </row>
    <row r="927" ht="12.75" customHeight="1">
      <c r="A927" s="20"/>
      <c r="E927" s="16"/>
      <c r="F927" s="16"/>
    </row>
    <row r="928" ht="12.75" customHeight="1">
      <c r="A928" s="20"/>
      <c r="E928" s="16"/>
      <c r="F928" s="16"/>
    </row>
    <row r="929" ht="12.75" customHeight="1">
      <c r="A929" s="20"/>
      <c r="E929" s="16"/>
      <c r="F929" s="16"/>
    </row>
    <row r="930" ht="12.75" customHeight="1">
      <c r="A930" s="20"/>
      <c r="E930" s="16"/>
      <c r="F930" s="16"/>
    </row>
    <row r="931" ht="12.75" customHeight="1">
      <c r="A931" s="20"/>
      <c r="E931" s="16"/>
      <c r="F931" s="16"/>
    </row>
    <row r="932" ht="12.75" customHeight="1">
      <c r="A932" s="20"/>
      <c r="E932" s="16"/>
      <c r="F932" s="16"/>
    </row>
    <row r="933" ht="12.75" customHeight="1">
      <c r="A933" s="20"/>
      <c r="E933" s="16"/>
      <c r="F933" s="16"/>
    </row>
    <row r="934" ht="12.75" customHeight="1">
      <c r="A934" s="20"/>
      <c r="E934" s="16"/>
      <c r="F934" s="16"/>
    </row>
    <row r="935" ht="12.75" customHeight="1">
      <c r="A935" s="20"/>
      <c r="E935" s="16"/>
      <c r="F935" s="16"/>
    </row>
    <row r="936" ht="12.75" customHeight="1">
      <c r="A936" s="20"/>
      <c r="E936" s="16"/>
      <c r="F936" s="16"/>
    </row>
    <row r="937" ht="12.75" customHeight="1">
      <c r="A937" s="20"/>
      <c r="E937" s="16"/>
      <c r="F937" s="16"/>
    </row>
    <row r="938" ht="12.75" customHeight="1">
      <c r="A938" s="20"/>
      <c r="E938" s="16"/>
      <c r="F938" s="16"/>
    </row>
    <row r="939" ht="12.75" customHeight="1">
      <c r="A939" s="20"/>
      <c r="E939" s="16"/>
      <c r="F939" s="16"/>
    </row>
    <row r="940" ht="12.75" customHeight="1">
      <c r="A940" s="20"/>
      <c r="E940" s="16"/>
      <c r="F940" s="16"/>
    </row>
    <row r="941" ht="12.75" customHeight="1">
      <c r="A941" s="20"/>
      <c r="E941" s="16"/>
      <c r="F941" s="16"/>
    </row>
    <row r="942" ht="12.75" customHeight="1">
      <c r="A942" s="20"/>
      <c r="E942" s="16"/>
      <c r="F942" s="16"/>
    </row>
    <row r="943" ht="12.75" customHeight="1">
      <c r="A943" s="20"/>
      <c r="E943" s="16"/>
      <c r="F943" s="16"/>
    </row>
    <row r="944" ht="12.75" customHeight="1">
      <c r="A944" s="20"/>
      <c r="E944" s="16"/>
      <c r="F944" s="16"/>
    </row>
    <row r="945" ht="12.75" customHeight="1">
      <c r="A945" s="20"/>
      <c r="E945" s="16"/>
      <c r="F945" s="16"/>
    </row>
    <row r="946" ht="12.75" customHeight="1">
      <c r="A946" s="20"/>
      <c r="E946" s="16"/>
      <c r="F946" s="16"/>
    </row>
    <row r="947" ht="12.75" customHeight="1">
      <c r="A947" s="20"/>
      <c r="E947" s="16"/>
      <c r="F947" s="16"/>
    </row>
    <row r="948" ht="12.75" customHeight="1">
      <c r="A948" s="20"/>
      <c r="E948" s="16"/>
      <c r="F948" s="16"/>
    </row>
    <row r="949" ht="12.75" customHeight="1">
      <c r="A949" s="20"/>
      <c r="E949" s="16"/>
      <c r="F949" s="16"/>
    </row>
    <row r="950" ht="12.75" customHeight="1">
      <c r="A950" s="20"/>
      <c r="E950" s="16"/>
      <c r="F950" s="16"/>
    </row>
    <row r="951" ht="12.75" customHeight="1">
      <c r="A951" s="20"/>
      <c r="E951" s="16"/>
      <c r="F951" s="16"/>
    </row>
    <row r="952" ht="12.75" customHeight="1">
      <c r="A952" s="20"/>
      <c r="E952" s="16"/>
      <c r="F952" s="16"/>
    </row>
    <row r="953" ht="12.75" customHeight="1">
      <c r="A953" s="20"/>
      <c r="E953" s="16"/>
      <c r="F953" s="16"/>
    </row>
    <row r="954" ht="12.75" customHeight="1">
      <c r="A954" s="20"/>
      <c r="E954" s="16"/>
      <c r="F954" s="16"/>
    </row>
    <row r="955" ht="12.75" customHeight="1">
      <c r="A955" s="20"/>
      <c r="E955" s="16"/>
      <c r="F955" s="16"/>
    </row>
    <row r="956" ht="12.75" customHeight="1">
      <c r="A956" s="20"/>
      <c r="E956" s="16"/>
      <c r="F956" s="16"/>
    </row>
    <row r="957" ht="12.75" customHeight="1">
      <c r="A957" s="20"/>
      <c r="E957" s="16"/>
      <c r="F957" s="16"/>
    </row>
    <row r="958" ht="12.75" customHeight="1">
      <c r="A958" s="20"/>
      <c r="E958" s="16"/>
      <c r="F958" s="16"/>
    </row>
    <row r="959" ht="12.75" customHeight="1">
      <c r="A959" s="20"/>
      <c r="E959" s="16"/>
      <c r="F959" s="16"/>
    </row>
    <row r="960" ht="12.75" customHeight="1">
      <c r="A960" s="20"/>
      <c r="E960" s="16"/>
      <c r="F960" s="16"/>
    </row>
    <row r="961" ht="12.75" customHeight="1">
      <c r="A961" s="20"/>
      <c r="E961" s="16"/>
      <c r="F961" s="16"/>
    </row>
    <row r="962" ht="12.75" customHeight="1">
      <c r="A962" s="20"/>
      <c r="E962" s="16"/>
      <c r="F962" s="16"/>
    </row>
    <row r="963" ht="12.75" customHeight="1">
      <c r="A963" s="20"/>
      <c r="E963" s="16"/>
      <c r="F963" s="16"/>
    </row>
    <row r="964" ht="12.75" customHeight="1">
      <c r="A964" s="20"/>
      <c r="E964" s="16"/>
      <c r="F964" s="16"/>
    </row>
    <row r="965" ht="12.75" customHeight="1">
      <c r="A965" s="20"/>
      <c r="E965" s="16"/>
      <c r="F965" s="16"/>
    </row>
    <row r="966" ht="12.75" customHeight="1">
      <c r="A966" s="20"/>
      <c r="E966" s="16"/>
      <c r="F966" s="16"/>
    </row>
    <row r="967" ht="12.75" customHeight="1">
      <c r="A967" s="20"/>
      <c r="E967" s="16"/>
      <c r="F967" s="16"/>
    </row>
    <row r="968" ht="12.75" customHeight="1">
      <c r="A968" s="20"/>
      <c r="E968" s="16"/>
      <c r="F968" s="16"/>
    </row>
    <row r="969" ht="12.75" customHeight="1">
      <c r="A969" s="20"/>
      <c r="E969" s="16"/>
      <c r="F969" s="16"/>
    </row>
    <row r="970" ht="12.75" customHeight="1">
      <c r="A970" s="20"/>
      <c r="E970" s="16"/>
      <c r="F970" s="16"/>
    </row>
    <row r="971" ht="12.75" customHeight="1">
      <c r="A971" s="20"/>
      <c r="E971" s="16"/>
      <c r="F971" s="16"/>
    </row>
    <row r="972" ht="12.75" customHeight="1">
      <c r="A972" s="20"/>
      <c r="E972" s="16"/>
      <c r="F972" s="16"/>
    </row>
    <row r="973" ht="12.75" customHeight="1">
      <c r="A973" s="20"/>
      <c r="E973" s="16"/>
      <c r="F973" s="16"/>
    </row>
    <row r="974" ht="12.75" customHeight="1">
      <c r="A974" s="20"/>
      <c r="E974" s="16"/>
      <c r="F974" s="16"/>
    </row>
    <row r="975" ht="12.75" customHeight="1">
      <c r="A975" s="20"/>
      <c r="E975" s="16"/>
      <c r="F975" s="16"/>
    </row>
    <row r="976" ht="12.75" customHeight="1">
      <c r="A976" s="20"/>
      <c r="E976" s="16"/>
      <c r="F976" s="16"/>
    </row>
    <row r="977" ht="12.75" customHeight="1">
      <c r="A977" s="20"/>
      <c r="E977" s="16"/>
      <c r="F977" s="16"/>
    </row>
    <row r="978" ht="12.75" customHeight="1">
      <c r="A978" s="20"/>
      <c r="E978" s="16"/>
      <c r="F978" s="16"/>
    </row>
    <row r="979" ht="12.75" customHeight="1">
      <c r="A979" s="20"/>
      <c r="E979" s="16"/>
      <c r="F979" s="16"/>
    </row>
    <row r="980" ht="12.75" customHeight="1">
      <c r="A980" s="20"/>
      <c r="E980" s="16"/>
      <c r="F980" s="16"/>
    </row>
    <row r="981" ht="12.75" customHeight="1">
      <c r="A981" s="20"/>
      <c r="E981" s="16"/>
      <c r="F981" s="16"/>
    </row>
    <row r="982" ht="12.75" customHeight="1">
      <c r="A982" s="20"/>
      <c r="E982" s="16"/>
      <c r="F982" s="16"/>
    </row>
    <row r="983" ht="12.75" customHeight="1">
      <c r="A983" s="20"/>
      <c r="E983" s="16"/>
      <c r="F983" s="16"/>
    </row>
    <row r="984" ht="12.75" customHeight="1">
      <c r="A984" s="20"/>
      <c r="E984" s="16"/>
      <c r="F984" s="16"/>
    </row>
    <row r="985" ht="12.75" customHeight="1">
      <c r="A985" s="20"/>
      <c r="E985" s="16"/>
      <c r="F985" s="16"/>
    </row>
    <row r="986" ht="12.75" customHeight="1">
      <c r="A986" s="20"/>
      <c r="E986" s="16"/>
      <c r="F986" s="16"/>
    </row>
    <row r="987" ht="12.75" customHeight="1">
      <c r="A987" s="20"/>
      <c r="E987" s="16"/>
      <c r="F987" s="16"/>
    </row>
    <row r="988" ht="12.75" customHeight="1">
      <c r="A988" s="20"/>
      <c r="E988" s="16"/>
      <c r="F988" s="16"/>
    </row>
    <row r="989" ht="12.75" customHeight="1">
      <c r="A989" s="20"/>
      <c r="E989" s="16"/>
      <c r="F989" s="16"/>
    </row>
    <row r="990" ht="12.75" customHeight="1">
      <c r="A990" s="20"/>
      <c r="E990" s="16"/>
      <c r="F990" s="16"/>
    </row>
    <row r="991" ht="12.75" customHeight="1">
      <c r="A991" s="20"/>
      <c r="E991" s="16"/>
      <c r="F991" s="16"/>
    </row>
    <row r="992" ht="12.75" customHeight="1">
      <c r="A992" s="20"/>
      <c r="E992" s="16"/>
      <c r="F992" s="16"/>
    </row>
    <row r="993" ht="12.75" customHeight="1">
      <c r="A993" s="20"/>
      <c r="E993" s="16"/>
      <c r="F993" s="16"/>
    </row>
    <row r="994" ht="12.75" customHeight="1">
      <c r="A994" s="20"/>
      <c r="E994" s="16"/>
      <c r="F994" s="16"/>
    </row>
    <row r="995" ht="12.75" customHeight="1">
      <c r="A995" s="20"/>
      <c r="E995" s="16"/>
      <c r="F995" s="16"/>
    </row>
    <row r="996" ht="12.75" customHeight="1">
      <c r="A996" s="20"/>
      <c r="E996" s="16"/>
      <c r="F996" s="16"/>
    </row>
    <row r="997" ht="12.75" customHeight="1">
      <c r="A997" s="20"/>
      <c r="E997" s="16"/>
      <c r="F997" s="16"/>
    </row>
    <row r="998" ht="12.75" customHeight="1">
      <c r="A998" s="20"/>
      <c r="E998" s="16"/>
      <c r="F998" s="16"/>
    </row>
    <row r="999" ht="12.75" customHeight="1">
      <c r="A999" s="20"/>
      <c r="E999" s="16"/>
      <c r="F999" s="16"/>
    </row>
    <row r="1000" ht="12.75" customHeight="1">
      <c r="A1000" s="20"/>
      <c r="E1000" s="16"/>
      <c r="F1000" s="16"/>
    </row>
  </sheetData>
  <mergeCells count="3">
    <mergeCell ref="J21:T21"/>
    <mergeCell ref="J42:T42"/>
    <mergeCell ref="J63:T6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1" t="s">
        <v>109</v>
      </c>
      <c r="I2" s="21" t="s">
        <v>110</v>
      </c>
      <c r="R2" s="21" t="s">
        <v>111</v>
      </c>
    </row>
    <row r="20">
      <c r="I20" s="21" t="s">
        <v>112</v>
      </c>
    </row>
    <row r="24">
      <c r="B24" s="5" t="s">
        <v>113</v>
      </c>
    </row>
  </sheetData>
  <mergeCells count="5">
    <mergeCell ref="B2:E2"/>
    <mergeCell ref="I2:M2"/>
    <mergeCell ref="R2:U2"/>
    <mergeCell ref="I20:M20"/>
    <mergeCell ref="B24:F31"/>
  </mergeCells>
  <drawing r:id="rId1"/>
</worksheet>
</file>