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RegionalPlanning\06. Project Teams\US Metro comparison\Data\PEP2017\"/>
    </mc:Choice>
  </mc:AlternateContent>
  <bookViews>
    <workbookView xWindow="0" yWindow="0" windowWidth="21855" windowHeight="7815" firstSheet="2" activeTab="6"/>
  </bookViews>
  <sheets>
    <sheet name="SUMMARY" sheetId="3" r:id="rId1"/>
    <sheet name="CHARTS_CSA+Cities" sheetId="7" r:id="rId2"/>
    <sheet name="CHARTS_CSAs" sheetId="4" r:id="rId3"/>
    <sheet name="PEP_2017_PEPANNRES_with_ann" sheetId="1" r:id="rId4"/>
    <sheet name="County_CSA_recode" sheetId="2" r:id="rId5"/>
    <sheet name="CSA_geoinfo" sheetId="5" r:id="rId6"/>
    <sheet name="Cities_pop+geoinfo" sheetId="6" r:id="rId7"/>
  </sheets>
  <definedNames>
    <definedName name="_xlnm._FilterDatabase" localSheetId="3" hidden="1">PEP_2017_PEPANNRES_with_ann!$A$2:$N$3144</definedName>
    <definedName name="_xlnm._FilterDatabase" localSheetId="0" hidden="1">SUMMARY!$B$2:$Y$21</definedName>
  </definedNames>
  <calcPr calcId="152511"/>
</workbook>
</file>

<file path=xl/calcChain.xml><?xml version="1.0" encoding="utf-8"?>
<calcChain xmlns="http://schemas.openxmlformats.org/spreadsheetml/2006/main">
  <c r="Y51" i="3" l="1"/>
  <c r="X51" i="3"/>
  <c r="W51" i="3"/>
  <c r="U51" i="3"/>
  <c r="T51" i="3"/>
  <c r="Y49" i="3"/>
  <c r="X49" i="3"/>
  <c r="W49" i="3"/>
  <c r="T49" i="3"/>
  <c r="U49" i="3" s="1"/>
  <c r="Y48" i="3"/>
  <c r="X48" i="3"/>
  <c r="W48" i="3"/>
  <c r="U48" i="3"/>
  <c r="T48" i="3"/>
  <c r="Y47" i="3"/>
  <c r="X47" i="3"/>
  <c r="W47" i="3"/>
  <c r="T47" i="3"/>
  <c r="U47" i="3" s="1"/>
  <c r="Y46" i="3"/>
  <c r="X46" i="3"/>
  <c r="W46" i="3"/>
  <c r="U46" i="3"/>
  <c r="T46" i="3"/>
  <c r="Y45" i="3"/>
  <c r="X45" i="3"/>
  <c r="W45" i="3"/>
  <c r="T45" i="3"/>
  <c r="U45" i="3" s="1"/>
  <c r="Y44" i="3"/>
  <c r="X44" i="3"/>
  <c r="W44" i="3"/>
  <c r="U44" i="3"/>
  <c r="T44" i="3"/>
  <c r="Y43" i="3"/>
  <c r="X43" i="3"/>
  <c r="W43" i="3"/>
  <c r="T43" i="3"/>
  <c r="U43" i="3" s="1"/>
  <c r="Y42" i="3"/>
  <c r="X42" i="3"/>
  <c r="W42" i="3"/>
  <c r="U42" i="3"/>
  <c r="T42" i="3"/>
  <c r="Y41" i="3"/>
  <c r="X41" i="3"/>
  <c r="W41" i="3"/>
  <c r="T41" i="3"/>
  <c r="U41" i="3" s="1"/>
  <c r="Y40" i="3"/>
  <c r="X40" i="3"/>
  <c r="W40" i="3"/>
  <c r="U40" i="3"/>
  <c r="T40" i="3"/>
  <c r="Y39" i="3"/>
  <c r="X39" i="3"/>
  <c r="W39" i="3"/>
  <c r="T39" i="3"/>
  <c r="U39" i="3" s="1"/>
  <c r="Y38" i="3"/>
  <c r="X38" i="3"/>
  <c r="W38" i="3"/>
  <c r="U38" i="3"/>
  <c r="T38" i="3"/>
  <c r="Y37" i="3"/>
  <c r="X37" i="3"/>
  <c r="W37" i="3"/>
  <c r="T37" i="3"/>
  <c r="U37" i="3" s="1"/>
  <c r="Y36" i="3"/>
  <c r="X36" i="3"/>
  <c r="W36" i="3"/>
  <c r="U36" i="3"/>
  <c r="T36" i="3"/>
  <c r="Y34" i="3"/>
  <c r="X34" i="3"/>
  <c r="W34" i="3"/>
  <c r="T34" i="3"/>
  <c r="U34" i="3" s="1"/>
  <c r="Q51" i="3"/>
  <c r="R51" i="3" s="1"/>
  <c r="P51" i="3"/>
  <c r="O51" i="3"/>
  <c r="Q49" i="3"/>
  <c r="S49" i="3" s="1"/>
  <c r="P49" i="3"/>
  <c r="O49" i="3"/>
  <c r="R48" i="3"/>
  <c r="Q48" i="3"/>
  <c r="S48" i="3" s="1"/>
  <c r="P48" i="3"/>
  <c r="O48" i="3"/>
  <c r="S47" i="3"/>
  <c r="R47" i="3"/>
  <c r="Q47" i="3"/>
  <c r="P47" i="3"/>
  <c r="O47" i="3"/>
  <c r="S46" i="3"/>
  <c r="Q46" i="3"/>
  <c r="R46" i="3" s="1"/>
  <c r="P46" i="3"/>
  <c r="O46" i="3"/>
  <c r="Q45" i="3"/>
  <c r="S45" i="3" s="1"/>
  <c r="P45" i="3"/>
  <c r="O45" i="3"/>
  <c r="Q44" i="3"/>
  <c r="R44" i="3" s="1"/>
  <c r="P44" i="3"/>
  <c r="O44" i="3"/>
  <c r="S43" i="3"/>
  <c r="R43" i="3"/>
  <c r="Q43" i="3"/>
  <c r="P43" i="3"/>
  <c r="O43" i="3"/>
  <c r="S42" i="3"/>
  <c r="Q42" i="3"/>
  <c r="R42" i="3" s="1"/>
  <c r="P42" i="3"/>
  <c r="O42" i="3"/>
  <c r="Q41" i="3"/>
  <c r="S41" i="3" s="1"/>
  <c r="P41" i="3"/>
  <c r="O41" i="3"/>
  <c r="Q40" i="3"/>
  <c r="S40" i="3" s="1"/>
  <c r="P40" i="3"/>
  <c r="O40" i="3"/>
  <c r="S39" i="3"/>
  <c r="R39" i="3"/>
  <c r="Q39" i="3"/>
  <c r="P39" i="3"/>
  <c r="O39" i="3"/>
  <c r="S38" i="3"/>
  <c r="Q38" i="3"/>
  <c r="R38" i="3" s="1"/>
  <c r="P38" i="3"/>
  <c r="O38" i="3"/>
  <c r="Q37" i="3"/>
  <c r="S37" i="3" s="1"/>
  <c r="P37" i="3"/>
  <c r="O37" i="3"/>
  <c r="Q36" i="3"/>
  <c r="S36" i="3" s="1"/>
  <c r="P36" i="3"/>
  <c r="O36" i="3"/>
  <c r="S34" i="3"/>
  <c r="R34" i="3"/>
  <c r="Q34" i="3"/>
  <c r="P34" i="3"/>
  <c r="O34" i="3"/>
  <c r="S15" i="4"/>
  <c r="S3" i="4"/>
  <c r="S13" i="4"/>
  <c r="S16" i="4"/>
  <c r="S9" i="4"/>
  <c r="S17" i="4"/>
  <c r="S6" i="4"/>
  <c r="S8" i="4"/>
  <c r="S5" i="4"/>
  <c r="S11" i="4"/>
  <c r="S7" i="4"/>
  <c r="S10" i="4"/>
  <c r="S14" i="4"/>
  <c r="S12" i="4"/>
  <c r="S4" i="4"/>
  <c r="R36" i="3" l="1"/>
  <c r="R40" i="3"/>
  <c r="R37" i="3"/>
  <c r="R41" i="3"/>
  <c r="S44" i="3"/>
  <c r="R45" i="3"/>
  <c r="R49" i="3"/>
  <c r="Y21" i="3"/>
  <c r="X21" i="3"/>
  <c r="W21" i="3"/>
  <c r="E21" i="3" l="1"/>
  <c r="F21" i="3"/>
  <c r="G21" i="3"/>
  <c r="H21" i="3"/>
  <c r="I21" i="3"/>
  <c r="J21" i="3"/>
  <c r="K21" i="3"/>
  <c r="L21" i="3"/>
  <c r="M21" i="3"/>
  <c r="D21" i="3"/>
  <c r="D28" i="3"/>
  <c r="D27" i="3"/>
  <c r="P21" i="3" l="1"/>
  <c r="Q21" i="3"/>
  <c r="R21" i="3" s="1"/>
  <c r="O21" i="3"/>
  <c r="T21" i="3" l="1"/>
  <c r="U21" i="3" s="1"/>
  <c r="C1997" i="1" l="1"/>
  <c r="C3" i="1"/>
  <c r="C3144" i="1" l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F7" i="3" l="1"/>
  <c r="E13" i="3"/>
  <c r="M7" i="3"/>
  <c r="L13" i="3"/>
  <c r="K13" i="3"/>
  <c r="M12" i="3"/>
  <c r="I18" i="3"/>
  <c r="K15" i="3"/>
  <c r="G12" i="3"/>
  <c r="I9" i="3"/>
  <c r="K4" i="3"/>
  <c r="D16" i="3"/>
  <c r="F9" i="3"/>
  <c r="M14" i="3"/>
  <c r="H18" i="3"/>
  <c r="J15" i="3"/>
  <c r="L11" i="3"/>
  <c r="H9" i="3"/>
  <c r="J4" i="3"/>
  <c r="F15" i="3"/>
  <c r="E9" i="3"/>
  <c r="M10" i="3"/>
  <c r="K18" i="3"/>
  <c r="G16" i="3"/>
  <c r="I12" i="3"/>
  <c r="K9" i="3"/>
  <c r="G6" i="3"/>
  <c r="F16" i="3"/>
  <c r="E10" i="3"/>
  <c r="M6" i="3"/>
  <c r="H19" i="3"/>
  <c r="J16" i="3"/>
  <c r="L12" i="3"/>
  <c r="H10" i="3"/>
  <c r="J6" i="3"/>
  <c r="F17" i="3"/>
  <c r="E11" i="3"/>
  <c r="D4" i="3"/>
  <c r="J7" i="3"/>
  <c r="L7" i="3"/>
  <c r="J13" i="3"/>
  <c r="H13" i="3"/>
  <c r="E7" i="3"/>
  <c r="M17" i="3"/>
  <c r="K17" i="3"/>
  <c r="G15" i="3"/>
  <c r="I11" i="3"/>
  <c r="K8" i="3"/>
  <c r="G4" i="3"/>
  <c r="F14" i="3"/>
  <c r="E8" i="3"/>
  <c r="M18" i="3"/>
  <c r="J17" i="3"/>
  <c r="L14" i="3"/>
  <c r="H11" i="3"/>
  <c r="J8" i="3"/>
  <c r="F19" i="3"/>
  <c r="E14" i="3"/>
  <c r="D8" i="3"/>
  <c r="M15" i="3"/>
  <c r="G18" i="3"/>
  <c r="I15" i="3"/>
  <c r="K11" i="3"/>
  <c r="G9" i="3"/>
  <c r="I4" i="3"/>
  <c r="E15" i="3"/>
  <c r="D9" i="3"/>
  <c r="M11" i="3"/>
  <c r="J18" i="3"/>
  <c r="L15" i="3"/>
  <c r="H12" i="3"/>
  <c r="J9" i="3"/>
  <c r="L4" i="3"/>
  <c r="E16" i="3"/>
  <c r="D10" i="3"/>
  <c r="M13" i="3"/>
  <c r="G13" i="3"/>
  <c r="G7" i="3"/>
  <c r="D13" i="3"/>
  <c r="F13" i="3"/>
  <c r="K19" i="3"/>
  <c r="G17" i="3"/>
  <c r="I14" i="3"/>
  <c r="K10" i="3"/>
  <c r="G8" i="3"/>
  <c r="F18" i="3"/>
  <c r="E12" i="3"/>
  <c r="D6" i="3"/>
  <c r="J19" i="3"/>
  <c r="L16" i="3"/>
  <c r="H14" i="3"/>
  <c r="J10" i="3"/>
  <c r="L6" i="3"/>
  <c r="E18" i="3"/>
  <c r="D12" i="3"/>
  <c r="F4" i="3"/>
  <c r="M19" i="3"/>
  <c r="I17" i="3"/>
  <c r="K14" i="3"/>
  <c r="G11" i="3"/>
  <c r="I8" i="3"/>
  <c r="E19" i="3"/>
  <c r="D14" i="3"/>
  <c r="F6" i="3"/>
  <c r="M16" i="3"/>
  <c r="L17" i="3"/>
  <c r="H15" i="3"/>
  <c r="J11" i="3"/>
  <c r="L8" i="3"/>
  <c r="H4" i="3"/>
  <c r="D15" i="3"/>
  <c r="F8" i="3"/>
  <c r="I13" i="3"/>
  <c r="I7" i="3"/>
  <c r="K7" i="3"/>
  <c r="H7" i="3"/>
  <c r="M8" i="3"/>
  <c r="G19" i="3"/>
  <c r="I16" i="3"/>
  <c r="K12" i="3"/>
  <c r="G10" i="3"/>
  <c r="I6" i="3"/>
  <c r="E17" i="3"/>
  <c r="D11" i="3"/>
  <c r="M9" i="3"/>
  <c r="L18" i="3"/>
  <c r="H16" i="3"/>
  <c r="J12" i="3"/>
  <c r="L9" i="3"/>
  <c r="H6" i="3"/>
  <c r="D17" i="3"/>
  <c r="F10" i="3"/>
  <c r="M4" i="3"/>
  <c r="I19" i="3"/>
  <c r="K16" i="3"/>
  <c r="G14" i="3"/>
  <c r="I10" i="3"/>
  <c r="K6" i="3"/>
  <c r="D18" i="3"/>
  <c r="F11" i="3"/>
  <c r="E4" i="3"/>
  <c r="L19" i="3"/>
  <c r="H17" i="3"/>
  <c r="J14" i="3"/>
  <c r="L10" i="3"/>
  <c r="H8" i="3"/>
  <c r="D19" i="3"/>
  <c r="F12" i="3"/>
  <c r="E6" i="3"/>
  <c r="O6" i="3" l="1"/>
  <c r="W8" i="3"/>
  <c r="X7" i="3"/>
  <c r="P7" i="3"/>
  <c r="W7" i="3"/>
  <c r="O7" i="3"/>
  <c r="W4" i="3"/>
  <c r="Y7" i="3"/>
  <c r="Q7" i="3"/>
  <c r="O12" i="3"/>
  <c r="W12" i="3"/>
  <c r="O10" i="3"/>
  <c r="W10" i="3"/>
  <c r="Y13" i="3"/>
  <c r="Q13" i="3"/>
  <c r="Q11" i="3"/>
  <c r="Y11" i="3"/>
  <c r="Q15" i="3"/>
  <c r="Y15" i="3"/>
  <c r="Y18" i="3"/>
  <c r="Q18" i="3"/>
  <c r="O8" i="3"/>
  <c r="Q17" i="3"/>
  <c r="Y17" i="3"/>
  <c r="O15" i="3"/>
  <c r="W15" i="3"/>
  <c r="P13" i="3"/>
  <c r="X13" i="3"/>
  <c r="O16" i="3"/>
  <c r="W16" i="3"/>
  <c r="O14" i="3"/>
  <c r="W14" i="3"/>
  <c r="O11" i="3"/>
  <c r="W11" i="3"/>
  <c r="O18" i="3"/>
  <c r="W18" i="3"/>
  <c r="O4" i="3"/>
  <c r="P19" i="3"/>
  <c r="X19" i="3"/>
  <c r="W6" i="3"/>
  <c r="P18" i="3"/>
  <c r="X18" i="3"/>
  <c r="P17" i="3"/>
  <c r="X17" i="3"/>
  <c r="P16" i="3"/>
  <c r="X16" i="3"/>
  <c r="P15" i="3"/>
  <c r="X15" i="3"/>
  <c r="P14" i="3"/>
  <c r="X14" i="3"/>
  <c r="Q6" i="3"/>
  <c r="Y6" i="3"/>
  <c r="O9" i="3"/>
  <c r="W9" i="3"/>
  <c r="Q10" i="3"/>
  <c r="Y10" i="3"/>
  <c r="Y14" i="3"/>
  <c r="Q14" i="3"/>
  <c r="Q12" i="3"/>
  <c r="Y12" i="3"/>
  <c r="P10" i="3"/>
  <c r="X10" i="3"/>
  <c r="Q4" i="3"/>
  <c r="Y4" i="3"/>
  <c r="P9" i="3"/>
  <c r="X9" i="3"/>
  <c r="Y9" i="3"/>
  <c r="Q9" i="3"/>
  <c r="Q8" i="3"/>
  <c r="Y8" i="3"/>
  <c r="P8" i="3"/>
  <c r="X8" i="3"/>
  <c r="Q16" i="3"/>
  <c r="Y16" i="3"/>
  <c r="Q19" i="3"/>
  <c r="Y19" i="3"/>
  <c r="P6" i="3"/>
  <c r="X6" i="3"/>
  <c r="O19" i="3"/>
  <c r="W19" i="3"/>
  <c r="P4" i="3"/>
  <c r="X4" i="3"/>
  <c r="O17" i="3"/>
  <c r="W17" i="3"/>
  <c r="P12" i="3"/>
  <c r="X12" i="3"/>
  <c r="P11" i="3"/>
  <c r="X11" i="3"/>
  <c r="O13" i="3"/>
  <c r="W13" i="3"/>
  <c r="R7" i="3" l="1"/>
  <c r="T7" i="3"/>
  <c r="U7" i="3" s="1"/>
  <c r="S7" i="3"/>
  <c r="R9" i="3"/>
  <c r="S9" i="3"/>
  <c r="T9" i="3"/>
  <c r="U9" i="3" s="1"/>
  <c r="R19" i="3"/>
  <c r="S19" i="3"/>
  <c r="T19" i="3"/>
  <c r="U19" i="3" s="1"/>
  <c r="R4" i="3"/>
  <c r="S4" i="3"/>
  <c r="T4" i="3"/>
  <c r="U4" i="3" s="1"/>
  <c r="R12" i="3"/>
  <c r="S12" i="3"/>
  <c r="T12" i="3"/>
  <c r="U12" i="3" s="1"/>
  <c r="R10" i="3"/>
  <c r="S10" i="3"/>
  <c r="T10" i="3"/>
  <c r="U10" i="3" s="1"/>
  <c r="R6" i="3"/>
  <c r="S6" i="3"/>
  <c r="T6" i="3"/>
  <c r="U6" i="3" s="1"/>
  <c r="R15" i="3"/>
  <c r="S15" i="3"/>
  <c r="T15" i="3"/>
  <c r="U15" i="3" s="1"/>
  <c r="R14" i="3"/>
  <c r="S14" i="3"/>
  <c r="T14" i="3"/>
  <c r="U14" i="3" s="1"/>
  <c r="R18" i="3"/>
  <c r="S18" i="3"/>
  <c r="T18" i="3"/>
  <c r="U18" i="3" s="1"/>
  <c r="R16" i="3"/>
  <c r="S16" i="3"/>
  <c r="T16" i="3"/>
  <c r="U16" i="3" s="1"/>
  <c r="R8" i="3"/>
  <c r="S8" i="3"/>
  <c r="T8" i="3"/>
  <c r="U8" i="3" s="1"/>
  <c r="R17" i="3"/>
  <c r="S17" i="3"/>
  <c r="T17" i="3"/>
  <c r="U17" i="3" s="1"/>
  <c r="R11" i="3"/>
  <c r="S11" i="3"/>
  <c r="T11" i="3"/>
  <c r="U11" i="3" s="1"/>
  <c r="T13" i="3"/>
  <c r="U13" i="3" s="1"/>
  <c r="S13" i="3"/>
  <c r="R13" i="3"/>
</calcChain>
</file>

<file path=xl/sharedStrings.xml><?xml version="1.0" encoding="utf-8"?>
<sst xmlns="http://schemas.openxmlformats.org/spreadsheetml/2006/main" count="9664" uniqueCount="7118">
  <si>
    <t>GEO.id</t>
  </si>
  <si>
    <t>GEO.id2</t>
  </si>
  <si>
    <t>GEO.display-label</t>
  </si>
  <si>
    <t>rescen42010</t>
  </si>
  <si>
    <t>resbase42010</t>
  </si>
  <si>
    <t>respop72010</t>
  </si>
  <si>
    <t>respop72011</t>
  </si>
  <si>
    <t>respop72012</t>
  </si>
  <si>
    <t>respop72013</t>
  </si>
  <si>
    <t>respop72014</t>
  </si>
  <si>
    <t>respop72015</t>
  </si>
  <si>
    <t>respop72016</t>
  </si>
  <si>
    <t>respop72017</t>
  </si>
  <si>
    <t>Id</t>
  </si>
  <si>
    <t>Id2</t>
  </si>
  <si>
    <t>Geography</t>
  </si>
  <si>
    <t>April 1, 2010 - Census</t>
  </si>
  <si>
    <t>April 1, 2010 - Estimates Base</t>
  </si>
  <si>
    <t>Population Estimate (as of July 1) - 2010</t>
  </si>
  <si>
    <t>Population Estimate (as of July 1) - 2011</t>
  </si>
  <si>
    <t>Population Estimate (as of July 1) - 2012</t>
  </si>
  <si>
    <t>Population Estimate (as of July 1) - 2013</t>
  </si>
  <si>
    <t>Population Estimate (as of July 1) - 2014</t>
  </si>
  <si>
    <t>Population Estimate (as of July 1) - 2015</t>
  </si>
  <si>
    <t>Population Estimate (as of July 1) - 2016</t>
  </si>
  <si>
    <t>Population Estimate (as of July 1) - 2017</t>
  </si>
  <si>
    <t>0500000US01001</t>
  </si>
  <si>
    <t>Autauga County, Alabama</t>
  </si>
  <si>
    <t>0500000US01003</t>
  </si>
  <si>
    <t>Baldwin County, Alabama</t>
  </si>
  <si>
    <t>0500000US01005</t>
  </si>
  <si>
    <t>Barbour County, Alabama</t>
  </si>
  <si>
    <t>0500000US01007</t>
  </si>
  <si>
    <t>Bibb County, Alabama</t>
  </si>
  <si>
    <t>0500000US01009</t>
  </si>
  <si>
    <t>Blount County, Alabama</t>
  </si>
  <si>
    <t>0500000US01011</t>
  </si>
  <si>
    <t>Bullock County, Alabama</t>
  </si>
  <si>
    <t>0500000US01013</t>
  </si>
  <si>
    <t>Butler County, Alabama</t>
  </si>
  <si>
    <t>0500000US01015</t>
  </si>
  <si>
    <t>Calhoun County, Alabama</t>
  </si>
  <si>
    <t>0500000US01017</t>
  </si>
  <si>
    <t>Chambers County, Alabama</t>
  </si>
  <si>
    <t>0500000US01019</t>
  </si>
  <si>
    <t>Cherokee County, Alabama</t>
  </si>
  <si>
    <t>0500000US01021</t>
  </si>
  <si>
    <t>Chilton County, Alabama</t>
  </si>
  <si>
    <t>0500000US01023</t>
  </si>
  <si>
    <t>Choctaw County, Alabama</t>
  </si>
  <si>
    <t>0500000US01025</t>
  </si>
  <si>
    <t>Clarke County, Alabama</t>
  </si>
  <si>
    <t>0500000US01027</t>
  </si>
  <si>
    <t>Clay County, Alabama</t>
  </si>
  <si>
    <t>0500000US01029</t>
  </si>
  <si>
    <t>Cleburne County, Alabama</t>
  </si>
  <si>
    <t>0500000US01031</t>
  </si>
  <si>
    <t>Coffee County, Alabama</t>
  </si>
  <si>
    <t>0500000US01033</t>
  </si>
  <si>
    <t>Colbert County, Alabama</t>
  </si>
  <si>
    <t>0500000US01035</t>
  </si>
  <si>
    <t>Conecuh County, Alabama</t>
  </si>
  <si>
    <t>0500000US01037</t>
  </si>
  <si>
    <t>Coosa County, Alabama</t>
  </si>
  <si>
    <t>0500000US01039</t>
  </si>
  <si>
    <t>Covington County, Alabama</t>
  </si>
  <si>
    <t>0500000US01041</t>
  </si>
  <si>
    <t>Crenshaw County, Alabama</t>
  </si>
  <si>
    <t>0500000US01043</t>
  </si>
  <si>
    <t>Cullman County, Alabama</t>
  </si>
  <si>
    <t>0500000US01045</t>
  </si>
  <si>
    <t>Dale County, Alabama</t>
  </si>
  <si>
    <t>0500000US01047</t>
  </si>
  <si>
    <t>Dallas County, Alabama</t>
  </si>
  <si>
    <t>0500000US01049</t>
  </si>
  <si>
    <t>DeKalb County, Alabama</t>
  </si>
  <si>
    <t>0500000US01051</t>
  </si>
  <si>
    <t>Elmore County, Alabama</t>
  </si>
  <si>
    <t>0500000US01053</t>
  </si>
  <si>
    <t>Escambia County, Alabama</t>
  </si>
  <si>
    <t>0500000US01055</t>
  </si>
  <si>
    <t>Etowah County, Alabama</t>
  </si>
  <si>
    <t>0500000US01057</t>
  </si>
  <si>
    <t>Fayette County, Alabama</t>
  </si>
  <si>
    <t>0500000US01059</t>
  </si>
  <si>
    <t>Franklin County, Alabama</t>
  </si>
  <si>
    <t>0500000US01061</t>
  </si>
  <si>
    <t>Geneva County, Alabama</t>
  </si>
  <si>
    <t>0500000US01063</t>
  </si>
  <si>
    <t>Greene County, Alabama</t>
  </si>
  <si>
    <t>0500000US01065</t>
  </si>
  <si>
    <t>Hale County, Alabama</t>
  </si>
  <si>
    <t>0500000US01067</t>
  </si>
  <si>
    <t>Henry County, Alabama</t>
  </si>
  <si>
    <t>0500000US01069</t>
  </si>
  <si>
    <t>Houston County, Alabama</t>
  </si>
  <si>
    <t>0500000US01071</t>
  </si>
  <si>
    <t>Jackson County, Alabama</t>
  </si>
  <si>
    <t>0500000US01073</t>
  </si>
  <si>
    <t>Jefferson County, Alabama</t>
  </si>
  <si>
    <t>0500000US01075</t>
  </si>
  <si>
    <t>Lamar County, Alabama</t>
  </si>
  <si>
    <t>0500000US01077</t>
  </si>
  <si>
    <t>Lauderdale County, Alabama</t>
  </si>
  <si>
    <t>0500000US01079</t>
  </si>
  <si>
    <t>Lawrence County, Alabama</t>
  </si>
  <si>
    <t>0500000US01081</t>
  </si>
  <si>
    <t>Lee County, Alabama</t>
  </si>
  <si>
    <t>0500000US01083</t>
  </si>
  <si>
    <t>Limestone County, Alabama</t>
  </si>
  <si>
    <t>0500000US01085</t>
  </si>
  <si>
    <t>Lowndes County, Alabama</t>
  </si>
  <si>
    <t>0500000US01087</t>
  </si>
  <si>
    <t>Macon County, Alabama</t>
  </si>
  <si>
    <t>0500000US01089</t>
  </si>
  <si>
    <t>Madison County, Alabama</t>
  </si>
  <si>
    <t>0500000US01091</t>
  </si>
  <si>
    <t>Marengo County, Alabama</t>
  </si>
  <si>
    <t>0500000US01093</t>
  </si>
  <si>
    <t>Marion County, Alabama</t>
  </si>
  <si>
    <t>0500000US01095</t>
  </si>
  <si>
    <t>Marshall County, Alabama</t>
  </si>
  <si>
    <t>0500000US01097</t>
  </si>
  <si>
    <t>Mobile County, Alabama</t>
  </si>
  <si>
    <t>0500000US01099</t>
  </si>
  <si>
    <t>Monroe County, Alabama</t>
  </si>
  <si>
    <t>0500000US01101</t>
  </si>
  <si>
    <t>Montgomery County, Alabama</t>
  </si>
  <si>
    <t>0500000US01103</t>
  </si>
  <si>
    <t>Morgan County, Alabama</t>
  </si>
  <si>
    <t>0500000US01105</t>
  </si>
  <si>
    <t>Perry County, Alabama</t>
  </si>
  <si>
    <t>0500000US01107</t>
  </si>
  <si>
    <t>Pickens County, Alabama</t>
  </si>
  <si>
    <t>0500000US01109</t>
  </si>
  <si>
    <t>Pike County, Alabama</t>
  </si>
  <si>
    <t>0500000US01111</t>
  </si>
  <si>
    <t>Randolph County, Alabama</t>
  </si>
  <si>
    <t>0500000US01113</t>
  </si>
  <si>
    <t>Russell County, Alabama</t>
  </si>
  <si>
    <t>0500000US01115</t>
  </si>
  <si>
    <t>St. Clair County, Alabama</t>
  </si>
  <si>
    <t>0500000US01117</t>
  </si>
  <si>
    <t>Shelby County, Alabama</t>
  </si>
  <si>
    <t>0500000US01119</t>
  </si>
  <si>
    <t>Sumter County, Alabama</t>
  </si>
  <si>
    <t>0500000US01121</t>
  </si>
  <si>
    <t>Talladega County, Alabama</t>
  </si>
  <si>
    <t>0500000US01123</t>
  </si>
  <si>
    <t>Tallapoosa County, Alabama</t>
  </si>
  <si>
    <t>0500000US01125</t>
  </si>
  <si>
    <t>Tuscaloosa County, Alabama</t>
  </si>
  <si>
    <t>0500000US01127</t>
  </si>
  <si>
    <t>Walker County, Alabama</t>
  </si>
  <si>
    <t>0500000US01129</t>
  </si>
  <si>
    <t>Washington County, Alabama</t>
  </si>
  <si>
    <t>0500000US01131</t>
  </si>
  <si>
    <t>Wilcox County, Alabama</t>
  </si>
  <si>
    <t>0500000US01133</t>
  </si>
  <si>
    <t>Winston County, Alabama</t>
  </si>
  <si>
    <t>0500000US02013</t>
  </si>
  <si>
    <t>Aleutians East Borough, Alaska</t>
  </si>
  <si>
    <t>0500000US02016</t>
  </si>
  <si>
    <t>Aleutians West Census Area, Alaska</t>
  </si>
  <si>
    <t>0500000US02020</t>
  </si>
  <si>
    <t>Anchorage Municipality, Alaska</t>
  </si>
  <si>
    <t>0500000US02050</t>
  </si>
  <si>
    <t>Bethel Census Area, Alaska</t>
  </si>
  <si>
    <t>0500000US02060</t>
  </si>
  <si>
    <t>Bristol Bay Borough, Alaska</t>
  </si>
  <si>
    <t>0500000US02068</t>
  </si>
  <si>
    <t>Denali Borough, Alaska</t>
  </si>
  <si>
    <t>0500000US02070</t>
  </si>
  <si>
    <t>Dillingham Census Area, Alaska</t>
  </si>
  <si>
    <t>0500000US02090</t>
  </si>
  <si>
    <t>Fairbanks North Star Borough, Alaska</t>
  </si>
  <si>
    <t>0500000US02100</t>
  </si>
  <si>
    <t>Haines Borough, Alaska</t>
  </si>
  <si>
    <t>0500000US02105</t>
  </si>
  <si>
    <t>Hoonah-Angoon Census Area, Alaska</t>
  </si>
  <si>
    <t>0500000US02110</t>
  </si>
  <si>
    <t>Juneau City and Borough, Alaska</t>
  </si>
  <si>
    <t>0500000US02122</t>
  </si>
  <si>
    <t>Kenai Peninsula Borough, Alaska</t>
  </si>
  <si>
    <t>0500000US02130</t>
  </si>
  <si>
    <t>Ketchikan Gateway Borough, Alaska</t>
  </si>
  <si>
    <t>0500000US02150</t>
  </si>
  <si>
    <t>Kodiak Island Borough, Alaska</t>
  </si>
  <si>
    <t>0500000US02158</t>
  </si>
  <si>
    <t>Kusilvak Census Area, Alaska</t>
  </si>
  <si>
    <t>0500000US02164</t>
  </si>
  <si>
    <t>Lake and Peninsula Borough, Alaska</t>
  </si>
  <si>
    <t>0500000US02170</t>
  </si>
  <si>
    <t>Matanuska-Susitna Borough, Alaska</t>
  </si>
  <si>
    <t>0500000US02180</t>
  </si>
  <si>
    <t>Nome Census Area, Alaska</t>
  </si>
  <si>
    <t>0500000US02185</t>
  </si>
  <si>
    <t>North Slope Borough, Alaska</t>
  </si>
  <si>
    <t>0500000US02188</t>
  </si>
  <si>
    <t>Northwest Arctic Borough, Alaska</t>
  </si>
  <si>
    <t>0500000US02195</t>
  </si>
  <si>
    <t>Petersburg Borough, Alaska</t>
  </si>
  <si>
    <t>0500000US02198</t>
  </si>
  <si>
    <t>Prince of Wales-Hyder Census Area, Alaska</t>
  </si>
  <si>
    <t>0500000US02220</t>
  </si>
  <si>
    <t>Sitka City and Borough, Alaska</t>
  </si>
  <si>
    <t>0500000US02230</t>
  </si>
  <si>
    <t>Skagway Municipality, Alaska</t>
  </si>
  <si>
    <t>0500000US02240</t>
  </si>
  <si>
    <t>Southeast Fairbanks Census Area, Alaska</t>
  </si>
  <si>
    <t>0500000US02261</t>
  </si>
  <si>
    <t>Valdez-Cordova Census Area, Alaska</t>
  </si>
  <si>
    <t>0500000US02275</t>
  </si>
  <si>
    <t>Wrangell City and Borough, Alaska</t>
  </si>
  <si>
    <t>0500000US02282</t>
  </si>
  <si>
    <t>Yakutat City and Borough, Alaska</t>
  </si>
  <si>
    <t>0500000US02290</t>
  </si>
  <si>
    <t>Yukon-Koyukuk Census Area, Alaska</t>
  </si>
  <si>
    <t>0500000US04001</t>
  </si>
  <si>
    <t>Apache County, Arizona</t>
  </si>
  <si>
    <t>0500000US04003</t>
  </si>
  <si>
    <t>Cochise County, Arizona</t>
  </si>
  <si>
    <t>0500000US04005</t>
  </si>
  <si>
    <t>Coconino County, Arizona</t>
  </si>
  <si>
    <t>0500000US04007</t>
  </si>
  <si>
    <t>Gila County, Arizona</t>
  </si>
  <si>
    <t>0500000US04009</t>
  </si>
  <si>
    <t>Graham County, Arizona</t>
  </si>
  <si>
    <t>0500000US04011</t>
  </si>
  <si>
    <t>Greenlee County, Arizona</t>
  </si>
  <si>
    <t>0500000US04012</t>
  </si>
  <si>
    <t>La Paz County, Arizona</t>
  </si>
  <si>
    <t>0500000US04013</t>
  </si>
  <si>
    <t>Maricopa County, Arizona</t>
  </si>
  <si>
    <t>0500000US04015</t>
  </si>
  <si>
    <t>Mohave County, Arizona</t>
  </si>
  <si>
    <t>0500000US04017</t>
  </si>
  <si>
    <t>Navajo County, Arizona</t>
  </si>
  <si>
    <t>0500000US04019</t>
  </si>
  <si>
    <t>Pima County, Arizona</t>
  </si>
  <si>
    <t>0500000US04021</t>
  </si>
  <si>
    <t>Pinal County, Arizona</t>
  </si>
  <si>
    <t>0500000US04023</t>
  </si>
  <si>
    <t>Santa Cruz County, Arizona</t>
  </si>
  <si>
    <t>0500000US04025</t>
  </si>
  <si>
    <t>Yavapai County, Arizona</t>
  </si>
  <si>
    <t>0500000US04027</t>
  </si>
  <si>
    <t>Yuma County, Arizona</t>
  </si>
  <si>
    <t>0500000US05001</t>
  </si>
  <si>
    <t>Arkansas County, Arkansas</t>
  </si>
  <si>
    <t>0500000US05003</t>
  </si>
  <si>
    <t>Ashley County, Arkansas</t>
  </si>
  <si>
    <t>0500000US05005</t>
  </si>
  <si>
    <t>Baxter County, Arkansas</t>
  </si>
  <si>
    <t>0500000US05007</t>
  </si>
  <si>
    <t>Benton County, Arkansas</t>
  </si>
  <si>
    <t>0500000US05009</t>
  </si>
  <si>
    <t>Boone County, Arkansas</t>
  </si>
  <si>
    <t>0500000US05011</t>
  </si>
  <si>
    <t>Bradley County, Arkansas</t>
  </si>
  <si>
    <t>0500000US05013</t>
  </si>
  <si>
    <t>Calhoun County, Arkansas</t>
  </si>
  <si>
    <t>0500000US05015</t>
  </si>
  <si>
    <t>Carroll County, Arkansas</t>
  </si>
  <si>
    <t>0500000US05017</t>
  </si>
  <si>
    <t>Chicot County, Arkansas</t>
  </si>
  <si>
    <t>0500000US05019</t>
  </si>
  <si>
    <t>Clark County, Arkansas</t>
  </si>
  <si>
    <t>0500000US05021</t>
  </si>
  <si>
    <t>Clay County, Arkansas</t>
  </si>
  <si>
    <t>0500000US05023</t>
  </si>
  <si>
    <t>Cleburne County, Arkansas</t>
  </si>
  <si>
    <t>0500000US05025</t>
  </si>
  <si>
    <t>Cleveland County, Arkansas</t>
  </si>
  <si>
    <t>0500000US05027</t>
  </si>
  <si>
    <t>Columbia County, Arkansas</t>
  </si>
  <si>
    <t>0500000US05029</t>
  </si>
  <si>
    <t>Conway County, Arkansas</t>
  </si>
  <si>
    <t>0500000US05031</t>
  </si>
  <si>
    <t>Craighead County, Arkansas</t>
  </si>
  <si>
    <t>0500000US05033</t>
  </si>
  <si>
    <t>Crawford County, Arkansas</t>
  </si>
  <si>
    <t>0500000US05035</t>
  </si>
  <si>
    <t>Crittenden County, Arkansas</t>
  </si>
  <si>
    <t>0500000US05037</t>
  </si>
  <si>
    <t>Cross County, Arkansas</t>
  </si>
  <si>
    <t>0500000US05039</t>
  </si>
  <si>
    <t>Dallas County, Arkansas</t>
  </si>
  <si>
    <t>0500000US05041</t>
  </si>
  <si>
    <t>Desha County, Arkansas</t>
  </si>
  <si>
    <t>0500000US05043</t>
  </si>
  <si>
    <t>Drew County, Arkansas</t>
  </si>
  <si>
    <t>0500000US05045</t>
  </si>
  <si>
    <t>Faulkner County, Arkansas</t>
  </si>
  <si>
    <t>0500000US05047</t>
  </si>
  <si>
    <t>Franklin County, Arkansas</t>
  </si>
  <si>
    <t>0500000US05049</t>
  </si>
  <si>
    <t>Fulton County, Arkansas</t>
  </si>
  <si>
    <t>0500000US05051</t>
  </si>
  <si>
    <t>Garland County, Arkansas</t>
  </si>
  <si>
    <t>0500000US05053</t>
  </si>
  <si>
    <t>Grant County, Arkansas</t>
  </si>
  <si>
    <t>0500000US05055</t>
  </si>
  <si>
    <t>Greene County, Arkansas</t>
  </si>
  <si>
    <t>0500000US05057</t>
  </si>
  <si>
    <t>Hempstead County, Arkansas</t>
  </si>
  <si>
    <t>0500000US05059</t>
  </si>
  <si>
    <t>Hot Spring County, Arkansas</t>
  </si>
  <si>
    <t>0500000US05061</t>
  </si>
  <si>
    <t>Howard County, Arkansas</t>
  </si>
  <si>
    <t>0500000US05063</t>
  </si>
  <si>
    <t>Independence County, Arkansas</t>
  </si>
  <si>
    <t>0500000US05065</t>
  </si>
  <si>
    <t>Izard County, Arkansas</t>
  </si>
  <si>
    <t>0500000US05067</t>
  </si>
  <si>
    <t>Jackson County, Arkansas</t>
  </si>
  <si>
    <t>0500000US05069</t>
  </si>
  <si>
    <t>Jefferson County, Arkansas</t>
  </si>
  <si>
    <t>0500000US05071</t>
  </si>
  <si>
    <t>Johnson County, Arkansas</t>
  </si>
  <si>
    <t>0500000US05073</t>
  </si>
  <si>
    <t>Lafayette County, Arkansas</t>
  </si>
  <si>
    <t>0500000US05075</t>
  </si>
  <si>
    <t>Lawrence County, Arkansas</t>
  </si>
  <si>
    <t>0500000US05077</t>
  </si>
  <si>
    <t>Lee County, Arkansas</t>
  </si>
  <si>
    <t>0500000US05079</t>
  </si>
  <si>
    <t>Lincoln County, Arkansas</t>
  </si>
  <si>
    <t>0500000US05081</t>
  </si>
  <si>
    <t>Little River County, Arkansas</t>
  </si>
  <si>
    <t>0500000US05083</t>
  </si>
  <si>
    <t>Logan County, Arkansas</t>
  </si>
  <si>
    <t>0500000US05085</t>
  </si>
  <si>
    <t>Lonoke County, Arkansas</t>
  </si>
  <si>
    <t>0500000US05087</t>
  </si>
  <si>
    <t>Madison County, Arkansas</t>
  </si>
  <si>
    <t>0500000US05089</t>
  </si>
  <si>
    <t>Marion County, Arkansas</t>
  </si>
  <si>
    <t>0500000US05091</t>
  </si>
  <si>
    <t>Miller County, Arkansas</t>
  </si>
  <si>
    <t>0500000US05093</t>
  </si>
  <si>
    <t>Mississippi County, Arkansas</t>
  </si>
  <si>
    <t>0500000US05095</t>
  </si>
  <si>
    <t>Monroe County, Arkansas</t>
  </si>
  <si>
    <t>0500000US05097</t>
  </si>
  <si>
    <t>Montgomery County, Arkansas</t>
  </si>
  <si>
    <t>0500000US05099</t>
  </si>
  <si>
    <t>Nevada County, Arkansas</t>
  </si>
  <si>
    <t>0500000US05101</t>
  </si>
  <si>
    <t>Newton County, Arkansas</t>
  </si>
  <si>
    <t>0500000US05103</t>
  </si>
  <si>
    <t>Ouachita County, Arkansas</t>
  </si>
  <si>
    <t>0500000US05105</t>
  </si>
  <si>
    <t>Perry County, Arkansas</t>
  </si>
  <si>
    <t>0500000US05107</t>
  </si>
  <si>
    <t>Phillips County, Arkansas</t>
  </si>
  <si>
    <t>0500000US05109</t>
  </si>
  <si>
    <t>Pike County, Arkansas</t>
  </si>
  <si>
    <t>0500000US05111</t>
  </si>
  <si>
    <t>Poinsett County, Arkansas</t>
  </si>
  <si>
    <t>0500000US05113</t>
  </si>
  <si>
    <t>Polk County, Arkansas</t>
  </si>
  <si>
    <t>0500000US05115</t>
  </si>
  <si>
    <t>Pope County, Arkansas</t>
  </si>
  <si>
    <t>0500000US05117</t>
  </si>
  <si>
    <t>Prairie County, Arkansas</t>
  </si>
  <si>
    <t>0500000US05119</t>
  </si>
  <si>
    <t>Pulaski County, Arkansas</t>
  </si>
  <si>
    <t>0500000US05121</t>
  </si>
  <si>
    <t>Randolph County, Arkansas</t>
  </si>
  <si>
    <t>0500000US05123</t>
  </si>
  <si>
    <t>St. Francis County, Arkansas</t>
  </si>
  <si>
    <t>0500000US05125</t>
  </si>
  <si>
    <t>Saline County, Arkansas</t>
  </si>
  <si>
    <t>0500000US05127</t>
  </si>
  <si>
    <t>Scott County, Arkansas</t>
  </si>
  <si>
    <t>0500000US05129</t>
  </si>
  <si>
    <t>Searcy County, Arkansas</t>
  </si>
  <si>
    <t>0500000US05131</t>
  </si>
  <si>
    <t>Sebastian County, Arkansas</t>
  </si>
  <si>
    <t>0500000US05133</t>
  </si>
  <si>
    <t>Sevier County, Arkansas</t>
  </si>
  <si>
    <t>0500000US05135</t>
  </si>
  <si>
    <t>Sharp County, Arkansas</t>
  </si>
  <si>
    <t>0500000US05137</t>
  </si>
  <si>
    <t>Stone County, Arkansas</t>
  </si>
  <si>
    <t>0500000US05139</t>
  </si>
  <si>
    <t>Union County, Arkansas</t>
  </si>
  <si>
    <t>0500000US05141</t>
  </si>
  <si>
    <t>Van Buren County, Arkansas</t>
  </si>
  <si>
    <t>0500000US05143</t>
  </si>
  <si>
    <t>Washington County, Arkansas</t>
  </si>
  <si>
    <t>0500000US05145</t>
  </si>
  <si>
    <t>White County, Arkansas</t>
  </si>
  <si>
    <t>0500000US05147</t>
  </si>
  <si>
    <t>Woodruff County, Arkansas</t>
  </si>
  <si>
    <t>0500000US05149</t>
  </si>
  <si>
    <t>Yell County, Arkansas</t>
  </si>
  <si>
    <t>0500000US06001</t>
  </si>
  <si>
    <t>Alameda County, California</t>
  </si>
  <si>
    <t>0500000US06003</t>
  </si>
  <si>
    <t>Alpine County, California</t>
  </si>
  <si>
    <t>0500000US06005</t>
  </si>
  <si>
    <t>Amador County, California</t>
  </si>
  <si>
    <t>0500000US06007</t>
  </si>
  <si>
    <t>Butte County, California</t>
  </si>
  <si>
    <t>0500000US06009</t>
  </si>
  <si>
    <t>Calaveras County, California</t>
  </si>
  <si>
    <t>0500000US06011</t>
  </si>
  <si>
    <t>Colusa County, California</t>
  </si>
  <si>
    <t>0500000US06013</t>
  </si>
  <si>
    <t>Contra Costa County, California</t>
  </si>
  <si>
    <t>0500000US06015</t>
  </si>
  <si>
    <t>Del Norte County, California</t>
  </si>
  <si>
    <t>0500000US06017</t>
  </si>
  <si>
    <t>El Dorado County, California</t>
  </si>
  <si>
    <t>0500000US06019</t>
  </si>
  <si>
    <t>Fresno County, California</t>
  </si>
  <si>
    <t>0500000US06021</t>
  </si>
  <si>
    <t>Glenn County, California</t>
  </si>
  <si>
    <t>0500000US06023</t>
  </si>
  <si>
    <t>Humboldt County, California</t>
  </si>
  <si>
    <t>0500000US06025</t>
  </si>
  <si>
    <t>Imperial County, California</t>
  </si>
  <si>
    <t>0500000US06027</t>
  </si>
  <si>
    <t>Inyo County, California</t>
  </si>
  <si>
    <t>0500000US06029</t>
  </si>
  <si>
    <t>Kern County, California</t>
  </si>
  <si>
    <t>0500000US06031</t>
  </si>
  <si>
    <t>Kings County, California</t>
  </si>
  <si>
    <t>0500000US06033</t>
  </si>
  <si>
    <t>Lake County, California</t>
  </si>
  <si>
    <t>0500000US06035</t>
  </si>
  <si>
    <t>Lassen County, California</t>
  </si>
  <si>
    <t>0500000US06037</t>
  </si>
  <si>
    <t>Los Angeles County, California</t>
  </si>
  <si>
    <t>0500000US06039</t>
  </si>
  <si>
    <t>Madera County, California</t>
  </si>
  <si>
    <t>0500000US06041</t>
  </si>
  <si>
    <t>Marin County, California</t>
  </si>
  <si>
    <t>0500000US06043</t>
  </si>
  <si>
    <t>Mariposa County, California</t>
  </si>
  <si>
    <t>0500000US06045</t>
  </si>
  <si>
    <t>Mendocino County, California</t>
  </si>
  <si>
    <t>0500000US06047</t>
  </si>
  <si>
    <t>Merced County, California</t>
  </si>
  <si>
    <t>0500000US06049</t>
  </si>
  <si>
    <t>Modoc County, California</t>
  </si>
  <si>
    <t>0500000US06051</t>
  </si>
  <si>
    <t>Mono County, California</t>
  </si>
  <si>
    <t>0500000US06053</t>
  </si>
  <si>
    <t>Monterey County, California</t>
  </si>
  <si>
    <t>0500000US06055</t>
  </si>
  <si>
    <t>Napa County, California</t>
  </si>
  <si>
    <t>0500000US06057</t>
  </si>
  <si>
    <t>Nevada County, California</t>
  </si>
  <si>
    <t>0500000US06059</t>
  </si>
  <si>
    <t>Orange County, California</t>
  </si>
  <si>
    <t>0500000US06061</t>
  </si>
  <si>
    <t>Placer County, California</t>
  </si>
  <si>
    <t>0500000US06063</t>
  </si>
  <si>
    <t>Plumas County, California</t>
  </si>
  <si>
    <t>0500000US06065</t>
  </si>
  <si>
    <t>Riverside County, California</t>
  </si>
  <si>
    <t>0500000US06067</t>
  </si>
  <si>
    <t>Sacramento County, California</t>
  </si>
  <si>
    <t>0500000US06069</t>
  </si>
  <si>
    <t>San Benito County, California</t>
  </si>
  <si>
    <t>0500000US06071</t>
  </si>
  <si>
    <t>San Bernardino County, California</t>
  </si>
  <si>
    <t>0500000US06073</t>
  </si>
  <si>
    <t>San Diego County, California</t>
  </si>
  <si>
    <t>0500000US06075</t>
  </si>
  <si>
    <t>San Francisco County, California</t>
  </si>
  <si>
    <t>0500000US06077</t>
  </si>
  <si>
    <t>San Joaquin County, California</t>
  </si>
  <si>
    <t>0500000US06079</t>
  </si>
  <si>
    <t>San Luis Obispo County, California</t>
  </si>
  <si>
    <t>0500000US06081</t>
  </si>
  <si>
    <t>San Mateo County, California</t>
  </si>
  <si>
    <t>0500000US06083</t>
  </si>
  <si>
    <t>Santa Barbara County, California</t>
  </si>
  <si>
    <t>0500000US06085</t>
  </si>
  <si>
    <t>Santa Clara County, California</t>
  </si>
  <si>
    <t>0500000US06087</t>
  </si>
  <si>
    <t>Santa Cruz County, California</t>
  </si>
  <si>
    <t>0500000US06089</t>
  </si>
  <si>
    <t>Shasta County, California</t>
  </si>
  <si>
    <t>0500000US06091</t>
  </si>
  <si>
    <t>Sierra County, California</t>
  </si>
  <si>
    <t>0500000US06093</t>
  </si>
  <si>
    <t>Siskiyou County, California</t>
  </si>
  <si>
    <t>0500000US06095</t>
  </si>
  <si>
    <t>Solano County, California</t>
  </si>
  <si>
    <t>0500000US06097</t>
  </si>
  <si>
    <t>Sonoma County, California</t>
  </si>
  <si>
    <t>0500000US06099</t>
  </si>
  <si>
    <t>Stanislaus County, California</t>
  </si>
  <si>
    <t>0500000US06101</t>
  </si>
  <si>
    <t>Sutter County, California</t>
  </si>
  <si>
    <t>0500000US06103</t>
  </si>
  <si>
    <t>Tehama County, California</t>
  </si>
  <si>
    <t>0500000US06105</t>
  </si>
  <si>
    <t>Trinity County, California</t>
  </si>
  <si>
    <t>0500000US06107</t>
  </si>
  <si>
    <t>Tulare County, California</t>
  </si>
  <si>
    <t>0500000US06109</t>
  </si>
  <si>
    <t>Tuolumne County, California</t>
  </si>
  <si>
    <t>0500000US06111</t>
  </si>
  <si>
    <t>Ventura County, California</t>
  </si>
  <si>
    <t>0500000US06113</t>
  </si>
  <si>
    <t>Yolo County, California</t>
  </si>
  <si>
    <t>0500000US06115</t>
  </si>
  <si>
    <t>Yuba County, California</t>
  </si>
  <si>
    <t>0500000US08001</t>
  </si>
  <si>
    <t>Adams County, Colorado</t>
  </si>
  <si>
    <t>0500000US08003</t>
  </si>
  <si>
    <t>Alamosa County, Colorado</t>
  </si>
  <si>
    <t>0500000US08005</t>
  </si>
  <si>
    <t>Arapahoe County, Colorado</t>
  </si>
  <si>
    <t>0500000US08007</t>
  </si>
  <si>
    <t>Archuleta County, Colorado</t>
  </si>
  <si>
    <t>0500000US08009</t>
  </si>
  <si>
    <t>Baca County, Colorado</t>
  </si>
  <si>
    <t>0500000US08011</t>
  </si>
  <si>
    <t>Bent County, Colorado</t>
  </si>
  <si>
    <t>0500000US08013</t>
  </si>
  <si>
    <t>Boulder County, Colorado</t>
  </si>
  <si>
    <t>0500000US08014</t>
  </si>
  <si>
    <t>Broomfield County, Colorado</t>
  </si>
  <si>
    <t>0500000US08015</t>
  </si>
  <si>
    <t>Chaffee County, Colorado</t>
  </si>
  <si>
    <t>0500000US08017</t>
  </si>
  <si>
    <t>Cheyenne County, Colorado</t>
  </si>
  <si>
    <t>0500000US08019</t>
  </si>
  <si>
    <t>Clear Creek County, Colorado</t>
  </si>
  <si>
    <t>0500000US08021</t>
  </si>
  <si>
    <t>Conejos County, Colorado</t>
  </si>
  <si>
    <t>0500000US08023</t>
  </si>
  <si>
    <t>Costilla County, Colorado</t>
  </si>
  <si>
    <t>0500000US08025</t>
  </si>
  <si>
    <t>Crowley County, Colorado</t>
  </si>
  <si>
    <t>0500000US08027</t>
  </si>
  <si>
    <t>Custer County, Colorado</t>
  </si>
  <si>
    <t>0500000US08029</t>
  </si>
  <si>
    <t>Delta County, Colorado</t>
  </si>
  <si>
    <t>0500000US08031</t>
  </si>
  <si>
    <t>Denver County, Colorado</t>
  </si>
  <si>
    <t>0500000US08033</t>
  </si>
  <si>
    <t>Dolores County, Colorado</t>
  </si>
  <si>
    <t>0500000US08035</t>
  </si>
  <si>
    <t>Douglas County, Colorado</t>
  </si>
  <si>
    <t>0500000US08037</t>
  </si>
  <si>
    <t>Eagle County, Colorado</t>
  </si>
  <si>
    <t>0500000US08039</t>
  </si>
  <si>
    <t>Elbert County, Colorado</t>
  </si>
  <si>
    <t>0500000US08041</t>
  </si>
  <si>
    <t>El Paso County, Colorado</t>
  </si>
  <si>
    <t>0500000US08043</t>
  </si>
  <si>
    <t>Fremont County, Colorado</t>
  </si>
  <si>
    <t>0500000US08045</t>
  </si>
  <si>
    <t>Garfield County, Colorado</t>
  </si>
  <si>
    <t>0500000US08047</t>
  </si>
  <si>
    <t>Gilpin County, Colorado</t>
  </si>
  <si>
    <t>0500000US08049</t>
  </si>
  <si>
    <t>Grand County, Colorado</t>
  </si>
  <si>
    <t>0500000US08051</t>
  </si>
  <si>
    <t>Gunnison County, Colorado</t>
  </si>
  <si>
    <t>0500000US08053</t>
  </si>
  <si>
    <t>Hinsdale County, Colorado</t>
  </si>
  <si>
    <t>0500000US08055</t>
  </si>
  <si>
    <t>Huerfano County, Colorado</t>
  </si>
  <si>
    <t>0500000US08057</t>
  </si>
  <si>
    <t>Jackson County, Colorado</t>
  </si>
  <si>
    <t>0500000US08059</t>
  </si>
  <si>
    <t>Jefferson County, Colorado</t>
  </si>
  <si>
    <t>0500000US08061</t>
  </si>
  <si>
    <t>Kiowa County, Colorado</t>
  </si>
  <si>
    <t>0500000US08063</t>
  </si>
  <si>
    <t>Kit Carson County, Colorado</t>
  </si>
  <si>
    <t>0500000US08065</t>
  </si>
  <si>
    <t>Lake County, Colorado</t>
  </si>
  <si>
    <t>0500000US08067</t>
  </si>
  <si>
    <t>La Plata County, Colorado</t>
  </si>
  <si>
    <t>0500000US08069</t>
  </si>
  <si>
    <t>Larimer County, Colorado</t>
  </si>
  <si>
    <t>0500000US08071</t>
  </si>
  <si>
    <t>Las Animas County, Colorado</t>
  </si>
  <si>
    <t>0500000US08073</t>
  </si>
  <si>
    <t>Lincoln County, Colorado</t>
  </si>
  <si>
    <t>0500000US08075</t>
  </si>
  <si>
    <t>Logan County, Colorado</t>
  </si>
  <si>
    <t>0500000US08077</t>
  </si>
  <si>
    <t>Mesa County, Colorado</t>
  </si>
  <si>
    <t>0500000US08079</t>
  </si>
  <si>
    <t>Mineral County, Colorado</t>
  </si>
  <si>
    <t>0500000US08081</t>
  </si>
  <si>
    <t>Moffat County, Colorado</t>
  </si>
  <si>
    <t>0500000US08083</t>
  </si>
  <si>
    <t>Montezuma County, Colorado</t>
  </si>
  <si>
    <t>0500000US08085</t>
  </si>
  <si>
    <t>Montrose County, Colorado</t>
  </si>
  <si>
    <t>0500000US08087</t>
  </si>
  <si>
    <t>Morgan County, Colorado</t>
  </si>
  <si>
    <t>0500000US08089</t>
  </si>
  <si>
    <t>Otero County, Colorado</t>
  </si>
  <si>
    <t>0500000US08091</t>
  </si>
  <si>
    <t>Ouray County, Colorado</t>
  </si>
  <si>
    <t>0500000US08093</t>
  </si>
  <si>
    <t>Park County, Colorado</t>
  </si>
  <si>
    <t>0500000US08095</t>
  </si>
  <si>
    <t>Phillips County, Colorado</t>
  </si>
  <si>
    <t>0500000US08097</t>
  </si>
  <si>
    <t>Pitkin County, Colorado</t>
  </si>
  <si>
    <t>0500000US08099</t>
  </si>
  <si>
    <t>Prowers County, Colorado</t>
  </si>
  <si>
    <t>0500000US08101</t>
  </si>
  <si>
    <t>Pueblo County, Colorado</t>
  </si>
  <si>
    <t>0500000US08103</t>
  </si>
  <si>
    <t>Rio Blanco County, Colorado</t>
  </si>
  <si>
    <t>0500000US08105</t>
  </si>
  <si>
    <t>Rio Grande County, Colorado</t>
  </si>
  <si>
    <t>0500000US08107</t>
  </si>
  <si>
    <t>Routt County, Colorado</t>
  </si>
  <si>
    <t>0500000US08109</t>
  </si>
  <si>
    <t>Saguache County, Colorado</t>
  </si>
  <si>
    <t>0500000US08111</t>
  </si>
  <si>
    <t>San Juan County, Colorado</t>
  </si>
  <si>
    <t>0500000US08113</t>
  </si>
  <si>
    <t>San Miguel County, Colorado</t>
  </si>
  <si>
    <t>0500000US08115</t>
  </si>
  <si>
    <t>Sedgwick County, Colorado</t>
  </si>
  <si>
    <t>0500000US08117</t>
  </si>
  <si>
    <t>Summit County, Colorado</t>
  </si>
  <si>
    <t>0500000US08119</t>
  </si>
  <si>
    <t>Teller County, Colorado</t>
  </si>
  <si>
    <t>0500000US08121</t>
  </si>
  <si>
    <t>Washington County, Colorado</t>
  </si>
  <si>
    <t>0500000US08123</t>
  </si>
  <si>
    <t>Weld County, Colorado</t>
  </si>
  <si>
    <t>0500000US08125</t>
  </si>
  <si>
    <t>Yuma County, Colorado</t>
  </si>
  <si>
    <t>0500000US09001</t>
  </si>
  <si>
    <t>Fairfield County, Connecticut</t>
  </si>
  <si>
    <t>0500000US09003</t>
  </si>
  <si>
    <t>Hartford County, Connecticut</t>
  </si>
  <si>
    <t>0500000US09005</t>
  </si>
  <si>
    <t>Litchfield County, Connecticut</t>
  </si>
  <si>
    <t>0500000US09007</t>
  </si>
  <si>
    <t>Middlesex County, Connecticut</t>
  </si>
  <si>
    <t>0500000US09009</t>
  </si>
  <si>
    <t>New Haven County, Connecticut</t>
  </si>
  <si>
    <t>0500000US09011</t>
  </si>
  <si>
    <t>New London County, Connecticut</t>
  </si>
  <si>
    <t>0500000US09013</t>
  </si>
  <si>
    <t>Tolland County, Connecticut</t>
  </si>
  <si>
    <t>0500000US09015</t>
  </si>
  <si>
    <t>Windham County, Connecticut</t>
  </si>
  <si>
    <t>0500000US10001</t>
  </si>
  <si>
    <t>Kent County, Delaware</t>
  </si>
  <si>
    <t>0500000US10003</t>
  </si>
  <si>
    <t>New Castle County, Delaware</t>
  </si>
  <si>
    <t>0500000US10005</t>
  </si>
  <si>
    <t>Sussex County, Delaware</t>
  </si>
  <si>
    <t>0500000US11001</t>
  </si>
  <si>
    <t>District of Columbia, District of Columbia</t>
  </si>
  <si>
    <t>0500000US12001</t>
  </si>
  <si>
    <t>Alachua County, Florida</t>
  </si>
  <si>
    <t>0500000US12003</t>
  </si>
  <si>
    <t>Baker County, Florida</t>
  </si>
  <si>
    <t>0500000US12005</t>
  </si>
  <si>
    <t>Bay County, Florida</t>
  </si>
  <si>
    <t>0500000US12007</t>
  </si>
  <si>
    <t>Bradford County, Florida</t>
  </si>
  <si>
    <t>0500000US12009</t>
  </si>
  <si>
    <t>Brevard County, Florida</t>
  </si>
  <si>
    <t>0500000US12011</t>
  </si>
  <si>
    <t>Broward County, Florida</t>
  </si>
  <si>
    <t>0500000US12013</t>
  </si>
  <si>
    <t>Calhoun County, Florida</t>
  </si>
  <si>
    <t>0500000US12015</t>
  </si>
  <si>
    <t>Charlotte County, Florida</t>
  </si>
  <si>
    <t>0500000US12017</t>
  </si>
  <si>
    <t>Citrus County, Florida</t>
  </si>
  <si>
    <t>0500000US12019</t>
  </si>
  <si>
    <t>Clay County, Florida</t>
  </si>
  <si>
    <t>0500000US12021</t>
  </si>
  <si>
    <t>Collier County, Florida</t>
  </si>
  <si>
    <t>0500000US12023</t>
  </si>
  <si>
    <t>Columbia County, Florida</t>
  </si>
  <si>
    <t>0500000US12027</t>
  </si>
  <si>
    <t>DeSoto County, Florida</t>
  </si>
  <si>
    <t>0500000US12029</t>
  </si>
  <si>
    <t>Dixie County, Florida</t>
  </si>
  <si>
    <t>0500000US12031</t>
  </si>
  <si>
    <t>Duval County, Florida</t>
  </si>
  <si>
    <t>0500000US12033</t>
  </si>
  <si>
    <t>Escambia County, Florida</t>
  </si>
  <si>
    <t>0500000US12035</t>
  </si>
  <si>
    <t>Flagler County, Florida</t>
  </si>
  <si>
    <t>0500000US12037</t>
  </si>
  <si>
    <t>Franklin County, Florida</t>
  </si>
  <si>
    <t>0500000US12039</t>
  </si>
  <si>
    <t>Gadsden County, Florida</t>
  </si>
  <si>
    <t>0500000US12041</t>
  </si>
  <si>
    <t>Gilchrist County, Florida</t>
  </si>
  <si>
    <t>0500000US12043</t>
  </si>
  <si>
    <t>Glades County, Florida</t>
  </si>
  <si>
    <t>0500000US12045</t>
  </si>
  <si>
    <t>Gulf County, Florida</t>
  </si>
  <si>
    <t>0500000US12047</t>
  </si>
  <si>
    <t>Hamilton County, Florida</t>
  </si>
  <si>
    <t>0500000US12049</t>
  </si>
  <si>
    <t>Hardee County, Florida</t>
  </si>
  <si>
    <t>0500000US12051</t>
  </si>
  <si>
    <t>Hendry County, Florida</t>
  </si>
  <si>
    <t>0500000US12053</t>
  </si>
  <si>
    <t>Hernando County, Florida</t>
  </si>
  <si>
    <t>0500000US12055</t>
  </si>
  <si>
    <t>Highlands County, Florida</t>
  </si>
  <si>
    <t>0500000US12057</t>
  </si>
  <si>
    <t>Hillsborough County, Florida</t>
  </si>
  <si>
    <t>0500000US12059</t>
  </si>
  <si>
    <t>Holmes County, Florida</t>
  </si>
  <si>
    <t>0500000US12061</t>
  </si>
  <si>
    <t>Indian River County, Florida</t>
  </si>
  <si>
    <t>0500000US12063</t>
  </si>
  <si>
    <t>Jackson County, Florida</t>
  </si>
  <si>
    <t>0500000US12065</t>
  </si>
  <si>
    <t>Jefferson County, Florida</t>
  </si>
  <si>
    <t>0500000US12067</t>
  </si>
  <si>
    <t>Lafayette County, Florida</t>
  </si>
  <si>
    <t>0500000US12069</t>
  </si>
  <si>
    <t>Lake County, Florida</t>
  </si>
  <si>
    <t>0500000US12071</t>
  </si>
  <si>
    <t>Lee County, Florida</t>
  </si>
  <si>
    <t>0500000US12073</t>
  </si>
  <si>
    <t>Leon County, Florida</t>
  </si>
  <si>
    <t>0500000US12075</t>
  </si>
  <si>
    <t>Levy County, Florida</t>
  </si>
  <si>
    <t>0500000US12077</t>
  </si>
  <si>
    <t>Liberty County, Florida</t>
  </si>
  <si>
    <t>0500000US12079</t>
  </si>
  <si>
    <t>Madison County, Florida</t>
  </si>
  <si>
    <t>0500000US12081</t>
  </si>
  <si>
    <t>Manatee County, Florida</t>
  </si>
  <si>
    <t>0500000US12083</t>
  </si>
  <si>
    <t>Marion County, Florida</t>
  </si>
  <si>
    <t>0500000US12085</t>
  </si>
  <si>
    <t>Martin County, Florida</t>
  </si>
  <si>
    <t>0500000US12086</t>
  </si>
  <si>
    <t>Miami-Dade County, Florida</t>
  </si>
  <si>
    <t>0500000US12087</t>
  </si>
  <si>
    <t>Monroe County, Florida</t>
  </si>
  <si>
    <t>0500000US12089</t>
  </si>
  <si>
    <t>Nassau County, Florida</t>
  </si>
  <si>
    <t>0500000US12091</t>
  </si>
  <si>
    <t>Okaloosa County, Florida</t>
  </si>
  <si>
    <t>0500000US12093</t>
  </si>
  <si>
    <t>Okeechobee County, Florida</t>
  </si>
  <si>
    <t>0500000US12095</t>
  </si>
  <si>
    <t>Orange County, Florida</t>
  </si>
  <si>
    <t>0500000US12097</t>
  </si>
  <si>
    <t>Osceola County, Florida</t>
  </si>
  <si>
    <t>0500000US12099</t>
  </si>
  <si>
    <t>Palm Beach County, Florida</t>
  </si>
  <si>
    <t>0500000US12101</t>
  </si>
  <si>
    <t>Pasco County, Florida</t>
  </si>
  <si>
    <t>0500000US12103</t>
  </si>
  <si>
    <t>Pinellas County, Florida</t>
  </si>
  <si>
    <t>0500000US12105</t>
  </si>
  <si>
    <t>Polk County, Florida</t>
  </si>
  <si>
    <t>0500000US12107</t>
  </si>
  <si>
    <t>Putnam County, Florida</t>
  </si>
  <si>
    <t>0500000US12109</t>
  </si>
  <si>
    <t>St. Johns County, Florida</t>
  </si>
  <si>
    <t>0500000US12111</t>
  </si>
  <si>
    <t>St. Lucie County, Florida</t>
  </si>
  <si>
    <t>0500000US12113</t>
  </si>
  <si>
    <t>Santa Rosa County, Florida</t>
  </si>
  <si>
    <t>0500000US12115</t>
  </si>
  <si>
    <t>Sarasota County, Florida</t>
  </si>
  <si>
    <t>0500000US12117</t>
  </si>
  <si>
    <t>Seminole County, Florida</t>
  </si>
  <si>
    <t>0500000US12119</t>
  </si>
  <si>
    <t>Sumter County, Florida</t>
  </si>
  <si>
    <t>0500000US12121</t>
  </si>
  <si>
    <t>Suwannee County, Florida</t>
  </si>
  <si>
    <t>0500000US12123</t>
  </si>
  <si>
    <t>Taylor County, Florida</t>
  </si>
  <si>
    <t>0500000US12125</t>
  </si>
  <si>
    <t>Union County, Florida</t>
  </si>
  <si>
    <t>0500000US12127</t>
  </si>
  <si>
    <t>Volusia County, Florida</t>
  </si>
  <si>
    <t>0500000US12129</t>
  </si>
  <si>
    <t>Wakulla County, Florida</t>
  </si>
  <si>
    <t>0500000US12131</t>
  </si>
  <si>
    <t>Walton County, Florida</t>
  </si>
  <si>
    <t>0500000US12133</t>
  </si>
  <si>
    <t>Washington County, Florida</t>
  </si>
  <si>
    <t>0500000US13001</t>
  </si>
  <si>
    <t>Appling County, Georgia</t>
  </si>
  <si>
    <t>0500000US13003</t>
  </si>
  <si>
    <t>Atkinson County, Georgia</t>
  </si>
  <si>
    <t>0500000US13005</t>
  </si>
  <si>
    <t>Bacon County, Georgia</t>
  </si>
  <si>
    <t>0500000US13007</t>
  </si>
  <si>
    <t>Baker County, Georgia</t>
  </si>
  <si>
    <t>0500000US13009</t>
  </si>
  <si>
    <t>Baldwin County, Georgia</t>
  </si>
  <si>
    <t>0500000US13011</t>
  </si>
  <si>
    <t>Banks County, Georgia</t>
  </si>
  <si>
    <t>0500000US13013</t>
  </si>
  <si>
    <t>Barrow County, Georgia</t>
  </si>
  <si>
    <t>0500000US13015</t>
  </si>
  <si>
    <t>Bartow County, Georgia</t>
  </si>
  <si>
    <t>0500000US13017</t>
  </si>
  <si>
    <t>Ben Hill County, Georgia</t>
  </si>
  <si>
    <t>0500000US13019</t>
  </si>
  <si>
    <t>Berrien County, Georgia</t>
  </si>
  <si>
    <t>0500000US13021</t>
  </si>
  <si>
    <t>Bibb County, Georgia</t>
  </si>
  <si>
    <t>0500000US13023</t>
  </si>
  <si>
    <t>Bleckley County, Georgia</t>
  </si>
  <si>
    <t>0500000US13025</t>
  </si>
  <si>
    <t>Brantley County, Georgia</t>
  </si>
  <si>
    <t>0500000US13027</t>
  </si>
  <si>
    <t>Brooks County, Georgia</t>
  </si>
  <si>
    <t>0500000US13029</t>
  </si>
  <si>
    <t>Bryan County, Georgia</t>
  </si>
  <si>
    <t>0500000US13031</t>
  </si>
  <si>
    <t>Bulloch County, Georgia</t>
  </si>
  <si>
    <t>0500000US13033</t>
  </si>
  <si>
    <t>Burke County, Georgia</t>
  </si>
  <si>
    <t>0500000US13035</t>
  </si>
  <si>
    <t>Butts County, Georgia</t>
  </si>
  <si>
    <t>0500000US13037</t>
  </si>
  <si>
    <t>Calhoun County, Georgia</t>
  </si>
  <si>
    <t>0500000US13039</t>
  </si>
  <si>
    <t>Camden County, Georgia</t>
  </si>
  <si>
    <t>0500000US13043</t>
  </si>
  <si>
    <t>Candler County, Georgia</t>
  </si>
  <si>
    <t>0500000US13045</t>
  </si>
  <si>
    <t>Carroll County, Georgia</t>
  </si>
  <si>
    <t>0500000US13047</t>
  </si>
  <si>
    <t>Catoosa County, Georgia</t>
  </si>
  <si>
    <t>0500000US13049</t>
  </si>
  <si>
    <t>Charlton County, Georgia</t>
  </si>
  <si>
    <t>0500000US13051</t>
  </si>
  <si>
    <t>Chatham County, Georgia</t>
  </si>
  <si>
    <t>0500000US13053</t>
  </si>
  <si>
    <t>Chattahoochee County, Georgia</t>
  </si>
  <si>
    <t>0500000US13055</t>
  </si>
  <si>
    <t>Chattooga County, Georgia</t>
  </si>
  <si>
    <t>0500000US13057</t>
  </si>
  <si>
    <t>Cherokee County, Georgia</t>
  </si>
  <si>
    <t>0500000US13059</t>
  </si>
  <si>
    <t>Clarke County, Georgia</t>
  </si>
  <si>
    <t>0500000US13061</t>
  </si>
  <si>
    <t>Clay County, Georgia</t>
  </si>
  <si>
    <t>0500000US13063</t>
  </si>
  <si>
    <t>Clayton County, Georgia</t>
  </si>
  <si>
    <t>0500000US13065</t>
  </si>
  <si>
    <t>Clinch County, Georgia</t>
  </si>
  <si>
    <t>0500000US13067</t>
  </si>
  <si>
    <t>Cobb County, Georgia</t>
  </si>
  <si>
    <t>0500000US13069</t>
  </si>
  <si>
    <t>Coffee County, Georgia</t>
  </si>
  <si>
    <t>0500000US13071</t>
  </si>
  <si>
    <t>Colquitt County, Georgia</t>
  </si>
  <si>
    <t>0500000US13073</t>
  </si>
  <si>
    <t>Columbia County, Georgia</t>
  </si>
  <si>
    <t>0500000US13075</t>
  </si>
  <si>
    <t>Cook County, Georgia</t>
  </si>
  <si>
    <t>0500000US13077</t>
  </si>
  <si>
    <t>Coweta County, Georgia</t>
  </si>
  <si>
    <t>0500000US13079</t>
  </si>
  <si>
    <t>Crawford County, Georgia</t>
  </si>
  <si>
    <t>0500000US13081</t>
  </si>
  <si>
    <t>Crisp County, Georgia</t>
  </si>
  <si>
    <t>0500000US13083</t>
  </si>
  <si>
    <t>Dade County, Georgia</t>
  </si>
  <si>
    <t>0500000US13085</t>
  </si>
  <si>
    <t>Dawson County, Georgia</t>
  </si>
  <si>
    <t>0500000US13087</t>
  </si>
  <si>
    <t>Decatur County, Georgia</t>
  </si>
  <si>
    <t>0500000US13089</t>
  </si>
  <si>
    <t>DeKalb County, Georgia</t>
  </si>
  <si>
    <t>0500000US13091</t>
  </si>
  <si>
    <t>Dodge County, Georgia</t>
  </si>
  <si>
    <t>0500000US13093</t>
  </si>
  <si>
    <t>Dooly County, Georgia</t>
  </si>
  <si>
    <t>0500000US13095</t>
  </si>
  <si>
    <t>Dougherty County, Georgia</t>
  </si>
  <si>
    <t>0500000US13097</t>
  </si>
  <si>
    <t>Douglas County, Georgia</t>
  </si>
  <si>
    <t>0500000US13099</t>
  </si>
  <si>
    <t>Early County, Georgia</t>
  </si>
  <si>
    <t>0500000US13101</t>
  </si>
  <si>
    <t>Echols County, Georgia</t>
  </si>
  <si>
    <t>0500000US13103</t>
  </si>
  <si>
    <t>Effingham County, Georgia</t>
  </si>
  <si>
    <t>0500000US13105</t>
  </si>
  <si>
    <t>Elbert County, Georgia</t>
  </si>
  <si>
    <t>0500000US13107</t>
  </si>
  <si>
    <t>Emanuel County, Georgia</t>
  </si>
  <si>
    <t>0500000US13109</t>
  </si>
  <si>
    <t>Evans County, Georgia</t>
  </si>
  <si>
    <t>0500000US13111</t>
  </si>
  <si>
    <t>Fannin County, Georgia</t>
  </si>
  <si>
    <t>0500000US13113</t>
  </si>
  <si>
    <t>Fayette County, Georgia</t>
  </si>
  <si>
    <t>0500000US13115</t>
  </si>
  <si>
    <t>Floyd County, Georgia</t>
  </si>
  <si>
    <t>0500000US13117</t>
  </si>
  <si>
    <t>Forsyth County, Georgia</t>
  </si>
  <si>
    <t>0500000US13119</t>
  </si>
  <si>
    <t>Franklin County, Georgia</t>
  </si>
  <si>
    <t>0500000US13121</t>
  </si>
  <si>
    <t>Fulton County, Georgia</t>
  </si>
  <si>
    <t>0500000US13123</t>
  </si>
  <si>
    <t>Gilmer County, Georgia</t>
  </si>
  <si>
    <t>0500000US13125</t>
  </si>
  <si>
    <t>Glascock County, Georgia</t>
  </si>
  <si>
    <t>0500000US13127</t>
  </si>
  <si>
    <t>Glynn County, Georgia</t>
  </si>
  <si>
    <t>0500000US13129</t>
  </si>
  <si>
    <t>Gordon County, Georgia</t>
  </si>
  <si>
    <t>0500000US13131</t>
  </si>
  <si>
    <t>Grady County, Georgia</t>
  </si>
  <si>
    <t>0500000US13133</t>
  </si>
  <si>
    <t>Greene County, Georgia</t>
  </si>
  <si>
    <t>0500000US13135</t>
  </si>
  <si>
    <t>Gwinnett County, Georgia</t>
  </si>
  <si>
    <t>0500000US13137</t>
  </si>
  <si>
    <t>Habersham County, Georgia</t>
  </si>
  <si>
    <t>0500000US13139</t>
  </si>
  <si>
    <t>Hall County, Georgia</t>
  </si>
  <si>
    <t>0500000US13141</t>
  </si>
  <si>
    <t>Hancock County, Georgia</t>
  </si>
  <si>
    <t>0500000US13143</t>
  </si>
  <si>
    <t>Haralson County, Georgia</t>
  </si>
  <si>
    <t>0500000US13145</t>
  </si>
  <si>
    <t>Harris County, Georgia</t>
  </si>
  <si>
    <t>0500000US13147</t>
  </si>
  <si>
    <t>Hart County, Georgia</t>
  </si>
  <si>
    <t>0500000US13149</t>
  </si>
  <si>
    <t>Heard County, Georgia</t>
  </si>
  <si>
    <t>0500000US13151</t>
  </si>
  <si>
    <t>Henry County, Georgia</t>
  </si>
  <si>
    <t>0500000US13153</t>
  </si>
  <si>
    <t>Houston County, Georgia</t>
  </si>
  <si>
    <t>0500000US13155</t>
  </si>
  <si>
    <t>Irwin County, Georgia</t>
  </si>
  <si>
    <t>0500000US13157</t>
  </si>
  <si>
    <t>Jackson County, Georgia</t>
  </si>
  <si>
    <t>0500000US13159</t>
  </si>
  <si>
    <t>Jasper County, Georgia</t>
  </si>
  <si>
    <t>0500000US13161</t>
  </si>
  <si>
    <t>Jeff Davis County, Georgia</t>
  </si>
  <si>
    <t>0500000US13163</t>
  </si>
  <si>
    <t>Jefferson County, Georgia</t>
  </si>
  <si>
    <t>0500000US13165</t>
  </si>
  <si>
    <t>Jenkins County, Georgia</t>
  </si>
  <si>
    <t>0500000US13167</t>
  </si>
  <si>
    <t>Johnson County, Georgia</t>
  </si>
  <si>
    <t>0500000US13169</t>
  </si>
  <si>
    <t>Jones County, Georgia</t>
  </si>
  <si>
    <t>0500000US13171</t>
  </si>
  <si>
    <t>Lamar County, Georgia</t>
  </si>
  <si>
    <t>0500000US13173</t>
  </si>
  <si>
    <t>Lanier County, Georgia</t>
  </si>
  <si>
    <t>0500000US13175</t>
  </si>
  <si>
    <t>Laurens County, Georgia</t>
  </si>
  <si>
    <t>0500000US13177</t>
  </si>
  <si>
    <t>Lee County, Georgia</t>
  </si>
  <si>
    <t>0500000US13179</t>
  </si>
  <si>
    <t>Liberty County, Georgia</t>
  </si>
  <si>
    <t>0500000US13181</t>
  </si>
  <si>
    <t>Lincoln County, Georgia</t>
  </si>
  <si>
    <t>0500000US13183</t>
  </si>
  <si>
    <t>Long County, Georgia</t>
  </si>
  <si>
    <t>0500000US13185</t>
  </si>
  <si>
    <t>Lowndes County, Georgia</t>
  </si>
  <si>
    <t>0500000US13187</t>
  </si>
  <si>
    <t>Lumpkin County, Georgia</t>
  </si>
  <si>
    <t>0500000US13189</t>
  </si>
  <si>
    <t>McDuffie County, Georgia</t>
  </si>
  <si>
    <t>0500000US13191</t>
  </si>
  <si>
    <t>McIntosh County, Georgia</t>
  </si>
  <si>
    <t>0500000US13193</t>
  </si>
  <si>
    <t>Macon County, Georgia</t>
  </si>
  <si>
    <t>0500000US13195</t>
  </si>
  <si>
    <t>Madison County, Georgia</t>
  </si>
  <si>
    <t>0500000US13197</t>
  </si>
  <si>
    <t>Marion County, Georgia</t>
  </si>
  <si>
    <t>0500000US13199</t>
  </si>
  <si>
    <t>Meriwether County, Georgia</t>
  </si>
  <si>
    <t>0500000US13201</t>
  </si>
  <si>
    <t>Miller County, Georgia</t>
  </si>
  <si>
    <t>0500000US13205</t>
  </si>
  <si>
    <t>Mitchell County, Georgia</t>
  </si>
  <si>
    <t>0500000US13207</t>
  </si>
  <si>
    <t>Monroe County, Georgia</t>
  </si>
  <si>
    <t>0500000US13209</t>
  </si>
  <si>
    <t>Montgomery County, Georgia</t>
  </si>
  <si>
    <t>0500000US13211</t>
  </si>
  <si>
    <t>Morgan County, Georgia</t>
  </si>
  <si>
    <t>0500000US13213</t>
  </si>
  <si>
    <t>Murray County, Georgia</t>
  </si>
  <si>
    <t>0500000US13215</t>
  </si>
  <si>
    <t>Muscogee County, Georgia</t>
  </si>
  <si>
    <t>0500000US13217</t>
  </si>
  <si>
    <t>Newton County, Georgia</t>
  </si>
  <si>
    <t>0500000US13219</t>
  </si>
  <si>
    <t>Oconee County, Georgia</t>
  </si>
  <si>
    <t>0500000US13221</t>
  </si>
  <si>
    <t>Oglethorpe County, Georgia</t>
  </si>
  <si>
    <t>0500000US13223</t>
  </si>
  <si>
    <t>Paulding County, Georgia</t>
  </si>
  <si>
    <t>0500000US13225</t>
  </si>
  <si>
    <t>Peach County, Georgia</t>
  </si>
  <si>
    <t>0500000US13227</t>
  </si>
  <si>
    <t>Pickens County, Georgia</t>
  </si>
  <si>
    <t>0500000US13229</t>
  </si>
  <si>
    <t>Pierce County, Georgia</t>
  </si>
  <si>
    <t>0500000US13231</t>
  </si>
  <si>
    <t>Pike County, Georgia</t>
  </si>
  <si>
    <t>0500000US13233</t>
  </si>
  <si>
    <t>Polk County, Georgia</t>
  </si>
  <si>
    <t>0500000US13235</t>
  </si>
  <si>
    <t>Pulaski County, Georgia</t>
  </si>
  <si>
    <t>0500000US13237</t>
  </si>
  <si>
    <t>Putnam County, Georgia</t>
  </si>
  <si>
    <t>0500000US13239</t>
  </si>
  <si>
    <t>Quitman County, Georgia</t>
  </si>
  <si>
    <t>0500000US13241</t>
  </si>
  <si>
    <t>Rabun County, Georgia</t>
  </si>
  <si>
    <t>0500000US13243</t>
  </si>
  <si>
    <t>Randolph County, Georgia</t>
  </si>
  <si>
    <t>0500000US13245</t>
  </si>
  <si>
    <t>Richmond County, Georgia</t>
  </si>
  <si>
    <t>0500000US13247</t>
  </si>
  <si>
    <t>Rockdale County, Georgia</t>
  </si>
  <si>
    <t>0500000US13249</t>
  </si>
  <si>
    <t>Schley County, Georgia</t>
  </si>
  <si>
    <t>0500000US13251</t>
  </si>
  <si>
    <t>Screven County, Georgia</t>
  </si>
  <si>
    <t>0500000US13253</t>
  </si>
  <si>
    <t>Seminole County, Georgia</t>
  </si>
  <si>
    <t>0500000US13255</t>
  </si>
  <si>
    <t>Spalding County, Georgia</t>
  </si>
  <si>
    <t>0500000US13257</t>
  </si>
  <si>
    <t>Stephens County, Georgia</t>
  </si>
  <si>
    <t>0500000US13259</t>
  </si>
  <si>
    <t>Stewart County, Georgia</t>
  </si>
  <si>
    <t>0500000US13261</t>
  </si>
  <si>
    <t>Sumter County, Georgia</t>
  </si>
  <si>
    <t>0500000US13263</t>
  </si>
  <si>
    <t>Talbot County, Georgia</t>
  </si>
  <si>
    <t>0500000US13265</t>
  </si>
  <si>
    <t>Taliaferro County, Georgia</t>
  </si>
  <si>
    <t>0500000US13267</t>
  </si>
  <si>
    <t>Tattnall County, Georgia</t>
  </si>
  <si>
    <t>0500000US13269</t>
  </si>
  <si>
    <t>Taylor County, Georgia</t>
  </si>
  <si>
    <t>0500000US13271</t>
  </si>
  <si>
    <t>Telfair County, Georgia</t>
  </si>
  <si>
    <t>0500000US13273</t>
  </si>
  <si>
    <t>Terrell County, Georgia</t>
  </si>
  <si>
    <t>0500000US13275</t>
  </si>
  <si>
    <t>Thomas County, Georgia</t>
  </si>
  <si>
    <t>0500000US13277</t>
  </si>
  <si>
    <t>Tift County, Georgia</t>
  </si>
  <si>
    <t>0500000US13279</t>
  </si>
  <si>
    <t>Toombs County, Georgia</t>
  </si>
  <si>
    <t>0500000US13281</t>
  </si>
  <si>
    <t>Towns County, Georgia</t>
  </si>
  <si>
    <t>0500000US13283</t>
  </si>
  <si>
    <t>Treutlen County, Georgia</t>
  </si>
  <si>
    <t>0500000US13285</t>
  </si>
  <si>
    <t>Troup County, Georgia</t>
  </si>
  <si>
    <t>0500000US13287</t>
  </si>
  <si>
    <t>Turner County, Georgia</t>
  </si>
  <si>
    <t>0500000US13289</t>
  </si>
  <si>
    <t>Twiggs County, Georgia</t>
  </si>
  <si>
    <t>0500000US13291</t>
  </si>
  <si>
    <t>Union County, Georgia</t>
  </si>
  <si>
    <t>0500000US13293</t>
  </si>
  <si>
    <t>Upson County, Georgia</t>
  </si>
  <si>
    <t>0500000US13295</t>
  </si>
  <si>
    <t>Walker County, Georgia</t>
  </si>
  <si>
    <t>0500000US13297</t>
  </si>
  <si>
    <t>Walton County, Georgia</t>
  </si>
  <si>
    <t>0500000US13299</t>
  </si>
  <si>
    <t>Ware County, Georgia</t>
  </si>
  <si>
    <t>0500000US13301</t>
  </si>
  <si>
    <t>Warren County, Georgia</t>
  </si>
  <si>
    <t>0500000US13303</t>
  </si>
  <si>
    <t>Washington County, Georgia</t>
  </si>
  <si>
    <t>0500000US13305</t>
  </si>
  <si>
    <t>Wayne County, Georgia</t>
  </si>
  <si>
    <t>0500000US13307</t>
  </si>
  <si>
    <t>Webster County, Georgia</t>
  </si>
  <si>
    <t>0500000US13309</t>
  </si>
  <si>
    <t>Wheeler County, Georgia</t>
  </si>
  <si>
    <t>0500000US13311</t>
  </si>
  <si>
    <t>White County, Georgia</t>
  </si>
  <si>
    <t>0500000US13313</t>
  </si>
  <si>
    <t>Whitfield County, Georgia</t>
  </si>
  <si>
    <t>0500000US13315</t>
  </si>
  <si>
    <t>Wilcox County, Georgia</t>
  </si>
  <si>
    <t>0500000US13317</t>
  </si>
  <si>
    <t>Wilkes County, Georgia</t>
  </si>
  <si>
    <t>0500000US13319</t>
  </si>
  <si>
    <t>Wilkinson County, Georgia</t>
  </si>
  <si>
    <t>0500000US13321</t>
  </si>
  <si>
    <t>Worth County, Georgia</t>
  </si>
  <si>
    <t>0500000US15001</t>
  </si>
  <si>
    <t>Hawaii County, Hawaii</t>
  </si>
  <si>
    <t>0500000US15003</t>
  </si>
  <si>
    <t>Honolulu County, Hawaii</t>
  </si>
  <si>
    <t>0500000US15005</t>
  </si>
  <si>
    <t>Kalawao County, Hawaii</t>
  </si>
  <si>
    <t>0500000US15007</t>
  </si>
  <si>
    <t>Kauai County, Hawaii</t>
  </si>
  <si>
    <t>0500000US15009</t>
  </si>
  <si>
    <t>Maui County, Hawaii</t>
  </si>
  <si>
    <t>0500000US16001</t>
  </si>
  <si>
    <t>Ada County, Idaho</t>
  </si>
  <si>
    <t>0500000US16003</t>
  </si>
  <si>
    <t>Adams County, Idaho</t>
  </si>
  <si>
    <t>0500000US16005</t>
  </si>
  <si>
    <t>Bannock County, Idaho</t>
  </si>
  <si>
    <t>0500000US16007</t>
  </si>
  <si>
    <t>Bear Lake County, Idaho</t>
  </si>
  <si>
    <t>0500000US16009</t>
  </si>
  <si>
    <t>Benewah County, Idaho</t>
  </si>
  <si>
    <t>0500000US16011</t>
  </si>
  <si>
    <t>Bingham County, Idaho</t>
  </si>
  <si>
    <t>0500000US16013</t>
  </si>
  <si>
    <t>Blaine County, Idaho</t>
  </si>
  <si>
    <t>0500000US16015</t>
  </si>
  <si>
    <t>Boise County, Idaho</t>
  </si>
  <si>
    <t>0500000US16017</t>
  </si>
  <si>
    <t>Bonner County, Idaho</t>
  </si>
  <si>
    <t>0500000US16019</t>
  </si>
  <si>
    <t>Bonneville County, Idaho</t>
  </si>
  <si>
    <t>0500000US16021</t>
  </si>
  <si>
    <t>Boundary County, Idaho</t>
  </si>
  <si>
    <t>0500000US16023</t>
  </si>
  <si>
    <t>Butte County, Idaho</t>
  </si>
  <si>
    <t>0500000US16025</t>
  </si>
  <si>
    <t>Camas County, Idaho</t>
  </si>
  <si>
    <t>0500000US16027</t>
  </si>
  <si>
    <t>Canyon County, Idaho</t>
  </si>
  <si>
    <t>0500000US16029</t>
  </si>
  <si>
    <t>Caribou County, Idaho</t>
  </si>
  <si>
    <t>0500000US16031</t>
  </si>
  <si>
    <t>Cassia County, Idaho</t>
  </si>
  <si>
    <t>0500000US16033</t>
  </si>
  <si>
    <t>Clark County, Idaho</t>
  </si>
  <si>
    <t>0500000US16035</t>
  </si>
  <si>
    <t>Clearwater County, Idaho</t>
  </si>
  <si>
    <t>0500000US16037</t>
  </si>
  <si>
    <t>Custer County, Idaho</t>
  </si>
  <si>
    <t>0500000US16039</t>
  </si>
  <si>
    <t>Elmore County, Idaho</t>
  </si>
  <si>
    <t>0500000US16041</t>
  </si>
  <si>
    <t>Franklin County, Idaho</t>
  </si>
  <si>
    <t>0500000US16043</t>
  </si>
  <si>
    <t>Fremont County, Idaho</t>
  </si>
  <si>
    <t>0500000US16045</t>
  </si>
  <si>
    <t>Gem County, Idaho</t>
  </si>
  <si>
    <t>0500000US16047</t>
  </si>
  <si>
    <t>Gooding County, Idaho</t>
  </si>
  <si>
    <t>0500000US16049</t>
  </si>
  <si>
    <t>Idaho County, Idaho</t>
  </si>
  <si>
    <t>0500000US16051</t>
  </si>
  <si>
    <t>Jefferson County, Idaho</t>
  </si>
  <si>
    <t>0500000US16053</t>
  </si>
  <si>
    <t>Jerome County, Idaho</t>
  </si>
  <si>
    <t>0500000US16055</t>
  </si>
  <si>
    <t>Kootenai County, Idaho</t>
  </si>
  <si>
    <t>0500000US16057</t>
  </si>
  <si>
    <t>Latah County, Idaho</t>
  </si>
  <si>
    <t>0500000US16059</t>
  </si>
  <si>
    <t>Lemhi County, Idaho</t>
  </si>
  <si>
    <t>0500000US16061</t>
  </si>
  <si>
    <t>Lewis County, Idaho</t>
  </si>
  <si>
    <t>0500000US16063</t>
  </si>
  <si>
    <t>Lincoln County, Idaho</t>
  </si>
  <si>
    <t>0500000US16065</t>
  </si>
  <si>
    <t>Madison County, Idaho</t>
  </si>
  <si>
    <t>0500000US16067</t>
  </si>
  <si>
    <t>Minidoka County, Idaho</t>
  </si>
  <si>
    <t>0500000US16069</t>
  </si>
  <si>
    <t>Nez Perce County, Idaho</t>
  </si>
  <si>
    <t>0500000US16071</t>
  </si>
  <si>
    <t>Oneida County, Idaho</t>
  </si>
  <si>
    <t>0500000US16073</t>
  </si>
  <si>
    <t>Owyhee County, Idaho</t>
  </si>
  <si>
    <t>0500000US16075</t>
  </si>
  <si>
    <t>Payette County, Idaho</t>
  </si>
  <si>
    <t>0500000US16077</t>
  </si>
  <si>
    <t>Power County, Idaho</t>
  </si>
  <si>
    <t>0500000US16079</t>
  </si>
  <si>
    <t>Shoshone County, Idaho</t>
  </si>
  <si>
    <t>0500000US16081</t>
  </si>
  <si>
    <t>Teton County, Idaho</t>
  </si>
  <si>
    <t>0500000US16083</t>
  </si>
  <si>
    <t>Twin Falls County, Idaho</t>
  </si>
  <si>
    <t>0500000US16085</t>
  </si>
  <si>
    <t>Valley County, Idaho</t>
  </si>
  <si>
    <t>0500000US16087</t>
  </si>
  <si>
    <t>Washington County, Idaho</t>
  </si>
  <si>
    <t>0500000US17001</t>
  </si>
  <si>
    <t>Adams County, Illinois</t>
  </si>
  <si>
    <t>0500000US17003</t>
  </si>
  <si>
    <t>Alexander County, Illinois</t>
  </si>
  <si>
    <t>0500000US17005</t>
  </si>
  <si>
    <t>Bond County, Illinois</t>
  </si>
  <si>
    <t>0500000US17007</t>
  </si>
  <si>
    <t>Boone County, Illinois</t>
  </si>
  <si>
    <t>0500000US17009</t>
  </si>
  <si>
    <t>Brown County, Illinois</t>
  </si>
  <si>
    <t>0500000US17011</t>
  </si>
  <si>
    <t>Bureau County, Illinois</t>
  </si>
  <si>
    <t>0500000US17013</t>
  </si>
  <si>
    <t>Calhoun County, Illinois</t>
  </si>
  <si>
    <t>0500000US17015</t>
  </si>
  <si>
    <t>Carroll County, Illinois</t>
  </si>
  <si>
    <t>0500000US17017</t>
  </si>
  <si>
    <t>Cass County, Illinois</t>
  </si>
  <si>
    <t>0500000US17019</t>
  </si>
  <si>
    <t>Champaign County, Illinois</t>
  </si>
  <si>
    <t>0500000US17021</t>
  </si>
  <si>
    <t>Christian County, Illinois</t>
  </si>
  <si>
    <t>0500000US17023</t>
  </si>
  <si>
    <t>Clark County, Illinois</t>
  </si>
  <si>
    <t>0500000US17025</t>
  </si>
  <si>
    <t>Clay County, Illinois</t>
  </si>
  <si>
    <t>0500000US17027</t>
  </si>
  <si>
    <t>Clinton County, Illinois</t>
  </si>
  <si>
    <t>0500000US17029</t>
  </si>
  <si>
    <t>Coles County, Illinois</t>
  </si>
  <si>
    <t>0500000US17031</t>
  </si>
  <si>
    <t>Cook County, Illinois</t>
  </si>
  <si>
    <t>0500000US17033</t>
  </si>
  <si>
    <t>Crawford County, Illinois</t>
  </si>
  <si>
    <t>0500000US17035</t>
  </si>
  <si>
    <t>Cumberland County, Illinois</t>
  </si>
  <si>
    <t>0500000US17037</t>
  </si>
  <si>
    <t>DeKalb County, Illinois</t>
  </si>
  <si>
    <t>0500000US17039</t>
  </si>
  <si>
    <t>De Witt County, Illinois</t>
  </si>
  <si>
    <t>0500000US17041</t>
  </si>
  <si>
    <t>Douglas County, Illinois</t>
  </si>
  <si>
    <t>0500000US17043</t>
  </si>
  <si>
    <t>DuPage County, Illinois</t>
  </si>
  <si>
    <t>0500000US17045</t>
  </si>
  <si>
    <t>Edgar County, Illinois</t>
  </si>
  <si>
    <t>0500000US17047</t>
  </si>
  <si>
    <t>Edwards County, Illinois</t>
  </si>
  <si>
    <t>0500000US17049</t>
  </si>
  <si>
    <t>Effingham County, Illinois</t>
  </si>
  <si>
    <t>0500000US17051</t>
  </si>
  <si>
    <t>Fayette County, Illinois</t>
  </si>
  <si>
    <t>0500000US17053</t>
  </si>
  <si>
    <t>Ford County, Illinois</t>
  </si>
  <si>
    <t>0500000US17055</t>
  </si>
  <si>
    <t>Franklin County, Illinois</t>
  </si>
  <si>
    <t>0500000US17057</t>
  </si>
  <si>
    <t>Fulton County, Illinois</t>
  </si>
  <si>
    <t>0500000US17059</t>
  </si>
  <si>
    <t>Gallatin County, Illinois</t>
  </si>
  <si>
    <t>0500000US17061</t>
  </si>
  <si>
    <t>Greene County, Illinois</t>
  </si>
  <si>
    <t>0500000US17063</t>
  </si>
  <si>
    <t>Grundy County, Illinois</t>
  </si>
  <si>
    <t>0500000US17065</t>
  </si>
  <si>
    <t>Hamilton County, Illinois</t>
  </si>
  <si>
    <t>0500000US17067</t>
  </si>
  <si>
    <t>Hancock County, Illinois</t>
  </si>
  <si>
    <t>0500000US17069</t>
  </si>
  <si>
    <t>Hardin County, Illinois</t>
  </si>
  <si>
    <t>0500000US17071</t>
  </si>
  <si>
    <t>Henderson County, Illinois</t>
  </si>
  <si>
    <t>0500000US17073</t>
  </si>
  <si>
    <t>Henry County, Illinois</t>
  </si>
  <si>
    <t>0500000US17075</t>
  </si>
  <si>
    <t>Iroquois County, Illinois</t>
  </si>
  <si>
    <t>0500000US17077</t>
  </si>
  <si>
    <t>Jackson County, Illinois</t>
  </si>
  <si>
    <t>0500000US17079</t>
  </si>
  <si>
    <t>Jasper County, Illinois</t>
  </si>
  <si>
    <t>0500000US17081</t>
  </si>
  <si>
    <t>Jefferson County, Illinois</t>
  </si>
  <si>
    <t>0500000US17083</t>
  </si>
  <si>
    <t>Jersey County, Illinois</t>
  </si>
  <si>
    <t>0500000US17085</t>
  </si>
  <si>
    <t>Jo Daviess County, Illinois</t>
  </si>
  <si>
    <t>0500000US17087</t>
  </si>
  <si>
    <t>Johnson County, Illinois</t>
  </si>
  <si>
    <t>0500000US17089</t>
  </si>
  <si>
    <t>Kane County, Illinois</t>
  </si>
  <si>
    <t>0500000US17091</t>
  </si>
  <si>
    <t>Kankakee County, Illinois</t>
  </si>
  <si>
    <t>0500000US17093</t>
  </si>
  <si>
    <t>Kendall County, Illinois</t>
  </si>
  <si>
    <t>0500000US17095</t>
  </si>
  <si>
    <t>Knox County, Illinois</t>
  </si>
  <si>
    <t>0500000US17097</t>
  </si>
  <si>
    <t>Lake County, Illinois</t>
  </si>
  <si>
    <t>0500000US17099</t>
  </si>
  <si>
    <t>LaSalle County, Illinois</t>
  </si>
  <si>
    <t>0500000US17101</t>
  </si>
  <si>
    <t>Lawrence County, Illinois</t>
  </si>
  <si>
    <t>0500000US17103</t>
  </si>
  <si>
    <t>Lee County, Illinois</t>
  </si>
  <si>
    <t>0500000US17105</t>
  </si>
  <si>
    <t>Livingston County, Illinois</t>
  </si>
  <si>
    <t>0500000US17107</t>
  </si>
  <si>
    <t>Logan County, Illinois</t>
  </si>
  <si>
    <t>0500000US17109</t>
  </si>
  <si>
    <t>McDonough County, Illinois</t>
  </si>
  <si>
    <t>0500000US17111</t>
  </si>
  <si>
    <t>McHenry County, Illinois</t>
  </si>
  <si>
    <t>0500000US17113</t>
  </si>
  <si>
    <t>McLean County, Illinois</t>
  </si>
  <si>
    <t>0500000US17115</t>
  </si>
  <si>
    <t>Macon County, Illinois</t>
  </si>
  <si>
    <t>0500000US17117</t>
  </si>
  <si>
    <t>Macoupin County, Illinois</t>
  </si>
  <si>
    <t>0500000US17119</t>
  </si>
  <si>
    <t>Madison County, Illinois</t>
  </si>
  <si>
    <t>0500000US17121</t>
  </si>
  <si>
    <t>Marion County, Illinois</t>
  </si>
  <si>
    <t>0500000US17123</t>
  </si>
  <si>
    <t>Marshall County, Illinois</t>
  </si>
  <si>
    <t>0500000US17125</t>
  </si>
  <si>
    <t>Mason County, Illinois</t>
  </si>
  <si>
    <t>0500000US17127</t>
  </si>
  <si>
    <t>Massac County, Illinois</t>
  </si>
  <si>
    <t>0500000US17129</t>
  </si>
  <si>
    <t>Menard County, Illinois</t>
  </si>
  <si>
    <t>0500000US17131</t>
  </si>
  <si>
    <t>Mercer County, Illinois</t>
  </si>
  <si>
    <t>0500000US17133</t>
  </si>
  <si>
    <t>Monroe County, Illinois</t>
  </si>
  <si>
    <t>0500000US17135</t>
  </si>
  <si>
    <t>Montgomery County, Illinois</t>
  </si>
  <si>
    <t>0500000US17137</t>
  </si>
  <si>
    <t>Morgan County, Illinois</t>
  </si>
  <si>
    <t>0500000US17139</t>
  </si>
  <si>
    <t>Moultrie County, Illinois</t>
  </si>
  <si>
    <t>0500000US17141</t>
  </si>
  <si>
    <t>Ogle County, Illinois</t>
  </si>
  <si>
    <t>0500000US17143</t>
  </si>
  <si>
    <t>Peoria County, Illinois</t>
  </si>
  <si>
    <t>0500000US17145</t>
  </si>
  <si>
    <t>Perry County, Illinois</t>
  </si>
  <si>
    <t>0500000US17147</t>
  </si>
  <si>
    <t>Piatt County, Illinois</t>
  </si>
  <si>
    <t>0500000US17149</t>
  </si>
  <si>
    <t>Pike County, Illinois</t>
  </si>
  <si>
    <t>0500000US17151</t>
  </si>
  <si>
    <t>Pope County, Illinois</t>
  </si>
  <si>
    <t>0500000US17153</t>
  </si>
  <si>
    <t>Pulaski County, Illinois</t>
  </si>
  <si>
    <t>0500000US17155</t>
  </si>
  <si>
    <t>Putnam County, Illinois</t>
  </si>
  <si>
    <t>0500000US17157</t>
  </si>
  <si>
    <t>Randolph County, Illinois</t>
  </si>
  <si>
    <t>0500000US17159</t>
  </si>
  <si>
    <t>Richland County, Illinois</t>
  </si>
  <si>
    <t>0500000US17161</t>
  </si>
  <si>
    <t>Rock Island County, Illinois</t>
  </si>
  <si>
    <t>0500000US17163</t>
  </si>
  <si>
    <t>St. Clair County, Illinois</t>
  </si>
  <si>
    <t>0500000US17165</t>
  </si>
  <si>
    <t>Saline County, Illinois</t>
  </si>
  <si>
    <t>0500000US17167</t>
  </si>
  <si>
    <t>Sangamon County, Illinois</t>
  </si>
  <si>
    <t>0500000US17169</t>
  </si>
  <si>
    <t>Schuyler County, Illinois</t>
  </si>
  <si>
    <t>0500000US17171</t>
  </si>
  <si>
    <t>Scott County, Illinois</t>
  </si>
  <si>
    <t>0500000US17173</t>
  </si>
  <si>
    <t>Shelby County, Illinois</t>
  </si>
  <si>
    <t>0500000US17175</t>
  </si>
  <si>
    <t>Stark County, Illinois</t>
  </si>
  <si>
    <t>0500000US17177</t>
  </si>
  <si>
    <t>Stephenson County, Illinois</t>
  </si>
  <si>
    <t>0500000US17179</t>
  </si>
  <si>
    <t>Tazewell County, Illinois</t>
  </si>
  <si>
    <t>0500000US17181</t>
  </si>
  <si>
    <t>Union County, Illinois</t>
  </si>
  <si>
    <t>0500000US17183</t>
  </si>
  <si>
    <t>Vermilion County, Illinois</t>
  </si>
  <si>
    <t>0500000US17185</t>
  </si>
  <si>
    <t>Wabash County, Illinois</t>
  </si>
  <si>
    <t>0500000US17187</t>
  </si>
  <si>
    <t>Warren County, Illinois</t>
  </si>
  <si>
    <t>0500000US17189</t>
  </si>
  <si>
    <t>Washington County, Illinois</t>
  </si>
  <si>
    <t>0500000US17191</t>
  </si>
  <si>
    <t>Wayne County, Illinois</t>
  </si>
  <si>
    <t>0500000US17193</t>
  </si>
  <si>
    <t>White County, Illinois</t>
  </si>
  <si>
    <t>0500000US17195</t>
  </si>
  <si>
    <t>Whiteside County, Illinois</t>
  </si>
  <si>
    <t>0500000US17197</t>
  </si>
  <si>
    <t>Will County, Illinois</t>
  </si>
  <si>
    <t>0500000US17199</t>
  </si>
  <si>
    <t>Williamson County, Illinois</t>
  </si>
  <si>
    <t>0500000US17201</t>
  </si>
  <si>
    <t>Winnebago County, Illinois</t>
  </si>
  <si>
    <t>0500000US17203</t>
  </si>
  <si>
    <t>Woodford County, Illinois</t>
  </si>
  <si>
    <t>0500000US18001</t>
  </si>
  <si>
    <t>Adams County, Indiana</t>
  </si>
  <si>
    <t>0500000US18003</t>
  </si>
  <si>
    <t>Allen County, Indiana</t>
  </si>
  <si>
    <t>0500000US18005</t>
  </si>
  <si>
    <t>Bartholomew County, Indiana</t>
  </si>
  <si>
    <t>0500000US18007</t>
  </si>
  <si>
    <t>Benton County, Indiana</t>
  </si>
  <si>
    <t>0500000US18009</t>
  </si>
  <si>
    <t>Blackford County, Indiana</t>
  </si>
  <si>
    <t>0500000US18011</t>
  </si>
  <si>
    <t>Boone County, Indiana</t>
  </si>
  <si>
    <t>0500000US18013</t>
  </si>
  <si>
    <t>Brown County, Indiana</t>
  </si>
  <si>
    <t>0500000US18015</t>
  </si>
  <si>
    <t>Carroll County, Indiana</t>
  </si>
  <si>
    <t>0500000US18017</t>
  </si>
  <si>
    <t>Cass County, Indiana</t>
  </si>
  <si>
    <t>0500000US18019</t>
  </si>
  <si>
    <t>Clark County, Indiana</t>
  </si>
  <si>
    <t>0500000US18021</t>
  </si>
  <si>
    <t>Clay County, Indiana</t>
  </si>
  <si>
    <t>0500000US18023</t>
  </si>
  <si>
    <t>Clinton County, Indiana</t>
  </si>
  <si>
    <t>0500000US18025</t>
  </si>
  <si>
    <t>Crawford County, Indiana</t>
  </si>
  <si>
    <t>0500000US18027</t>
  </si>
  <si>
    <t>Daviess County, Indiana</t>
  </si>
  <si>
    <t>0500000US18029</t>
  </si>
  <si>
    <t>Dearborn County, Indiana</t>
  </si>
  <si>
    <t>0500000US18031</t>
  </si>
  <si>
    <t>Decatur County, Indiana</t>
  </si>
  <si>
    <t>0500000US18033</t>
  </si>
  <si>
    <t>DeKalb County, Indiana</t>
  </si>
  <si>
    <t>0500000US18035</t>
  </si>
  <si>
    <t>Delaware County, Indiana</t>
  </si>
  <si>
    <t>0500000US18037</t>
  </si>
  <si>
    <t>Dubois County, Indiana</t>
  </si>
  <si>
    <t>0500000US18039</t>
  </si>
  <si>
    <t>Elkhart County, Indiana</t>
  </si>
  <si>
    <t>0500000US18041</t>
  </si>
  <si>
    <t>Fayette County, Indiana</t>
  </si>
  <si>
    <t>0500000US18043</t>
  </si>
  <si>
    <t>Floyd County, Indiana</t>
  </si>
  <si>
    <t>0500000US18045</t>
  </si>
  <si>
    <t>Fountain County, Indiana</t>
  </si>
  <si>
    <t>0500000US18047</t>
  </si>
  <si>
    <t>Franklin County, Indiana</t>
  </si>
  <si>
    <t>0500000US18049</t>
  </si>
  <si>
    <t>Fulton County, Indiana</t>
  </si>
  <si>
    <t>0500000US18051</t>
  </si>
  <si>
    <t>Gibson County, Indiana</t>
  </si>
  <si>
    <t>0500000US18053</t>
  </si>
  <si>
    <t>Grant County, Indiana</t>
  </si>
  <si>
    <t>0500000US18055</t>
  </si>
  <si>
    <t>Greene County, Indiana</t>
  </si>
  <si>
    <t>0500000US18057</t>
  </si>
  <si>
    <t>Hamilton County, Indiana</t>
  </si>
  <si>
    <t>0500000US18059</t>
  </si>
  <si>
    <t>Hancock County, Indiana</t>
  </si>
  <si>
    <t>0500000US18061</t>
  </si>
  <si>
    <t>Harrison County, Indiana</t>
  </si>
  <si>
    <t>0500000US18063</t>
  </si>
  <si>
    <t>Hendricks County, Indiana</t>
  </si>
  <si>
    <t>0500000US18065</t>
  </si>
  <si>
    <t>Henry County, Indiana</t>
  </si>
  <si>
    <t>0500000US18067</t>
  </si>
  <si>
    <t>Howard County, Indiana</t>
  </si>
  <si>
    <t>0500000US18069</t>
  </si>
  <si>
    <t>Huntington County, Indiana</t>
  </si>
  <si>
    <t>0500000US18071</t>
  </si>
  <si>
    <t>Jackson County, Indiana</t>
  </si>
  <si>
    <t>0500000US18073</t>
  </si>
  <si>
    <t>Jasper County, Indiana</t>
  </si>
  <si>
    <t>0500000US18075</t>
  </si>
  <si>
    <t>Jay County, Indiana</t>
  </si>
  <si>
    <t>0500000US18077</t>
  </si>
  <si>
    <t>Jefferson County, Indiana</t>
  </si>
  <si>
    <t>0500000US18079</t>
  </si>
  <si>
    <t>Jennings County, Indiana</t>
  </si>
  <si>
    <t>0500000US18081</t>
  </si>
  <si>
    <t>Johnson County, Indiana</t>
  </si>
  <si>
    <t>0500000US18083</t>
  </si>
  <si>
    <t>Knox County, Indiana</t>
  </si>
  <si>
    <t>0500000US18085</t>
  </si>
  <si>
    <t>Kosciusko County, Indiana</t>
  </si>
  <si>
    <t>0500000US18087</t>
  </si>
  <si>
    <t>LaGrange County, Indiana</t>
  </si>
  <si>
    <t>0500000US18089</t>
  </si>
  <si>
    <t>Lake County, Indiana</t>
  </si>
  <si>
    <t>0500000US18091</t>
  </si>
  <si>
    <t>LaPorte County, Indiana</t>
  </si>
  <si>
    <t>0500000US18093</t>
  </si>
  <si>
    <t>Lawrence County, Indiana</t>
  </si>
  <si>
    <t>0500000US18095</t>
  </si>
  <si>
    <t>Madison County, Indiana</t>
  </si>
  <si>
    <t>0500000US18097</t>
  </si>
  <si>
    <t>Marion County, Indiana</t>
  </si>
  <si>
    <t>0500000US18099</t>
  </si>
  <si>
    <t>Marshall County, Indiana</t>
  </si>
  <si>
    <t>0500000US18101</t>
  </si>
  <si>
    <t>Martin County, Indiana</t>
  </si>
  <si>
    <t>0500000US18103</t>
  </si>
  <si>
    <t>Miami County, Indiana</t>
  </si>
  <si>
    <t>0500000US18105</t>
  </si>
  <si>
    <t>Monroe County, Indiana</t>
  </si>
  <si>
    <t>0500000US18107</t>
  </si>
  <si>
    <t>Montgomery County, Indiana</t>
  </si>
  <si>
    <t>0500000US18109</t>
  </si>
  <si>
    <t>Morgan County, Indiana</t>
  </si>
  <si>
    <t>0500000US18111</t>
  </si>
  <si>
    <t>Newton County, Indiana</t>
  </si>
  <si>
    <t>0500000US18113</t>
  </si>
  <si>
    <t>Noble County, Indiana</t>
  </si>
  <si>
    <t>0500000US18115</t>
  </si>
  <si>
    <t>Ohio County, Indiana</t>
  </si>
  <si>
    <t>0500000US18117</t>
  </si>
  <si>
    <t>Orange County, Indiana</t>
  </si>
  <si>
    <t>0500000US18119</t>
  </si>
  <si>
    <t>Owen County, Indiana</t>
  </si>
  <si>
    <t>0500000US18121</t>
  </si>
  <si>
    <t>Parke County, Indiana</t>
  </si>
  <si>
    <t>0500000US18123</t>
  </si>
  <si>
    <t>Perry County, Indiana</t>
  </si>
  <si>
    <t>0500000US18125</t>
  </si>
  <si>
    <t>Pike County, Indiana</t>
  </si>
  <si>
    <t>0500000US18127</t>
  </si>
  <si>
    <t>Porter County, Indiana</t>
  </si>
  <si>
    <t>0500000US18129</t>
  </si>
  <si>
    <t>Posey County, Indiana</t>
  </si>
  <si>
    <t>0500000US18131</t>
  </si>
  <si>
    <t>Pulaski County, Indiana</t>
  </si>
  <si>
    <t>0500000US18133</t>
  </si>
  <si>
    <t>Putnam County, Indiana</t>
  </si>
  <si>
    <t>0500000US18135</t>
  </si>
  <si>
    <t>Randolph County, Indiana</t>
  </si>
  <si>
    <t>0500000US18137</t>
  </si>
  <si>
    <t>Ripley County, Indiana</t>
  </si>
  <si>
    <t>0500000US18139</t>
  </si>
  <si>
    <t>Rush County, Indiana</t>
  </si>
  <si>
    <t>0500000US18141</t>
  </si>
  <si>
    <t>St. Joseph County, Indiana</t>
  </si>
  <si>
    <t>0500000US18143</t>
  </si>
  <si>
    <t>Scott County, Indiana</t>
  </si>
  <si>
    <t>0500000US18145</t>
  </si>
  <si>
    <t>Shelby County, Indiana</t>
  </si>
  <si>
    <t>0500000US18147</t>
  </si>
  <si>
    <t>Spencer County, Indiana</t>
  </si>
  <si>
    <t>0500000US18149</t>
  </si>
  <si>
    <t>Starke County, Indiana</t>
  </si>
  <si>
    <t>0500000US18151</t>
  </si>
  <si>
    <t>Steuben County, Indiana</t>
  </si>
  <si>
    <t>0500000US18153</t>
  </si>
  <si>
    <t>Sullivan County, Indiana</t>
  </si>
  <si>
    <t>0500000US18155</t>
  </si>
  <si>
    <t>Switzerland County, Indiana</t>
  </si>
  <si>
    <t>0500000US18157</t>
  </si>
  <si>
    <t>Tippecanoe County, Indiana</t>
  </si>
  <si>
    <t>0500000US18159</t>
  </si>
  <si>
    <t>Tipton County, Indiana</t>
  </si>
  <si>
    <t>0500000US18161</t>
  </si>
  <si>
    <t>Union County, Indiana</t>
  </si>
  <si>
    <t>0500000US18163</t>
  </si>
  <si>
    <t>Vanderburgh County, Indiana</t>
  </si>
  <si>
    <t>0500000US18165</t>
  </si>
  <si>
    <t>Vermillion County, Indiana</t>
  </si>
  <si>
    <t>0500000US18167</t>
  </si>
  <si>
    <t>Vigo County, Indiana</t>
  </si>
  <si>
    <t>0500000US18169</t>
  </si>
  <si>
    <t>Wabash County, Indiana</t>
  </si>
  <si>
    <t>0500000US18171</t>
  </si>
  <si>
    <t>Warren County, Indiana</t>
  </si>
  <si>
    <t>0500000US18173</t>
  </si>
  <si>
    <t>Warrick County, Indiana</t>
  </si>
  <si>
    <t>0500000US18175</t>
  </si>
  <si>
    <t>Washington County, Indiana</t>
  </si>
  <si>
    <t>0500000US18177</t>
  </si>
  <si>
    <t>Wayne County, Indiana</t>
  </si>
  <si>
    <t>0500000US18179</t>
  </si>
  <si>
    <t>Wells County, Indiana</t>
  </si>
  <si>
    <t>0500000US18181</t>
  </si>
  <si>
    <t>White County, Indiana</t>
  </si>
  <si>
    <t>0500000US18183</t>
  </si>
  <si>
    <t>Whitley County, Indiana</t>
  </si>
  <si>
    <t>0500000US19001</t>
  </si>
  <si>
    <t>Adair County, Iowa</t>
  </si>
  <si>
    <t>0500000US19003</t>
  </si>
  <si>
    <t>Adams County, Iowa</t>
  </si>
  <si>
    <t>0500000US19005</t>
  </si>
  <si>
    <t>Allamakee County, Iowa</t>
  </si>
  <si>
    <t>0500000US19007</t>
  </si>
  <si>
    <t>Appanoose County, Iowa</t>
  </si>
  <si>
    <t>0500000US19009</t>
  </si>
  <si>
    <t>Audubon County, Iowa</t>
  </si>
  <si>
    <t>0500000US19011</t>
  </si>
  <si>
    <t>Benton County, Iowa</t>
  </si>
  <si>
    <t>0500000US19013</t>
  </si>
  <si>
    <t>Black Hawk County, Iowa</t>
  </si>
  <si>
    <t>0500000US19015</t>
  </si>
  <si>
    <t>Boone County, Iowa</t>
  </si>
  <si>
    <t>0500000US19017</t>
  </si>
  <si>
    <t>Bremer County, Iowa</t>
  </si>
  <si>
    <t>0500000US19019</t>
  </si>
  <si>
    <t>Buchanan County, Iowa</t>
  </si>
  <si>
    <t>0500000US19021</t>
  </si>
  <si>
    <t>Buena Vista County, Iowa</t>
  </si>
  <si>
    <t>0500000US19023</t>
  </si>
  <si>
    <t>Butler County, Iowa</t>
  </si>
  <si>
    <t>0500000US19025</t>
  </si>
  <si>
    <t>Calhoun County, Iowa</t>
  </si>
  <si>
    <t>0500000US19027</t>
  </si>
  <si>
    <t>Carroll County, Iowa</t>
  </si>
  <si>
    <t>0500000US19029</t>
  </si>
  <si>
    <t>Cass County, Iowa</t>
  </si>
  <si>
    <t>0500000US19031</t>
  </si>
  <si>
    <t>Cedar County, Iowa</t>
  </si>
  <si>
    <t>0500000US19033</t>
  </si>
  <si>
    <t>Cerro Gordo County, Iowa</t>
  </si>
  <si>
    <t>0500000US19035</t>
  </si>
  <si>
    <t>Cherokee County, Iowa</t>
  </si>
  <si>
    <t>0500000US19037</t>
  </si>
  <si>
    <t>Chickasaw County, Iowa</t>
  </si>
  <si>
    <t>0500000US19039</t>
  </si>
  <si>
    <t>Clarke County, Iowa</t>
  </si>
  <si>
    <t>0500000US19041</t>
  </si>
  <si>
    <t>Clay County, Iowa</t>
  </si>
  <si>
    <t>0500000US19043</t>
  </si>
  <si>
    <t>Clayton County, Iowa</t>
  </si>
  <si>
    <t>0500000US19045</t>
  </si>
  <si>
    <t>Clinton County, Iowa</t>
  </si>
  <si>
    <t>0500000US19047</t>
  </si>
  <si>
    <t>Crawford County, Iowa</t>
  </si>
  <si>
    <t>0500000US19049</t>
  </si>
  <si>
    <t>Dallas County, Iowa</t>
  </si>
  <si>
    <t>0500000US19051</t>
  </si>
  <si>
    <t>Davis County, Iowa</t>
  </si>
  <si>
    <t>0500000US19053</t>
  </si>
  <si>
    <t>Decatur County, Iowa</t>
  </si>
  <si>
    <t>0500000US19055</t>
  </si>
  <si>
    <t>Delaware County, Iowa</t>
  </si>
  <si>
    <t>0500000US19057</t>
  </si>
  <si>
    <t>Des Moines County, Iowa</t>
  </si>
  <si>
    <t>0500000US19059</t>
  </si>
  <si>
    <t>Dickinson County, Iowa</t>
  </si>
  <si>
    <t>0500000US19061</t>
  </si>
  <si>
    <t>Dubuque County, Iowa</t>
  </si>
  <si>
    <t>0500000US19063</t>
  </si>
  <si>
    <t>Emmet County, Iowa</t>
  </si>
  <si>
    <t>0500000US19065</t>
  </si>
  <si>
    <t>Fayette County, Iowa</t>
  </si>
  <si>
    <t>0500000US19067</t>
  </si>
  <si>
    <t>Floyd County, Iowa</t>
  </si>
  <si>
    <t>0500000US19069</t>
  </si>
  <si>
    <t>Franklin County, Iowa</t>
  </si>
  <si>
    <t>0500000US19071</t>
  </si>
  <si>
    <t>Fremont County, Iowa</t>
  </si>
  <si>
    <t>0500000US19073</t>
  </si>
  <si>
    <t>Greene County, Iowa</t>
  </si>
  <si>
    <t>0500000US19075</t>
  </si>
  <si>
    <t>Grundy County, Iowa</t>
  </si>
  <si>
    <t>0500000US19077</t>
  </si>
  <si>
    <t>Guthrie County, Iowa</t>
  </si>
  <si>
    <t>0500000US19079</t>
  </si>
  <si>
    <t>Hamilton County, Iowa</t>
  </si>
  <si>
    <t>0500000US19081</t>
  </si>
  <si>
    <t>Hancock County, Iowa</t>
  </si>
  <si>
    <t>0500000US19083</t>
  </si>
  <si>
    <t>Hardin County, Iowa</t>
  </si>
  <si>
    <t>0500000US19085</t>
  </si>
  <si>
    <t>Harrison County, Iowa</t>
  </si>
  <si>
    <t>0500000US19087</t>
  </si>
  <si>
    <t>Henry County, Iowa</t>
  </si>
  <si>
    <t>0500000US19089</t>
  </si>
  <si>
    <t>Howard County, Iowa</t>
  </si>
  <si>
    <t>0500000US19091</t>
  </si>
  <si>
    <t>Humboldt County, Iowa</t>
  </si>
  <si>
    <t>0500000US19093</t>
  </si>
  <si>
    <t>Ida County, Iowa</t>
  </si>
  <si>
    <t>0500000US19095</t>
  </si>
  <si>
    <t>Iowa County, Iowa</t>
  </si>
  <si>
    <t>0500000US19097</t>
  </si>
  <si>
    <t>Jackson County, Iowa</t>
  </si>
  <si>
    <t>0500000US19099</t>
  </si>
  <si>
    <t>Jasper County, Iowa</t>
  </si>
  <si>
    <t>0500000US19101</t>
  </si>
  <si>
    <t>Jefferson County, Iowa</t>
  </si>
  <si>
    <t>0500000US19103</t>
  </si>
  <si>
    <t>Johnson County, Iowa</t>
  </si>
  <si>
    <t>0500000US19105</t>
  </si>
  <si>
    <t>Jones County, Iowa</t>
  </si>
  <si>
    <t>0500000US19107</t>
  </si>
  <si>
    <t>Keokuk County, Iowa</t>
  </si>
  <si>
    <t>0500000US19109</t>
  </si>
  <si>
    <t>Kossuth County, Iowa</t>
  </si>
  <si>
    <t>0500000US19111</t>
  </si>
  <si>
    <t>Lee County, Iowa</t>
  </si>
  <si>
    <t>0500000US19113</t>
  </si>
  <si>
    <t>Linn County, Iowa</t>
  </si>
  <si>
    <t>0500000US19115</t>
  </si>
  <si>
    <t>Louisa County, Iowa</t>
  </si>
  <si>
    <t>0500000US19117</t>
  </si>
  <si>
    <t>Lucas County, Iowa</t>
  </si>
  <si>
    <t>0500000US19119</t>
  </si>
  <si>
    <t>Lyon County, Iowa</t>
  </si>
  <si>
    <t>0500000US19121</t>
  </si>
  <si>
    <t>Madison County, Iowa</t>
  </si>
  <si>
    <t>0500000US19123</t>
  </si>
  <si>
    <t>Mahaska County, Iowa</t>
  </si>
  <si>
    <t>0500000US19125</t>
  </si>
  <si>
    <t>Marion County, Iowa</t>
  </si>
  <si>
    <t>0500000US19127</t>
  </si>
  <si>
    <t>Marshall County, Iowa</t>
  </si>
  <si>
    <t>0500000US19129</t>
  </si>
  <si>
    <t>Mills County, Iowa</t>
  </si>
  <si>
    <t>0500000US19131</t>
  </si>
  <si>
    <t>Mitchell County, Iowa</t>
  </si>
  <si>
    <t>0500000US19133</t>
  </si>
  <si>
    <t>Monona County, Iowa</t>
  </si>
  <si>
    <t>0500000US19135</t>
  </si>
  <si>
    <t>Monroe County, Iowa</t>
  </si>
  <si>
    <t>0500000US19137</t>
  </si>
  <si>
    <t>Montgomery County, Iowa</t>
  </si>
  <si>
    <t>0500000US19139</t>
  </si>
  <si>
    <t>Muscatine County, Iowa</t>
  </si>
  <si>
    <t>0500000US19141</t>
  </si>
  <si>
    <t>O'Brien County, Iowa</t>
  </si>
  <si>
    <t>0500000US19143</t>
  </si>
  <si>
    <t>Osceola County, Iowa</t>
  </si>
  <si>
    <t>0500000US19145</t>
  </si>
  <si>
    <t>Page County, Iowa</t>
  </si>
  <si>
    <t>0500000US19147</t>
  </si>
  <si>
    <t>Palo Alto County, Iowa</t>
  </si>
  <si>
    <t>0500000US19149</t>
  </si>
  <si>
    <t>Plymouth County, Iowa</t>
  </si>
  <si>
    <t>0500000US19151</t>
  </si>
  <si>
    <t>Pocahontas County, Iowa</t>
  </si>
  <si>
    <t>0500000US19153</t>
  </si>
  <si>
    <t>Polk County, Iowa</t>
  </si>
  <si>
    <t>0500000US19155</t>
  </si>
  <si>
    <t>Pottawattamie County, Iowa</t>
  </si>
  <si>
    <t>0500000US19157</t>
  </si>
  <si>
    <t>Poweshiek County, Iowa</t>
  </si>
  <si>
    <t>0500000US19159</t>
  </si>
  <si>
    <t>Ringgold County, Iowa</t>
  </si>
  <si>
    <t>0500000US19161</t>
  </si>
  <si>
    <t>Sac County, Iowa</t>
  </si>
  <si>
    <t>0500000US19163</t>
  </si>
  <si>
    <t>Scott County, Iowa</t>
  </si>
  <si>
    <t>0500000US19165</t>
  </si>
  <si>
    <t>Shelby County, Iowa</t>
  </si>
  <si>
    <t>0500000US19167</t>
  </si>
  <si>
    <t>Sioux County, Iowa</t>
  </si>
  <si>
    <t>0500000US19169</t>
  </si>
  <si>
    <t>Story County, Iowa</t>
  </si>
  <si>
    <t>0500000US19171</t>
  </si>
  <si>
    <t>Tama County, Iowa</t>
  </si>
  <si>
    <t>0500000US19173</t>
  </si>
  <si>
    <t>Taylor County, Iowa</t>
  </si>
  <si>
    <t>0500000US19175</t>
  </si>
  <si>
    <t>Union County, Iowa</t>
  </si>
  <si>
    <t>0500000US19177</t>
  </si>
  <si>
    <t>Van Buren County, Iowa</t>
  </si>
  <si>
    <t>0500000US19179</t>
  </si>
  <si>
    <t>Wapello County, Iowa</t>
  </si>
  <si>
    <t>0500000US19181</t>
  </si>
  <si>
    <t>Warren County, Iowa</t>
  </si>
  <si>
    <t>0500000US19183</t>
  </si>
  <si>
    <t>Washington County, Iowa</t>
  </si>
  <si>
    <t>0500000US19185</t>
  </si>
  <si>
    <t>Wayne County, Iowa</t>
  </si>
  <si>
    <t>0500000US19187</t>
  </si>
  <si>
    <t>Webster County, Iowa</t>
  </si>
  <si>
    <t>0500000US19189</t>
  </si>
  <si>
    <t>Winnebago County, Iowa</t>
  </si>
  <si>
    <t>0500000US19191</t>
  </si>
  <si>
    <t>Winneshiek County, Iowa</t>
  </si>
  <si>
    <t>0500000US19193</t>
  </si>
  <si>
    <t>Woodbury County, Iowa</t>
  </si>
  <si>
    <t>0500000US19195</t>
  </si>
  <si>
    <t>Worth County, Iowa</t>
  </si>
  <si>
    <t>0500000US19197</t>
  </si>
  <si>
    <t>Wright County, Iowa</t>
  </si>
  <si>
    <t>0500000US20001</t>
  </si>
  <si>
    <t>Allen County, Kansas</t>
  </si>
  <si>
    <t>0500000US20003</t>
  </si>
  <si>
    <t>Anderson County, Kansas</t>
  </si>
  <si>
    <t>0500000US20005</t>
  </si>
  <si>
    <t>Atchison County, Kansas</t>
  </si>
  <si>
    <t>0500000US20007</t>
  </si>
  <si>
    <t>Barber County, Kansas</t>
  </si>
  <si>
    <t>0500000US20009</t>
  </si>
  <si>
    <t>Barton County, Kansas</t>
  </si>
  <si>
    <t>0500000US20011</t>
  </si>
  <si>
    <t>Bourbon County, Kansas</t>
  </si>
  <si>
    <t>0500000US20013</t>
  </si>
  <si>
    <t>Brown County, Kansas</t>
  </si>
  <si>
    <t>0500000US20015</t>
  </si>
  <si>
    <t>Butler County, Kansas</t>
  </si>
  <si>
    <t>0500000US20017</t>
  </si>
  <si>
    <t>Chase County, Kansas</t>
  </si>
  <si>
    <t>0500000US20019</t>
  </si>
  <si>
    <t>Chautauqua County, Kansas</t>
  </si>
  <si>
    <t>0500000US20021</t>
  </si>
  <si>
    <t>Cherokee County, Kansas</t>
  </si>
  <si>
    <t>0500000US20023</t>
  </si>
  <si>
    <t>Cheyenne County, Kansas</t>
  </si>
  <si>
    <t>0500000US20025</t>
  </si>
  <si>
    <t>Clark County, Kansas</t>
  </si>
  <si>
    <t>0500000US20027</t>
  </si>
  <si>
    <t>Clay County, Kansas</t>
  </si>
  <si>
    <t>0500000US20029</t>
  </si>
  <si>
    <t>Cloud County, Kansas</t>
  </si>
  <si>
    <t>0500000US20031</t>
  </si>
  <si>
    <t>Coffey County, Kansas</t>
  </si>
  <si>
    <t>0500000US20033</t>
  </si>
  <si>
    <t>Comanche County, Kansas</t>
  </si>
  <si>
    <t>0500000US20035</t>
  </si>
  <si>
    <t>Cowley County, Kansas</t>
  </si>
  <si>
    <t>0500000US20037</t>
  </si>
  <si>
    <t>Crawford County, Kansas</t>
  </si>
  <si>
    <t>0500000US20039</t>
  </si>
  <si>
    <t>Decatur County, Kansas</t>
  </si>
  <si>
    <t>0500000US20041</t>
  </si>
  <si>
    <t>Dickinson County, Kansas</t>
  </si>
  <si>
    <t>0500000US20043</t>
  </si>
  <si>
    <t>Doniphan County, Kansas</t>
  </si>
  <si>
    <t>0500000US20045</t>
  </si>
  <si>
    <t>Douglas County, Kansas</t>
  </si>
  <si>
    <t>0500000US20047</t>
  </si>
  <si>
    <t>Edwards County, Kansas</t>
  </si>
  <si>
    <t>0500000US20049</t>
  </si>
  <si>
    <t>Elk County, Kansas</t>
  </si>
  <si>
    <t>0500000US20051</t>
  </si>
  <si>
    <t>Ellis County, Kansas</t>
  </si>
  <si>
    <t>0500000US20053</t>
  </si>
  <si>
    <t>Ellsworth County, Kansas</t>
  </si>
  <si>
    <t>0500000US20055</t>
  </si>
  <si>
    <t>Finney County, Kansas</t>
  </si>
  <si>
    <t>0500000US20057</t>
  </si>
  <si>
    <t>Ford County, Kansas</t>
  </si>
  <si>
    <t>0500000US20059</t>
  </si>
  <si>
    <t>Franklin County, Kansas</t>
  </si>
  <si>
    <t>0500000US20061</t>
  </si>
  <si>
    <t>Geary County, Kansas</t>
  </si>
  <si>
    <t>0500000US20063</t>
  </si>
  <si>
    <t>Gove County, Kansas</t>
  </si>
  <si>
    <t>0500000US20065</t>
  </si>
  <si>
    <t>Graham County, Kansas</t>
  </si>
  <si>
    <t>0500000US20067</t>
  </si>
  <si>
    <t>Grant County, Kansas</t>
  </si>
  <si>
    <t>0500000US20069</t>
  </si>
  <si>
    <t>Gray County, Kansas</t>
  </si>
  <si>
    <t>0500000US20071</t>
  </si>
  <si>
    <t>Greeley County, Kansas</t>
  </si>
  <si>
    <t>0500000US20073</t>
  </si>
  <si>
    <t>Greenwood County, Kansas</t>
  </si>
  <si>
    <t>0500000US20075</t>
  </si>
  <si>
    <t>Hamilton County, Kansas</t>
  </si>
  <si>
    <t>0500000US20077</t>
  </si>
  <si>
    <t>Harper County, Kansas</t>
  </si>
  <si>
    <t>0500000US20079</t>
  </si>
  <si>
    <t>Harvey County, Kansas</t>
  </si>
  <si>
    <t>0500000US20081</t>
  </si>
  <si>
    <t>Haskell County, Kansas</t>
  </si>
  <si>
    <t>0500000US20083</t>
  </si>
  <si>
    <t>Hodgeman County, Kansas</t>
  </si>
  <si>
    <t>0500000US20085</t>
  </si>
  <si>
    <t>Jackson County, Kansas</t>
  </si>
  <si>
    <t>0500000US20087</t>
  </si>
  <si>
    <t>Jefferson County, Kansas</t>
  </si>
  <si>
    <t>0500000US20089</t>
  </si>
  <si>
    <t>Jewell County, Kansas</t>
  </si>
  <si>
    <t>0500000US20091</t>
  </si>
  <si>
    <t>Johnson County, Kansas</t>
  </si>
  <si>
    <t>0500000US20093</t>
  </si>
  <si>
    <t>Kearny County, Kansas</t>
  </si>
  <si>
    <t>0500000US20095</t>
  </si>
  <si>
    <t>Kingman County, Kansas</t>
  </si>
  <si>
    <t>0500000US20097</t>
  </si>
  <si>
    <t>Kiowa County, Kansas</t>
  </si>
  <si>
    <t>0500000US20099</t>
  </si>
  <si>
    <t>Labette County, Kansas</t>
  </si>
  <si>
    <t>0500000US20101</t>
  </si>
  <si>
    <t>Lane County, Kansas</t>
  </si>
  <si>
    <t>0500000US20103</t>
  </si>
  <si>
    <t>Leavenworth County, Kansas</t>
  </si>
  <si>
    <t>0500000US20105</t>
  </si>
  <si>
    <t>Lincoln County, Kansas</t>
  </si>
  <si>
    <t>0500000US20107</t>
  </si>
  <si>
    <t>Linn County, Kansas</t>
  </si>
  <si>
    <t>0500000US20109</t>
  </si>
  <si>
    <t>Logan County, Kansas</t>
  </si>
  <si>
    <t>0500000US20111</t>
  </si>
  <si>
    <t>Lyon County, Kansas</t>
  </si>
  <si>
    <t>0500000US20113</t>
  </si>
  <si>
    <t>McPherson County, Kansas</t>
  </si>
  <si>
    <t>0500000US20115</t>
  </si>
  <si>
    <t>Marion County, Kansas</t>
  </si>
  <si>
    <t>0500000US20117</t>
  </si>
  <si>
    <t>Marshall County, Kansas</t>
  </si>
  <si>
    <t>0500000US20119</t>
  </si>
  <si>
    <t>Meade County, Kansas</t>
  </si>
  <si>
    <t>0500000US20121</t>
  </si>
  <si>
    <t>Miami County, Kansas</t>
  </si>
  <si>
    <t>0500000US20123</t>
  </si>
  <si>
    <t>Mitchell County, Kansas</t>
  </si>
  <si>
    <t>0500000US20125</t>
  </si>
  <si>
    <t>Montgomery County, Kansas</t>
  </si>
  <si>
    <t>0500000US20127</t>
  </si>
  <si>
    <t>Morris County, Kansas</t>
  </si>
  <si>
    <t>0500000US20129</t>
  </si>
  <si>
    <t>Morton County, Kansas</t>
  </si>
  <si>
    <t>0500000US20131</t>
  </si>
  <si>
    <t>Nemaha County, Kansas</t>
  </si>
  <si>
    <t>0500000US20133</t>
  </si>
  <si>
    <t>Neosho County, Kansas</t>
  </si>
  <si>
    <t>0500000US20135</t>
  </si>
  <si>
    <t>Ness County, Kansas</t>
  </si>
  <si>
    <t>0500000US20137</t>
  </si>
  <si>
    <t>Norton County, Kansas</t>
  </si>
  <si>
    <t>0500000US20139</t>
  </si>
  <si>
    <t>Osage County, Kansas</t>
  </si>
  <si>
    <t>0500000US20141</t>
  </si>
  <si>
    <t>Osborne County, Kansas</t>
  </si>
  <si>
    <t>0500000US20143</t>
  </si>
  <si>
    <t>Ottawa County, Kansas</t>
  </si>
  <si>
    <t>0500000US20145</t>
  </si>
  <si>
    <t>Pawnee County, Kansas</t>
  </si>
  <si>
    <t>0500000US20147</t>
  </si>
  <si>
    <t>Phillips County, Kansas</t>
  </si>
  <si>
    <t>0500000US20149</t>
  </si>
  <si>
    <t>Pottawatomie County, Kansas</t>
  </si>
  <si>
    <t>0500000US20151</t>
  </si>
  <si>
    <t>Pratt County, Kansas</t>
  </si>
  <si>
    <t>0500000US20153</t>
  </si>
  <si>
    <t>Rawlins County, Kansas</t>
  </si>
  <si>
    <t>0500000US20155</t>
  </si>
  <si>
    <t>Reno County, Kansas</t>
  </si>
  <si>
    <t>0500000US20157</t>
  </si>
  <si>
    <t>Republic County, Kansas</t>
  </si>
  <si>
    <t>0500000US20159</t>
  </si>
  <si>
    <t>Rice County, Kansas</t>
  </si>
  <si>
    <t>0500000US20161</t>
  </si>
  <si>
    <t>Riley County, Kansas</t>
  </si>
  <si>
    <t>0500000US20163</t>
  </si>
  <si>
    <t>Rooks County, Kansas</t>
  </si>
  <si>
    <t>0500000US20165</t>
  </si>
  <si>
    <t>Rush County, Kansas</t>
  </si>
  <si>
    <t>0500000US20167</t>
  </si>
  <si>
    <t>Russell County, Kansas</t>
  </si>
  <si>
    <t>0500000US20169</t>
  </si>
  <si>
    <t>Saline County, Kansas</t>
  </si>
  <si>
    <t>0500000US20171</t>
  </si>
  <si>
    <t>Scott County, Kansas</t>
  </si>
  <si>
    <t>0500000US20173</t>
  </si>
  <si>
    <t>Sedgwick County, Kansas</t>
  </si>
  <si>
    <t>0500000US20175</t>
  </si>
  <si>
    <t>Seward County, Kansas</t>
  </si>
  <si>
    <t>0500000US20177</t>
  </si>
  <si>
    <t>Shawnee County, Kansas</t>
  </si>
  <si>
    <t>0500000US20179</t>
  </si>
  <si>
    <t>Sheridan County, Kansas</t>
  </si>
  <si>
    <t>0500000US20181</t>
  </si>
  <si>
    <t>Sherman County, Kansas</t>
  </si>
  <si>
    <t>0500000US20183</t>
  </si>
  <si>
    <t>Smith County, Kansas</t>
  </si>
  <si>
    <t>0500000US20185</t>
  </si>
  <si>
    <t>Stafford County, Kansas</t>
  </si>
  <si>
    <t>0500000US20187</t>
  </si>
  <si>
    <t>Stanton County, Kansas</t>
  </si>
  <si>
    <t>0500000US20189</t>
  </si>
  <si>
    <t>Stevens County, Kansas</t>
  </si>
  <si>
    <t>0500000US20191</t>
  </si>
  <si>
    <t>Sumner County, Kansas</t>
  </si>
  <si>
    <t>0500000US20193</t>
  </si>
  <si>
    <t>Thomas County, Kansas</t>
  </si>
  <si>
    <t>0500000US20195</t>
  </si>
  <si>
    <t>Trego County, Kansas</t>
  </si>
  <si>
    <t>0500000US20197</t>
  </si>
  <si>
    <t>Wabaunsee County, Kansas</t>
  </si>
  <si>
    <t>0500000US20199</t>
  </si>
  <si>
    <t>Wallace County, Kansas</t>
  </si>
  <si>
    <t>0500000US20201</t>
  </si>
  <si>
    <t>Washington County, Kansas</t>
  </si>
  <si>
    <t>0500000US20203</t>
  </si>
  <si>
    <t>Wichita County, Kansas</t>
  </si>
  <si>
    <t>0500000US20205</t>
  </si>
  <si>
    <t>Wilson County, Kansas</t>
  </si>
  <si>
    <t>0500000US20207</t>
  </si>
  <si>
    <t>Woodson County, Kansas</t>
  </si>
  <si>
    <t>0500000US20209</t>
  </si>
  <si>
    <t>Wyandotte County, Kansas</t>
  </si>
  <si>
    <t>0500000US21001</t>
  </si>
  <si>
    <t>Adair County, Kentucky</t>
  </si>
  <si>
    <t>0500000US21003</t>
  </si>
  <si>
    <t>Allen County, Kentucky</t>
  </si>
  <si>
    <t>0500000US21005</t>
  </si>
  <si>
    <t>Anderson County, Kentucky</t>
  </si>
  <si>
    <t>0500000US21007</t>
  </si>
  <si>
    <t>Ballard County, Kentucky</t>
  </si>
  <si>
    <t>0500000US21009</t>
  </si>
  <si>
    <t>Barren County, Kentucky</t>
  </si>
  <si>
    <t>0500000US21011</t>
  </si>
  <si>
    <t>Bath County, Kentucky</t>
  </si>
  <si>
    <t>0500000US21013</t>
  </si>
  <si>
    <t>Bell County, Kentucky</t>
  </si>
  <si>
    <t>0500000US21015</t>
  </si>
  <si>
    <t>Boone County, Kentucky</t>
  </si>
  <si>
    <t>0500000US21017</t>
  </si>
  <si>
    <t>Bourbon County, Kentucky</t>
  </si>
  <si>
    <t>0500000US21019</t>
  </si>
  <si>
    <t>Boyd County, Kentucky</t>
  </si>
  <si>
    <t>0500000US21021</t>
  </si>
  <si>
    <t>Boyle County, Kentucky</t>
  </si>
  <si>
    <t>0500000US21023</t>
  </si>
  <si>
    <t>Bracken County, Kentucky</t>
  </si>
  <si>
    <t>0500000US21025</t>
  </si>
  <si>
    <t>Breathitt County, Kentucky</t>
  </si>
  <si>
    <t>0500000US21027</t>
  </si>
  <si>
    <t>Breckinridge County, Kentucky</t>
  </si>
  <si>
    <t>0500000US21029</t>
  </si>
  <si>
    <t>Bullitt County, Kentucky</t>
  </si>
  <si>
    <t>0500000US21031</t>
  </si>
  <si>
    <t>Butler County, Kentucky</t>
  </si>
  <si>
    <t>0500000US21033</t>
  </si>
  <si>
    <t>Caldwell County, Kentucky</t>
  </si>
  <si>
    <t>0500000US21035</t>
  </si>
  <si>
    <t>Calloway County, Kentucky</t>
  </si>
  <si>
    <t>0500000US21037</t>
  </si>
  <si>
    <t>Campbell County, Kentucky</t>
  </si>
  <si>
    <t>0500000US21039</t>
  </si>
  <si>
    <t>Carlisle County, Kentucky</t>
  </si>
  <si>
    <t>0500000US21041</t>
  </si>
  <si>
    <t>Carroll County, Kentucky</t>
  </si>
  <si>
    <t>0500000US21043</t>
  </si>
  <si>
    <t>Carter County, Kentucky</t>
  </si>
  <si>
    <t>0500000US21045</t>
  </si>
  <si>
    <t>Casey County, Kentucky</t>
  </si>
  <si>
    <t>0500000US21047</t>
  </si>
  <si>
    <t>Christian County, Kentucky</t>
  </si>
  <si>
    <t>0500000US21049</t>
  </si>
  <si>
    <t>Clark County, Kentucky</t>
  </si>
  <si>
    <t>0500000US21051</t>
  </si>
  <si>
    <t>Clay County, Kentucky</t>
  </si>
  <si>
    <t>0500000US21053</t>
  </si>
  <si>
    <t>Clinton County, Kentucky</t>
  </si>
  <si>
    <t>0500000US21055</t>
  </si>
  <si>
    <t>Crittenden County, Kentucky</t>
  </si>
  <si>
    <t>0500000US21057</t>
  </si>
  <si>
    <t>Cumberland County, Kentucky</t>
  </si>
  <si>
    <t>0500000US21059</t>
  </si>
  <si>
    <t>Daviess County, Kentucky</t>
  </si>
  <si>
    <t>0500000US21061</t>
  </si>
  <si>
    <t>Edmonson County, Kentucky</t>
  </si>
  <si>
    <t>0500000US21063</t>
  </si>
  <si>
    <t>Elliott County, Kentucky</t>
  </si>
  <si>
    <t>0500000US21065</t>
  </si>
  <si>
    <t>Estill County, Kentucky</t>
  </si>
  <si>
    <t>0500000US21067</t>
  </si>
  <si>
    <t>Fayette County, Kentucky</t>
  </si>
  <si>
    <t>0500000US21069</t>
  </si>
  <si>
    <t>Fleming County, Kentucky</t>
  </si>
  <si>
    <t>0500000US21071</t>
  </si>
  <si>
    <t>Floyd County, Kentucky</t>
  </si>
  <si>
    <t>0500000US21073</t>
  </si>
  <si>
    <t>Franklin County, Kentucky</t>
  </si>
  <si>
    <t>0500000US21075</t>
  </si>
  <si>
    <t>Fulton County, Kentucky</t>
  </si>
  <si>
    <t>0500000US21077</t>
  </si>
  <si>
    <t>Gallatin County, Kentucky</t>
  </si>
  <si>
    <t>0500000US21079</t>
  </si>
  <si>
    <t>Garrard County, Kentucky</t>
  </si>
  <si>
    <t>0500000US21081</t>
  </si>
  <si>
    <t>Grant County, Kentucky</t>
  </si>
  <si>
    <t>0500000US21083</t>
  </si>
  <si>
    <t>Graves County, Kentucky</t>
  </si>
  <si>
    <t>0500000US21085</t>
  </si>
  <si>
    <t>Grayson County, Kentucky</t>
  </si>
  <si>
    <t>0500000US21087</t>
  </si>
  <si>
    <t>Green County, Kentucky</t>
  </si>
  <si>
    <t>0500000US21089</t>
  </si>
  <si>
    <t>Greenup County, Kentucky</t>
  </si>
  <si>
    <t>0500000US21091</t>
  </si>
  <si>
    <t>Hancock County, Kentucky</t>
  </si>
  <si>
    <t>0500000US21093</t>
  </si>
  <si>
    <t>Hardin County, Kentucky</t>
  </si>
  <si>
    <t>0500000US21095</t>
  </si>
  <si>
    <t>Harlan County, Kentucky</t>
  </si>
  <si>
    <t>0500000US21097</t>
  </si>
  <si>
    <t>Harrison County, Kentucky</t>
  </si>
  <si>
    <t>0500000US21099</t>
  </si>
  <si>
    <t>Hart County, Kentucky</t>
  </si>
  <si>
    <t>0500000US21101</t>
  </si>
  <si>
    <t>Henderson County, Kentucky</t>
  </si>
  <si>
    <t>0500000US21103</t>
  </si>
  <si>
    <t>Henry County, Kentucky</t>
  </si>
  <si>
    <t>0500000US21105</t>
  </si>
  <si>
    <t>Hickman County, Kentucky</t>
  </si>
  <si>
    <t>0500000US21107</t>
  </si>
  <si>
    <t>Hopkins County, Kentucky</t>
  </si>
  <si>
    <t>0500000US21109</t>
  </si>
  <si>
    <t>Jackson County, Kentucky</t>
  </si>
  <si>
    <t>0500000US21111</t>
  </si>
  <si>
    <t>Jefferson County, Kentucky</t>
  </si>
  <si>
    <t>0500000US21113</t>
  </si>
  <si>
    <t>Jessamine County, Kentucky</t>
  </si>
  <si>
    <t>0500000US21115</t>
  </si>
  <si>
    <t>Johnson County, Kentucky</t>
  </si>
  <si>
    <t>0500000US21117</t>
  </si>
  <si>
    <t>Kenton County, Kentucky</t>
  </si>
  <si>
    <t>0500000US21119</t>
  </si>
  <si>
    <t>Knott County, Kentucky</t>
  </si>
  <si>
    <t>0500000US21121</t>
  </si>
  <si>
    <t>Knox County, Kentucky</t>
  </si>
  <si>
    <t>0500000US21123</t>
  </si>
  <si>
    <t>Larue County, Kentucky</t>
  </si>
  <si>
    <t>0500000US21125</t>
  </si>
  <si>
    <t>Laurel County, Kentucky</t>
  </si>
  <si>
    <t>0500000US21127</t>
  </si>
  <si>
    <t>Lawrence County, Kentucky</t>
  </si>
  <si>
    <t>0500000US21129</t>
  </si>
  <si>
    <t>Lee County, Kentucky</t>
  </si>
  <si>
    <t>0500000US21131</t>
  </si>
  <si>
    <t>Leslie County, Kentucky</t>
  </si>
  <si>
    <t>0500000US21133</t>
  </si>
  <si>
    <t>Letcher County, Kentucky</t>
  </si>
  <si>
    <t>0500000US21135</t>
  </si>
  <si>
    <t>Lewis County, Kentucky</t>
  </si>
  <si>
    <t>0500000US21137</t>
  </si>
  <si>
    <t>Lincoln County, Kentucky</t>
  </si>
  <si>
    <t>0500000US21139</t>
  </si>
  <si>
    <t>Livingston County, Kentucky</t>
  </si>
  <si>
    <t>0500000US21141</t>
  </si>
  <si>
    <t>Logan County, Kentucky</t>
  </si>
  <si>
    <t>0500000US21143</t>
  </si>
  <si>
    <t>Lyon County, Kentucky</t>
  </si>
  <si>
    <t>0500000US21145</t>
  </si>
  <si>
    <t>McCracken County, Kentucky</t>
  </si>
  <si>
    <t>0500000US21147</t>
  </si>
  <si>
    <t>McCreary County, Kentucky</t>
  </si>
  <si>
    <t>0500000US21149</t>
  </si>
  <si>
    <t>McLean County, Kentucky</t>
  </si>
  <si>
    <t>0500000US21151</t>
  </si>
  <si>
    <t>Madison County, Kentucky</t>
  </si>
  <si>
    <t>0500000US21153</t>
  </si>
  <si>
    <t>Magoffin County, Kentucky</t>
  </si>
  <si>
    <t>0500000US21155</t>
  </si>
  <si>
    <t>Marion County, Kentucky</t>
  </si>
  <si>
    <t>0500000US21157</t>
  </si>
  <si>
    <t>Marshall County, Kentucky</t>
  </si>
  <si>
    <t>0500000US21159</t>
  </si>
  <si>
    <t>Martin County, Kentucky</t>
  </si>
  <si>
    <t>0500000US21161</t>
  </si>
  <si>
    <t>Mason County, Kentucky</t>
  </si>
  <si>
    <t>0500000US21163</t>
  </si>
  <si>
    <t>Meade County, Kentucky</t>
  </si>
  <si>
    <t>0500000US21165</t>
  </si>
  <si>
    <t>Menifee County, Kentucky</t>
  </si>
  <si>
    <t>0500000US21167</t>
  </si>
  <si>
    <t>Mercer County, Kentucky</t>
  </si>
  <si>
    <t>0500000US21169</t>
  </si>
  <si>
    <t>Metcalfe County, Kentucky</t>
  </si>
  <si>
    <t>0500000US21171</t>
  </si>
  <si>
    <t>Monroe County, Kentucky</t>
  </si>
  <si>
    <t>0500000US21173</t>
  </si>
  <si>
    <t>Montgomery County, Kentucky</t>
  </si>
  <si>
    <t>0500000US21175</t>
  </si>
  <si>
    <t>Morgan County, Kentucky</t>
  </si>
  <si>
    <t>0500000US21177</t>
  </si>
  <si>
    <t>Muhlenberg County, Kentucky</t>
  </si>
  <si>
    <t>0500000US21179</t>
  </si>
  <si>
    <t>Nelson County, Kentucky</t>
  </si>
  <si>
    <t>0500000US21181</t>
  </si>
  <si>
    <t>Nicholas County, Kentucky</t>
  </si>
  <si>
    <t>0500000US21183</t>
  </si>
  <si>
    <t>Ohio County, Kentucky</t>
  </si>
  <si>
    <t>0500000US21185</t>
  </si>
  <si>
    <t>Oldham County, Kentucky</t>
  </si>
  <si>
    <t>0500000US21187</t>
  </si>
  <si>
    <t>Owen County, Kentucky</t>
  </si>
  <si>
    <t>0500000US21189</t>
  </si>
  <si>
    <t>Owsley County, Kentucky</t>
  </si>
  <si>
    <t>0500000US21191</t>
  </si>
  <si>
    <t>Pendleton County, Kentucky</t>
  </si>
  <si>
    <t>0500000US21193</t>
  </si>
  <si>
    <t>Perry County, Kentucky</t>
  </si>
  <si>
    <t>0500000US21195</t>
  </si>
  <si>
    <t>Pike County, Kentucky</t>
  </si>
  <si>
    <t>0500000US21197</t>
  </si>
  <si>
    <t>Powell County, Kentucky</t>
  </si>
  <si>
    <t>0500000US21199</t>
  </si>
  <si>
    <t>Pulaski County, Kentucky</t>
  </si>
  <si>
    <t>0500000US21201</t>
  </si>
  <si>
    <t>Robertson County, Kentucky</t>
  </si>
  <si>
    <t>0500000US21203</t>
  </si>
  <si>
    <t>Rockcastle County, Kentucky</t>
  </si>
  <si>
    <t>0500000US21205</t>
  </si>
  <si>
    <t>Rowan County, Kentucky</t>
  </si>
  <si>
    <t>0500000US21207</t>
  </si>
  <si>
    <t>Russell County, Kentucky</t>
  </si>
  <si>
    <t>0500000US21209</t>
  </si>
  <si>
    <t>Scott County, Kentucky</t>
  </si>
  <si>
    <t>0500000US21211</t>
  </si>
  <si>
    <t>Shelby County, Kentucky</t>
  </si>
  <si>
    <t>0500000US21213</t>
  </si>
  <si>
    <t>Simpson County, Kentucky</t>
  </si>
  <si>
    <t>0500000US21215</t>
  </si>
  <si>
    <t>Spencer County, Kentucky</t>
  </si>
  <si>
    <t>0500000US21217</t>
  </si>
  <si>
    <t>Taylor County, Kentucky</t>
  </si>
  <si>
    <t>0500000US21219</t>
  </si>
  <si>
    <t>Todd County, Kentucky</t>
  </si>
  <si>
    <t>0500000US21221</t>
  </si>
  <si>
    <t>Trigg County, Kentucky</t>
  </si>
  <si>
    <t>0500000US21223</t>
  </si>
  <si>
    <t>Trimble County, Kentucky</t>
  </si>
  <si>
    <t>0500000US21225</t>
  </si>
  <si>
    <t>Union County, Kentucky</t>
  </si>
  <si>
    <t>0500000US21227</t>
  </si>
  <si>
    <t>Warren County, Kentucky</t>
  </si>
  <si>
    <t>0500000US21229</t>
  </si>
  <si>
    <t>Washington County, Kentucky</t>
  </si>
  <si>
    <t>0500000US21231</t>
  </si>
  <si>
    <t>Wayne County, Kentucky</t>
  </si>
  <si>
    <t>0500000US21233</t>
  </si>
  <si>
    <t>Webster County, Kentucky</t>
  </si>
  <si>
    <t>0500000US21235</t>
  </si>
  <si>
    <t>Whitley County, Kentucky</t>
  </si>
  <si>
    <t>0500000US21237</t>
  </si>
  <si>
    <t>Wolfe County, Kentucky</t>
  </si>
  <si>
    <t>0500000US21239</t>
  </si>
  <si>
    <t>Woodford County, Kentucky</t>
  </si>
  <si>
    <t>0500000US22001</t>
  </si>
  <si>
    <t>Acadia Parish, Louisiana</t>
  </si>
  <si>
    <t>0500000US22003</t>
  </si>
  <si>
    <t>Allen Parish, Louisiana</t>
  </si>
  <si>
    <t>0500000US22005</t>
  </si>
  <si>
    <t>Ascension Parish, Louisiana</t>
  </si>
  <si>
    <t>0500000US22007</t>
  </si>
  <si>
    <t>Assumption Parish, Louisiana</t>
  </si>
  <si>
    <t>0500000US22009</t>
  </si>
  <si>
    <t>Avoyelles Parish, Louisiana</t>
  </si>
  <si>
    <t>0500000US22011</t>
  </si>
  <si>
    <t>Beauregard Parish, Louisiana</t>
  </si>
  <si>
    <t>0500000US22013</t>
  </si>
  <si>
    <t>Bienville Parish, Louisiana</t>
  </si>
  <si>
    <t>0500000US22015</t>
  </si>
  <si>
    <t>Bossier Parish, Louisiana</t>
  </si>
  <si>
    <t>0500000US22017</t>
  </si>
  <si>
    <t>Caddo Parish, Louisiana</t>
  </si>
  <si>
    <t>0500000US22019</t>
  </si>
  <si>
    <t>Calcasieu Parish, Louisiana</t>
  </si>
  <si>
    <t>0500000US22021</t>
  </si>
  <si>
    <t>Caldwell Parish, Louisiana</t>
  </si>
  <si>
    <t>0500000US22023</t>
  </si>
  <si>
    <t>Cameron Parish, Louisiana</t>
  </si>
  <si>
    <t>0500000US22025</t>
  </si>
  <si>
    <t>Catahoula Parish, Louisiana</t>
  </si>
  <si>
    <t>0500000US22027</t>
  </si>
  <si>
    <t>Claiborne Parish, Louisiana</t>
  </si>
  <si>
    <t>0500000US22029</t>
  </si>
  <si>
    <t>Concordia Parish, Louisiana</t>
  </si>
  <si>
    <t>0500000US22031</t>
  </si>
  <si>
    <t>De Soto Parish, Louisiana</t>
  </si>
  <si>
    <t>0500000US22033</t>
  </si>
  <si>
    <t>East Baton Rouge Parish, Louisiana</t>
  </si>
  <si>
    <t>0500000US22035</t>
  </si>
  <si>
    <t>East Carroll Parish, Louisiana</t>
  </si>
  <si>
    <t>0500000US22037</t>
  </si>
  <si>
    <t>East Feliciana Parish, Louisiana</t>
  </si>
  <si>
    <t>0500000US22039</t>
  </si>
  <si>
    <t>Evangeline Parish, Louisiana</t>
  </si>
  <si>
    <t>0500000US22041</t>
  </si>
  <si>
    <t>Franklin Parish, Louisiana</t>
  </si>
  <si>
    <t>0500000US22043</t>
  </si>
  <si>
    <t>Grant Parish, Louisiana</t>
  </si>
  <si>
    <t>0500000US22045</t>
  </si>
  <si>
    <t>Iberia Parish, Louisiana</t>
  </si>
  <si>
    <t>0500000US22047</t>
  </si>
  <si>
    <t>Iberville Parish, Louisiana</t>
  </si>
  <si>
    <t>0500000US22049</t>
  </si>
  <si>
    <t>Jackson Parish, Louisiana</t>
  </si>
  <si>
    <t>0500000US22051</t>
  </si>
  <si>
    <t>Jefferson Parish, Louisiana</t>
  </si>
  <si>
    <t>0500000US22053</t>
  </si>
  <si>
    <t>Jefferson Davis Parish, Louisiana</t>
  </si>
  <si>
    <t>0500000US22055</t>
  </si>
  <si>
    <t>Lafayette Parish, Louisiana</t>
  </si>
  <si>
    <t>0500000US22057</t>
  </si>
  <si>
    <t>Lafourche Parish, Louisiana</t>
  </si>
  <si>
    <t>0500000US22059</t>
  </si>
  <si>
    <t>LaSalle Parish, Louisiana</t>
  </si>
  <si>
    <t>0500000US22061</t>
  </si>
  <si>
    <t>Lincoln Parish, Louisiana</t>
  </si>
  <si>
    <t>0500000US22063</t>
  </si>
  <si>
    <t>Livingston Parish, Louisiana</t>
  </si>
  <si>
    <t>0500000US22065</t>
  </si>
  <si>
    <t>Madison Parish, Louisiana</t>
  </si>
  <si>
    <t>0500000US22067</t>
  </si>
  <si>
    <t>Morehouse Parish, Louisiana</t>
  </si>
  <si>
    <t>0500000US22069</t>
  </si>
  <si>
    <t>Natchitoches Parish, Louisiana</t>
  </si>
  <si>
    <t>0500000US22071</t>
  </si>
  <si>
    <t>Orleans Parish, Louisiana</t>
  </si>
  <si>
    <t>0500000US22073</t>
  </si>
  <si>
    <t>Ouachita Parish, Louisiana</t>
  </si>
  <si>
    <t>0500000US22075</t>
  </si>
  <si>
    <t>Plaquemines Parish, Louisiana</t>
  </si>
  <si>
    <t>0500000US22077</t>
  </si>
  <si>
    <t>Pointe Coupee Parish, Louisiana</t>
  </si>
  <si>
    <t>0500000US22079</t>
  </si>
  <si>
    <t>Rapides Parish, Louisiana</t>
  </si>
  <si>
    <t>0500000US22081</t>
  </si>
  <si>
    <t>Red River Parish, Louisiana</t>
  </si>
  <si>
    <t>0500000US22083</t>
  </si>
  <si>
    <t>Richland Parish, Louisiana</t>
  </si>
  <si>
    <t>0500000US22085</t>
  </si>
  <si>
    <t>Sabine Parish, Louisiana</t>
  </si>
  <si>
    <t>0500000US22087</t>
  </si>
  <si>
    <t>St. Bernard Parish, Louisiana</t>
  </si>
  <si>
    <t>0500000US22089</t>
  </si>
  <si>
    <t>St. Charles Parish, Louisiana</t>
  </si>
  <si>
    <t>0500000US22091</t>
  </si>
  <si>
    <t>St. Helena Parish, Louisiana</t>
  </si>
  <si>
    <t>0500000US22093</t>
  </si>
  <si>
    <t>St. James Parish, Louisiana</t>
  </si>
  <si>
    <t>0500000US22095</t>
  </si>
  <si>
    <t>St. John the Baptist Parish, Louisiana</t>
  </si>
  <si>
    <t>0500000US22097</t>
  </si>
  <si>
    <t>St. Landry Parish, Louisiana</t>
  </si>
  <si>
    <t>0500000US22099</t>
  </si>
  <si>
    <t>St. Martin Parish, Louisiana</t>
  </si>
  <si>
    <t>0500000US22101</t>
  </si>
  <si>
    <t>St. Mary Parish, Louisiana</t>
  </si>
  <si>
    <t>0500000US22103</t>
  </si>
  <si>
    <t>St. Tammany Parish, Louisiana</t>
  </si>
  <si>
    <t>0500000US22105</t>
  </si>
  <si>
    <t>Tangipahoa Parish, Louisiana</t>
  </si>
  <si>
    <t>0500000US22107</t>
  </si>
  <si>
    <t>Tensas Parish, Louisiana</t>
  </si>
  <si>
    <t>0500000US22109</t>
  </si>
  <si>
    <t>Terrebonne Parish, Louisiana</t>
  </si>
  <si>
    <t>0500000US22111</t>
  </si>
  <si>
    <t>Union Parish, Louisiana</t>
  </si>
  <si>
    <t>0500000US22113</t>
  </si>
  <si>
    <t>Vermilion Parish, Louisiana</t>
  </si>
  <si>
    <t>0500000US22115</t>
  </si>
  <si>
    <t>Vernon Parish, Louisiana</t>
  </si>
  <si>
    <t>0500000US22117</t>
  </si>
  <si>
    <t>Washington Parish, Louisiana</t>
  </si>
  <si>
    <t>0500000US22119</t>
  </si>
  <si>
    <t>Webster Parish, Louisiana</t>
  </si>
  <si>
    <t>0500000US22121</t>
  </si>
  <si>
    <t>West Baton Rouge Parish, Louisiana</t>
  </si>
  <si>
    <t>0500000US22123</t>
  </si>
  <si>
    <t>West Carroll Parish, Louisiana</t>
  </si>
  <si>
    <t>0500000US22125</t>
  </si>
  <si>
    <t>West Feliciana Parish, Louisiana</t>
  </si>
  <si>
    <t>0500000US22127</t>
  </si>
  <si>
    <t>Winn Parish, Louisiana</t>
  </si>
  <si>
    <t>0500000US23001</t>
  </si>
  <si>
    <t>Androscoggin County, Maine</t>
  </si>
  <si>
    <t>0500000US23003</t>
  </si>
  <si>
    <t>Aroostook County, Maine</t>
  </si>
  <si>
    <t>0500000US23005</t>
  </si>
  <si>
    <t>Cumberland County, Maine</t>
  </si>
  <si>
    <t>0500000US23007</t>
  </si>
  <si>
    <t>Franklin County, Maine</t>
  </si>
  <si>
    <t>0500000US23009</t>
  </si>
  <si>
    <t>Hancock County, Maine</t>
  </si>
  <si>
    <t>0500000US23011</t>
  </si>
  <si>
    <t>Kennebec County, Maine</t>
  </si>
  <si>
    <t>0500000US23013</t>
  </si>
  <si>
    <t>Knox County, Maine</t>
  </si>
  <si>
    <t>0500000US23015</t>
  </si>
  <si>
    <t>Lincoln County, Maine</t>
  </si>
  <si>
    <t>0500000US23017</t>
  </si>
  <si>
    <t>Oxford County, Maine</t>
  </si>
  <si>
    <t>0500000US23019</t>
  </si>
  <si>
    <t>Penobscot County, Maine</t>
  </si>
  <si>
    <t>0500000US23021</t>
  </si>
  <si>
    <t>Piscataquis County, Maine</t>
  </si>
  <si>
    <t>0500000US23023</t>
  </si>
  <si>
    <t>Sagadahoc County, Maine</t>
  </si>
  <si>
    <t>0500000US23025</t>
  </si>
  <si>
    <t>Somerset County, Maine</t>
  </si>
  <si>
    <t>0500000US23027</t>
  </si>
  <si>
    <t>Waldo County, Maine</t>
  </si>
  <si>
    <t>0500000US23029</t>
  </si>
  <si>
    <t>Washington County, Maine</t>
  </si>
  <si>
    <t>0500000US23031</t>
  </si>
  <si>
    <t>York County, Maine</t>
  </si>
  <si>
    <t>0500000US24001</t>
  </si>
  <si>
    <t>Allegany County, Maryland</t>
  </si>
  <si>
    <t>0500000US24003</t>
  </si>
  <si>
    <t>Anne Arundel County, Maryland</t>
  </si>
  <si>
    <t>0500000US24005</t>
  </si>
  <si>
    <t>Baltimore County, Maryland</t>
  </si>
  <si>
    <t>0500000US24009</t>
  </si>
  <si>
    <t>Calvert County, Maryland</t>
  </si>
  <si>
    <t>0500000US24011</t>
  </si>
  <si>
    <t>Caroline County, Maryland</t>
  </si>
  <si>
    <t>0500000US24013</t>
  </si>
  <si>
    <t>Carroll County, Maryland</t>
  </si>
  <si>
    <t>0500000US24015</t>
  </si>
  <si>
    <t>Cecil County, Maryland</t>
  </si>
  <si>
    <t>0500000US24017</t>
  </si>
  <si>
    <t>Charles County, Maryland</t>
  </si>
  <si>
    <t>0500000US24019</t>
  </si>
  <si>
    <t>Dorchester County, Maryland</t>
  </si>
  <si>
    <t>0500000US24021</t>
  </si>
  <si>
    <t>Frederick County, Maryland</t>
  </si>
  <si>
    <t>0500000US24023</t>
  </si>
  <si>
    <t>Garrett County, Maryland</t>
  </si>
  <si>
    <t>0500000US24025</t>
  </si>
  <si>
    <t>Harford County, Maryland</t>
  </si>
  <si>
    <t>0500000US24027</t>
  </si>
  <si>
    <t>Howard County, Maryland</t>
  </si>
  <si>
    <t>0500000US24029</t>
  </si>
  <si>
    <t>Kent County, Maryland</t>
  </si>
  <si>
    <t>0500000US24031</t>
  </si>
  <si>
    <t>Montgomery County, Maryland</t>
  </si>
  <si>
    <t>0500000US24033</t>
  </si>
  <si>
    <t>Prince George's County, Maryland</t>
  </si>
  <si>
    <t>0500000US24035</t>
  </si>
  <si>
    <t>Queen Anne's County, Maryland</t>
  </si>
  <si>
    <t>0500000US24037</t>
  </si>
  <si>
    <t>St. Mary's County, Maryland</t>
  </si>
  <si>
    <t>0500000US24039</t>
  </si>
  <si>
    <t>Somerset County, Maryland</t>
  </si>
  <si>
    <t>0500000US24041</t>
  </si>
  <si>
    <t>Talbot County, Maryland</t>
  </si>
  <si>
    <t>0500000US24043</t>
  </si>
  <si>
    <t>Washington County, Maryland</t>
  </si>
  <si>
    <t>0500000US24045</t>
  </si>
  <si>
    <t>Wicomico County, Maryland</t>
  </si>
  <si>
    <t>0500000US24047</t>
  </si>
  <si>
    <t>Worcester County, Maryland</t>
  </si>
  <si>
    <t>0500000US24510</t>
  </si>
  <si>
    <t>Baltimore city, Maryland</t>
  </si>
  <si>
    <t>0500000US25001</t>
  </si>
  <si>
    <t>Barnstable County, Massachusetts</t>
  </si>
  <si>
    <t>0500000US25003</t>
  </si>
  <si>
    <t>Berkshire County, Massachusetts</t>
  </si>
  <si>
    <t>0500000US25005</t>
  </si>
  <si>
    <t>Bristol County, Massachusetts</t>
  </si>
  <si>
    <t>0500000US25007</t>
  </si>
  <si>
    <t>Dukes County, Massachusetts</t>
  </si>
  <si>
    <t>0500000US25009</t>
  </si>
  <si>
    <t>Essex County, Massachusetts</t>
  </si>
  <si>
    <t>0500000US25011</t>
  </si>
  <si>
    <t>Franklin County, Massachusetts</t>
  </si>
  <si>
    <t>0500000US25013</t>
  </si>
  <si>
    <t>Hampden County, Massachusetts</t>
  </si>
  <si>
    <t>0500000US25015</t>
  </si>
  <si>
    <t>Hampshire County, Massachusetts</t>
  </si>
  <si>
    <t>0500000US25017</t>
  </si>
  <si>
    <t>Middlesex County, Massachusetts</t>
  </si>
  <si>
    <t>0500000US25019</t>
  </si>
  <si>
    <t>Nantucket County, Massachusetts</t>
  </si>
  <si>
    <t>0500000US25021</t>
  </si>
  <si>
    <t>Norfolk County, Massachusetts</t>
  </si>
  <si>
    <t>0500000US25023</t>
  </si>
  <si>
    <t>Plymouth County, Massachusetts</t>
  </si>
  <si>
    <t>0500000US25025</t>
  </si>
  <si>
    <t>Suffolk County, Massachusetts</t>
  </si>
  <si>
    <t>0500000US25027</t>
  </si>
  <si>
    <t>Worcester County, Massachusetts</t>
  </si>
  <si>
    <t>0500000US26001</t>
  </si>
  <si>
    <t>Alcona County, Michigan</t>
  </si>
  <si>
    <t>0500000US26003</t>
  </si>
  <si>
    <t>Alger County, Michigan</t>
  </si>
  <si>
    <t>0500000US26005</t>
  </si>
  <si>
    <t>Allegan County, Michigan</t>
  </si>
  <si>
    <t>0500000US26007</t>
  </si>
  <si>
    <t>Alpena County, Michigan</t>
  </si>
  <si>
    <t>0500000US26009</t>
  </si>
  <si>
    <t>Antrim County, Michigan</t>
  </si>
  <si>
    <t>0500000US26011</t>
  </si>
  <si>
    <t>Arenac County, Michigan</t>
  </si>
  <si>
    <t>0500000US26013</t>
  </si>
  <si>
    <t>Baraga County, Michigan</t>
  </si>
  <si>
    <t>0500000US26015</t>
  </si>
  <si>
    <t>Barry County, Michigan</t>
  </si>
  <si>
    <t>0500000US26017</t>
  </si>
  <si>
    <t>Bay County, Michigan</t>
  </si>
  <si>
    <t>0500000US26019</t>
  </si>
  <si>
    <t>Benzie County, Michigan</t>
  </si>
  <si>
    <t>0500000US26021</t>
  </si>
  <si>
    <t>Berrien County, Michigan</t>
  </si>
  <si>
    <t>0500000US26023</t>
  </si>
  <si>
    <t>Branch County, Michigan</t>
  </si>
  <si>
    <t>0500000US26025</t>
  </si>
  <si>
    <t>Calhoun County, Michigan</t>
  </si>
  <si>
    <t>0500000US26027</t>
  </si>
  <si>
    <t>Cass County, Michigan</t>
  </si>
  <si>
    <t>0500000US26029</t>
  </si>
  <si>
    <t>Charlevoix County, Michigan</t>
  </si>
  <si>
    <t>0500000US26031</t>
  </si>
  <si>
    <t>Cheboygan County, Michigan</t>
  </si>
  <si>
    <t>0500000US26033</t>
  </si>
  <si>
    <t>Chippewa County, Michigan</t>
  </si>
  <si>
    <t>0500000US26035</t>
  </si>
  <si>
    <t>Clare County, Michigan</t>
  </si>
  <si>
    <t>0500000US26037</t>
  </si>
  <si>
    <t>Clinton County, Michigan</t>
  </si>
  <si>
    <t>0500000US26039</t>
  </si>
  <si>
    <t>Crawford County, Michigan</t>
  </si>
  <si>
    <t>0500000US26041</t>
  </si>
  <si>
    <t>Delta County, Michigan</t>
  </si>
  <si>
    <t>0500000US26043</t>
  </si>
  <si>
    <t>Dickinson County, Michigan</t>
  </si>
  <si>
    <t>0500000US26045</t>
  </si>
  <si>
    <t>Eaton County, Michigan</t>
  </si>
  <si>
    <t>0500000US26047</t>
  </si>
  <si>
    <t>Emmet County, Michigan</t>
  </si>
  <si>
    <t>0500000US26049</t>
  </si>
  <si>
    <t>Genesee County, Michigan</t>
  </si>
  <si>
    <t>0500000US26051</t>
  </si>
  <si>
    <t>Gladwin County, Michigan</t>
  </si>
  <si>
    <t>0500000US26053</t>
  </si>
  <si>
    <t>Gogebic County, Michigan</t>
  </si>
  <si>
    <t>0500000US26055</t>
  </si>
  <si>
    <t>Grand Traverse County, Michigan</t>
  </si>
  <si>
    <t>0500000US26057</t>
  </si>
  <si>
    <t>Gratiot County, Michigan</t>
  </si>
  <si>
    <t>0500000US26059</t>
  </si>
  <si>
    <t>Hillsdale County, Michigan</t>
  </si>
  <si>
    <t>0500000US26061</t>
  </si>
  <si>
    <t>Houghton County, Michigan</t>
  </si>
  <si>
    <t>0500000US26063</t>
  </si>
  <si>
    <t>Huron County, Michigan</t>
  </si>
  <si>
    <t>0500000US26065</t>
  </si>
  <si>
    <t>Ingham County, Michigan</t>
  </si>
  <si>
    <t>0500000US26067</t>
  </si>
  <si>
    <t>Ionia County, Michigan</t>
  </si>
  <si>
    <t>0500000US26069</t>
  </si>
  <si>
    <t>Iosco County, Michigan</t>
  </si>
  <si>
    <t>0500000US26071</t>
  </si>
  <si>
    <t>Iron County, Michigan</t>
  </si>
  <si>
    <t>0500000US26073</t>
  </si>
  <si>
    <t>Isabella County, Michigan</t>
  </si>
  <si>
    <t>0500000US26075</t>
  </si>
  <si>
    <t>Jackson County, Michigan</t>
  </si>
  <si>
    <t>0500000US26077</t>
  </si>
  <si>
    <t>Kalamazoo County, Michigan</t>
  </si>
  <si>
    <t>0500000US26079</t>
  </si>
  <si>
    <t>Kalkaska County, Michigan</t>
  </si>
  <si>
    <t>0500000US26081</t>
  </si>
  <si>
    <t>Kent County, Michigan</t>
  </si>
  <si>
    <t>0500000US26083</t>
  </si>
  <si>
    <t>Keweenaw County, Michigan</t>
  </si>
  <si>
    <t>0500000US26085</t>
  </si>
  <si>
    <t>Lake County, Michigan</t>
  </si>
  <si>
    <t>0500000US26087</t>
  </si>
  <si>
    <t>Lapeer County, Michigan</t>
  </si>
  <si>
    <t>0500000US26089</t>
  </si>
  <si>
    <t>Leelanau County, Michigan</t>
  </si>
  <si>
    <t>0500000US26091</t>
  </si>
  <si>
    <t>Lenawee County, Michigan</t>
  </si>
  <si>
    <t>0500000US26093</t>
  </si>
  <si>
    <t>Livingston County, Michigan</t>
  </si>
  <si>
    <t>0500000US26095</t>
  </si>
  <si>
    <t>Luce County, Michigan</t>
  </si>
  <si>
    <t>0500000US26097</t>
  </si>
  <si>
    <t>Mackinac County, Michigan</t>
  </si>
  <si>
    <t>0500000US26099</t>
  </si>
  <si>
    <t>Macomb County, Michigan</t>
  </si>
  <si>
    <t>0500000US26101</t>
  </si>
  <si>
    <t>Manistee County, Michigan</t>
  </si>
  <si>
    <t>0500000US26103</t>
  </si>
  <si>
    <t>Marquette County, Michigan</t>
  </si>
  <si>
    <t>0500000US26105</t>
  </si>
  <si>
    <t>Mason County, Michigan</t>
  </si>
  <si>
    <t>0500000US26107</t>
  </si>
  <si>
    <t>Mecosta County, Michigan</t>
  </si>
  <si>
    <t>0500000US26109</t>
  </si>
  <si>
    <t>Menominee County, Michigan</t>
  </si>
  <si>
    <t>0500000US26111</t>
  </si>
  <si>
    <t>Midland County, Michigan</t>
  </si>
  <si>
    <t>0500000US26113</t>
  </si>
  <si>
    <t>Missaukee County, Michigan</t>
  </si>
  <si>
    <t>0500000US26115</t>
  </si>
  <si>
    <t>Monroe County, Michigan</t>
  </si>
  <si>
    <t>0500000US26117</t>
  </si>
  <si>
    <t>Montcalm County, Michigan</t>
  </si>
  <si>
    <t>0500000US26119</t>
  </si>
  <si>
    <t>Montmorency County, Michigan</t>
  </si>
  <si>
    <t>0500000US26121</t>
  </si>
  <si>
    <t>Muskegon County, Michigan</t>
  </si>
  <si>
    <t>0500000US26123</t>
  </si>
  <si>
    <t>Newaygo County, Michigan</t>
  </si>
  <si>
    <t>0500000US26125</t>
  </si>
  <si>
    <t>Oakland County, Michigan</t>
  </si>
  <si>
    <t>0500000US26127</t>
  </si>
  <si>
    <t>Oceana County, Michigan</t>
  </si>
  <si>
    <t>0500000US26129</t>
  </si>
  <si>
    <t>Ogemaw County, Michigan</t>
  </si>
  <si>
    <t>0500000US26131</t>
  </si>
  <si>
    <t>Ontonagon County, Michigan</t>
  </si>
  <si>
    <t>0500000US26133</t>
  </si>
  <si>
    <t>Osceola County, Michigan</t>
  </si>
  <si>
    <t>0500000US26135</t>
  </si>
  <si>
    <t>Oscoda County, Michigan</t>
  </si>
  <si>
    <t>0500000US26137</t>
  </si>
  <si>
    <t>Otsego County, Michigan</t>
  </si>
  <si>
    <t>0500000US26139</t>
  </si>
  <si>
    <t>Ottawa County, Michigan</t>
  </si>
  <si>
    <t>0500000US26141</t>
  </si>
  <si>
    <t>Presque Isle County, Michigan</t>
  </si>
  <si>
    <t>0500000US26143</t>
  </si>
  <si>
    <t>Roscommon County, Michigan</t>
  </si>
  <si>
    <t>0500000US26145</t>
  </si>
  <si>
    <t>Saginaw County, Michigan</t>
  </si>
  <si>
    <t>0500000US26147</t>
  </si>
  <si>
    <t>St. Clair County, Michigan</t>
  </si>
  <si>
    <t>0500000US26149</t>
  </si>
  <si>
    <t>St. Joseph County, Michigan</t>
  </si>
  <si>
    <t>0500000US26151</t>
  </si>
  <si>
    <t>Sanilac County, Michigan</t>
  </si>
  <si>
    <t>0500000US26153</t>
  </si>
  <si>
    <t>Schoolcraft County, Michigan</t>
  </si>
  <si>
    <t>0500000US26155</t>
  </si>
  <si>
    <t>Shiawassee County, Michigan</t>
  </si>
  <si>
    <t>0500000US26157</t>
  </si>
  <si>
    <t>Tuscola County, Michigan</t>
  </si>
  <si>
    <t>0500000US26159</t>
  </si>
  <si>
    <t>Van Buren County, Michigan</t>
  </si>
  <si>
    <t>0500000US26161</t>
  </si>
  <si>
    <t>Washtenaw County, Michigan</t>
  </si>
  <si>
    <t>0500000US26163</t>
  </si>
  <si>
    <t>Wayne County, Michigan</t>
  </si>
  <si>
    <t>0500000US26165</t>
  </si>
  <si>
    <t>Wexford County, Michigan</t>
  </si>
  <si>
    <t>0500000US27001</t>
  </si>
  <si>
    <t>Aitkin County, Minnesota</t>
  </si>
  <si>
    <t>0500000US27003</t>
  </si>
  <si>
    <t>Anoka County, Minnesota</t>
  </si>
  <si>
    <t>0500000US27005</t>
  </si>
  <si>
    <t>Becker County, Minnesota</t>
  </si>
  <si>
    <t>0500000US27007</t>
  </si>
  <si>
    <t>Beltrami County, Minnesota</t>
  </si>
  <si>
    <t>0500000US27009</t>
  </si>
  <si>
    <t>Benton County, Minnesota</t>
  </si>
  <si>
    <t>0500000US27011</t>
  </si>
  <si>
    <t>Big Stone County, Minnesota</t>
  </si>
  <si>
    <t>0500000US27013</t>
  </si>
  <si>
    <t>Blue Earth County, Minnesota</t>
  </si>
  <si>
    <t>0500000US27015</t>
  </si>
  <si>
    <t>Brown County, Minnesota</t>
  </si>
  <si>
    <t>0500000US27017</t>
  </si>
  <si>
    <t>Carlton County, Minnesota</t>
  </si>
  <si>
    <t>0500000US27019</t>
  </si>
  <si>
    <t>Carver County, Minnesota</t>
  </si>
  <si>
    <t>0500000US27021</t>
  </si>
  <si>
    <t>Cass County, Minnesota</t>
  </si>
  <si>
    <t>0500000US27023</t>
  </si>
  <si>
    <t>Chippewa County, Minnesota</t>
  </si>
  <si>
    <t>0500000US27025</t>
  </si>
  <si>
    <t>Chisago County, Minnesota</t>
  </si>
  <si>
    <t>0500000US27027</t>
  </si>
  <si>
    <t>Clay County, Minnesota</t>
  </si>
  <si>
    <t>0500000US27029</t>
  </si>
  <si>
    <t>Clearwater County, Minnesota</t>
  </si>
  <si>
    <t>0500000US27031</t>
  </si>
  <si>
    <t>Cook County, Minnesota</t>
  </si>
  <si>
    <t>0500000US27033</t>
  </si>
  <si>
    <t>Cottonwood County, Minnesota</t>
  </si>
  <si>
    <t>0500000US27035</t>
  </si>
  <si>
    <t>Crow Wing County, Minnesota</t>
  </si>
  <si>
    <t>0500000US27037</t>
  </si>
  <si>
    <t>Dakota County, Minnesota</t>
  </si>
  <si>
    <t>0500000US27039</t>
  </si>
  <si>
    <t>Dodge County, Minnesota</t>
  </si>
  <si>
    <t>0500000US27041</t>
  </si>
  <si>
    <t>Douglas County, Minnesota</t>
  </si>
  <si>
    <t>0500000US27043</t>
  </si>
  <si>
    <t>Faribault County, Minnesota</t>
  </si>
  <si>
    <t>0500000US27045</t>
  </si>
  <si>
    <t>Fillmore County, Minnesota</t>
  </si>
  <si>
    <t>0500000US27047</t>
  </si>
  <si>
    <t>Freeborn County, Minnesota</t>
  </si>
  <si>
    <t>0500000US27049</t>
  </si>
  <si>
    <t>Goodhue County, Minnesota</t>
  </si>
  <si>
    <t>0500000US27051</t>
  </si>
  <si>
    <t>Grant County, Minnesota</t>
  </si>
  <si>
    <t>0500000US27053</t>
  </si>
  <si>
    <t>Hennepin County, Minnesota</t>
  </si>
  <si>
    <t>0500000US27055</t>
  </si>
  <si>
    <t>Houston County, Minnesota</t>
  </si>
  <si>
    <t>0500000US27057</t>
  </si>
  <si>
    <t>Hubbard County, Minnesota</t>
  </si>
  <si>
    <t>0500000US27059</t>
  </si>
  <si>
    <t>Isanti County, Minnesota</t>
  </si>
  <si>
    <t>0500000US27061</t>
  </si>
  <si>
    <t>Itasca County, Minnesota</t>
  </si>
  <si>
    <t>0500000US27063</t>
  </si>
  <si>
    <t>Jackson County, Minnesota</t>
  </si>
  <si>
    <t>0500000US27065</t>
  </si>
  <si>
    <t>Kanabec County, Minnesota</t>
  </si>
  <si>
    <t>0500000US27067</t>
  </si>
  <si>
    <t>Kandiyohi County, Minnesota</t>
  </si>
  <si>
    <t>0500000US27069</t>
  </si>
  <si>
    <t>Kittson County, Minnesota</t>
  </si>
  <si>
    <t>0500000US27071</t>
  </si>
  <si>
    <t>Koochiching County, Minnesota</t>
  </si>
  <si>
    <t>0500000US27073</t>
  </si>
  <si>
    <t>Lac qui Parle County, Minnesota</t>
  </si>
  <si>
    <t>0500000US27075</t>
  </si>
  <si>
    <t>Lake County, Minnesota</t>
  </si>
  <si>
    <t>0500000US27077</t>
  </si>
  <si>
    <t>Lake of the Woods County, Minnesota</t>
  </si>
  <si>
    <t>0500000US27079</t>
  </si>
  <si>
    <t>Le Sueur County, Minnesota</t>
  </si>
  <si>
    <t>0500000US27081</t>
  </si>
  <si>
    <t>Lincoln County, Minnesota</t>
  </si>
  <si>
    <t>0500000US27083</t>
  </si>
  <si>
    <t>Lyon County, Minnesota</t>
  </si>
  <si>
    <t>0500000US27085</t>
  </si>
  <si>
    <t>McLeod County, Minnesota</t>
  </si>
  <si>
    <t>0500000US27087</t>
  </si>
  <si>
    <t>Mahnomen County, Minnesota</t>
  </si>
  <si>
    <t>0500000US27089</t>
  </si>
  <si>
    <t>Marshall County, Minnesota</t>
  </si>
  <si>
    <t>0500000US27091</t>
  </si>
  <si>
    <t>Martin County, Minnesota</t>
  </si>
  <si>
    <t>0500000US27093</t>
  </si>
  <si>
    <t>Meeker County, Minnesota</t>
  </si>
  <si>
    <t>0500000US27095</t>
  </si>
  <si>
    <t>Mille Lacs County, Minnesota</t>
  </si>
  <si>
    <t>0500000US27097</t>
  </si>
  <si>
    <t>Morrison County, Minnesota</t>
  </si>
  <si>
    <t>0500000US27099</t>
  </si>
  <si>
    <t>Mower County, Minnesota</t>
  </si>
  <si>
    <t>0500000US27101</t>
  </si>
  <si>
    <t>Murray County, Minnesota</t>
  </si>
  <si>
    <t>0500000US27103</t>
  </si>
  <si>
    <t>Nicollet County, Minnesota</t>
  </si>
  <si>
    <t>0500000US27105</t>
  </si>
  <si>
    <t>Nobles County, Minnesota</t>
  </si>
  <si>
    <t>0500000US27107</t>
  </si>
  <si>
    <t>Norman County, Minnesota</t>
  </si>
  <si>
    <t>0500000US27109</t>
  </si>
  <si>
    <t>Olmsted County, Minnesota</t>
  </si>
  <si>
    <t>0500000US27111</t>
  </si>
  <si>
    <t>Otter Tail County, Minnesota</t>
  </si>
  <si>
    <t>0500000US27113</t>
  </si>
  <si>
    <t>Pennington County, Minnesota</t>
  </si>
  <si>
    <t>0500000US27115</t>
  </si>
  <si>
    <t>Pine County, Minnesota</t>
  </si>
  <si>
    <t>0500000US27117</t>
  </si>
  <si>
    <t>Pipestone County, Minnesota</t>
  </si>
  <si>
    <t>0500000US27119</t>
  </si>
  <si>
    <t>Polk County, Minnesota</t>
  </si>
  <si>
    <t>0500000US27121</t>
  </si>
  <si>
    <t>Pope County, Minnesota</t>
  </si>
  <si>
    <t>0500000US27123</t>
  </si>
  <si>
    <t>Ramsey County, Minnesota</t>
  </si>
  <si>
    <t>0500000US27125</t>
  </si>
  <si>
    <t>Red Lake County, Minnesota</t>
  </si>
  <si>
    <t>0500000US27127</t>
  </si>
  <si>
    <t>Redwood County, Minnesota</t>
  </si>
  <si>
    <t>0500000US27129</t>
  </si>
  <si>
    <t>Renville County, Minnesota</t>
  </si>
  <si>
    <t>0500000US27131</t>
  </si>
  <si>
    <t>Rice County, Minnesota</t>
  </si>
  <si>
    <t>0500000US27133</t>
  </si>
  <si>
    <t>Rock County, Minnesota</t>
  </si>
  <si>
    <t>0500000US27135</t>
  </si>
  <si>
    <t>Roseau County, Minnesota</t>
  </si>
  <si>
    <t>0500000US27137</t>
  </si>
  <si>
    <t>St. Louis County, Minnesota</t>
  </si>
  <si>
    <t>0500000US27139</t>
  </si>
  <si>
    <t>Scott County, Minnesota</t>
  </si>
  <si>
    <t>0500000US27141</t>
  </si>
  <si>
    <t>Sherburne County, Minnesota</t>
  </si>
  <si>
    <t>0500000US27143</t>
  </si>
  <si>
    <t>Sibley County, Minnesota</t>
  </si>
  <si>
    <t>0500000US27145</t>
  </si>
  <si>
    <t>Stearns County, Minnesota</t>
  </si>
  <si>
    <t>0500000US27147</t>
  </si>
  <si>
    <t>Steele County, Minnesota</t>
  </si>
  <si>
    <t>0500000US27149</t>
  </si>
  <si>
    <t>Stevens County, Minnesota</t>
  </si>
  <si>
    <t>0500000US27151</t>
  </si>
  <si>
    <t>Swift County, Minnesota</t>
  </si>
  <si>
    <t>0500000US27153</t>
  </si>
  <si>
    <t>Todd County, Minnesota</t>
  </si>
  <si>
    <t>0500000US27155</t>
  </si>
  <si>
    <t>Traverse County, Minnesota</t>
  </si>
  <si>
    <t>0500000US27157</t>
  </si>
  <si>
    <t>Wabasha County, Minnesota</t>
  </si>
  <si>
    <t>0500000US27159</t>
  </si>
  <si>
    <t>Wadena County, Minnesota</t>
  </si>
  <si>
    <t>0500000US27161</t>
  </si>
  <si>
    <t>Waseca County, Minnesota</t>
  </si>
  <si>
    <t>0500000US27163</t>
  </si>
  <si>
    <t>Washington County, Minnesota</t>
  </si>
  <si>
    <t>0500000US27165</t>
  </si>
  <si>
    <t>Watonwan County, Minnesota</t>
  </si>
  <si>
    <t>0500000US27167</t>
  </si>
  <si>
    <t>Wilkin County, Minnesota</t>
  </si>
  <si>
    <t>0500000US27169</t>
  </si>
  <si>
    <t>Winona County, Minnesota</t>
  </si>
  <si>
    <t>0500000US27171</t>
  </si>
  <si>
    <t>Wright County, Minnesota</t>
  </si>
  <si>
    <t>0500000US27173</t>
  </si>
  <si>
    <t>Yellow Medicine County, Minnesota</t>
  </si>
  <si>
    <t>0500000US28001</t>
  </si>
  <si>
    <t>Adams County, Mississippi</t>
  </si>
  <si>
    <t>0500000US28003</t>
  </si>
  <si>
    <t>Alcorn County, Mississippi</t>
  </si>
  <si>
    <t>0500000US28005</t>
  </si>
  <si>
    <t>Amite County, Mississippi</t>
  </si>
  <si>
    <t>0500000US28007</t>
  </si>
  <si>
    <t>Attala County, Mississippi</t>
  </si>
  <si>
    <t>0500000US28009</t>
  </si>
  <si>
    <t>Benton County, Mississippi</t>
  </si>
  <si>
    <t>0500000US28011</t>
  </si>
  <si>
    <t>Bolivar County, Mississippi</t>
  </si>
  <si>
    <t>0500000US28013</t>
  </si>
  <si>
    <t>Calhoun County, Mississippi</t>
  </si>
  <si>
    <t>0500000US28015</t>
  </si>
  <si>
    <t>Carroll County, Mississippi</t>
  </si>
  <si>
    <t>0500000US28017</t>
  </si>
  <si>
    <t>Chickasaw County, Mississippi</t>
  </si>
  <si>
    <t>0500000US28019</t>
  </si>
  <si>
    <t>Choctaw County, Mississippi</t>
  </si>
  <si>
    <t>0500000US28021</t>
  </si>
  <si>
    <t>Claiborne County, Mississippi</t>
  </si>
  <si>
    <t>0500000US28023</t>
  </si>
  <si>
    <t>Clarke County, Mississippi</t>
  </si>
  <si>
    <t>0500000US28025</t>
  </si>
  <si>
    <t>Clay County, Mississippi</t>
  </si>
  <si>
    <t>0500000US28027</t>
  </si>
  <si>
    <t>Coahoma County, Mississippi</t>
  </si>
  <si>
    <t>0500000US28029</t>
  </si>
  <si>
    <t>Copiah County, Mississippi</t>
  </si>
  <si>
    <t>0500000US28031</t>
  </si>
  <si>
    <t>Covington County, Mississippi</t>
  </si>
  <si>
    <t>0500000US28033</t>
  </si>
  <si>
    <t>DeSoto County, Mississippi</t>
  </si>
  <si>
    <t>0500000US28035</t>
  </si>
  <si>
    <t>Forrest County, Mississippi</t>
  </si>
  <si>
    <t>0500000US28037</t>
  </si>
  <si>
    <t>Franklin County, Mississippi</t>
  </si>
  <si>
    <t>0500000US28039</t>
  </si>
  <si>
    <t>George County, Mississippi</t>
  </si>
  <si>
    <t>0500000US28041</t>
  </si>
  <si>
    <t>Greene County, Mississippi</t>
  </si>
  <si>
    <t>0500000US28043</t>
  </si>
  <si>
    <t>Grenada County, Mississippi</t>
  </si>
  <si>
    <t>0500000US28045</t>
  </si>
  <si>
    <t>Hancock County, Mississippi</t>
  </si>
  <si>
    <t>0500000US28047</t>
  </si>
  <si>
    <t>Harrison County, Mississippi</t>
  </si>
  <si>
    <t>0500000US28049</t>
  </si>
  <si>
    <t>Hinds County, Mississippi</t>
  </si>
  <si>
    <t>0500000US28051</t>
  </si>
  <si>
    <t>Holmes County, Mississippi</t>
  </si>
  <si>
    <t>0500000US28053</t>
  </si>
  <si>
    <t>Humphreys County, Mississippi</t>
  </si>
  <si>
    <t>0500000US28055</t>
  </si>
  <si>
    <t>Issaquena County, Mississippi</t>
  </si>
  <si>
    <t>0500000US28057</t>
  </si>
  <si>
    <t>Itawamba County, Mississippi</t>
  </si>
  <si>
    <t>0500000US28059</t>
  </si>
  <si>
    <t>Jackson County, Mississippi</t>
  </si>
  <si>
    <t>0500000US28061</t>
  </si>
  <si>
    <t>Jasper County, Mississippi</t>
  </si>
  <si>
    <t>0500000US28063</t>
  </si>
  <si>
    <t>Jefferson County, Mississippi</t>
  </si>
  <si>
    <t>0500000US28065</t>
  </si>
  <si>
    <t>Jefferson Davis County, Mississippi</t>
  </si>
  <si>
    <t>0500000US28067</t>
  </si>
  <si>
    <t>Jones County, Mississippi</t>
  </si>
  <si>
    <t>0500000US28069</t>
  </si>
  <si>
    <t>Kemper County, Mississippi</t>
  </si>
  <si>
    <t>0500000US28071</t>
  </si>
  <si>
    <t>Lafayette County, Mississippi</t>
  </si>
  <si>
    <t>0500000US28073</t>
  </si>
  <si>
    <t>Lamar County, Mississippi</t>
  </si>
  <si>
    <t>0500000US28075</t>
  </si>
  <si>
    <t>Lauderdale County, Mississippi</t>
  </si>
  <si>
    <t>0500000US28077</t>
  </si>
  <si>
    <t>Lawrence County, Mississippi</t>
  </si>
  <si>
    <t>0500000US28079</t>
  </si>
  <si>
    <t>Leake County, Mississippi</t>
  </si>
  <si>
    <t>0500000US28081</t>
  </si>
  <si>
    <t>Lee County, Mississippi</t>
  </si>
  <si>
    <t>0500000US28083</t>
  </si>
  <si>
    <t>Leflore County, Mississippi</t>
  </si>
  <si>
    <t>0500000US28085</t>
  </si>
  <si>
    <t>Lincoln County, Mississippi</t>
  </si>
  <si>
    <t>0500000US28087</t>
  </si>
  <si>
    <t>Lowndes County, Mississippi</t>
  </si>
  <si>
    <t>0500000US28089</t>
  </si>
  <si>
    <t>Madison County, Mississippi</t>
  </si>
  <si>
    <t>0500000US28091</t>
  </si>
  <si>
    <t>Marion County, Mississippi</t>
  </si>
  <si>
    <t>0500000US28093</t>
  </si>
  <si>
    <t>Marshall County, Mississippi</t>
  </si>
  <si>
    <t>0500000US28095</t>
  </si>
  <si>
    <t>Monroe County, Mississippi</t>
  </si>
  <si>
    <t>0500000US28097</t>
  </si>
  <si>
    <t>Montgomery County, Mississippi</t>
  </si>
  <si>
    <t>0500000US28099</t>
  </si>
  <si>
    <t>Neshoba County, Mississippi</t>
  </si>
  <si>
    <t>0500000US28101</t>
  </si>
  <si>
    <t>Newton County, Mississippi</t>
  </si>
  <si>
    <t>0500000US28103</t>
  </si>
  <si>
    <t>Noxubee County, Mississippi</t>
  </si>
  <si>
    <t>0500000US28105</t>
  </si>
  <si>
    <t>Oktibbeha County, Mississippi</t>
  </si>
  <si>
    <t>0500000US28107</t>
  </si>
  <si>
    <t>Panola County, Mississippi</t>
  </si>
  <si>
    <t>0500000US28109</t>
  </si>
  <si>
    <t>Pearl River County, Mississippi</t>
  </si>
  <si>
    <t>0500000US28111</t>
  </si>
  <si>
    <t>Perry County, Mississippi</t>
  </si>
  <si>
    <t>0500000US28113</t>
  </si>
  <si>
    <t>Pike County, Mississippi</t>
  </si>
  <si>
    <t>0500000US28115</t>
  </si>
  <si>
    <t>Pontotoc County, Mississippi</t>
  </si>
  <si>
    <t>0500000US28117</t>
  </si>
  <si>
    <t>Prentiss County, Mississippi</t>
  </si>
  <si>
    <t>0500000US28119</t>
  </si>
  <si>
    <t>Quitman County, Mississippi</t>
  </si>
  <si>
    <t>0500000US28121</t>
  </si>
  <si>
    <t>Rankin County, Mississippi</t>
  </si>
  <si>
    <t>0500000US28123</t>
  </si>
  <si>
    <t>Scott County, Mississippi</t>
  </si>
  <si>
    <t>0500000US28125</t>
  </si>
  <si>
    <t>Sharkey County, Mississippi</t>
  </si>
  <si>
    <t>0500000US28127</t>
  </si>
  <si>
    <t>Simpson County, Mississippi</t>
  </si>
  <si>
    <t>0500000US28129</t>
  </si>
  <si>
    <t>Smith County, Mississippi</t>
  </si>
  <si>
    <t>0500000US28131</t>
  </si>
  <si>
    <t>Stone County, Mississippi</t>
  </si>
  <si>
    <t>0500000US28133</t>
  </si>
  <si>
    <t>Sunflower County, Mississippi</t>
  </si>
  <si>
    <t>0500000US28135</t>
  </si>
  <si>
    <t>Tallahatchie County, Mississippi</t>
  </si>
  <si>
    <t>0500000US28137</t>
  </si>
  <si>
    <t>Tate County, Mississippi</t>
  </si>
  <si>
    <t>0500000US28139</t>
  </si>
  <si>
    <t>Tippah County, Mississippi</t>
  </si>
  <si>
    <t>0500000US28141</t>
  </si>
  <si>
    <t>Tishomingo County, Mississippi</t>
  </si>
  <si>
    <t>0500000US28143</t>
  </si>
  <si>
    <t>Tunica County, Mississippi</t>
  </si>
  <si>
    <t>0500000US28145</t>
  </si>
  <si>
    <t>Union County, Mississippi</t>
  </si>
  <si>
    <t>0500000US28147</t>
  </si>
  <si>
    <t>Walthall County, Mississippi</t>
  </si>
  <si>
    <t>0500000US28149</t>
  </si>
  <si>
    <t>Warren County, Mississippi</t>
  </si>
  <si>
    <t>0500000US28151</t>
  </si>
  <si>
    <t>Washington County, Mississippi</t>
  </si>
  <si>
    <t>0500000US28153</t>
  </si>
  <si>
    <t>Wayne County, Mississippi</t>
  </si>
  <si>
    <t>0500000US28155</t>
  </si>
  <si>
    <t>Webster County, Mississippi</t>
  </si>
  <si>
    <t>0500000US28157</t>
  </si>
  <si>
    <t>Wilkinson County, Mississippi</t>
  </si>
  <si>
    <t>0500000US28159</t>
  </si>
  <si>
    <t>Winston County, Mississippi</t>
  </si>
  <si>
    <t>0500000US28161</t>
  </si>
  <si>
    <t>Yalobusha County, Mississippi</t>
  </si>
  <si>
    <t>0500000US28163</t>
  </si>
  <si>
    <t>Yazoo County, Mississippi</t>
  </si>
  <si>
    <t>0500000US29001</t>
  </si>
  <si>
    <t>Adair County, Missouri</t>
  </si>
  <si>
    <t>0500000US29003</t>
  </si>
  <si>
    <t>Andrew County, Missouri</t>
  </si>
  <si>
    <t>0500000US29005</t>
  </si>
  <si>
    <t>Atchison County, Missouri</t>
  </si>
  <si>
    <t>0500000US29007</t>
  </si>
  <si>
    <t>Audrain County, Missouri</t>
  </si>
  <si>
    <t>0500000US29009</t>
  </si>
  <si>
    <t>Barry County, Missouri</t>
  </si>
  <si>
    <t>0500000US29011</t>
  </si>
  <si>
    <t>Barton County, Missouri</t>
  </si>
  <si>
    <t>0500000US29013</t>
  </si>
  <si>
    <t>Bates County, Missouri</t>
  </si>
  <si>
    <t>0500000US29015</t>
  </si>
  <si>
    <t>Benton County, Missouri</t>
  </si>
  <si>
    <t>0500000US29017</t>
  </si>
  <si>
    <t>Bollinger County, Missouri</t>
  </si>
  <si>
    <t>0500000US29019</t>
  </si>
  <si>
    <t>Boone County, Missouri</t>
  </si>
  <si>
    <t>0500000US29021</t>
  </si>
  <si>
    <t>Buchanan County, Missouri</t>
  </si>
  <si>
    <t>0500000US29023</t>
  </si>
  <si>
    <t>Butler County, Missouri</t>
  </si>
  <si>
    <t>0500000US29025</t>
  </si>
  <si>
    <t>Caldwell County, Missouri</t>
  </si>
  <si>
    <t>0500000US29027</t>
  </si>
  <si>
    <t>Callaway County, Missouri</t>
  </si>
  <si>
    <t>0500000US29029</t>
  </si>
  <si>
    <t>Camden County, Missouri</t>
  </si>
  <si>
    <t>0500000US29031</t>
  </si>
  <si>
    <t>Cape Girardeau County, Missouri</t>
  </si>
  <si>
    <t>0500000US29033</t>
  </si>
  <si>
    <t>Carroll County, Missouri</t>
  </si>
  <si>
    <t>0500000US29035</t>
  </si>
  <si>
    <t>Carter County, Missouri</t>
  </si>
  <si>
    <t>0500000US29037</t>
  </si>
  <si>
    <t>Cass County, Missouri</t>
  </si>
  <si>
    <t>0500000US29039</t>
  </si>
  <si>
    <t>Cedar County, Missouri</t>
  </si>
  <si>
    <t>0500000US29041</t>
  </si>
  <si>
    <t>Chariton County, Missouri</t>
  </si>
  <si>
    <t>0500000US29043</t>
  </si>
  <si>
    <t>Christian County, Missouri</t>
  </si>
  <si>
    <t>0500000US29045</t>
  </si>
  <si>
    <t>Clark County, Missouri</t>
  </si>
  <si>
    <t>0500000US29047</t>
  </si>
  <si>
    <t>Clay County, Missouri</t>
  </si>
  <si>
    <t>0500000US29049</t>
  </si>
  <si>
    <t>Clinton County, Missouri</t>
  </si>
  <si>
    <t>0500000US29051</t>
  </si>
  <si>
    <t>Cole County, Missouri</t>
  </si>
  <si>
    <t>0500000US29053</t>
  </si>
  <si>
    <t>Cooper County, Missouri</t>
  </si>
  <si>
    <t>0500000US29055</t>
  </si>
  <si>
    <t>Crawford County, Missouri</t>
  </si>
  <si>
    <t>0500000US29057</t>
  </si>
  <si>
    <t>Dade County, Missouri</t>
  </si>
  <si>
    <t>0500000US29059</t>
  </si>
  <si>
    <t>Dallas County, Missouri</t>
  </si>
  <si>
    <t>0500000US29061</t>
  </si>
  <si>
    <t>Daviess County, Missouri</t>
  </si>
  <si>
    <t>0500000US29063</t>
  </si>
  <si>
    <t>DeKalb County, Missouri</t>
  </si>
  <si>
    <t>0500000US29065</t>
  </si>
  <si>
    <t>Dent County, Missouri</t>
  </si>
  <si>
    <t>0500000US29067</t>
  </si>
  <si>
    <t>Douglas County, Missouri</t>
  </si>
  <si>
    <t>0500000US29069</t>
  </si>
  <si>
    <t>Dunklin County, Missouri</t>
  </si>
  <si>
    <t>0500000US29071</t>
  </si>
  <si>
    <t>Franklin County, Missouri</t>
  </si>
  <si>
    <t>0500000US29073</t>
  </si>
  <si>
    <t>Gasconade County, Missouri</t>
  </si>
  <si>
    <t>0500000US29075</t>
  </si>
  <si>
    <t>Gentry County, Missouri</t>
  </si>
  <si>
    <t>0500000US29077</t>
  </si>
  <si>
    <t>Greene County, Missouri</t>
  </si>
  <si>
    <t>0500000US29079</t>
  </si>
  <si>
    <t>Grundy County, Missouri</t>
  </si>
  <si>
    <t>0500000US29081</t>
  </si>
  <si>
    <t>Harrison County, Missouri</t>
  </si>
  <si>
    <t>0500000US29083</t>
  </si>
  <si>
    <t>Henry County, Missouri</t>
  </si>
  <si>
    <t>0500000US29085</t>
  </si>
  <si>
    <t>Hickory County, Missouri</t>
  </si>
  <si>
    <t>0500000US29087</t>
  </si>
  <si>
    <t>Holt County, Missouri</t>
  </si>
  <si>
    <t>0500000US29089</t>
  </si>
  <si>
    <t>Howard County, Missouri</t>
  </si>
  <si>
    <t>0500000US29091</t>
  </si>
  <si>
    <t>Howell County, Missouri</t>
  </si>
  <si>
    <t>0500000US29093</t>
  </si>
  <si>
    <t>Iron County, Missouri</t>
  </si>
  <si>
    <t>0500000US29095</t>
  </si>
  <si>
    <t>Jackson County, Missouri</t>
  </si>
  <si>
    <t>0500000US29097</t>
  </si>
  <si>
    <t>Jasper County, Missouri</t>
  </si>
  <si>
    <t>0500000US29099</t>
  </si>
  <si>
    <t>Jefferson County, Missouri</t>
  </si>
  <si>
    <t>0500000US29101</t>
  </si>
  <si>
    <t>Johnson County, Missouri</t>
  </si>
  <si>
    <t>0500000US29103</t>
  </si>
  <si>
    <t>Knox County, Missouri</t>
  </si>
  <si>
    <t>0500000US29105</t>
  </si>
  <si>
    <t>Laclede County, Missouri</t>
  </si>
  <si>
    <t>0500000US29107</t>
  </si>
  <si>
    <t>Lafayette County, Missouri</t>
  </si>
  <si>
    <t>0500000US29109</t>
  </si>
  <si>
    <t>Lawrence County, Missouri</t>
  </si>
  <si>
    <t>0500000US29111</t>
  </si>
  <si>
    <t>Lewis County, Missouri</t>
  </si>
  <si>
    <t>0500000US29113</t>
  </si>
  <si>
    <t>Lincoln County, Missouri</t>
  </si>
  <si>
    <t>0500000US29115</t>
  </si>
  <si>
    <t>Linn County, Missouri</t>
  </si>
  <si>
    <t>0500000US29117</t>
  </si>
  <si>
    <t>Livingston County, Missouri</t>
  </si>
  <si>
    <t>0500000US29119</t>
  </si>
  <si>
    <t>McDonald County, Missouri</t>
  </si>
  <si>
    <t>0500000US29121</t>
  </si>
  <si>
    <t>Macon County, Missouri</t>
  </si>
  <si>
    <t>0500000US29123</t>
  </si>
  <si>
    <t>Madison County, Missouri</t>
  </si>
  <si>
    <t>0500000US29125</t>
  </si>
  <si>
    <t>Maries County, Missouri</t>
  </si>
  <si>
    <t>0500000US29127</t>
  </si>
  <si>
    <t>Marion County, Missouri</t>
  </si>
  <si>
    <t>0500000US29129</t>
  </si>
  <si>
    <t>Mercer County, Missouri</t>
  </si>
  <si>
    <t>0500000US29131</t>
  </si>
  <si>
    <t>Miller County, Missouri</t>
  </si>
  <si>
    <t>0500000US29133</t>
  </si>
  <si>
    <t>Mississippi County, Missouri</t>
  </si>
  <si>
    <t>0500000US29135</t>
  </si>
  <si>
    <t>Moniteau County, Missouri</t>
  </si>
  <si>
    <t>0500000US29137</t>
  </si>
  <si>
    <t>Monroe County, Missouri</t>
  </si>
  <si>
    <t>0500000US29139</t>
  </si>
  <si>
    <t>Montgomery County, Missouri</t>
  </si>
  <si>
    <t>0500000US29141</t>
  </si>
  <si>
    <t>Morgan County, Missouri</t>
  </si>
  <si>
    <t>0500000US29143</t>
  </si>
  <si>
    <t>New Madrid County, Missouri</t>
  </si>
  <si>
    <t>0500000US29145</t>
  </si>
  <si>
    <t>Newton County, Missouri</t>
  </si>
  <si>
    <t>0500000US29147</t>
  </si>
  <si>
    <t>Nodaway County, Missouri</t>
  </si>
  <si>
    <t>0500000US29149</t>
  </si>
  <si>
    <t>Oregon County, Missouri</t>
  </si>
  <si>
    <t>0500000US29151</t>
  </si>
  <si>
    <t>Osage County, Missouri</t>
  </si>
  <si>
    <t>0500000US29153</t>
  </si>
  <si>
    <t>Ozark County, Missouri</t>
  </si>
  <si>
    <t>0500000US29155</t>
  </si>
  <si>
    <t>Pemiscot County, Missouri</t>
  </si>
  <si>
    <t>0500000US29157</t>
  </si>
  <si>
    <t>Perry County, Missouri</t>
  </si>
  <si>
    <t>0500000US29159</t>
  </si>
  <si>
    <t>Pettis County, Missouri</t>
  </si>
  <si>
    <t>0500000US29161</t>
  </si>
  <si>
    <t>Phelps County, Missouri</t>
  </si>
  <si>
    <t>0500000US29163</t>
  </si>
  <si>
    <t>Pike County, Missouri</t>
  </si>
  <si>
    <t>0500000US29165</t>
  </si>
  <si>
    <t>Platte County, Missouri</t>
  </si>
  <si>
    <t>0500000US29167</t>
  </si>
  <si>
    <t>Polk County, Missouri</t>
  </si>
  <si>
    <t>0500000US29169</t>
  </si>
  <si>
    <t>Pulaski County, Missouri</t>
  </si>
  <si>
    <t>0500000US29171</t>
  </si>
  <si>
    <t>Putnam County, Missouri</t>
  </si>
  <si>
    <t>0500000US29173</t>
  </si>
  <si>
    <t>Ralls County, Missouri</t>
  </si>
  <si>
    <t>0500000US29175</t>
  </si>
  <si>
    <t>Randolph County, Missouri</t>
  </si>
  <si>
    <t>0500000US29177</t>
  </si>
  <si>
    <t>Ray County, Missouri</t>
  </si>
  <si>
    <t>0500000US29179</t>
  </si>
  <si>
    <t>Reynolds County, Missouri</t>
  </si>
  <si>
    <t>0500000US29181</t>
  </si>
  <si>
    <t>Ripley County, Missouri</t>
  </si>
  <si>
    <t>0500000US29183</t>
  </si>
  <si>
    <t>St. Charles County, Missouri</t>
  </si>
  <si>
    <t>0500000US29185</t>
  </si>
  <si>
    <t>St. Clair County, Missouri</t>
  </si>
  <si>
    <t>0500000US29186</t>
  </si>
  <si>
    <t>Ste. Genevieve County, Missouri</t>
  </si>
  <si>
    <t>0500000US29187</t>
  </si>
  <si>
    <t>St. Francois County, Missouri</t>
  </si>
  <si>
    <t>0500000US29189</t>
  </si>
  <si>
    <t>St. Louis County, Missouri</t>
  </si>
  <si>
    <t>0500000US29195</t>
  </si>
  <si>
    <t>Saline County, Missouri</t>
  </si>
  <si>
    <t>0500000US29197</t>
  </si>
  <si>
    <t>Schuyler County, Missouri</t>
  </si>
  <si>
    <t>0500000US29199</t>
  </si>
  <si>
    <t>Scotland County, Missouri</t>
  </si>
  <si>
    <t>0500000US29201</t>
  </si>
  <si>
    <t>Scott County, Missouri</t>
  </si>
  <si>
    <t>0500000US29203</t>
  </si>
  <si>
    <t>Shannon County, Missouri</t>
  </si>
  <si>
    <t>0500000US29205</t>
  </si>
  <si>
    <t>Shelby County, Missouri</t>
  </si>
  <si>
    <t>0500000US29207</t>
  </si>
  <si>
    <t>Stoddard County, Missouri</t>
  </si>
  <si>
    <t>0500000US29209</t>
  </si>
  <si>
    <t>Stone County, Missouri</t>
  </si>
  <si>
    <t>0500000US29211</t>
  </si>
  <si>
    <t>Sullivan County, Missouri</t>
  </si>
  <si>
    <t>0500000US29213</t>
  </si>
  <si>
    <t>Taney County, Missouri</t>
  </si>
  <si>
    <t>0500000US29215</t>
  </si>
  <si>
    <t>Texas County, Missouri</t>
  </si>
  <si>
    <t>0500000US29217</t>
  </si>
  <si>
    <t>Vernon County, Missouri</t>
  </si>
  <si>
    <t>0500000US29219</t>
  </si>
  <si>
    <t>Warren County, Missouri</t>
  </si>
  <si>
    <t>0500000US29221</t>
  </si>
  <si>
    <t>Washington County, Missouri</t>
  </si>
  <si>
    <t>0500000US29223</t>
  </si>
  <si>
    <t>Wayne County, Missouri</t>
  </si>
  <si>
    <t>0500000US29225</t>
  </si>
  <si>
    <t>Webster County, Missouri</t>
  </si>
  <si>
    <t>0500000US29227</t>
  </si>
  <si>
    <t>Worth County, Missouri</t>
  </si>
  <si>
    <t>0500000US29229</t>
  </si>
  <si>
    <t>Wright County, Missouri</t>
  </si>
  <si>
    <t>0500000US29510</t>
  </si>
  <si>
    <t>St. Louis city, Missouri</t>
  </si>
  <si>
    <t>0500000US30001</t>
  </si>
  <si>
    <t>Beaverhead County, Montana</t>
  </si>
  <si>
    <t>0500000US30003</t>
  </si>
  <si>
    <t>Big Horn County, Montana</t>
  </si>
  <si>
    <t>0500000US30005</t>
  </si>
  <si>
    <t>Blaine County, Montana</t>
  </si>
  <si>
    <t>0500000US30007</t>
  </si>
  <si>
    <t>Broadwater County, Montana</t>
  </si>
  <si>
    <t>0500000US30009</t>
  </si>
  <si>
    <t>Carbon County, Montana</t>
  </si>
  <si>
    <t>0500000US30011</t>
  </si>
  <si>
    <t>Carter County, Montana</t>
  </si>
  <si>
    <t>0500000US30013</t>
  </si>
  <si>
    <t>Cascade County, Montana</t>
  </si>
  <si>
    <t>0500000US30015</t>
  </si>
  <si>
    <t>Chouteau County, Montana</t>
  </si>
  <si>
    <t>0500000US30017</t>
  </si>
  <si>
    <t>Custer County, Montana</t>
  </si>
  <si>
    <t>0500000US30019</t>
  </si>
  <si>
    <t>Daniels County, Montana</t>
  </si>
  <si>
    <t>0500000US30021</t>
  </si>
  <si>
    <t>Dawson County, Montana</t>
  </si>
  <si>
    <t>0500000US30023</t>
  </si>
  <si>
    <t>Deer Lodge County, Montana</t>
  </si>
  <si>
    <t>0500000US30025</t>
  </si>
  <si>
    <t>Fallon County, Montana</t>
  </si>
  <si>
    <t>0500000US30027</t>
  </si>
  <si>
    <t>Fergus County, Montana</t>
  </si>
  <si>
    <t>0500000US30029</t>
  </si>
  <si>
    <t>Flathead County, Montana</t>
  </si>
  <si>
    <t>0500000US30031</t>
  </si>
  <si>
    <t>Gallatin County, Montana</t>
  </si>
  <si>
    <t>0500000US30033</t>
  </si>
  <si>
    <t>Garfield County, Montana</t>
  </si>
  <si>
    <t>0500000US30035</t>
  </si>
  <si>
    <t>Glacier County, Montana</t>
  </si>
  <si>
    <t>0500000US30037</t>
  </si>
  <si>
    <t>Golden Valley County, Montana</t>
  </si>
  <si>
    <t>0500000US30039</t>
  </si>
  <si>
    <t>Granite County, Montana</t>
  </si>
  <si>
    <t>0500000US30041</t>
  </si>
  <si>
    <t>Hill County, Montana</t>
  </si>
  <si>
    <t>0500000US30043</t>
  </si>
  <si>
    <t>Jefferson County, Montana</t>
  </si>
  <si>
    <t>0500000US30045</t>
  </si>
  <si>
    <t>Judith Basin County, Montana</t>
  </si>
  <si>
    <t>0500000US30047</t>
  </si>
  <si>
    <t>Lake County, Montana</t>
  </si>
  <si>
    <t>0500000US30049</t>
  </si>
  <si>
    <t>Lewis and Clark County, Montana</t>
  </si>
  <si>
    <t>0500000US30051</t>
  </si>
  <si>
    <t>Liberty County, Montana</t>
  </si>
  <si>
    <t>0500000US30053</t>
  </si>
  <si>
    <t>Lincoln County, Montana</t>
  </si>
  <si>
    <t>0500000US30055</t>
  </si>
  <si>
    <t>McCone County, Montana</t>
  </si>
  <si>
    <t>0500000US30057</t>
  </si>
  <si>
    <t>Madison County, Montana</t>
  </si>
  <si>
    <t>0500000US30059</t>
  </si>
  <si>
    <t>Meagher County, Montana</t>
  </si>
  <si>
    <t>0500000US30061</t>
  </si>
  <si>
    <t>Mineral County, Montana</t>
  </si>
  <si>
    <t>0500000US30063</t>
  </si>
  <si>
    <t>Missoula County, Montana</t>
  </si>
  <si>
    <t>0500000US30065</t>
  </si>
  <si>
    <t>Musselshell County, Montana</t>
  </si>
  <si>
    <t>0500000US30067</t>
  </si>
  <si>
    <t>Park County, Montana</t>
  </si>
  <si>
    <t>0500000US30069</t>
  </si>
  <si>
    <t>Petroleum County, Montana</t>
  </si>
  <si>
    <t>0500000US30071</t>
  </si>
  <si>
    <t>Phillips County, Montana</t>
  </si>
  <si>
    <t>0500000US30073</t>
  </si>
  <si>
    <t>Pondera County, Montana</t>
  </si>
  <si>
    <t>0500000US30075</t>
  </si>
  <si>
    <t>Powder River County, Montana</t>
  </si>
  <si>
    <t>0500000US30077</t>
  </si>
  <si>
    <t>Powell County, Montana</t>
  </si>
  <si>
    <t>0500000US30079</t>
  </si>
  <si>
    <t>Prairie County, Montana</t>
  </si>
  <si>
    <t>0500000US30081</t>
  </si>
  <si>
    <t>Ravalli County, Montana</t>
  </si>
  <si>
    <t>0500000US30083</t>
  </si>
  <si>
    <t>Richland County, Montana</t>
  </si>
  <si>
    <t>0500000US30085</t>
  </si>
  <si>
    <t>Roosevelt County, Montana</t>
  </si>
  <si>
    <t>0500000US30087</t>
  </si>
  <si>
    <t>Rosebud County, Montana</t>
  </si>
  <si>
    <t>0500000US30089</t>
  </si>
  <si>
    <t>Sanders County, Montana</t>
  </si>
  <si>
    <t>0500000US30091</t>
  </si>
  <si>
    <t>Sheridan County, Montana</t>
  </si>
  <si>
    <t>0500000US30093</t>
  </si>
  <si>
    <t>Silver Bow County, Montana</t>
  </si>
  <si>
    <t>0500000US30095</t>
  </si>
  <si>
    <t>Stillwater County, Montana</t>
  </si>
  <si>
    <t>0500000US30097</t>
  </si>
  <si>
    <t>Sweet Grass County, Montana</t>
  </si>
  <si>
    <t>0500000US30099</t>
  </si>
  <si>
    <t>Teton County, Montana</t>
  </si>
  <si>
    <t>0500000US30101</t>
  </si>
  <si>
    <t>Toole County, Montana</t>
  </si>
  <si>
    <t>0500000US30103</t>
  </si>
  <si>
    <t>Treasure County, Montana</t>
  </si>
  <si>
    <t>0500000US30105</t>
  </si>
  <si>
    <t>Valley County, Montana</t>
  </si>
  <si>
    <t>0500000US30107</t>
  </si>
  <si>
    <t>Wheatland County, Montana</t>
  </si>
  <si>
    <t>0500000US30109</t>
  </si>
  <si>
    <t>Wibaux County, Montana</t>
  </si>
  <si>
    <t>0500000US30111</t>
  </si>
  <si>
    <t>Yellowstone County, Montana</t>
  </si>
  <si>
    <t>0500000US31001</t>
  </si>
  <si>
    <t>Adams County, Nebraska</t>
  </si>
  <si>
    <t>0500000US31003</t>
  </si>
  <si>
    <t>Antelope County, Nebraska</t>
  </si>
  <si>
    <t>0500000US31005</t>
  </si>
  <si>
    <t>Arthur County, Nebraska</t>
  </si>
  <si>
    <t>0500000US31007</t>
  </si>
  <si>
    <t>Banner County, Nebraska</t>
  </si>
  <si>
    <t>0500000US31009</t>
  </si>
  <si>
    <t>Blaine County, Nebraska</t>
  </si>
  <si>
    <t>0500000US31011</t>
  </si>
  <si>
    <t>Boone County, Nebraska</t>
  </si>
  <si>
    <t>0500000US31013</t>
  </si>
  <si>
    <t>Box Butte County, Nebraska</t>
  </si>
  <si>
    <t>0500000US31015</t>
  </si>
  <si>
    <t>Boyd County, Nebraska</t>
  </si>
  <si>
    <t>0500000US31017</t>
  </si>
  <si>
    <t>Brown County, Nebraska</t>
  </si>
  <si>
    <t>0500000US31019</t>
  </si>
  <si>
    <t>Buffalo County, Nebraska</t>
  </si>
  <si>
    <t>0500000US31021</t>
  </si>
  <si>
    <t>Burt County, Nebraska</t>
  </si>
  <si>
    <t>0500000US31023</t>
  </si>
  <si>
    <t>Butler County, Nebraska</t>
  </si>
  <si>
    <t>0500000US31025</t>
  </si>
  <si>
    <t>Cass County, Nebraska</t>
  </si>
  <si>
    <t>0500000US31027</t>
  </si>
  <si>
    <t>Cedar County, Nebraska</t>
  </si>
  <si>
    <t>0500000US31029</t>
  </si>
  <si>
    <t>Chase County, Nebraska</t>
  </si>
  <si>
    <t>0500000US31031</t>
  </si>
  <si>
    <t>Cherry County, Nebraska</t>
  </si>
  <si>
    <t>0500000US31033</t>
  </si>
  <si>
    <t>Cheyenne County, Nebraska</t>
  </si>
  <si>
    <t>0500000US31035</t>
  </si>
  <si>
    <t>Clay County, Nebraska</t>
  </si>
  <si>
    <t>0500000US31037</t>
  </si>
  <si>
    <t>Colfax County, Nebraska</t>
  </si>
  <si>
    <t>0500000US31039</t>
  </si>
  <si>
    <t>Cuming County, Nebraska</t>
  </si>
  <si>
    <t>0500000US31041</t>
  </si>
  <si>
    <t>Custer County, Nebraska</t>
  </si>
  <si>
    <t>0500000US31043</t>
  </si>
  <si>
    <t>Dakota County, Nebraska</t>
  </si>
  <si>
    <t>0500000US31045</t>
  </si>
  <si>
    <t>Dawes County, Nebraska</t>
  </si>
  <si>
    <t>0500000US31047</t>
  </si>
  <si>
    <t>Dawson County, Nebraska</t>
  </si>
  <si>
    <t>0500000US31049</t>
  </si>
  <si>
    <t>Deuel County, Nebraska</t>
  </si>
  <si>
    <t>0500000US31051</t>
  </si>
  <si>
    <t>Dixon County, Nebraska</t>
  </si>
  <si>
    <t>0500000US31053</t>
  </si>
  <si>
    <t>Dodge County, Nebraska</t>
  </si>
  <si>
    <t>0500000US31055</t>
  </si>
  <si>
    <t>Douglas County, Nebraska</t>
  </si>
  <si>
    <t>0500000US31057</t>
  </si>
  <si>
    <t>Dundy County, Nebraska</t>
  </si>
  <si>
    <t>0500000US31059</t>
  </si>
  <si>
    <t>Fillmore County, Nebraska</t>
  </si>
  <si>
    <t>0500000US31061</t>
  </si>
  <si>
    <t>Franklin County, Nebraska</t>
  </si>
  <si>
    <t>0500000US31063</t>
  </si>
  <si>
    <t>Frontier County, Nebraska</t>
  </si>
  <si>
    <t>0500000US31065</t>
  </si>
  <si>
    <t>Furnas County, Nebraska</t>
  </si>
  <si>
    <t>0500000US31067</t>
  </si>
  <si>
    <t>Gage County, Nebraska</t>
  </si>
  <si>
    <t>0500000US31069</t>
  </si>
  <si>
    <t>Garden County, Nebraska</t>
  </si>
  <si>
    <t>0500000US31071</t>
  </si>
  <si>
    <t>Garfield County, Nebraska</t>
  </si>
  <si>
    <t>0500000US31073</t>
  </si>
  <si>
    <t>Gosper County, Nebraska</t>
  </si>
  <si>
    <t>0500000US31075</t>
  </si>
  <si>
    <t>Grant County, Nebraska</t>
  </si>
  <si>
    <t>0500000US31077</t>
  </si>
  <si>
    <t>Greeley County, Nebraska</t>
  </si>
  <si>
    <t>0500000US31079</t>
  </si>
  <si>
    <t>Hall County, Nebraska</t>
  </si>
  <si>
    <t>0500000US31081</t>
  </si>
  <si>
    <t>Hamilton County, Nebraska</t>
  </si>
  <si>
    <t>0500000US31083</t>
  </si>
  <si>
    <t>Harlan County, Nebraska</t>
  </si>
  <si>
    <t>0500000US31085</t>
  </si>
  <si>
    <t>Hayes County, Nebraska</t>
  </si>
  <si>
    <t>0500000US31087</t>
  </si>
  <si>
    <t>Hitchcock County, Nebraska</t>
  </si>
  <si>
    <t>0500000US31089</t>
  </si>
  <si>
    <t>Holt County, Nebraska</t>
  </si>
  <si>
    <t>0500000US31091</t>
  </si>
  <si>
    <t>Hooker County, Nebraska</t>
  </si>
  <si>
    <t>0500000US31093</t>
  </si>
  <si>
    <t>Howard County, Nebraska</t>
  </si>
  <si>
    <t>0500000US31095</t>
  </si>
  <si>
    <t>Jefferson County, Nebraska</t>
  </si>
  <si>
    <t>0500000US31097</t>
  </si>
  <si>
    <t>Johnson County, Nebraska</t>
  </si>
  <si>
    <t>0500000US31099</t>
  </si>
  <si>
    <t>Kearney County, Nebraska</t>
  </si>
  <si>
    <t>0500000US31101</t>
  </si>
  <si>
    <t>Keith County, Nebraska</t>
  </si>
  <si>
    <t>0500000US31103</t>
  </si>
  <si>
    <t>Keya Paha County, Nebraska</t>
  </si>
  <si>
    <t>0500000US31105</t>
  </si>
  <si>
    <t>Kimball County, Nebraska</t>
  </si>
  <si>
    <t>0500000US31107</t>
  </si>
  <si>
    <t>Knox County, Nebraska</t>
  </si>
  <si>
    <t>0500000US31109</t>
  </si>
  <si>
    <t>Lancaster County, Nebraska</t>
  </si>
  <si>
    <t>0500000US31111</t>
  </si>
  <si>
    <t>Lincoln County, Nebraska</t>
  </si>
  <si>
    <t>0500000US31113</t>
  </si>
  <si>
    <t>Logan County, Nebraska</t>
  </si>
  <si>
    <t>0500000US31115</t>
  </si>
  <si>
    <t>Loup County, Nebraska</t>
  </si>
  <si>
    <t>0500000US31117</t>
  </si>
  <si>
    <t>McPherson County, Nebraska</t>
  </si>
  <si>
    <t>0500000US31119</t>
  </si>
  <si>
    <t>Madison County, Nebraska</t>
  </si>
  <si>
    <t>0500000US31121</t>
  </si>
  <si>
    <t>Merrick County, Nebraska</t>
  </si>
  <si>
    <t>0500000US31123</t>
  </si>
  <si>
    <t>Morrill County, Nebraska</t>
  </si>
  <si>
    <t>0500000US31125</t>
  </si>
  <si>
    <t>Nance County, Nebraska</t>
  </si>
  <si>
    <t>0500000US31127</t>
  </si>
  <si>
    <t>Nemaha County, Nebraska</t>
  </si>
  <si>
    <t>0500000US31129</t>
  </si>
  <si>
    <t>Nuckolls County, Nebraska</t>
  </si>
  <si>
    <t>0500000US31131</t>
  </si>
  <si>
    <t>Otoe County, Nebraska</t>
  </si>
  <si>
    <t>0500000US31133</t>
  </si>
  <si>
    <t>Pawnee County, Nebraska</t>
  </si>
  <si>
    <t>0500000US31135</t>
  </si>
  <si>
    <t>Perkins County, Nebraska</t>
  </si>
  <si>
    <t>0500000US31137</t>
  </si>
  <si>
    <t>Phelps County, Nebraska</t>
  </si>
  <si>
    <t>0500000US31139</t>
  </si>
  <si>
    <t>Pierce County, Nebraska</t>
  </si>
  <si>
    <t>0500000US31141</t>
  </si>
  <si>
    <t>Platte County, Nebraska</t>
  </si>
  <si>
    <t>0500000US31143</t>
  </si>
  <si>
    <t>Polk County, Nebraska</t>
  </si>
  <si>
    <t>0500000US31145</t>
  </si>
  <si>
    <t>Red Willow County, Nebraska</t>
  </si>
  <si>
    <t>0500000US31147</t>
  </si>
  <si>
    <t>Richardson County, Nebraska</t>
  </si>
  <si>
    <t>0500000US31149</t>
  </si>
  <si>
    <t>Rock County, Nebraska</t>
  </si>
  <si>
    <t>0500000US31151</t>
  </si>
  <si>
    <t>Saline County, Nebraska</t>
  </si>
  <si>
    <t>0500000US31153</t>
  </si>
  <si>
    <t>Sarpy County, Nebraska</t>
  </si>
  <si>
    <t>0500000US31155</t>
  </si>
  <si>
    <t>Saunders County, Nebraska</t>
  </si>
  <si>
    <t>0500000US31157</t>
  </si>
  <si>
    <t>Scotts Bluff County, Nebraska</t>
  </si>
  <si>
    <t>0500000US31159</t>
  </si>
  <si>
    <t>Seward County, Nebraska</t>
  </si>
  <si>
    <t>0500000US31161</t>
  </si>
  <si>
    <t>Sheridan County, Nebraska</t>
  </si>
  <si>
    <t>0500000US31163</t>
  </si>
  <si>
    <t>Sherman County, Nebraska</t>
  </si>
  <si>
    <t>0500000US31165</t>
  </si>
  <si>
    <t>Sioux County, Nebraska</t>
  </si>
  <si>
    <t>0500000US31167</t>
  </si>
  <si>
    <t>Stanton County, Nebraska</t>
  </si>
  <si>
    <t>0500000US31169</t>
  </si>
  <si>
    <t>Thayer County, Nebraska</t>
  </si>
  <si>
    <t>0500000US31171</t>
  </si>
  <si>
    <t>Thomas County, Nebraska</t>
  </si>
  <si>
    <t>0500000US31173</t>
  </si>
  <si>
    <t>Thurston County, Nebraska</t>
  </si>
  <si>
    <t>0500000US31175</t>
  </si>
  <si>
    <t>Valley County, Nebraska</t>
  </si>
  <si>
    <t>0500000US31177</t>
  </si>
  <si>
    <t>Washington County, Nebraska</t>
  </si>
  <si>
    <t>0500000US31179</t>
  </si>
  <si>
    <t>Wayne County, Nebraska</t>
  </si>
  <si>
    <t>0500000US31181</t>
  </si>
  <si>
    <t>Webster County, Nebraska</t>
  </si>
  <si>
    <t>0500000US31183</t>
  </si>
  <si>
    <t>Wheeler County, Nebraska</t>
  </si>
  <si>
    <t>0500000US31185</t>
  </si>
  <si>
    <t>York County, Nebraska</t>
  </si>
  <si>
    <t>0500000US32001</t>
  </si>
  <si>
    <t>Churchill County, Nevada</t>
  </si>
  <si>
    <t>0500000US32003</t>
  </si>
  <si>
    <t>Clark County, Nevada</t>
  </si>
  <si>
    <t>0500000US32005</t>
  </si>
  <si>
    <t>Douglas County, Nevada</t>
  </si>
  <si>
    <t>0500000US32007</t>
  </si>
  <si>
    <t>Elko County, Nevada</t>
  </si>
  <si>
    <t>0500000US32009</t>
  </si>
  <si>
    <t>Esmeralda County, Nevada</t>
  </si>
  <si>
    <t>0500000US32011</t>
  </si>
  <si>
    <t>Eureka County, Nevada</t>
  </si>
  <si>
    <t>0500000US32013</t>
  </si>
  <si>
    <t>Humboldt County, Nevada</t>
  </si>
  <si>
    <t>0500000US32015</t>
  </si>
  <si>
    <t>Lander County, Nevada</t>
  </si>
  <si>
    <t>0500000US32017</t>
  </si>
  <si>
    <t>Lincoln County, Nevada</t>
  </si>
  <si>
    <t>0500000US32019</t>
  </si>
  <si>
    <t>Lyon County, Nevada</t>
  </si>
  <si>
    <t>0500000US32021</t>
  </si>
  <si>
    <t>Mineral County, Nevada</t>
  </si>
  <si>
    <t>0500000US32023</t>
  </si>
  <si>
    <t>Nye County, Nevada</t>
  </si>
  <si>
    <t>0500000US32027</t>
  </si>
  <si>
    <t>Pershing County, Nevada</t>
  </si>
  <si>
    <t>0500000US32029</t>
  </si>
  <si>
    <t>Storey County, Nevada</t>
  </si>
  <si>
    <t>0500000US32031</t>
  </si>
  <si>
    <t>Washoe County, Nevada</t>
  </si>
  <si>
    <t>0500000US32033</t>
  </si>
  <si>
    <t>White Pine County, Nevada</t>
  </si>
  <si>
    <t>0500000US32510</t>
  </si>
  <si>
    <t>Carson City, Nevada</t>
  </si>
  <si>
    <t>0500000US33001</t>
  </si>
  <si>
    <t>Belknap County, New Hampshire</t>
  </si>
  <si>
    <t>0500000US33003</t>
  </si>
  <si>
    <t>Carroll County, New Hampshire</t>
  </si>
  <si>
    <t>0500000US33005</t>
  </si>
  <si>
    <t>Cheshire County, New Hampshire</t>
  </si>
  <si>
    <t>0500000US33007</t>
  </si>
  <si>
    <t>Coos County, New Hampshire</t>
  </si>
  <si>
    <t>0500000US33009</t>
  </si>
  <si>
    <t>Grafton County, New Hampshire</t>
  </si>
  <si>
    <t>0500000US33011</t>
  </si>
  <si>
    <t>Hillsborough County, New Hampshire</t>
  </si>
  <si>
    <t>0500000US33013</t>
  </si>
  <si>
    <t>Merrimack County, New Hampshire</t>
  </si>
  <si>
    <t>0500000US33015</t>
  </si>
  <si>
    <t>Rockingham County, New Hampshire</t>
  </si>
  <si>
    <t>0500000US33017</t>
  </si>
  <si>
    <t>Strafford County, New Hampshire</t>
  </si>
  <si>
    <t>0500000US33019</t>
  </si>
  <si>
    <t>Sullivan County, New Hampshire</t>
  </si>
  <si>
    <t>0500000US34001</t>
  </si>
  <si>
    <t>Atlantic County, New Jersey</t>
  </si>
  <si>
    <t>0500000US34003</t>
  </si>
  <si>
    <t>Bergen County, New Jersey</t>
  </si>
  <si>
    <t>0500000US34005</t>
  </si>
  <si>
    <t>Burlington County, New Jersey</t>
  </si>
  <si>
    <t>0500000US34007</t>
  </si>
  <si>
    <t>Camden County, New Jersey</t>
  </si>
  <si>
    <t>0500000US34009</t>
  </si>
  <si>
    <t>Cape May County, New Jersey</t>
  </si>
  <si>
    <t>0500000US34011</t>
  </si>
  <si>
    <t>Cumberland County, New Jersey</t>
  </si>
  <si>
    <t>0500000US34013</t>
  </si>
  <si>
    <t>Essex County, New Jersey</t>
  </si>
  <si>
    <t>0500000US34015</t>
  </si>
  <si>
    <t>Gloucester County, New Jersey</t>
  </si>
  <si>
    <t>0500000US34017</t>
  </si>
  <si>
    <t>Hudson County, New Jersey</t>
  </si>
  <si>
    <t>0500000US34019</t>
  </si>
  <si>
    <t>Hunterdon County, New Jersey</t>
  </si>
  <si>
    <t>0500000US34021</t>
  </si>
  <si>
    <t>Mercer County, New Jersey</t>
  </si>
  <si>
    <t>0500000US34023</t>
  </si>
  <si>
    <t>Middlesex County, New Jersey</t>
  </si>
  <si>
    <t>0500000US34025</t>
  </si>
  <si>
    <t>Monmouth County, New Jersey</t>
  </si>
  <si>
    <t>0500000US34027</t>
  </si>
  <si>
    <t>Morris County, New Jersey</t>
  </si>
  <si>
    <t>0500000US34029</t>
  </si>
  <si>
    <t>Ocean County, New Jersey</t>
  </si>
  <si>
    <t>0500000US34031</t>
  </si>
  <si>
    <t>Passaic County, New Jersey</t>
  </si>
  <si>
    <t>0500000US34033</t>
  </si>
  <si>
    <t>Salem County, New Jersey</t>
  </si>
  <si>
    <t>0500000US34035</t>
  </si>
  <si>
    <t>Somerset County, New Jersey</t>
  </si>
  <si>
    <t>0500000US34037</t>
  </si>
  <si>
    <t>Sussex County, New Jersey</t>
  </si>
  <si>
    <t>0500000US34039</t>
  </si>
  <si>
    <t>Union County, New Jersey</t>
  </si>
  <si>
    <t>0500000US34041</t>
  </si>
  <si>
    <t>Warren County, New Jersey</t>
  </si>
  <si>
    <t>0500000US35001</t>
  </si>
  <si>
    <t>Bernalillo County, New Mexico</t>
  </si>
  <si>
    <t>0500000US35003</t>
  </si>
  <si>
    <t>Catron County, New Mexico</t>
  </si>
  <si>
    <t>0500000US35005</t>
  </si>
  <si>
    <t>Chaves County, New Mexico</t>
  </si>
  <si>
    <t>0500000US35006</t>
  </si>
  <si>
    <t>Cibola County, New Mexico</t>
  </si>
  <si>
    <t>0500000US35007</t>
  </si>
  <si>
    <t>Colfax County, New Mexico</t>
  </si>
  <si>
    <t>0500000US35009</t>
  </si>
  <si>
    <t>Curry County, New Mexico</t>
  </si>
  <si>
    <t>0500000US35011</t>
  </si>
  <si>
    <t>De Baca County, New Mexico</t>
  </si>
  <si>
    <t>0500000US35013</t>
  </si>
  <si>
    <t>Doña Ana County, New Mexico</t>
  </si>
  <si>
    <t>0500000US35015</t>
  </si>
  <si>
    <t>Eddy County, New Mexico</t>
  </si>
  <si>
    <t>0500000US35017</t>
  </si>
  <si>
    <t>Grant County, New Mexico</t>
  </si>
  <si>
    <t>0500000US35019</t>
  </si>
  <si>
    <t>Guadalupe County, New Mexico</t>
  </si>
  <si>
    <t>0500000US35021</t>
  </si>
  <si>
    <t>Harding County, New Mexico</t>
  </si>
  <si>
    <t>0500000US35023</t>
  </si>
  <si>
    <t>Hidalgo County, New Mexico</t>
  </si>
  <si>
    <t>0500000US35025</t>
  </si>
  <si>
    <t>Lea County, New Mexico</t>
  </si>
  <si>
    <t>0500000US35027</t>
  </si>
  <si>
    <t>Lincoln County, New Mexico</t>
  </si>
  <si>
    <t>0500000US35028</t>
  </si>
  <si>
    <t>Los Alamos County, New Mexico</t>
  </si>
  <si>
    <t>0500000US35029</t>
  </si>
  <si>
    <t>Luna County, New Mexico</t>
  </si>
  <si>
    <t>0500000US35031</t>
  </si>
  <si>
    <t>McKinley County, New Mexico</t>
  </si>
  <si>
    <t>0500000US35033</t>
  </si>
  <si>
    <t>Mora County, New Mexico</t>
  </si>
  <si>
    <t>0500000US35035</t>
  </si>
  <si>
    <t>Otero County, New Mexico</t>
  </si>
  <si>
    <t>0500000US35037</t>
  </si>
  <si>
    <t>Quay County, New Mexico</t>
  </si>
  <si>
    <t>0500000US35039</t>
  </si>
  <si>
    <t>Rio Arriba County, New Mexico</t>
  </si>
  <si>
    <t>0500000US35041</t>
  </si>
  <si>
    <t>Roosevelt County, New Mexico</t>
  </si>
  <si>
    <t>0500000US35043</t>
  </si>
  <si>
    <t>Sandoval County, New Mexico</t>
  </si>
  <si>
    <t>0500000US35045</t>
  </si>
  <si>
    <t>San Juan County, New Mexico</t>
  </si>
  <si>
    <t>0500000US35047</t>
  </si>
  <si>
    <t>San Miguel County, New Mexico</t>
  </si>
  <si>
    <t>0500000US35049</t>
  </si>
  <si>
    <t>Santa Fe County, New Mexico</t>
  </si>
  <si>
    <t>0500000US35051</t>
  </si>
  <si>
    <t>Sierra County, New Mexico</t>
  </si>
  <si>
    <t>0500000US35053</t>
  </si>
  <si>
    <t>Socorro County, New Mexico</t>
  </si>
  <si>
    <t>0500000US35055</t>
  </si>
  <si>
    <t>Taos County, New Mexico</t>
  </si>
  <si>
    <t>0500000US35057</t>
  </si>
  <si>
    <t>Torrance County, New Mexico</t>
  </si>
  <si>
    <t>0500000US35059</t>
  </si>
  <si>
    <t>Union County, New Mexico</t>
  </si>
  <si>
    <t>0500000US35061</t>
  </si>
  <si>
    <t>Valencia County, New Mexico</t>
  </si>
  <si>
    <t>0500000US36001</t>
  </si>
  <si>
    <t>Albany County, New York</t>
  </si>
  <si>
    <t>0500000US36003</t>
  </si>
  <si>
    <t>Allegany County, New York</t>
  </si>
  <si>
    <t>0500000US36005</t>
  </si>
  <si>
    <t>Bronx County, New York</t>
  </si>
  <si>
    <t>0500000US36007</t>
  </si>
  <si>
    <t>Broome County, New York</t>
  </si>
  <si>
    <t>0500000US36009</t>
  </si>
  <si>
    <t>Cattaraugus County, New York</t>
  </si>
  <si>
    <t>0500000US36011</t>
  </si>
  <si>
    <t>Cayuga County, New York</t>
  </si>
  <si>
    <t>0500000US36013</t>
  </si>
  <si>
    <t>Chautauqua County, New York</t>
  </si>
  <si>
    <t>0500000US36015</t>
  </si>
  <si>
    <t>Chemung County, New York</t>
  </si>
  <si>
    <t>0500000US36017</t>
  </si>
  <si>
    <t>Chenango County, New York</t>
  </si>
  <si>
    <t>0500000US36019</t>
  </si>
  <si>
    <t>Clinton County, New York</t>
  </si>
  <si>
    <t>0500000US36021</t>
  </si>
  <si>
    <t>Columbia County, New York</t>
  </si>
  <si>
    <t>0500000US36023</t>
  </si>
  <si>
    <t>Cortland County, New York</t>
  </si>
  <si>
    <t>0500000US36025</t>
  </si>
  <si>
    <t>Delaware County, New York</t>
  </si>
  <si>
    <t>0500000US36027</t>
  </si>
  <si>
    <t>Dutchess County, New York</t>
  </si>
  <si>
    <t>0500000US36029</t>
  </si>
  <si>
    <t>Erie County, New York</t>
  </si>
  <si>
    <t>0500000US36031</t>
  </si>
  <si>
    <t>Essex County, New York</t>
  </si>
  <si>
    <t>0500000US36033</t>
  </si>
  <si>
    <t>Franklin County, New York</t>
  </si>
  <si>
    <t>0500000US36035</t>
  </si>
  <si>
    <t>Fulton County, New York</t>
  </si>
  <si>
    <t>0500000US36037</t>
  </si>
  <si>
    <t>Genesee County, New York</t>
  </si>
  <si>
    <t>0500000US36039</t>
  </si>
  <si>
    <t>Greene County, New York</t>
  </si>
  <si>
    <t>0500000US36041</t>
  </si>
  <si>
    <t>Hamilton County, New York</t>
  </si>
  <si>
    <t>0500000US36043</t>
  </si>
  <si>
    <t>Herkimer County, New York</t>
  </si>
  <si>
    <t>0500000US36045</t>
  </si>
  <si>
    <t>Jefferson County, New York</t>
  </si>
  <si>
    <t>0500000US36047</t>
  </si>
  <si>
    <t>Kings County, New York</t>
  </si>
  <si>
    <t>0500000US36049</t>
  </si>
  <si>
    <t>Lewis County, New York</t>
  </si>
  <si>
    <t>0500000US36051</t>
  </si>
  <si>
    <t>Livingston County, New York</t>
  </si>
  <si>
    <t>0500000US36053</t>
  </si>
  <si>
    <t>Madison County, New York</t>
  </si>
  <si>
    <t>0500000US36055</t>
  </si>
  <si>
    <t>Monroe County, New York</t>
  </si>
  <si>
    <t>0500000US36057</t>
  </si>
  <si>
    <t>Montgomery County, New York</t>
  </si>
  <si>
    <t>0500000US36059</t>
  </si>
  <si>
    <t>Nassau County, New York</t>
  </si>
  <si>
    <t>0500000US36061</t>
  </si>
  <si>
    <t>New York County, New York</t>
  </si>
  <si>
    <t>0500000US36063</t>
  </si>
  <si>
    <t>Niagara County, New York</t>
  </si>
  <si>
    <t>0500000US36065</t>
  </si>
  <si>
    <t>Oneida County, New York</t>
  </si>
  <si>
    <t>0500000US36067</t>
  </si>
  <si>
    <t>Onondaga County, New York</t>
  </si>
  <si>
    <t>0500000US36069</t>
  </si>
  <si>
    <t>Ontario County, New York</t>
  </si>
  <si>
    <t>0500000US36071</t>
  </si>
  <si>
    <t>Orange County, New York</t>
  </si>
  <si>
    <t>0500000US36073</t>
  </si>
  <si>
    <t>Orleans County, New York</t>
  </si>
  <si>
    <t>0500000US36075</t>
  </si>
  <si>
    <t>Oswego County, New York</t>
  </si>
  <si>
    <t>0500000US36077</t>
  </si>
  <si>
    <t>Otsego County, New York</t>
  </si>
  <si>
    <t>0500000US36079</t>
  </si>
  <si>
    <t>Putnam County, New York</t>
  </si>
  <si>
    <t>0500000US36081</t>
  </si>
  <si>
    <t>Queens County, New York</t>
  </si>
  <si>
    <t>0500000US36083</t>
  </si>
  <si>
    <t>Rensselaer County, New York</t>
  </si>
  <si>
    <t>0500000US36085</t>
  </si>
  <si>
    <t>Richmond County, New York</t>
  </si>
  <si>
    <t>0500000US36087</t>
  </si>
  <si>
    <t>Rockland County, New York</t>
  </si>
  <si>
    <t>0500000US36089</t>
  </si>
  <si>
    <t>St. Lawrence County, New York</t>
  </si>
  <si>
    <t>0500000US36091</t>
  </si>
  <si>
    <t>Saratoga County, New York</t>
  </si>
  <si>
    <t>0500000US36093</t>
  </si>
  <si>
    <t>Schenectady County, New York</t>
  </si>
  <si>
    <t>0500000US36095</t>
  </si>
  <si>
    <t>Schoharie County, New York</t>
  </si>
  <si>
    <t>0500000US36097</t>
  </si>
  <si>
    <t>Schuyler County, New York</t>
  </si>
  <si>
    <t>0500000US36099</t>
  </si>
  <si>
    <t>Seneca County, New York</t>
  </si>
  <si>
    <t>0500000US36101</t>
  </si>
  <si>
    <t>Steuben County, New York</t>
  </si>
  <si>
    <t>0500000US36103</t>
  </si>
  <si>
    <t>Suffolk County, New York</t>
  </si>
  <si>
    <t>0500000US36105</t>
  </si>
  <si>
    <t>Sullivan County, New York</t>
  </si>
  <si>
    <t>0500000US36107</t>
  </si>
  <si>
    <t>Tioga County, New York</t>
  </si>
  <si>
    <t>0500000US36109</t>
  </si>
  <si>
    <t>Tompkins County, New York</t>
  </si>
  <si>
    <t>0500000US36111</t>
  </si>
  <si>
    <t>Ulster County, New York</t>
  </si>
  <si>
    <t>0500000US36113</t>
  </si>
  <si>
    <t>Warren County, New York</t>
  </si>
  <si>
    <t>0500000US36115</t>
  </si>
  <si>
    <t>Washington County, New York</t>
  </si>
  <si>
    <t>0500000US36117</t>
  </si>
  <si>
    <t>Wayne County, New York</t>
  </si>
  <si>
    <t>0500000US36119</t>
  </si>
  <si>
    <t>Westchester County, New York</t>
  </si>
  <si>
    <t>0500000US36121</t>
  </si>
  <si>
    <t>Wyoming County, New York</t>
  </si>
  <si>
    <t>0500000US36123</t>
  </si>
  <si>
    <t>Yates County, New York</t>
  </si>
  <si>
    <t>0500000US37001</t>
  </si>
  <si>
    <t>Alamance County, North Carolina</t>
  </si>
  <si>
    <t>0500000US37003</t>
  </si>
  <si>
    <t>Alexander County, North Carolina</t>
  </si>
  <si>
    <t>0500000US37005</t>
  </si>
  <si>
    <t>Alleghany County, North Carolina</t>
  </si>
  <si>
    <t>0500000US37007</t>
  </si>
  <si>
    <t>Anson County, North Carolina</t>
  </si>
  <si>
    <t>0500000US37009</t>
  </si>
  <si>
    <t>Ashe County, North Carolina</t>
  </si>
  <si>
    <t>0500000US37011</t>
  </si>
  <si>
    <t>Avery County, North Carolina</t>
  </si>
  <si>
    <t>0500000US37013</t>
  </si>
  <si>
    <t>Beaufort County, North Carolina</t>
  </si>
  <si>
    <t>0500000US37015</t>
  </si>
  <si>
    <t>Bertie County, North Carolina</t>
  </si>
  <si>
    <t>0500000US37017</t>
  </si>
  <si>
    <t>Bladen County, North Carolina</t>
  </si>
  <si>
    <t>0500000US37019</t>
  </si>
  <si>
    <t>Brunswick County, North Carolina</t>
  </si>
  <si>
    <t>0500000US37021</t>
  </si>
  <si>
    <t>Buncombe County, North Carolina</t>
  </si>
  <si>
    <t>0500000US37023</t>
  </si>
  <si>
    <t>Burke County, North Carolina</t>
  </si>
  <si>
    <t>0500000US37025</t>
  </si>
  <si>
    <t>Cabarrus County, North Carolina</t>
  </si>
  <si>
    <t>0500000US37027</t>
  </si>
  <si>
    <t>Caldwell County, North Carolina</t>
  </si>
  <si>
    <t>0500000US37029</t>
  </si>
  <si>
    <t>Camden County, North Carolina</t>
  </si>
  <si>
    <t>0500000US37031</t>
  </si>
  <si>
    <t>Carteret County, North Carolina</t>
  </si>
  <si>
    <t>0500000US37033</t>
  </si>
  <si>
    <t>Caswell County, North Carolina</t>
  </si>
  <si>
    <t>0500000US37035</t>
  </si>
  <si>
    <t>Catawba County, North Carolina</t>
  </si>
  <si>
    <t>0500000US37037</t>
  </si>
  <si>
    <t>Chatham County, North Carolina</t>
  </si>
  <si>
    <t>0500000US37039</t>
  </si>
  <si>
    <t>Cherokee County, North Carolina</t>
  </si>
  <si>
    <t>0500000US37041</t>
  </si>
  <si>
    <t>Chowan County, North Carolina</t>
  </si>
  <si>
    <t>0500000US37043</t>
  </si>
  <si>
    <t>Clay County, North Carolina</t>
  </si>
  <si>
    <t>0500000US37045</t>
  </si>
  <si>
    <t>Cleveland County, North Carolina</t>
  </si>
  <si>
    <t>0500000US37047</t>
  </si>
  <si>
    <t>Columbus County, North Carolina</t>
  </si>
  <si>
    <t>0500000US37049</t>
  </si>
  <si>
    <t>Craven County, North Carolina</t>
  </si>
  <si>
    <t>0500000US37051</t>
  </si>
  <si>
    <t>Cumberland County, North Carolina</t>
  </si>
  <si>
    <t>0500000US37053</t>
  </si>
  <si>
    <t>Currituck County, North Carolina</t>
  </si>
  <si>
    <t>0500000US37055</t>
  </si>
  <si>
    <t>Dare County, North Carolina</t>
  </si>
  <si>
    <t>0500000US37057</t>
  </si>
  <si>
    <t>Davidson County, North Carolina</t>
  </si>
  <si>
    <t>0500000US37059</t>
  </si>
  <si>
    <t>Davie County, North Carolina</t>
  </si>
  <si>
    <t>0500000US37061</t>
  </si>
  <si>
    <t>Duplin County, North Carolina</t>
  </si>
  <si>
    <t>0500000US37063</t>
  </si>
  <si>
    <t>Durham County, North Carolina</t>
  </si>
  <si>
    <t>0500000US37065</t>
  </si>
  <si>
    <t>Edgecombe County, North Carolina</t>
  </si>
  <si>
    <t>0500000US37067</t>
  </si>
  <si>
    <t>Forsyth County, North Carolina</t>
  </si>
  <si>
    <t>0500000US37069</t>
  </si>
  <si>
    <t>Franklin County, North Carolina</t>
  </si>
  <si>
    <t>0500000US37071</t>
  </si>
  <si>
    <t>Gaston County, North Carolina</t>
  </si>
  <si>
    <t>0500000US37073</t>
  </si>
  <si>
    <t>Gates County, North Carolina</t>
  </si>
  <si>
    <t>0500000US37075</t>
  </si>
  <si>
    <t>Graham County, North Carolina</t>
  </si>
  <si>
    <t>0500000US37077</t>
  </si>
  <si>
    <t>Granville County, North Carolina</t>
  </si>
  <si>
    <t>0500000US37079</t>
  </si>
  <si>
    <t>Greene County, North Carolina</t>
  </si>
  <si>
    <t>0500000US37081</t>
  </si>
  <si>
    <t>Guilford County, North Carolina</t>
  </si>
  <si>
    <t>0500000US37083</t>
  </si>
  <si>
    <t>Halifax County, North Carolina</t>
  </si>
  <si>
    <t>0500000US37085</t>
  </si>
  <si>
    <t>Harnett County, North Carolina</t>
  </si>
  <si>
    <t>0500000US37087</t>
  </si>
  <si>
    <t>Haywood County, North Carolina</t>
  </si>
  <si>
    <t>0500000US37089</t>
  </si>
  <si>
    <t>Henderson County, North Carolina</t>
  </si>
  <si>
    <t>0500000US37091</t>
  </si>
  <si>
    <t>Hertford County, North Carolina</t>
  </si>
  <si>
    <t>0500000US37093</t>
  </si>
  <si>
    <t>Hoke County, North Carolina</t>
  </si>
  <si>
    <t>0500000US37095</t>
  </si>
  <si>
    <t>Hyde County, North Carolina</t>
  </si>
  <si>
    <t>0500000US37097</t>
  </si>
  <si>
    <t>Iredell County, North Carolina</t>
  </si>
  <si>
    <t>0500000US37099</t>
  </si>
  <si>
    <t>Jackson County, North Carolina</t>
  </si>
  <si>
    <t>0500000US37101</t>
  </si>
  <si>
    <t>Johnston County, North Carolina</t>
  </si>
  <si>
    <t>0500000US37103</t>
  </si>
  <si>
    <t>Jones County, North Carolina</t>
  </si>
  <si>
    <t>0500000US37105</t>
  </si>
  <si>
    <t>Lee County, North Carolina</t>
  </si>
  <si>
    <t>0500000US37107</t>
  </si>
  <si>
    <t>Lenoir County, North Carolina</t>
  </si>
  <si>
    <t>0500000US37109</t>
  </si>
  <si>
    <t>Lincoln County, North Carolina</t>
  </si>
  <si>
    <t>0500000US37111</t>
  </si>
  <si>
    <t>McDowell County, North Carolina</t>
  </si>
  <si>
    <t>0500000US37113</t>
  </si>
  <si>
    <t>Macon County, North Carolina</t>
  </si>
  <si>
    <t>0500000US37115</t>
  </si>
  <si>
    <t>Madison County, North Carolina</t>
  </si>
  <si>
    <t>0500000US37117</t>
  </si>
  <si>
    <t>Martin County, North Carolina</t>
  </si>
  <si>
    <t>0500000US37119</t>
  </si>
  <si>
    <t>Mecklenburg County, North Carolina</t>
  </si>
  <si>
    <t>0500000US37121</t>
  </si>
  <si>
    <t>Mitchell County, North Carolina</t>
  </si>
  <si>
    <t>0500000US37123</t>
  </si>
  <si>
    <t>Montgomery County, North Carolina</t>
  </si>
  <si>
    <t>0500000US37125</t>
  </si>
  <si>
    <t>Moore County, North Carolina</t>
  </si>
  <si>
    <t>0500000US37127</t>
  </si>
  <si>
    <t>Nash County, North Carolina</t>
  </si>
  <si>
    <t>0500000US37129</t>
  </si>
  <si>
    <t>New Hanover County, North Carolina</t>
  </si>
  <si>
    <t>0500000US37131</t>
  </si>
  <si>
    <t>Northampton County, North Carolina</t>
  </si>
  <si>
    <t>0500000US37133</t>
  </si>
  <si>
    <t>Onslow County, North Carolina</t>
  </si>
  <si>
    <t>0500000US37135</t>
  </si>
  <si>
    <t>Orange County, North Carolina</t>
  </si>
  <si>
    <t>0500000US37137</t>
  </si>
  <si>
    <t>Pamlico County, North Carolina</t>
  </si>
  <si>
    <t>0500000US37139</t>
  </si>
  <si>
    <t>Pasquotank County, North Carolina</t>
  </si>
  <si>
    <t>0500000US37141</t>
  </si>
  <si>
    <t>Pender County, North Carolina</t>
  </si>
  <si>
    <t>0500000US37143</t>
  </si>
  <si>
    <t>Perquimans County, North Carolina</t>
  </si>
  <si>
    <t>0500000US37145</t>
  </si>
  <si>
    <t>Person County, North Carolina</t>
  </si>
  <si>
    <t>0500000US37147</t>
  </si>
  <si>
    <t>Pitt County, North Carolina</t>
  </si>
  <si>
    <t>0500000US37149</t>
  </si>
  <si>
    <t>Polk County, North Carolina</t>
  </si>
  <si>
    <t>0500000US37151</t>
  </si>
  <si>
    <t>Randolph County, North Carolina</t>
  </si>
  <si>
    <t>0500000US37153</t>
  </si>
  <si>
    <t>Richmond County, North Carolina</t>
  </si>
  <si>
    <t>0500000US37155</t>
  </si>
  <si>
    <t>Robeson County, North Carolina</t>
  </si>
  <si>
    <t>0500000US37157</t>
  </si>
  <si>
    <t>Rockingham County, North Carolina</t>
  </si>
  <si>
    <t>0500000US37159</t>
  </si>
  <si>
    <t>Rowan County, North Carolina</t>
  </si>
  <si>
    <t>0500000US37161</t>
  </si>
  <si>
    <t>Rutherford County, North Carolina</t>
  </si>
  <si>
    <t>0500000US37163</t>
  </si>
  <si>
    <t>Sampson County, North Carolina</t>
  </si>
  <si>
    <t>0500000US37165</t>
  </si>
  <si>
    <t>Scotland County, North Carolina</t>
  </si>
  <si>
    <t>0500000US37167</t>
  </si>
  <si>
    <t>Stanly County, North Carolina</t>
  </si>
  <si>
    <t>0500000US37169</t>
  </si>
  <si>
    <t>Stokes County, North Carolina</t>
  </si>
  <si>
    <t>0500000US37171</t>
  </si>
  <si>
    <t>Surry County, North Carolina</t>
  </si>
  <si>
    <t>0500000US37173</t>
  </si>
  <si>
    <t>Swain County, North Carolina</t>
  </si>
  <si>
    <t>0500000US37175</t>
  </si>
  <si>
    <t>Transylvania County, North Carolina</t>
  </si>
  <si>
    <t>0500000US37177</t>
  </si>
  <si>
    <t>Tyrrell County, North Carolina</t>
  </si>
  <si>
    <t>0500000US37179</t>
  </si>
  <si>
    <t>Union County, North Carolina</t>
  </si>
  <si>
    <t>0500000US37181</t>
  </si>
  <si>
    <t>Vance County, North Carolina</t>
  </si>
  <si>
    <t>0500000US37183</t>
  </si>
  <si>
    <t>Wake County, North Carolina</t>
  </si>
  <si>
    <t>0500000US37185</t>
  </si>
  <si>
    <t>Warren County, North Carolina</t>
  </si>
  <si>
    <t>0500000US37187</t>
  </si>
  <si>
    <t>Washington County, North Carolina</t>
  </si>
  <si>
    <t>0500000US37189</t>
  </si>
  <si>
    <t>Watauga County, North Carolina</t>
  </si>
  <si>
    <t>0500000US37191</t>
  </si>
  <si>
    <t>Wayne County, North Carolina</t>
  </si>
  <si>
    <t>0500000US37193</t>
  </si>
  <si>
    <t>Wilkes County, North Carolina</t>
  </si>
  <si>
    <t>0500000US37195</t>
  </si>
  <si>
    <t>Wilson County, North Carolina</t>
  </si>
  <si>
    <t>0500000US37197</t>
  </si>
  <si>
    <t>Yadkin County, North Carolina</t>
  </si>
  <si>
    <t>0500000US37199</t>
  </si>
  <si>
    <t>Yancey County, North Carolina</t>
  </si>
  <si>
    <t>0500000US38001</t>
  </si>
  <si>
    <t>Adams County, North Dakota</t>
  </si>
  <si>
    <t>0500000US38003</t>
  </si>
  <si>
    <t>Barnes County, North Dakota</t>
  </si>
  <si>
    <t>0500000US38005</t>
  </si>
  <si>
    <t>Benson County, North Dakota</t>
  </si>
  <si>
    <t>0500000US38007</t>
  </si>
  <si>
    <t>Billings County, North Dakota</t>
  </si>
  <si>
    <t>0500000US38009</t>
  </si>
  <si>
    <t>Bottineau County, North Dakota</t>
  </si>
  <si>
    <t>0500000US38011</t>
  </si>
  <si>
    <t>Bowman County, North Dakota</t>
  </si>
  <si>
    <t>0500000US38013</t>
  </si>
  <si>
    <t>Burke County, North Dakota</t>
  </si>
  <si>
    <t>0500000US38015</t>
  </si>
  <si>
    <t>Burleigh County, North Dakota</t>
  </si>
  <si>
    <t>0500000US38017</t>
  </si>
  <si>
    <t>Cass County, North Dakota</t>
  </si>
  <si>
    <t>0500000US38019</t>
  </si>
  <si>
    <t>Cavalier County, North Dakota</t>
  </si>
  <si>
    <t>0500000US38021</t>
  </si>
  <si>
    <t>Dickey County, North Dakota</t>
  </si>
  <si>
    <t>0500000US38023</t>
  </si>
  <si>
    <t>Divide County, North Dakota</t>
  </si>
  <si>
    <t>0500000US38025</t>
  </si>
  <si>
    <t>Dunn County, North Dakota</t>
  </si>
  <si>
    <t>0500000US38027</t>
  </si>
  <si>
    <t>Eddy County, North Dakota</t>
  </si>
  <si>
    <t>0500000US38029</t>
  </si>
  <si>
    <t>Emmons County, North Dakota</t>
  </si>
  <si>
    <t>0500000US38031</t>
  </si>
  <si>
    <t>Foster County, North Dakota</t>
  </si>
  <si>
    <t>0500000US38033</t>
  </si>
  <si>
    <t>Golden Valley County, North Dakota</t>
  </si>
  <si>
    <t>0500000US38035</t>
  </si>
  <si>
    <t>Grand Forks County, North Dakota</t>
  </si>
  <si>
    <t>0500000US38037</t>
  </si>
  <si>
    <t>Grant County, North Dakota</t>
  </si>
  <si>
    <t>0500000US38039</t>
  </si>
  <si>
    <t>Griggs County, North Dakota</t>
  </si>
  <si>
    <t>0500000US38041</t>
  </si>
  <si>
    <t>Hettinger County, North Dakota</t>
  </si>
  <si>
    <t>0500000US38043</t>
  </si>
  <si>
    <t>Kidder County, North Dakota</t>
  </si>
  <si>
    <t>0500000US38045</t>
  </si>
  <si>
    <t>LaMoure County, North Dakota</t>
  </si>
  <si>
    <t>0500000US38047</t>
  </si>
  <si>
    <t>Logan County, North Dakota</t>
  </si>
  <si>
    <t>0500000US38049</t>
  </si>
  <si>
    <t>McHenry County, North Dakota</t>
  </si>
  <si>
    <t>0500000US38051</t>
  </si>
  <si>
    <t>McIntosh County, North Dakota</t>
  </si>
  <si>
    <t>0500000US38053</t>
  </si>
  <si>
    <t>McKenzie County, North Dakota</t>
  </si>
  <si>
    <t>0500000US38055</t>
  </si>
  <si>
    <t>McLean County, North Dakota</t>
  </si>
  <si>
    <t>0500000US38057</t>
  </si>
  <si>
    <t>Mercer County, North Dakota</t>
  </si>
  <si>
    <t>0500000US38059</t>
  </si>
  <si>
    <t>Morton County, North Dakota</t>
  </si>
  <si>
    <t>0500000US38061</t>
  </si>
  <si>
    <t>Mountrail County, North Dakota</t>
  </si>
  <si>
    <t>0500000US38063</t>
  </si>
  <si>
    <t>Nelson County, North Dakota</t>
  </si>
  <si>
    <t>0500000US38065</t>
  </si>
  <si>
    <t>Oliver County, North Dakota</t>
  </si>
  <si>
    <t>0500000US38067</t>
  </si>
  <si>
    <t>Pembina County, North Dakota</t>
  </si>
  <si>
    <t>0500000US38069</t>
  </si>
  <si>
    <t>Pierce County, North Dakota</t>
  </si>
  <si>
    <t>0500000US38071</t>
  </si>
  <si>
    <t>Ramsey County, North Dakota</t>
  </si>
  <si>
    <t>0500000US38073</t>
  </si>
  <si>
    <t>Ransom County, North Dakota</t>
  </si>
  <si>
    <t>0500000US38075</t>
  </si>
  <si>
    <t>Renville County, North Dakota</t>
  </si>
  <si>
    <t>0500000US38077</t>
  </si>
  <si>
    <t>Richland County, North Dakota</t>
  </si>
  <si>
    <t>0500000US38079</t>
  </si>
  <si>
    <t>Rolette County, North Dakota</t>
  </si>
  <si>
    <t>0500000US38081</t>
  </si>
  <si>
    <t>Sargent County, North Dakota</t>
  </si>
  <si>
    <t>0500000US38083</t>
  </si>
  <si>
    <t>Sheridan County, North Dakota</t>
  </si>
  <si>
    <t>0500000US38085</t>
  </si>
  <si>
    <t>Sioux County, North Dakota</t>
  </si>
  <si>
    <t>0500000US38087</t>
  </si>
  <si>
    <t>Slope County, North Dakota</t>
  </si>
  <si>
    <t>0500000US38089</t>
  </si>
  <si>
    <t>Stark County, North Dakota</t>
  </si>
  <si>
    <t>0500000US38091</t>
  </si>
  <si>
    <t>Steele County, North Dakota</t>
  </si>
  <si>
    <t>0500000US38093</t>
  </si>
  <si>
    <t>Stutsman County, North Dakota</t>
  </si>
  <si>
    <t>0500000US38095</t>
  </si>
  <si>
    <t>Towner County, North Dakota</t>
  </si>
  <si>
    <t>0500000US38097</t>
  </si>
  <si>
    <t>Traill County, North Dakota</t>
  </si>
  <si>
    <t>0500000US38099</t>
  </si>
  <si>
    <t>Walsh County, North Dakota</t>
  </si>
  <si>
    <t>0500000US38101</t>
  </si>
  <si>
    <t>Ward County, North Dakota</t>
  </si>
  <si>
    <t>0500000US38103</t>
  </si>
  <si>
    <t>Wells County, North Dakota</t>
  </si>
  <si>
    <t>0500000US38105</t>
  </si>
  <si>
    <t>Williams County, North Dakota</t>
  </si>
  <si>
    <t>0500000US39001</t>
  </si>
  <si>
    <t>Adams County, Ohio</t>
  </si>
  <si>
    <t>0500000US39003</t>
  </si>
  <si>
    <t>Allen County, Ohio</t>
  </si>
  <si>
    <t>0500000US39005</t>
  </si>
  <si>
    <t>Ashland County, Ohio</t>
  </si>
  <si>
    <t>0500000US39007</t>
  </si>
  <si>
    <t>Ashtabula County, Ohio</t>
  </si>
  <si>
    <t>0500000US39009</t>
  </si>
  <si>
    <t>Athens County, Ohio</t>
  </si>
  <si>
    <t>0500000US39011</t>
  </si>
  <si>
    <t>Auglaize County, Ohio</t>
  </si>
  <si>
    <t>0500000US39013</t>
  </si>
  <si>
    <t>Belmont County, Ohio</t>
  </si>
  <si>
    <t>0500000US39015</t>
  </si>
  <si>
    <t>Brown County, Ohio</t>
  </si>
  <si>
    <t>0500000US39017</t>
  </si>
  <si>
    <t>Butler County, Ohio</t>
  </si>
  <si>
    <t>0500000US39019</t>
  </si>
  <si>
    <t>Carroll County, Ohio</t>
  </si>
  <si>
    <t>0500000US39021</t>
  </si>
  <si>
    <t>Champaign County, Ohio</t>
  </si>
  <si>
    <t>0500000US39023</t>
  </si>
  <si>
    <t>Clark County, Ohio</t>
  </si>
  <si>
    <t>0500000US39025</t>
  </si>
  <si>
    <t>Clermont County, Ohio</t>
  </si>
  <si>
    <t>0500000US39027</t>
  </si>
  <si>
    <t>Clinton County, Ohio</t>
  </si>
  <si>
    <t>0500000US39029</t>
  </si>
  <si>
    <t>Columbiana County, Ohio</t>
  </si>
  <si>
    <t>0500000US39031</t>
  </si>
  <si>
    <t>Coshocton County, Ohio</t>
  </si>
  <si>
    <t>0500000US39033</t>
  </si>
  <si>
    <t>Crawford County, Ohio</t>
  </si>
  <si>
    <t>0500000US39035</t>
  </si>
  <si>
    <t>Cuyahoga County, Ohio</t>
  </si>
  <si>
    <t>0500000US39037</t>
  </si>
  <si>
    <t>Darke County, Ohio</t>
  </si>
  <si>
    <t>0500000US39039</t>
  </si>
  <si>
    <t>Defiance County, Ohio</t>
  </si>
  <si>
    <t>0500000US39041</t>
  </si>
  <si>
    <t>Delaware County, Ohio</t>
  </si>
  <si>
    <t>0500000US39043</t>
  </si>
  <si>
    <t>Erie County, Ohio</t>
  </si>
  <si>
    <t>0500000US39045</t>
  </si>
  <si>
    <t>Fairfield County, Ohio</t>
  </si>
  <si>
    <t>0500000US39047</t>
  </si>
  <si>
    <t>Fayette County, Ohio</t>
  </si>
  <si>
    <t>0500000US39049</t>
  </si>
  <si>
    <t>Franklin County, Ohio</t>
  </si>
  <si>
    <t>0500000US39051</t>
  </si>
  <si>
    <t>Fulton County, Ohio</t>
  </si>
  <si>
    <t>0500000US39053</t>
  </si>
  <si>
    <t>Gallia County, Ohio</t>
  </si>
  <si>
    <t>0500000US39055</t>
  </si>
  <si>
    <t>Geauga County, Ohio</t>
  </si>
  <si>
    <t>0500000US39057</t>
  </si>
  <si>
    <t>Greene County, Ohio</t>
  </si>
  <si>
    <t>0500000US39059</t>
  </si>
  <si>
    <t>Guernsey County, Ohio</t>
  </si>
  <si>
    <t>0500000US39061</t>
  </si>
  <si>
    <t>Hamilton County, Ohio</t>
  </si>
  <si>
    <t>0500000US39063</t>
  </si>
  <si>
    <t>Hancock County, Ohio</t>
  </si>
  <si>
    <t>0500000US39065</t>
  </si>
  <si>
    <t>Hardin County, Ohio</t>
  </si>
  <si>
    <t>0500000US39067</t>
  </si>
  <si>
    <t>Harrison County, Ohio</t>
  </si>
  <si>
    <t>0500000US39069</t>
  </si>
  <si>
    <t>Henry County, Ohio</t>
  </si>
  <si>
    <t>0500000US39071</t>
  </si>
  <si>
    <t>Highland County, Ohio</t>
  </si>
  <si>
    <t>0500000US39073</t>
  </si>
  <si>
    <t>Hocking County, Ohio</t>
  </si>
  <si>
    <t>0500000US39075</t>
  </si>
  <si>
    <t>Holmes County, Ohio</t>
  </si>
  <si>
    <t>0500000US39077</t>
  </si>
  <si>
    <t>Huron County, Ohio</t>
  </si>
  <si>
    <t>0500000US39079</t>
  </si>
  <si>
    <t>Jackson County, Ohio</t>
  </si>
  <si>
    <t>0500000US39081</t>
  </si>
  <si>
    <t>Jefferson County, Ohio</t>
  </si>
  <si>
    <t>0500000US39083</t>
  </si>
  <si>
    <t>Knox County, Ohio</t>
  </si>
  <si>
    <t>0500000US39085</t>
  </si>
  <si>
    <t>Lake County, Ohio</t>
  </si>
  <si>
    <t>0500000US39087</t>
  </si>
  <si>
    <t>Lawrence County, Ohio</t>
  </si>
  <si>
    <t>0500000US39089</t>
  </si>
  <si>
    <t>Licking County, Ohio</t>
  </si>
  <si>
    <t>0500000US39091</t>
  </si>
  <si>
    <t>Logan County, Ohio</t>
  </si>
  <si>
    <t>0500000US39093</t>
  </si>
  <si>
    <t>Lorain County, Ohio</t>
  </si>
  <si>
    <t>0500000US39095</t>
  </si>
  <si>
    <t>Lucas County, Ohio</t>
  </si>
  <si>
    <t>0500000US39097</t>
  </si>
  <si>
    <t>Madison County, Ohio</t>
  </si>
  <si>
    <t>0500000US39099</t>
  </si>
  <si>
    <t>Mahoning County, Ohio</t>
  </si>
  <si>
    <t>0500000US39101</t>
  </si>
  <si>
    <t>Marion County, Ohio</t>
  </si>
  <si>
    <t>0500000US39103</t>
  </si>
  <si>
    <t>Medina County, Ohio</t>
  </si>
  <si>
    <t>0500000US39105</t>
  </si>
  <si>
    <t>Meigs County, Ohio</t>
  </si>
  <si>
    <t>0500000US39107</t>
  </si>
  <si>
    <t>Mercer County, Ohio</t>
  </si>
  <si>
    <t>0500000US39109</t>
  </si>
  <si>
    <t>Miami County, Ohio</t>
  </si>
  <si>
    <t>0500000US39111</t>
  </si>
  <si>
    <t>Monroe County, Ohio</t>
  </si>
  <si>
    <t>0500000US39113</t>
  </si>
  <si>
    <t>Montgomery County, Ohio</t>
  </si>
  <si>
    <t>0500000US39115</t>
  </si>
  <si>
    <t>Morgan County, Ohio</t>
  </si>
  <si>
    <t>0500000US39117</t>
  </si>
  <si>
    <t>Morrow County, Ohio</t>
  </si>
  <si>
    <t>0500000US39119</t>
  </si>
  <si>
    <t>Muskingum County, Ohio</t>
  </si>
  <si>
    <t>0500000US39121</t>
  </si>
  <si>
    <t>Noble County, Ohio</t>
  </si>
  <si>
    <t>0500000US39123</t>
  </si>
  <si>
    <t>Ottawa County, Ohio</t>
  </si>
  <si>
    <t>0500000US39125</t>
  </si>
  <si>
    <t>Paulding County, Ohio</t>
  </si>
  <si>
    <t>0500000US39127</t>
  </si>
  <si>
    <t>Perry County, Ohio</t>
  </si>
  <si>
    <t>0500000US39129</t>
  </si>
  <si>
    <t>Pickaway County, Ohio</t>
  </si>
  <si>
    <t>0500000US39131</t>
  </si>
  <si>
    <t>Pike County, Ohio</t>
  </si>
  <si>
    <t>0500000US39133</t>
  </si>
  <si>
    <t>Portage County, Ohio</t>
  </si>
  <si>
    <t>0500000US39135</t>
  </si>
  <si>
    <t>Preble County, Ohio</t>
  </si>
  <si>
    <t>0500000US39137</t>
  </si>
  <si>
    <t>Putnam County, Ohio</t>
  </si>
  <si>
    <t>0500000US39139</t>
  </si>
  <si>
    <t>Richland County, Ohio</t>
  </si>
  <si>
    <t>0500000US39141</t>
  </si>
  <si>
    <t>Ross County, Ohio</t>
  </si>
  <si>
    <t>0500000US39143</t>
  </si>
  <si>
    <t>Sandusky County, Ohio</t>
  </si>
  <si>
    <t>0500000US39145</t>
  </si>
  <si>
    <t>Scioto County, Ohio</t>
  </si>
  <si>
    <t>0500000US39147</t>
  </si>
  <si>
    <t>Seneca County, Ohio</t>
  </si>
  <si>
    <t>0500000US39149</t>
  </si>
  <si>
    <t>Shelby County, Ohio</t>
  </si>
  <si>
    <t>0500000US39151</t>
  </si>
  <si>
    <t>Stark County, Ohio</t>
  </si>
  <si>
    <t>0500000US39153</t>
  </si>
  <si>
    <t>Summit County, Ohio</t>
  </si>
  <si>
    <t>0500000US39155</t>
  </si>
  <si>
    <t>Trumbull County, Ohio</t>
  </si>
  <si>
    <t>0500000US39157</t>
  </si>
  <si>
    <t>Tuscarawas County, Ohio</t>
  </si>
  <si>
    <t>0500000US39159</t>
  </si>
  <si>
    <t>Union County, Ohio</t>
  </si>
  <si>
    <t>0500000US39161</t>
  </si>
  <si>
    <t>Van Wert County, Ohio</t>
  </si>
  <si>
    <t>0500000US39163</t>
  </si>
  <si>
    <t>Vinton County, Ohio</t>
  </si>
  <si>
    <t>0500000US39165</t>
  </si>
  <si>
    <t>Warren County, Ohio</t>
  </si>
  <si>
    <t>0500000US39167</t>
  </si>
  <si>
    <t>Washington County, Ohio</t>
  </si>
  <si>
    <t>0500000US39169</t>
  </si>
  <si>
    <t>Wayne County, Ohio</t>
  </si>
  <si>
    <t>0500000US39171</t>
  </si>
  <si>
    <t>Williams County, Ohio</t>
  </si>
  <si>
    <t>0500000US39173</t>
  </si>
  <si>
    <t>Wood County, Ohio</t>
  </si>
  <si>
    <t>0500000US39175</t>
  </si>
  <si>
    <t>Wyandot County, Ohio</t>
  </si>
  <si>
    <t>0500000US40001</t>
  </si>
  <si>
    <t>Adair County, Oklahoma</t>
  </si>
  <si>
    <t>0500000US40003</t>
  </si>
  <si>
    <t>Alfalfa County, Oklahoma</t>
  </si>
  <si>
    <t>0500000US40005</t>
  </si>
  <si>
    <t>Atoka County, Oklahoma</t>
  </si>
  <si>
    <t>0500000US40007</t>
  </si>
  <si>
    <t>Beaver County, Oklahoma</t>
  </si>
  <si>
    <t>0500000US40009</t>
  </si>
  <si>
    <t>Beckham County, Oklahoma</t>
  </si>
  <si>
    <t>0500000US40011</t>
  </si>
  <si>
    <t>Blaine County, Oklahoma</t>
  </si>
  <si>
    <t>0500000US40013</t>
  </si>
  <si>
    <t>Bryan County, Oklahoma</t>
  </si>
  <si>
    <t>0500000US40015</t>
  </si>
  <si>
    <t>Caddo County, Oklahoma</t>
  </si>
  <si>
    <t>0500000US40017</t>
  </si>
  <si>
    <t>Canadian County, Oklahoma</t>
  </si>
  <si>
    <t>0500000US40019</t>
  </si>
  <si>
    <t>Carter County, Oklahoma</t>
  </si>
  <si>
    <t>0500000US40021</t>
  </si>
  <si>
    <t>Cherokee County, Oklahoma</t>
  </si>
  <si>
    <t>0500000US40023</t>
  </si>
  <si>
    <t>Choctaw County, Oklahoma</t>
  </si>
  <si>
    <t>0500000US40025</t>
  </si>
  <si>
    <t>Cimarron County, Oklahoma</t>
  </si>
  <si>
    <t>0500000US40027</t>
  </si>
  <si>
    <t>Cleveland County, Oklahoma</t>
  </si>
  <si>
    <t>0500000US40029</t>
  </si>
  <si>
    <t>Coal County, Oklahoma</t>
  </si>
  <si>
    <t>0500000US40031</t>
  </si>
  <si>
    <t>Comanche County, Oklahoma</t>
  </si>
  <si>
    <t>0500000US40033</t>
  </si>
  <si>
    <t>Cotton County, Oklahoma</t>
  </si>
  <si>
    <t>0500000US40035</t>
  </si>
  <si>
    <t>Craig County, Oklahoma</t>
  </si>
  <si>
    <t>0500000US40037</t>
  </si>
  <si>
    <t>Creek County, Oklahoma</t>
  </si>
  <si>
    <t>0500000US40039</t>
  </si>
  <si>
    <t>Custer County, Oklahoma</t>
  </si>
  <si>
    <t>0500000US40041</t>
  </si>
  <si>
    <t>Delaware County, Oklahoma</t>
  </si>
  <si>
    <t>0500000US40043</t>
  </si>
  <si>
    <t>Dewey County, Oklahoma</t>
  </si>
  <si>
    <t>0500000US40045</t>
  </si>
  <si>
    <t>Ellis County, Oklahoma</t>
  </si>
  <si>
    <t>0500000US40047</t>
  </si>
  <si>
    <t>Garfield County, Oklahoma</t>
  </si>
  <si>
    <t>0500000US40049</t>
  </si>
  <si>
    <t>Garvin County, Oklahoma</t>
  </si>
  <si>
    <t>0500000US40051</t>
  </si>
  <si>
    <t>Grady County, Oklahoma</t>
  </si>
  <si>
    <t>0500000US40053</t>
  </si>
  <si>
    <t>Grant County, Oklahoma</t>
  </si>
  <si>
    <t>0500000US40055</t>
  </si>
  <si>
    <t>Greer County, Oklahoma</t>
  </si>
  <si>
    <t>0500000US40057</t>
  </si>
  <si>
    <t>Harmon County, Oklahoma</t>
  </si>
  <si>
    <t>0500000US40059</t>
  </si>
  <si>
    <t>Harper County, Oklahoma</t>
  </si>
  <si>
    <t>0500000US40061</t>
  </si>
  <si>
    <t>Haskell County, Oklahoma</t>
  </si>
  <si>
    <t>0500000US40063</t>
  </si>
  <si>
    <t>Hughes County, Oklahoma</t>
  </si>
  <si>
    <t>0500000US40065</t>
  </si>
  <si>
    <t>Jackson County, Oklahoma</t>
  </si>
  <si>
    <t>0500000US40067</t>
  </si>
  <si>
    <t>Jefferson County, Oklahoma</t>
  </si>
  <si>
    <t>0500000US40069</t>
  </si>
  <si>
    <t>Johnston County, Oklahoma</t>
  </si>
  <si>
    <t>0500000US40071</t>
  </si>
  <si>
    <t>Kay County, Oklahoma</t>
  </si>
  <si>
    <t>0500000US40073</t>
  </si>
  <si>
    <t>Kingfisher County, Oklahoma</t>
  </si>
  <si>
    <t>0500000US40075</t>
  </si>
  <si>
    <t>Kiowa County, Oklahoma</t>
  </si>
  <si>
    <t>0500000US40077</t>
  </si>
  <si>
    <t>Latimer County, Oklahoma</t>
  </si>
  <si>
    <t>0500000US40079</t>
  </si>
  <si>
    <t>Le Flore County, Oklahoma</t>
  </si>
  <si>
    <t>0500000US40081</t>
  </si>
  <si>
    <t>Lincoln County, Oklahoma</t>
  </si>
  <si>
    <t>0500000US40083</t>
  </si>
  <si>
    <t>Logan County, Oklahoma</t>
  </si>
  <si>
    <t>0500000US40085</t>
  </si>
  <si>
    <t>Love County, Oklahoma</t>
  </si>
  <si>
    <t>0500000US40087</t>
  </si>
  <si>
    <t>McClain County, Oklahoma</t>
  </si>
  <si>
    <t>0500000US40089</t>
  </si>
  <si>
    <t>McCurtain County, Oklahoma</t>
  </si>
  <si>
    <t>0500000US40091</t>
  </si>
  <si>
    <t>McIntosh County, Oklahoma</t>
  </si>
  <si>
    <t>0500000US40093</t>
  </si>
  <si>
    <t>Major County, Oklahoma</t>
  </si>
  <si>
    <t>0500000US40095</t>
  </si>
  <si>
    <t>Marshall County, Oklahoma</t>
  </si>
  <si>
    <t>0500000US40097</t>
  </si>
  <si>
    <t>Mayes County, Oklahoma</t>
  </si>
  <si>
    <t>0500000US40099</t>
  </si>
  <si>
    <t>Murray County, Oklahoma</t>
  </si>
  <si>
    <t>0500000US40101</t>
  </si>
  <si>
    <t>Muskogee County, Oklahoma</t>
  </si>
  <si>
    <t>0500000US40103</t>
  </si>
  <si>
    <t>Noble County, Oklahoma</t>
  </si>
  <si>
    <t>0500000US40105</t>
  </si>
  <si>
    <t>Nowata County, Oklahoma</t>
  </si>
  <si>
    <t>0500000US40107</t>
  </si>
  <si>
    <t>Okfuskee County, Oklahoma</t>
  </si>
  <si>
    <t>0500000US40109</t>
  </si>
  <si>
    <t>Oklahoma County, Oklahoma</t>
  </si>
  <si>
    <t>0500000US40111</t>
  </si>
  <si>
    <t>Okmulgee County, Oklahoma</t>
  </si>
  <si>
    <t>0500000US40113</t>
  </si>
  <si>
    <t>Osage County, Oklahoma</t>
  </si>
  <si>
    <t>0500000US40115</t>
  </si>
  <si>
    <t>Ottawa County, Oklahoma</t>
  </si>
  <si>
    <t>0500000US40117</t>
  </si>
  <si>
    <t>Pawnee County, Oklahoma</t>
  </si>
  <si>
    <t>0500000US40119</t>
  </si>
  <si>
    <t>Payne County, Oklahoma</t>
  </si>
  <si>
    <t>0500000US40121</t>
  </si>
  <si>
    <t>Pittsburg County, Oklahoma</t>
  </si>
  <si>
    <t>0500000US40123</t>
  </si>
  <si>
    <t>Pontotoc County, Oklahoma</t>
  </si>
  <si>
    <t>0500000US40125</t>
  </si>
  <si>
    <t>Pottawatomie County, Oklahoma</t>
  </si>
  <si>
    <t>0500000US40127</t>
  </si>
  <si>
    <t>Pushmataha County, Oklahoma</t>
  </si>
  <si>
    <t>0500000US40129</t>
  </si>
  <si>
    <t>Roger Mills County, Oklahoma</t>
  </si>
  <si>
    <t>0500000US40131</t>
  </si>
  <si>
    <t>Rogers County, Oklahoma</t>
  </si>
  <si>
    <t>0500000US40133</t>
  </si>
  <si>
    <t>Seminole County, Oklahoma</t>
  </si>
  <si>
    <t>0500000US40135</t>
  </si>
  <si>
    <t>Sequoyah County, Oklahoma</t>
  </si>
  <si>
    <t>0500000US40137</t>
  </si>
  <si>
    <t>Stephens County, Oklahoma</t>
  </si>
  <si>
    <t>0500000US40139</t>
  </si>
  <si>
    <t>Texas County, Oklahoma</t>
  </si>
  <si>
    <t>0500000US40141</t>
  </si>
  <si>
    <t>Tillman County, Oklahoma</t>
  </si>
  <si>
    <t>0500000US40143</t>
  </si>
  <si>
    <t>Tulsa County, Oklahoma</t>
  </si>
  <si>
    <t>0500000US40145</t>
  </si>
  <si>
    <t>Wagoner County, Oklahoma</t>
  </si>
  <si>
    <t>0500000US40147</t>
  </si>
  <si>
    <t>Washington County, Oklahoma</t>
  </si>
  <si>
    <t>0500000US40149</t>
  </si>
  <si>
    <t>Washita County, Oklahoma</t>
  </si>
  <si>
    <t>0500000US40151</t>
  </si>
  <si>
    <t>Woods County, Oklahoma</t>
  </si>
  <si>
    <t>0500000US40153</t>
  </si>
  <si>
    <t>Woodward County, Oklahoma</t>
  </si>
  <si>
    <t>0500000US41001</t>
  </si>
  <si>
    <t>Baker County, Oregon</t>
  </si>
  <si>
    <t>0500000US41003</t>
  </si>
  <si>
    <t>Benton County, Oregon</t>
  </si>
  <si>
    <t>0500000US41005</t>
  </si>
  <si>
    <t>Clackamas County, Oregon</t>
  </si>
  <si>
    <t>0500000US41007</t>
  </si>
  <si>
    <t>Clatsop County, Oregon</t>
  </si>
  <si>
    <t>0500000US41009</t>
  </si>
  <si>
    <t>Columbia County, Oregon</t>
  </si>
  <si>
    <t>0500000US41011</t>
  </si>
  <si>
    <t>Coos County, Oregon</t>
  </si>
  <si>
    <t>0500000US41013</t>
  </si>
  <si>
    <t>Crook County, Oregon</t>
  </si>
  <si>
    <t>0500000US41015</t>
  </si>
  <si>
    <t>Curry County, Oregon</t>
  </si>
  <si>
    <t>0500000US41017</t>
  </si>
  <si>
    <t>Deschutes County, Oregon</t>
  </si>
  <si>
    <t>0500000US41019</t>
  </si>
  <si>
    <t>Douglas County, Oregon</t>
  </si>
  <si>
    <t>0500000US41021</t>
  </si>
  <si>
    <t>Gilliam County, Oregon</t>
  </si>
  <si>
    <t>0500000US41023</t>
  </si>
  <si>
    <t>Grant County, Oregon</t>
  </si>
  <si>
    <t>0500000US41025</t>
  </si>
  <si>
    <t>Harney County, Oregon</t>
  </si>
  <si>
    <t>0500000US41027</t>
  </si>
  <si>
    <t>Hood River County, Oregon</t>
  </si>
  <si>
    <t>0500000US41029</t>
  </si>
  <si>
    <t>Jackson County, Oregon</t>
  </si>
  <si>
    <t>0500000US41031</t>
  </si>
  <si>
    <t>Jefferson County, Oregon</t>
  </si>
  <si>
    <t>0500000US41033</t>
  </si>
  <si>
    <t>Josephine County, Oregon</t>
  </si>
  <si>
    <t>0500000US41035</t>
  </si>
  <si>
    <t>Klamath County, Oregon</t>
  </si>
  <si>
    <t>0500000US41037</t>
  </si>
  <si>
    <t>Lake County, Oregon</t>
  </si>
  <si>
    <t>0500000US41039</t>
  </si>
  <si>
    <t>Lane County, Oregon</t>
  </si>
  <si>
    <t>0500000US41041</t>
  </si>
  <si>
    <t>Lincoln County, Oregon</t>
  </si>
  <si>
    <t>0500000US41043</t>
  </si>
  <si>
    <t>Linn County, Oregon</t>
  </si>
  <si>
    <t>0500000US41045</t>
  </si>
  <si>
    <t>Malheur County, Oregon</t>
  </si>
  <si>
    <t>0500000US41047</t>
  </si>
  <si>
    <t>Marion County, Oregon</t>
  </si>
  <si>
    <t>0500000US41049</t>
  </si>
  <si>
    <t>Morrow County, Oregon</t>
  </si>
  <si>
    <t>0500000US41051</t>
  </si>
  <si>
    <t>Multnomah County, Oregon</t>
  </si>
  <si>
    <t>0500000US41053</t>
  </si>
  <si>
    <t>Polk County, Oregon</t>
  </si>
  <si>
    <t>0500000US41055</t>
  </si>
  <si>
    <t>Sherman County, Oregon</t>
  </si>
  <si>
    <t>0500000US41057</t>
  </si>
  <si>
    <t>Tillamook County, Oregon</t>
  </si>
  <si>
    <t>0500000US41059</t>
  </si>
  <si>
    <t>Umatilla County, Oregon</t>
  </si>
  <si>
    <t>0500000US41061</t>
  </si>
  <si>
    <t>Union County, Oregon</t>
  </si>
  <si>
    <t>0500000US41063</t>
  </si>
  <si>
    <t>Wallowa County, Oregon</t>
  </si>
  <si>
    <t>0500000US41065</t>
  </si>
  <si>
    <t>Wasco County, Oregon</t>
  </si>
  <si>
    <t>0500000US41067</t>
  </si>
  <si>
    <t>Washington County, Oregon</t>
  </si>
  <si>
    <t>0500000US41069</t>
  </si>
  <si>
    <t>Wheeler County, Oregon</t>
  </si>
  <si>
    <t>0500000US41071</t>
  </si>
  <si>
    <t>Yamhill County, Oregon</t>
  </si>
  <si>
    <t>0500000US42001</t>
  </si>
  <si>
    <t>Adams County, Pennsylvania</t>
  </si>
  <si>
    <t>0500000US42003</t>
  </si>
  <si>
    <t>Allegheny County, Pennsylvania</t>
  </si>
  <si>
    <t>0500000US42005</t>
  </si>
  <si>
    <t>Armstrong County, Pennsylvania</t>
  </si>
  <si>
    <t>0500000US42007</t>
  </si>
  <si>
    <t>Beaver County, Pennsylvania</t>
  </si>
  <si>
    <t>0500000US42009</t>
  </si>
  <si>
    <t>Bedford County, Pennsylvania</t>
  </si>
  <si>
    <t>0500000US42011</t>
  </si>
  <si>
    <t>Berks County, Pennsylvania</t>
  </si>
  <si>
    <t>0500000US42013</t>
  </si>
  <si>
    <t>Blair County, Pennsylvania</t>
  </si>
  <si>
    <t>0500000US42015</t>
  </si>
  <si>
    <t>Bradford County, Pennsylvania</t>
  </si>
  <si>
    <t>0500000US42017</t>
  </si>
  <si>
    <t>Bucks County, Pennsylvania</t>
  </si>
  <si>
    <t>0500000US42019</t>
  </si>
  <si>
    <t>Butler County, Pennsylvania</t>
  </si>
  <si>
    <t>0500000US42021</t>
  </si>
  <si>
    <t>Cambria County, Pennsylvania</t>
  </si>
  <si>
    <t>0500000US42023</t>
  </si>
  <si>
    <t>Cameron County, Pennsylvania</t>
  </si>
  <si>
    <t>0500000US42025</t>
  </si>
  <si>
    <t>Carbon County, Pennsylvania</t>
  </si>
  <si>
    <t>0500000US42027</t>
  </si>
  <si>
    <t>Centre County, Pennsylvania</t>
  </si>
  <si>
    <t>0500000US42029</t>
  </si>
  <si>
    <t>Chester County, Pennsylvania</t>
  </si>
  <si>
    <t>0500000US42031</t>
  </si>
  <si>
    <t>Clarion County, Pennsylvania</t>
  </si>
  <si>
    <t>0500000US42033</t>
  </si>
  <si>
    <t>Clearfield County, Pennsylvania</t>
  </si>
  <si>
    <t>0500000US42035</t>
  </si>
  <si>
    <t>Clinton County, Pennsylvania</t>
  </si>
  <si>
    <t>0500000US42037</t>
  </si>
  <si>
    <t>Columbia County, Pennsylvania</t>
  </si>
  <si>
    <t>0500000US42039</t>
  </si>
  <si>
    <t>Crawford County, Pennsylvania</t>
  </si>
  <si>
    <t>0500000US42041</t>
  </si>
  <si>
    <t>Cumberland County, Pennsylvania</t>
  </si>
  <si>
    <t>0500000US42043</t>
  </si>
  <si>
    <t>Dauphin County, Pennsylvania</t>
  </si>
  <si>
    <t>0500000US42045</t>
  </si>
  <si>
    <t>Delaware County, Pennsylvania</t>
  </si>
  <si>
    <t>0500000US42047</t>
  </si>
  <si>
    <t>Elk County, Pennsylvania</t>
  </si>
  <si>
    <t>0500000US42049</t>
  </si>
  <si>
    <t>Erie County, Pennsylvania</t>
  </si>
  <si>
    <t>0500000US42051</t>
  </si>
  <si>
    <t>Fayette County, Pennsylvania</t>
  </si>
  <si>
    <t>0500000US42053</t>
  </si>
  <si>
    <t>Forest County, Pennsylvania</t>
  </si>
  <si>
    <t>0500000US42055</t>
  </si>
  <si>
    <t>Franklin County, Pennsylvania</t>
  </si>
  <si>
    <t>0500000US42057</t>
  </si>
  <si>
    <t>Fulton County, Pennsylvania</t>
  </si>
  <si>
    <t>0500000US42059</t>
  </si>
  <si>
    <t>Greene County, Pennsylvania</t>
  </si>
  <si>
    <t>0500000US42061</t>
  </si>
  <si>
    <t>Huntingdon County, Pennsylvania</t>
  </si>
  <si>
    <t>0500000US42063</t>
  </si>
  <si>
    <t>Indiana County, Pennsylvania</t>
  </si>
  <si>
    <t>0500000US42065</t>
  </si>
  <si>
    <t>Jefferson County, Pennsylvania</t>
  </si>
  <si>
    <t>0500000US42067</t>
  </si>
  <si>
    <t>Juniata County, Pennsylvania</t>
  </si>
  <si>
    <t>0500000US42069</t>
  </si>
  <si>
    <t>Lackawanna County, Pennsylvania</t>
  </si>
  <si>
    <t>0500000US42071</t>
  </si>
  <si>
    <t>Lancaster County, Pennsylvania</t>
  </si>
  <si>
    <t>0500000US42073</t>
  </si>
  <si>
    <t>Lawrence County, Pennsylvania</t>
  </si>
  <si>
    <t>0500000US42075</t>
  </si>
  <si>
    <t>Lebanon County, Pennsylvania</t>
  </si>
  <si>
    <t>0500000US42077</t>
  </si>
  <si>
    <t>Lehigh County, Pennsylvania</t>
  </si>
  <si>
    <t>0500000US42079</t>
  </si>
  <si>
    <t>Luzerne County, Pennsylvania</t>
  </si>
  <si>
    <t>0500000US42081</t>
  </si>
  <si>
    <t>Lycoming County, Pennsylvania</t>
  </si>
  <si>
    <t>0500000US42083</t>
  </si>
  <si>
    <t>McKean County, Pennsylvania</t>
  </si>
  <si>
    <t>0500000US42085</t>
  </si>
  <si>
    <t>Mercer County, Pennsylvania</t>
  </si>
  <si>
    <t>0500000US42087</t>
  </si>
  <si>
    <t>Mifflin County, Pennsylvania</t>
  </si>
  <si>
    <t>0500000US42089</t>
  </si>
  <si>
    <t>Monroe County, Pennsylvania</t>
  </si>
  <si>
    <t>0500000US42091</t>
  </si>
  <si>
    <t>Montgomery County, Pennsylvania</t>
  </si>
  <si>
    <t>0500000US42093</t>
  </si>
  <si>
    <t>Montour County, Pennsylvania</t>
  </si>
  <si>
    <t>0500000US42095</t>
  </si>
  <si>
    <t>Northampton County, Pennsylvania</t>
  </si>
  <si>
    <t>0500000US42097</t>
  </si>
  <si>
    <t>Northumberland County, Pennsylvania</t>
  </si>
  <si>
    <t>0500000US42099</t>
  </si>
  <si>
    <t>Perry County, Pennsylvania</t>
  </si>
  <si>
    <t>0500000US42101</t>
  </si>
  <si>
    <t>Philadelphia County, Pennsylvania</t>
  </si>
  <si>
    <t>0500000US42103</t>
  </si>
  <si>
    <t>Pike County, Pennsylvania</t>
  </si>
  <si>
    <t>0500000US42105</t>
  </si>
  <si>
    <t>Potter County, Pennsylvania</t>
  </si>
  <si>
    <t>0500000US42107</t>
  </si>
  <si>
    <t>Schuylkill County, Pennsylvania</t>
  </si>
  <si>
    <t>0500000US42109</t>
  </si>
  <si>
    <t>Snyder County, Pennsylvania</t>
  </si>
  <si>
    <t>0500000US42111</t>
  </si>
  <si>
    <t>Somerset County, Pennsylvania</t>
  </si>
  <si>
    <t>0500000US42113</t>
  </si>
  <si>
    <t>Sullivan County, Pennsylvania</t>
  </si>
  <si>
    <t>0500000US42115</t>
  </si>
  <si>
    <t>Susquehanna County, Pennsylvania</t>
  </si>
  <si>
    <t>0500000US42117</t>
  </si>
  <si>
    <t>Tioga County, Pennsylvania</t>
  </si>
  <si>
    <t>0500000US42119</t>
  </si>
  <si>
    <t>Union County, Pennsylvania</t>
  </si>
  <si>
    <t>0500000US42121</t>
  </si>
  <si>
    <t>Venango County, Pennsylvania</t>
  </si>
  <si>
    <t>0500000US42123</t>
  </si>
  <si>
    <t>Warren County, Pennsylvania</t>
  </si>
  <si>
    <t>0500000US42125</t>
  </si>
  <si>
    <t>Washington County, Pennsylvania</t>
  </si>
  <si>
    <t>0500000US42127</t>
  </si>
  <si>
    <t>Wayne County, Pennsylvania</t>
  </si>
  <si>
    <t>0500000US42129</t>
  </si>
  <si>
    <t>Westmoreland County, Pennsylvania</t>
  </si>
  <si>
    <t>0500000US42131</t>
  </si>
  <si>
    <t>Wyoming County, Pennsylvania</t>
  </si>
  <si>
    <t>0500000US42133</t>
  </si>
  <si>
    <t>York County, Pennsylvania</t>
  </si>
  <si>
    <t>0500000US44001</t>
  </si>
  <si>
    <t>Bristol County, Rhode Island</t>
  </si>
  <si>
    <t>0500000US44003</t>
  </si>
  <si>
    <t>Kent County, Rhode Island</t>
  </si>
  <si>
    <t>0500000US44005</t>
  </si>
  <si>
    <t>Newport County, Rhode Island</t>
  </si>
  <si>
    <t>0500000US44007</t>
  </si>
  <si>
    <t>Providence County, Rhode Island</t>
  </si>
  <si>
    <t>0500000US44009</t>
  </si>
  <si>
    <t>Washington County, Rhode Island</t>
  </si>
  <si>
    <t>0500000US45001</t>
  </si>
  <si>
    <t>Abbeville County, South Carolina</t>
  </si>
  <si>
    <t>0500000US45003</t>
  </si>
  <si>
    <t>Aiken County, South Carolina</t>
  </si>
  <si>
    <t>0500000US45005</t>
  </si>
  <si>
    <t>Allendale County, South Carolina</t>
  </si>
  <si>
    <t>0500000US45007</t>
  </si>
  <si>
    <t>Anderson County, South Carolina</t>
  </si>
  <si>
    <t>0500000US45009</t>
  </si>
  <si>
    <t>Bamberg County, South Carolina</t>
  </si>
  <si>
    <t>0500000US45011</t>
  </si>
  <si>
    <t>Barnwell County, South Carolina</t>
  </si>
  <si>
    <t>0500000US45013</t>
  </si>
  <si>
    <t>Beaufort County, South Carolina</t>
  </si>
  <si>
    <t>0500000US45015</t>
  </si>
  <si>
    <t>Berkeley County, South Carolina</t>
  </si>
  <si>
    <t>0500000US45017</t>
  </si>
  <si>
    <t>Calhoun County, South Carolina</t>
  </si>
  <si>
    <t>0500000US45019</t>
  </si>
  <si>
    <t>Charleston County, South Carolina</t>
  </si>
  <si>
    <t>0500000US45021</t>
  </si>
  <si>
    <t>Cherokee County, South Carolina</t>
  </si>
  <si>
    <t>0500000US45023</t>
  </si>
  <si>
    <t>Chester County, South Carolina</t>
  </si>
  <si>
    <t>0500000US45025</t>
  </si>
  <si>
    <t>Chesterfield County, South Carolina</t>
  </si>
  <si>
    <t>0500000US45027</t>
  </si>
  <si>
    <t>Clarendon County, South Carolina</t>
  </si>
  <si>
    <t>0500000US45029</t>
  </si>
  <si>
    <t>Colleton County, South Carolina</t>
  </si>
  <si>
    <t>0500000US45031</t>
  </si>
  <si>
    <t>Darlington County, South Carolina</t>
  </si>
  <si>
    <t>0500000US45033</t>
  </si>
  <si>
    <t>Dillon County, South Carolina</t>
  </si>
  <si>
    <t>0500000US45035</t>
  </si>
  <si>
    <t>Dorchester County, South Carolina</t>
  </si>
  <si>
    <t>0500000US45037</t>
  </si>
  <si>
    <t>Edgefield County, South Carolina</t>
  </si>
  <si>
    <t>0500000US45039</t>
  </si>
  <si>
    <t>Fairfield County, South Carolina</t>
  </si>
  <si>
    <t>0500000US45041</t>
  </si>
  <si>
    <t>Florence County, South Carolina</t>
  </si>
  <si>
    <t>0500000US45043</t>
  </si>
  <si>
    <t>Georgetown County, South Carolina</t>
  </si>
  <si>
    <t>0500000US45045</t>
  </si>
  <si>
    <t>Greenville County, South Carolina</t>
  </si>
  <si>
    <t>0500000US45047</t>
  </si>
  <si>
    <t>Greenwood County, South Carolina</t>
  </si>
  <si>
    <t>0500000US45049</t>
  </si>
  <si>
    <t>Hampton County, South Carolina</t>
  </si>
  <si>
    <t>0500000US45051</t>
  </si>
  <si>
    <t>Horry County, South Carolina</t>
  </si>
  <si>
    <t>0500000US45053</t>
  </si>
  <si>
    <t>Jasper County, South Carolina</t>
  </si>
  <si>
    <t>0500000US45055</t>
  </si>
  <si>
    <t>Kershaw County, South Carolina</t>
  </si>
  <si>
    <t>0500000US45057</t>
  </si>
  <si>
    <t>Lancaster County, South Carolina</t>
  </si>
  <si>
    <t>0500000US45059</t>
  </si>
  <si>
    <t>Laurens County, South Carolina</t>
  </si>
  <si>
    <t>0500000US45061</t>
  </si>
  <si>
    <t>Lee County, South Carolina</t>
  </si>
  <si>
    <t>0500000US45063</t>
  </si>
  <si>
    <t>Lexington County, South Carolina</t>
  </si>
  <si>
    <t>0500000US45065</t>
  </si>
  <si>
    <t>McCormick County, South Carolina</t>
  </si>
  <si>
    <t>0500000US45067</t>
  </si>
  <si>
    <t>Marion County, South Carolina</t>
  </si>
  <si>
    <t>0500000US45069</t>
  </si>
  <si>
    <t>Marlboro County, South Carolina</t>
  </si>
  <si>
    <t>0500000US45071</t>
  </si>
  <si>
    <t>Newberry County, South Carolina</t>
  </si>
  <si>
    <t>0500000US45073</t>
  </si>
  <si>
    <t>Oconee County, South Carolina</t>
  </si>
  <si>
    <t>0500000US45075</t>
  </si>
  <si>
    <t>Orangeburg County, South Carolina</t>
  </si>
  <si>
    <t>0500000US45077</t>
  </si>
  <si>
    <t>Pickens County, South Carolina</t>
  </si>
  <si>
    <t>0500000US45079</t>
  </si>
  <si>
    <t>Richland County, South Carolina</t>
  </si>
  <si>
    <t>0500000US45081</t>
  </si>
  <si>
    <t>Saluda County, South Carolina</t>
  </si>
  <si>
    <t>0500000US45083</t>
  </si>
  <si>
    <t>Spartanburg County, South Carolina</t>
  </si>
  <si>
    <t>0500000US45085</t>
  </si>
  <si>
    <t>Sumter County, South Carolina</t>
  </si>
  <si>
    <t>0500000US45087</t>
  </si>
  <si>
    <t>Union County, South Carolina</t>
  </si>
  <si>
    <t>0500000US45089</t>
  </si>
  <si>
    <t>Williamsburg County, South Carolina</t>
  </si>
  <si>
    <t>0500000US45091</t>
  </si>
  <si>
    <t>York County, South Carolina</t>
  </si>
  <si>
    <t>0500000US46003</t>
  </si>
  <si>
    <t>Aurora County, South Dakota</t>
  </si>
  <si>
    <t>0500000US46005</t>
  </si>
  <si>
    <t>Beadle County, South Dakota</t>
  </si>
  <si>
    <t>0500000US46007</t>
  </si>
  <si>
    <t>Bennett County, South Dakota</t>
  </si>
  <si>
    <t>0500000US46009</t>
  </si>
  <si>
    <t>Bon Homme County, South Dakota</t>
  </si>
  <si>
    <t>0500000US46011</t>
  </si>
  <si>
    <t>Brookings County, South Dakota</t>
  </si>
  <si>
    <t>0500000US46013</t>
  </si>
  <si>
    <t>Brown County, South Dakota</t>
  </si>
  <si>
    <t>0500000US46015</t>
  </si>
  <si>
    <t>Brule County, South Dakota</t>
  </si>
  <si>
    <t>0500000US46017</t>
  </si>
  <si>
    <t>Buffalo County, South Dakota</t>
  </si>
  <si>
    <t>0500000US46019</t>
  </si>
  <si>
    <t>Butte County, South Dakota</t>
  </si>
  <si>
    <t>0500000US46021</t>
  </si>
  <si>
    <t>Campbell County, South Dakota</t>
  </si>
  <si>
    <t>0500000US46023</t>
  </si>
  <si>
    <t>Charles Mix County, South Dakota</t>
  </si>
  <si>
    <t>0500000US46025</t>
  </si>
  <si>
    <t>Clark County, South Dakota</t>
  </si>
  <si>
    <t>0500000US46027</t>
  </si>
  <si>
    <t>Clay County, South Dakota</t>
  </si>
  <si>
    <t>0500000US46029</t>
  </si>
  <si>
    <t>Codington County, South Dakota</t>
  </si>
  <si>
    <t>0500000US46031</t>
  </si>
  <si>
    <t>Corson County, South Dakota</t>
  </si>
  <si>
    <t>0500000US46033</t>
  </si>
  <si>
    <t>Custer County, South Dakota</t>
  </si>
  <si>
    <t>0500000US46035</t>
  </si>
  <si>
    <t>Davison County, South Dakota</t>
  </si>
  <si>
    <t>0500000US46037</t>
  </si>
  <si>
    <t>Day County, South Dakota</t>
  </si>
  <si>
    <t>0500000US46039</t>
  </si>
  <si>
    <t>Deuel County, South Dakota</t>
  </si>
  <si>
    <t>0500000US46041</t>
  </si>
  <si>
    <t>Dewey County, South Dakota</t>
  </si>
  <si>
    <t>0500000US46043</t>
  </si>
  <si>
    <t>Douglas County, South Dakota</t>
  </si>
  <si>
    <t>0500000US46045</t>
  </si>
  <si>
    <t>Edmunds County, South Dakota</t>
  </si>
  <si>
    <t>0500000US46047</t>
  </si>
  <si>
    <t>Fall River County, South Dakota</t>
  </si>
  <si>
    <t>0500000US46049</t>
  </si>
  <si>
    <t>Faulk County, South Dakota</t>
  </si>
  <si>
    <t>0500000US46051</t>
  </si>
  <si>
    <t>Grant County, South Dakota</t>
  </si>
  <si>
    <t>0500000US46053</t>
  </si>
  <si>
    <t>Gregory County, South Dakota</t>
  </si>
  <si>
    <t>0500000US46055</t>
  </si>
  <si>
    <t>Haakon County, South Dakota</t>
  </si>
  <si>
    <t>0500000US46057</t>
  </si>
  <si>
    <t>Hamlin County, South Dakota</t>
  </si>
  <si>
    <t>0500000US46059</t>
  </si>
  <si>
    <t>Hand County, South Dakota</t>
  </si>
  <si>
    <t>0500000US46061</t>
  </si>
  <si>
    <t>Hanson County, South Dakota</t>
  </si>
  <si>
    <t>0500000US46063</t>
  </si>
  <si>
    <t>Harding County, South Dakota</t>
  </si>
  <si>
    <t>0500000US46065</t>
  </si>
  <si>
    <t>Hughes County, South Dakota</t>
  </si>
  <si>
    <t>0500000US46067</t>
  </si>
  <si>
    <t>Hutchinson County, South Dakota</t>
  </si>
  <si>
    <t>0500000US46069</t>
  </si>
  <si>
    <t>Hyde County, South Dakota</t>
  </si>
  <si>
    <t>0500000US46071</t>
  </si>
  <si>
    <t>Jackson County, South Dakota</t>
  </si>
  <si>
    <t>0500000US46073</t>
  </si>
  <si>
    <t>Jerauld County, South Dakota</t>
  </si>
  <si>
    <t>0500000US46075</t>
  </si>
  <si>
    <t>Jones County, South Dakota</t>
  </si>
  <si>
    <t>0500000US46077</t>
  </si>
  <si>
    <t>Kingsbury County, South Dakota</t>
  </si>
  <si>
    <t>0500000US46079</t>
  </si>
  <si>
    <t>Lake County, South Dakota</t>
  </si>
  <si>
    <t>0500000US46081</t>
  </si>
  <si>
    <t>Lawrence County, South Dakota</t>
  </si>
  <si>
    <t>0500000US46083</t>
  </si>
  <si>
    <t>Lincoln County, South Dakota</t>
  </si>
  <si>
    <t>0500000US46085</t>
  </si>
  <si>
    <t>Lyman County, South Dakota</t>
  </si>
  <si>
    <t>0500000US46087</t>
  </si>
  <si>
    <t>McCook County, South Dakota</t>
  </si>
  <si>
    <t>0500000US46089</t>
  </si>
  <si>
    <t>McPherson County, South Dakota</t>
  </si>
  <si>
    <t>0500000US46091</t>
  </si>
  <si>
    <t>Marshall County, South Dakota</t>
  </si>
  <si>
    <t>0500000US46093</t>
  </si>
  <si>
    <t>Meade County, South Dakota</t>
  </si>
  <si>
    <t>0500000US46095</t>
  </si>
  <si>
    <t>Mellette County, South Dakota</t>
  </si>
  <si>
    <t>0500000US46097</t>
  </si>
  <si>
    <t>Miner County, South Dakota</t>
  </si>
  <si>
    <t>0500000US46099</t>
  </si>
  <si>
    <t>Minnehaha County, South Dakota</t>
  </si>
  <si>
    <t>0500000US46101</t>
  </si>
  <si>
    <t>Moody County, South Dakota</t>
  </si>
  <si>
    <t>0500000US46102</t>
  </si>
  <si>
    <t>Oglala Lakota County, South Dakota</t>
  </si>
  <si>
    <t>0500000US46103</t>
  </si>
  <si>
    <t>Pennington County, South Dakota</t>
  </si>
  <si>
    <t>0500000US46105</t>
  </si>
  <si>
    <t>Perkins County, South Dakota</t>
  </si>
  <si>
    <t>0500000US46107</t>
  </si>
  <si>
    <t>Potter County, South Dakota</t>
  </si>
  <si>
    <t>0500000US46109</t>
  </si>
  <si>
    <t>Roberts County, South Dakota</t>
  </si>
  <si>
    <t>0500000US46111</t>
  </si>
  <si>
    <t>Sanborn County, South Dakota</t>
  </si>
  <si>
    <t>0500000US46115</t>
  </si>
  <si>
    <t>Spink County, South Dakota</t>
  </si>
  <si>
    <t>0500000US46117</t>
  </si>
  <si>
    <t>Stanley County, South Dakota</t>
  </si>
  <si>
    <t>0500000US46119</t>
  </si>
  <si>
    <t>Sully County, South Dakota</t>
  </si>
  <si>
    <t>0500000US46121</t>
  </si>
  <si>
    <t>Todd County, South Dakota</t>
  </si>
  <si>
    <t>0500000US46123</t>
  </si>
  <si>
    <t>Tripp County, South Dakota</t>
  </si>
  <si>
    <t>0500000US46125</t>
  </si>
  <si>
    <t>Turner County, South Dakota</t>
  </si>
  <si>
    <t>0500000US46127</t>
  </si>
  <si>
    <t>Union County, South Dakota</t>
  </si>
  <si>
    <t>0500000US46129</t>
  </si>
  <si>
    <t>Walworth County, South Dakota</t>
  </si>
  <si>
    <t>0500000US46135</t>
  </si>
  <si>
    <t>Yankton County, South Dakota</t>
  </si>
  <si>
    <t>0500000US46137</t>
  </si>
  <si>
    <t>Ziebach County, South Dakota</t>
  </si>
  <si>
    <t>0500000US47001</t>
  </si>
  <si>
    <t>Anderson County, Tennessee</t>
  </si>
  <si>
    <t>0500000US47003</t>
  </si>
  <si>
    <t>Bedford County, Tennessee</t>
  </si>
  <si>
    <t>0500000US47005</t>
  </si>
  <si>
    <t>Benton County, Tennessee</t>
  </si>
  <si>
    <t>0500000US47007</t>
  </si>
  <si>
    <t>Bledsoe County, Tennessee</t>
  </si>
  <si>
    <t>0500000US47009</t>
  </si>
  <si>
    <t>Blount County, Tennessee</t>
  </si>
  <si>
    <t>0500000US47011</t>
  </si>
  <si>
    <t>Bradley County, Tennessee</t>
  </si>
  <si>
    <t>0500000US47013</t>
  </si>
  <si>
    <t>Campbell County, Tennessee</t>
  </si>
  <si>
    <t>0500000US47015</t>
  </si>
  <si>
    <t>Cannon County, Tennessee</t>
  </si>
  <si>
    <t>0500000US47017</t>
  </si>
  <si>
    <t>Carroll County, Tennessee</t>
  </si>
  <si>
    <t>0500000US47019</t>
  </si>
  <si>
    <t>Carter County, Tennessee</t>
  </si>
  <si>
    <t>0500000US47021</t>
  </si>
  <si>
    <t>Cheatham County, Tennessee</t>
  </si>
  <si>
    <t>0500000US47023</t>
  </si>
  <si>
    <t>Chester County, Tennessee</t>
  </si>
  <si>
    <t>0500000US47025</t>
  </si>
  <si>
    <t>Claiborne County, Tennessee</t>
  </si>
  <si>
    <t>0500000US47027</t>
  </si>
  <si>
    <t>Clay County, Tennessee</t>
  </si>
  <si>
    <t>0500000US47029</t>
  </si>
  <si>
    <t>Cocke County, Tennessee</t>
  </si>
  <si>
    <t>0500000US47031</t>
  </si>
  <si>
    <t>Coffee County, Tennessee</t>
  </si>
  <si>
    <t>0500000US47033</t>
  </si>
  <si>
    <t>Crockett County, Tennessee</t>
  </si>
  <si>
    <t>0500000US47035</t>
  </si>
  <si>
    <t>Cumberland County, Tennessee</t>
  </si>
  <si>
    <t>0500000US47037</t>
  </si>
  <si>
    <t>Davidson County, Tennessee</t>
  </si>
  <si>
    <t>0500000US47039</t>
  </si>
  <si>
    <t>Decatur County, Tennessee</t>
  </si>
  <si>
    <t>0500000US47041</t>
  </si>
  <si>
    <t>DeKalb County, Tennessee</t>
  </si>
  <si>
    <t>0500000US47043</t>
  </si>
  <si>
    <t>Dickson County, Tennessee</t>
  </si>
  <si>
    <t>0500000US47045</t>
  </si>
  <si>
    <t>Dyer County, Tennessee</t>
  </si>
  <si>
    <t>0500000US47047</t>
  </si>
  <si>
    <t>Fayette County, Tennessee</t>
  </si>
  <si>
    <t>0500000US47049</t>
  </si>
  <si>
    <t>Fentress County, Tennessee</t>
  </si>
  <si>
    <t>0500000US47051</t>
  </si>
  <si>
    <t>Franklin County, Tennessee</t>
  </si>
  <si>
    <t>0500000US47053</t>
  </si>
  <si>
    <t>Gibson County, Tennessee</t>
  </si>
  <si>
    <t>0500000US47055</t>
  </si>
  <si>
    <t>Giles County, Tennessee</t>
  </si>
  <si>
    <t>0500000US47057</t>
  </si>
  <si>
    <t>Grainger County, Tennessee</t>
  </si>
  <si>
    <t>0500000US47059</t>
  </si>
  <si>
    <t>Greene County, Tennessee</t>
  </si>
  <si>
    <t>0500000US47061</t>
  </si>
  <si>
    <t>Grundy County, Tennessee</t>
  </si>
  <si>
    <t>0500000US47063</t>
  </si>
  <si>
    <t>Hamblen County, Tennessee</t>
  </si>
  <si>
    <t>0500000US47065</t>
  </si>
  <si>
    <t>Hamilton County, Tennessee</t>
  </si>
  <si>
    <t>0500000US47067</t>
  </si>
  <si>
    <t>Hancock County, Tennessee</t>
  </si>
  <si>
    <t>0500000US47069</t>
  </si>
  <si>
    <t>Hardeman County, Tennessee</t>
  </si>
  <si>
    <t>0500000US47071</t>
  </si>
  <si>
    <t>Hardin County, Tennessee</t>
  </si>
  <si>
    <t>0500000US47073</t>
  </si>
  <si>
    <t>Hawkins County, Tennessee</t>
  </si>
  <si>
    <t>0500000US47075</t>
  </si>
  <si>
    <t>Haywood County, Tennessee</t>
  </si>
  <si>
    <t>0500000US47077</t>
  </si>
  <si>
    <t>Henderson County, Tennessee</t>
  </si>
  <si>
    <t>0500000US47079</t>
  </si>
  <si>
    <t>Henry County, Tennessee</t>
  </si>
  <si>
    <t>0500000US47081</t>
  </si>
  <si>
    <t>Hickman County, Tennessee</t>
  </si>
  <si>
    <t>0500000US47083</t>
  </si>
  <si>
    <t>Houston County, Tennessee</t>
  </si>
  <si>
    <t>0500000US47085</t>
  </si>
  <si>
    <t>Humphreys County, Tennessee</t>
  </si>
  <si>
    <t>0500000US47087</t>
  </si>
  <si>
    <t>Jackson County, Tennessee</t>
  </si>
  <si>
    <t>0500000US47089</t>
  </si>
  <si>
    <t>Jefferson County, Tennessee</t>
  </si>
  <si>
    <t>0500000US47091</t>
  </si>
  <si>
    <t>Johnson County, Tennessee</t>
  </si>
  <si>
    <t>0500000US47093</t>
  </si>
  <si>
    <t>Knox County, Tennessee</t>
  </si>
  <si>
    <t>0500000US47095</t>
  </si>
  <si>
    <t>Lake County, Tennessee</t>
  </si>
  <si>
    <t>0500000US47097</t>
  </si>
  <si>
    <t>Lauderdale County, Tennessee</t>
  </si>
  <si>
    <t>0500000US47099</t>
  </si>
  <si>
    <t>Lawrence County, Tennessee</t>
  </si>
  <si>
    <t>0500000US47101</t>
  </si>
  <si>
    <t>Lewis County, Tennessee</t>
  </si>
  <si>
    <t>0500000US47103</t>
  </si>
  <si>
    <t>Lincoln County, Tennessee</t>
  </si>
  <si>
    <t>0500000US47105</t>
  </si>
  <si>
    <t>Loudon County, Tennessee</t>
  </si>
  <si>
    <t>0500000US47107</t>
  </si>
  <si>
    <t>McMinn County, Tennessee</t>
  </si>
  <si>
    <t>0500000US47109</t>
  </si>
  <si>
    <t>McNairy County, Tennessee</t>
  </si>
  <si>
    <t>0500000US47111</t>
  </si>
  <si>
    <t>Macon County, Tennessee</t>
  </si>
  <si>
    <t>0500000US47113</t>
  </si>
  <si>
    <t>Madison County, Tennessee</t>
  </si>
  <si>
    <t>0500000US47115</t>
  </si>
  <si>
    <t>Marion County, Tennessee</t>
  </si>
  <si>
    <t>0500000US47117</t>
  </si>
  <si>
    <t>Marshall County, Tennessee</t>
  </si>
  <si>
    <t>0500000US47119</t>
  </si>
  <si>
    <t>Maury County, Tennessee</t>
  </si>
  <si>
    <t>0500000US47121</t>
  </si>
  <si>
    <t>Meigs County, Tennessee</t>
  </si>
  <si>
    <t>0500000US47123</t>
  </si>
  <si>
    <t>Monroe County, Tennessee</t>
  </si>
  <si>
    <t>0500000US47125</t>
  </si>
  <si>
    <t>Montgomery County, Tennessee</t>
  </si>
  <si>
    <t>0500000US47127</t>
  </si>
  <si>
    <t>Moore County, Tennessee</t>
  </si>
  <si>
    <t>0500000US47129</t>
  </si>
  <si>
    <t>Morgan County, Tennessee</t>
  </si>
  <si>
    <t>0500000US47131</t>
  </si>
  <si>
    <t>Obion County, Tennessee</t>
  </si>
  <si>
    <t>0500000US47133</t>
  </si>
  <si>
    <t>Overton County, Tennessee</t>
  </si>
  <si>
    <t>0500000US47135</t>
  </si>
  <si>
    <t>Perry County, Tennessee</t>
  </si>
  <si>
    <t>0500000US47137</t>
  </si>
  <si>
    <t>Pickett County, Tennessee</t>
  </si>
  <si>
    <t>0500000US47139</t>
  </si>
  <si>
    <t>Polk County, Tennessee</t>
  </si>
  <si>
    <t>0500000US47141</t>
  </si>
  <si>
    <t>Putnam County, Tennessee</t>
  </si>
  <si>
    <t>0500000US47143</t>
  </si>
  <si>
    <t>Rhea County, Tennessee</t>
  </si>
  <si>
    <t>0500000US47145</t>
  </si>
  <si>
    <t>Roane County, Tennessee</t>
  </si>
  <si>
    <t>0500000US47147</t>
  </si>
  <si>
    <t>Robertson County, Tennessee</t>
  </si>
  <si>
    <t>0500000US47149</t>
  </si>
  <si>
    <t>Rutherford County, Tennessee</t>
  </si>
  <si>
    <t>0500000US47151</t>
  </si>
  <si>
    <t>Scott County, Tennessee</t>
  </si>
  <si>
    <t>0500000US47153</t>
  </si>
  <si>
    <t>Sequatchie County, Tennessee</t>
  </si>
  <si>
    <t>0500000US47155</t>
  </si>
  <si>
    <t>Sevier County, Tennessee</t>
  </si>
  <si>
    <t>0500000US47157</t>
  </si>
  <si>
    <t>Shelby County, Tennessee</t>
  </si>
  <si>
    <t>0500000US47159</t>
  </si>
  <si>
    <t>Smith County, Tennessee</t>
  </si>
  <si>
    <t>0500000US47161</t>
  </si>
  <si>
    <t>Stewart County, Tennessee</t>
  </si>
  <si>
    <t>0500000US47163</t>
  </si>
  <si>
    <t>Sullivan County, Tennessee</t>
  </si>
  <si>
    <t>0500000US47165</t>
  </si>
  <si>
    <t>Sumner County, Tennessee</t>
  </si>
  <si>
    <t>0500000US47167</t>
  </si>
  <si>
    <t>Tipton County, Tennessee</t>
  </si>
  <si>
    <t>0500000US47169</t>
  </si>
  <si>
    <t>Trousdale County, Tennessee</t>
  </si>
  <si>
    <t>0500000US47171</t>
  </si>
  <si>
    <t>Unicoi County, Tennessee</t>
  </si>
  <si>
    <t>0500000US47173</t>
  </si>
  <si>
    <t>Union County, Tennessee</t>
  </si>
  <si>
    <t>0500000US47175</t>
  </si>
  <si>
    <t>Van Buren County, Tennessee</t>
  </si>
  <si>
    <t>0500000US47177</t>
  </si>
  <si>
    <t>Warren County, Tennessee</t>
  </si>
  <si>
    <t>0500000US47179</t>
  </si>
  <si>
    <t>Washington County, Tennessee</t>
  </si>
  <si>
    <t>0500000US47181</t>
  </si>
  <si>
    <t>Wayne County, Tennessee</t>
  </si>
  <si>
    <t>0500000US47183</t>
  </si>
  <si>
    <t>Weakley County, Tennessee</t>
  </si>
  <si>
    <t>0500000US47185</t>
  </si>
  <si>
    <t>White County, Tennessee</t>
  </si>
  <si>
    <t>0500000US47187</t>
  </si>
  <si>
    <t>Williamson County, Tennessee</t>
  </si>
  <si>
    <t>0500000US47189</t>
  </si>
  <si>
    <t>Wilson County, Tennessee</t>
  </si>
  <si>
    <t>0500000US48001</t>
  </si>
  <si>
    <t>Anderson County, Texas</t>
  </si>
  <si>
    <t>0500000US48003</t>
  </si>
  <si>
    <t>Andrews County, Texas</t>
  </si>
  <si>
    <t>0500000US48005</t>
  </si>
  <si>
    <t>Angelina County, Texas</t>
  </si>
  <si>
    <t>0500000US48007</t>
  </si>
  <si>
    <t>Aransas County, Texas</t>
  </si>
  <si>
    <t>0500000US48009</t>
  </si>
  <si>
    <t>Archer County, Texas</t>
  </si>
  <si>
    <t>0500000US48011</t>
  </si>
  <si>
    <t>Armstrong County, Texas</t>
  </si>
  <si>
    <t>0500000US48013</t>
  </si>
  <si>
    <t>Atascosa County, Texas</t>
  </si>
  <si>
    <t>0500000US48015</t>
  </si>
  <si>
    <t>Austin County, Texas</t>
  </si>
  <si>
    <t>0500000US48017</t>
  </si>
  <si>
    <t>Bailey County, Texas</t>
  </si>
  <si>
    <t>0500000US48019</t>
  </si>
  <si>
    <t>Bandera County, Texas</t>
  </si>
  <si>
    <t>0500000US48021</t>
  </si>
  <si>
    <t>Bastrop County, Texas</t>
  </si>
  <si>
    <t>0500000US48023</t>
  </si>
  <si>
    <t>Baylor County, Texas</t>
  </si>
  <si>
    <t>0500000US48025</t>
  </si>
  <si>
    <t>Bee County, Texas</t>
  </si>
  <si>
    <t>0500000US48027</t>
  </si>
  <si>
    <t>Bell County, Texas</t>
  </si>
  <si>
    <t>0500000US48029</t>
  </si>
  <si>
    <t>Bexar County, Texas</t>
  </si>
  <si>
    <t>0500000US48031</t>
  </si>
  <si>
    <t>Blanco County, Texas</t>
  </si>
  <si>
    <t>0500000US48033</t>
  </si>
  <si>
    <t>Borden County, Texas</t>
  </si>
  <si>
    <t>0500000US48035</t>
  </si>
  <si>
    <t>Bosque County, Texas</t>
  </si>
  <si>
    <t>0500000US48037</t>
  </si>
  <si>
    <t>Bowie County, Texas</t>
  </si>
  <si>
    <t>0500000US48039</t>
  </si>
  <si>
    <t>Brazoria County, Texas</t>
  </si>
  <si>
    <t>0500000US48041</t>
  </si>
  <si>
    <t>Brazos County, Texas</t>
  </si>
  <si>
    <t>0500000US48043</t>
  </si>
  <si>
    <t>Brewster County, Texas</t>
  </si>
  <si>
    <t>0500000US48045</t>
  </si>
  <si>
    <t>Briscoe County, Texas</t>
  </si>
  <si>
    <t>0500000US48047</t>
  </si>
  <si>
    <t>Brooks County, Texas</t>
  </si>
  <si>
    <t>0500000US48049</t>
  </si>
  <si>
    <t>Brown County, Texas</t>
  </si>
  <si>
    <t>0500000US48051</t>
  </si>
  <si>
    <t>Burleson County, Texas</t>
  </si>
  <si>
    <t>0500000US48053</t>
  </si>
  <si>
    <t>Burnet County, Texas</t>
  </si>
  <si>
    <t>0500000US48055</t>
  </si>
  <si>
    <t>Caldwell County, Texas</t>
  </si>
  <si>
    <t>0500000US48057</t>
  </si>
  <si>
    <t>Calhoun County, Texas</t>
  </si>
  <si>
    <t>0500000US48059</t>
  </si>
  <si>
    <t>Callahan County, Texas</t>
  </si>
  <si>
    <t>0500000US48061</t>
  </si>
  <si>
    <t>Cameron County, Texas</t>
  </si>
  <si>
    <t>0500000US48063</t>
  </si>
  <si>
    <t>Camp County, Texas</t>
  </si>
  <si>
    <t>0500000US48065</t>
  </si>
  <si>
    <t>Carson County, Texas</t>
  </si>
  <si>
    <t>0500000US48067</t>
  </si>
  <si>
    <t>Cass County, Texas</t>
  </si>
  <si>
    <t>0500000US48069</t>
  </si>
  <si>
    <t>Castro County, Texas</t>
  </si>
  <si>
    <t>0500000US48071</t>
  </si>
  <si>
    <t>Chambers County, Texas</t>
  </si>
  <si>
    <t>0500000US48073</t>
  </si>
  <si>
    <t>Cherokee County, Texas</t>
  </si>
  <si>
    <t>0500000US48075</t>
  </si>
  <si>
    <t>Childress County, Texas</t>
  </si>
  <si>
    <t>0500000US48077</t>
  </si>
  <si>
    <t>Clay County, Texas</t>
  </si>
  <si>
    <t>0500000US48079</t>
  </si>
  <si>
    <t>Cochran County, Texas</t>
  </si>
  <si>
    <t>0500000US48081</t>
  </si>
  <si>
    <t>Coke County, Texas</t>
  </si>
  <si>
    <t>0500000US48083</t>
  </si>
  <si>
    <t>Coleman County, Texas</t>
  </si>
  <si>
    <t>0500000US48085</t>
  </si>
  <si>
    <t>Collin County, Texas</t>
  </si>
  <si>
    <t>0500000US48087</t>
  </si>
  <si>
    <t>Collingsworth County, Texas</t>
  </si>
  <si>
    <t>0500000US48089</t>
  </si>
  <si>
    <t>Colorado County, Texas</t>
  </si>
  <si>
    <t>0500000US48091</t>
  </si>
  <si>
    <t>Comal County, Texas</t>
  </si>
  <si>
    <t>0500000US48093</t>
  </si>
  <si>
    <t>Comanche County, Texas</t>
  </si>
  <si>
    <t>0500000US48095</t>
  </si>
  <si>
    <t>Concho County, Texas</t>
  </si>
  <si>
    <t>0500000US48097</t>
  </si>
  <si>
    <t>Cooke County, Texas</t>
  </si>
  <si>
    <t>0500000US48099</t>
  </si>
  <si>
    <t>Coryell County, Texas</t>
  </si>
  <si>
    <t>0500000US48101</t>
  </si>
  <si>
    <t>Cottle County, Texas</t>
  </si>
  <si>
    <t>0500000US48103</t>
  </si>
  <si>
    <t>Crane County, Texas</t>
  </si>
  <si>
    <t>0500000US48105</t>
  </si>
  <si>
    <t>Crockett County, Texas</t>
  </si>
  <si>
    <t>0500000US48107</t>
  </si>
  <si>
    <t>Crosby County, Texas</t>
  </si>
  <si>
    <t>0500000US48109</t>
  </si>
  <si>
    <t>Culberson County, Texas</t>
  </si>
  <si>
    <t>0500000US48111</t>
  </si>
  <si>
    <t>Dallam County, Texas</t>
  </si>
  <si>
    <t>0500000US48113</t>
  </si>
  <si>
    <t>Dallas County, Texas</t>
  </si>
  <si>
    <t>0500000US48115</t>
  </si>
  <si>
    <t>Dawson County, Texas</t>
  </si>
  <si>
    <t>0500000US48117</t>
  </si>
  <si>
    <t>Deaf Smith County, Texas</t>
  </si>
  <si>
    <t>0500000US48119</t>
  </si>
  <si>
    <t>Delta County, Texas</t>
  </si>
  <si>
    <t>0500000US48121</t>
  </si>
  <si>
    <t>Denton County, Texas</t>
  </si>
  <si>
    <t>0500000US48123</t>
  </si>
  <si>
    <t>DeWitt County, Texas</t>
  </si>
  <si>
    <t>0500000US48125</t>
  </si>
  <si>
    <t>Dickens County, Texas</t>
  </si>
  <si>
    <t>0500000US48127</t>
  </si>
  <si>
    <t>Dimmit County, Texas</t>
  </si>
  <si>
    <t>0500000US48129</t>
  </si>
  <si>
    <t>Donley County, Texas</t>
  </si>
  <si>
    <t>0500000US48131</t>
  </si>
  <si>
    <t>Duval County, Texas</t>
  </si>
  <si>
    <t>0500000US48133</t>
  </si>
  <si>
    <t>Eastland County, Texas</t>
  </si>
  <si>
    <t>0500000US48135</t>
  </si>
  <si>
    <t>Ector County, Texas</t>
  </si>
  <si>
    <t>0500000US48137</t>
  </si>
  <si>
    <t>Edwards County, Texas</t>
  </si>
  <si>
    <t>0500000US48139</t>
  </si>
  <si>
    <t>Ellis County, Texas</t>
  </si>
  <si>
    <t>0500000US48141</t>
  </si>
  <si>
    <t>El Paso County, Texas</t>
  </si>
  <si>
    <t>0500000US48143</t>
  </si>
  <si>
    <t>Erath County, Texas</t>
  </si>
  <si>
    <t>0500000US48145</t>
  </si>
  <si>
    <t>Falls County, Texas</t>
  </si>
  <si>
    <t>0500000US48147</t>
  </si>
  <si>
    <t>Fannin County, Texas</t>
  </si>
  <si>
    <t>0500000US48149</t>
  </si>
  <si>
    <t>Fayette County, Texas</t>
  </si>
  <si>
    <t>0500000US48151</t>
  </si>
  <si>
    <t>Fisher County, Texas</t>
  </si>
  <si>
    <t>0500000US48153</t>
  </si>
  <si>
    <t>Floyd County, Texas</t>
  </si>
  <si>
    <t>0500000US48155</t>
  </si>
  <si>
    <t>Foard County, Texas</t>
  </si>
  <si>
    <t>0500000US48157</t>
  </si>
  <si>
    <t>Fort Bend County, Texas</t>
  </si>
  <si>
    <t>0500000US48159</t>
  </si>
  <si>
    <t>Franklin County, Texas</t>
  </si>
  <si>
    <t>0500000US48161</t>
  </si>
  <si>
    <t>Freestone County, Texas</t>
  </si>
  <si>
    <t>0500000US48163</t>
  </si>
  <si>
    <t>Frio County, Texas</t>
  </si>
  <si>
    <t>0500000US48165</t>
  </si>
  <si>
    <t>Gaines County, Texas</t>
  </si>
  <si>
    <t>0500000US48167</t>
  </si>
  <si>
    <t>Galveston County, Texas</t>
  </si>
  <si>
    <t>0500000US48169</t>
  </si>
  <si>
    <t>Garza County, Texas</t>
  </si>
  <si>
    <t>0500000US48171</t>
  </si>
  <si>
    <t>Gillespie County, Texas</t>
  </si>
  <si>
    <t>0500000US48173</t>
  </si>
  <si>
    <t>Glasscock County, Texas</t>
  </si>
  <si>
    <t>0500000US48175</t>
  </si>
  <si>
    <t>Goliad County, Texas</t>
  </si>
  <si>
    <t>0500000US48177</t>
  </si>
  <si>
    <t>Gonzales County, Texas</t>
  </si>
  <si>
    <t>0500000US48179</t>
  </si>
  <si>
    <t>Gray County, Texas</t>
  </si>
  <si>
    <t>0500000US48181</t>
  </si>
  <si>
    <t>Grayson County, Texas</t>
  </si>
  <si>
    <t>0500000US48183</t>
  </si>
  <si>
    <t>Gregg County, Texas</t>
  </si>
  <si>
    <t>0500000US48185</t>
  </si>
  <si>
    <t>Grimes County, Texas</t>
  </si>
  <si>
    <t>0500000US48187</t>
  </si>
  <si>
    <t>Guadalupe County, Texas</t>
  </si>
  <si>
    <t>0500000US48189</t>
  </si>
  <si>
    <t>Hale County, Texas</t>
  </si>
  <si>
    <t>0500000US48191</t>
  </si>
  <si>
    <t>Hall County, Texas</t>
  </si>
  <si>
    <t>0500000US48193</t>
  </si>
  <si>
    <t>Hamilton County, Texas</t>
  </si>
  <si>
    <t>0500000US48195</t>
  </si>
  <si>
    <t>Hansford County, Texas</t>
  </si>
  <si>
    <t>0500000US48197</t>
  </si>
  <si>
    <t>Hardeman County, Texas</t>
  </si>
  <si>
    <t>0500000US48199</t>
  </si>
  <si>
    <t>Hardin County, Texas</t>
  </si>
  <si>
    <t>0500000US48201</t>
  </si>
  <si>
    <t>Harris County, Texas</t>
  </si>
  <si>
    <t>0500000US48203</t>
  </si>
  <si>
    <t>Harrison County, Texas</t>
  </si>
  <si>
    <t>0500000US48205</t>
  </si>
  <si>
    <t>Hartley County, Texas</t>
  </si>
  <si>
    <t>0500000US48207</t>
  </si>
  <si>
    <t>Haskell County, Texas</t>
  </si>
  <si>
    <t>0500000US48209</t>
  </si>
  <si>
    <t>Hays County, Texas</t>
  </si>
  <si>
    <t>0500000US48211</t>
  </si>
  <si>
    <t>Hemphill County, Texas</t>
  </si>
  <si>
    <t>0500000US48213</t>
  </si>
  <si>
    <t>Henderson County, Texas</t>
  </si>
  <si>
    <t>0500000US48215</t>
  </si>
  <si>
    <t>Hidalgo County, Texas</t>
  </si>
  <si>
    <t>0500000US48217</t>
  </si>
  <si>
    <t>Hill County, Texas</t>
  </si>
  <si>
    <t>0500000US48219</t>
  </si>
  <si>
    <t>Hockley County, Texas</t>
  </si>
  <si>
    <t>0500000US48221</t>
  </si>
  <si>
    <t>Hood County, Texas</t>
  </si>
  <si>
    <t>0500000US48223</t>
  </si>
  <si>
    <t>Hopkins County, Texas</t>
  </si>
  <si>
    <t>0500000US48225</t>
  </si>
  <si>
    <t>Houston County, Texas</t>
  </si>
  <si>
    <t>0500000US48227</t>
  </si>
  <si>
    <t>Howard County, Texas</t>
  </si>
  <si>
    <t>0500000US48229</t>
  </si>
  <si>
    <t>Hudspeth County, Texas</t>
  </si>
  <si>
    <t>0500000US48231</t>
  </si>
  <si>
    <t>Hunt County, Texas</t>
  </si>
  <si>
    <t>0500000US48233</t>
  </si>
  <si>
    <t>Hutchinson County, Texas</t>
  </si>
  <si>
    <t>0500000US48235</t>
  </si>
  <si>
    <t>Irion County, Texas</t>
  </si>
  <si>
    <t>0500000US48237</t>
  </si>
  <si>
    <t>Jack County, Texas</t>
  </si>
  <si>
    <t>0500000US48239</t>
  </si>
  <si>
    <t>Jackson County, Texas</t>
  </si>
  <si>
    <t>0500000US48241</t>
  </si>
  <si>
    <t>Jasper County, Texas</t>
  </si>
  <si>
    <t>0500000US48243</t>
  </si>
  <si>
    <t>Jeff Davis County, Texas</t>
  </si>
  <si>
    <t>0500000US48245</t>
  </si>
  <si>
    <t>Jefferson County, Texas</t>
  </si>
  <si>
    <t>0500000US48247</t>
  </si>
  <si>
    <t>Jim Hogg County, Texas</t>
  </si>
  <si>
    <t>0500000US48249</t>
  </si>
  <si>
    <t>Jim Wells County, Texas</t>
  </si>
  <si>
    <t>0500000US48251</t>
  </si>
  <si>
    <t>Johnson County, Texas</t>
  </si>
  <si>
    <t>0500000US48253</t>
  </si>
  <si>
    <t>Jones County, Texas</t>
  </si>
  <si>
    <t>0500000US48255</t>
  </si>
  <si>
    <t>Karnes County, Texas</t>
  </si>
  <si>
    <t>0500000US48257</t>
  </si>
  <si>
    <t>Kaufman County, Texas</t>
  </si>
  <si>
    <t>0500000US48259</t>
  </si>
  <si>
    <t>Kendall County, Texas</t>
  </si>
  <si>
    <t>0500000US48261</t>
  </si>
  <si>
    <t>Kenedy County, Texas</t>
  </si>
  <si>
    <t>0500000US48263</t>
  </si>
  <si>
    <t>Kent County, Texas</t>
  </si>
  <si>
    <t>0500000US48265</t>
  </si>
  <si>
    <t>Kerr County, Texas</t>
  </si>
  <si>
    <t>0500000US48267</t>
  </si>
  <si>
    <t>Kimble County, Texas</t>
  </si>
  <si>
    <t>0500000US48269</t>
  </si>
  <si>
    <t>King County, Texas</t>
  </si>
  <si>
    <t>0500000US48271</t>
  </si>
  <si>
    <t>Kinney County, Texas</t>
  </si>
  <si>
    <t>0500000US48273</t>
  </si>
  <si>
    <t>Kleberg County, Texas</t>
  </si>
  <si>
    <t>0500000US48275</t>
  </si>
  <si>
    <t>Knox County, Texas</t>
  </si>
  <si>
    <t>0500000US48277</t>
  </si>
  <si>
    <t>Lamar County, Texas</t>
  </si>
  <si>
    <t>0500000US48279</t>
  </si>
  <si>
    <t>Lamb County, Texas</t>
  </si>
  <si>
    <t>0500000US48281</t>
  </si>
  <si>
    <t>Lampasas County, Texas</t>
  </si>
  <si>
    <t>0500000US48283</t>
  </si>
  <si>
    <t>La Salle County, Texas</t>
  </si>
  <si>
    <t>0500000US48285</t>
  </si>
  <si>
    <t>Lavaca County, Texas</t>
  </si>
  <si>
    <t>0500000US48287</t>
  </si>
  <si>
    <t>Lee County, Texas</t>
  </si>
  <si>
    <t>0500000US48289</t>
  </si>
  <si>
    <t>Leon County, Texas</t>
  </si>
  <si>
    <t>0500000US48291</t>
  </si>
  <si>
    <t>Liberty County, Texas</t>
  </si>
  <si>
    <t>0500000US48293</t>
  </si>
  <si>
    <t>Limestone County, Texas</t>
  </si>
  <si>
    <t>0500000US48295</t>
  </si>
  <si>
    <t>Lipscomb County, Texas</t>
  </si>
  <si>
    <t>0500000US48297</t>
  </si>
  <si>
    <t>Live Oak County, Texas</t>
  </si>
  <si>
    <t>0500000US48299</t>
  </si>
  <si>
    <t>Llano County, Texas</t>
  </si>
  <si>
    <t>0500000US48301</t>
  </si>
  <si>
    <t>Loving County, Texas</t>
  </si>
  <si>
    <t>0500000US48303</t>
  </si>
  <si>
    <t>Lubbock County, Texas</t>
  </si>
  <si>
    <t>0500000US48305</t>
  </si>
  <si>
    <t>Lynn County, Texas</t>
  </si>
  <si>
    <t>0500000US48307</t>
  </si>
  <si>
    <t>McCulloch County, Texas</t>
  </si>
  <si>
    <t>0500000US48309</t>
  </si>
  <si>
    <t>McLennan County, Texas</t>
  </si>
  <si>
    <t>0500000US48311</t>
  </si>
  <si>
    <t>McMullen County, Texas</t>
  </si>
  <si>
    <t>0500000US48313</t>
  </si>
  <si>
    <t>Madison County, Texas</t>
  </si>
  <si>
    <t>0500000US48315</t>
  </si>
  <si>
    <t>Marion County, Texas</t>
  </si>
  <si>
    <t>0500000US48317</t>
  </si>
  <si>
    <t>Martin County, Texas</t>
  </si>
  <si>
    <t>0500000US48319</t>
  </si>
  <si>
    <t>Mason County, Texas</t>
  </si>
  <si>
    <t>0500000US48321</t>
  </si>
  <si>
    <t>Matagorda County, Texas</t>
  </si>
  <si>
    <t>0500000US48323</t>
  </si>
  <si>
    <t>Maverick County, Texas</t>
  </si>
  <si>
    <t>0500000US48325</t>
  </si>
  <si>
    <t>Medina County, Texas</t>
  </si>
  <si>
    <t>0500000US48327</t>
  </si>
  <si>
    <t>Menard County, Texas</t>
  </si>
  <si>
    <t>0500000US48329</t>
  </si>
  <si>
    <t>Midland County, Texas</t>
  </si>
  <si>
    <t>0500000US48331</t>
  </si>
  <si>
    <t>Milam County, Texas</t>
  </si>
  <si>
    <t>0500000US48333</t>
  </si>
  <si>
    <t>Mills County, Texas</t>
  </si>
  <si>
    <t>0500000US48335</t>
  </si>
  <si>
    <t>Mitchell County, Texas</t>
  </si>
  <si>
    <t>0500000US48337</t>
  </si>
  <si>
    <t>Montague County, Texas</t>
  </si>
  <si>
    <t>0500000US48339</t>
  </si>
  <si>
    <t>Montgomery County, Texas</t>
  </si>
  <si>
    <t>0500000US48341</t>
  </si>
  <si>
    <t>Moore County, Texas</t>
  </si>
  <si>
    <t>0500000US48343</t>
  </si>
  <si>
    <t>Morris County, Texas</t>
  </si>
  <si>
    <t>0500000US48345</t>
  </si>
  <si>
    <t>Motley County, Texas</t>
  </si>
  <si>
    <t>0500000US48347</t>
  </si>
  <si>
    <t>Nacogdoches County, Texas</t>
  </si>
  <si>
    <t>0500000US48349</t>
  </si>
  <si>
    <t>Navarro County, Texas</t>
  </si>
  <si>
    <t>0500000US48351</t>
  </si>
  <si>
    <t>Newton County, Texas</t>
  </si>
  <si>
    <t>0500000US48353</t>
  </si>
  <si>
    <t>Nolan County, Texas</t>
  </si>
  <si>
    <t>0500000US48355</t>
  </si>
  <si>
    <t>Nueces County, Texas</t>
  </si>
  <si>
    <t>0500000US48357</t>
  </si>
  <si>
    <t>Ochiltree County, Texas</t>
  </si>
  <si>
    <t>0500000US48359</t>
  </si>
  <si>
    <t>Oldham County, Texas</t>
  </si>
  <si>
    <t>0500000US48361</t>
  </si>
  <si>
    <t>Orange County, Texas</t>
  </si>
  <si>
    <t>0500000US48363</t>
  </si>
  <si>
    <t>Palo Pinto County, Texas</t>
  </si>
  <si>
    <t>0500000US48365</t>
  </si>
  <si>
    <t>Panola County, Texas</t>
  </si>
  <si>
    <t>0500000US48367</t>
  </si>
  <si>
    <t>Parker County, Texas</t>
  </si>
  <si>
    <t>0500000US48369</t>
  </si>
  <si>
    <t>Parmer County, Texas</t>
  </si>
  <si>
    <t>0500000US48371</t>
  </si>
  <si>
    <t>Pecos County, Texas</t>
  </si>
  <si>
    <t>0500000US48373</t>
  </si>
  <si>
    <t>Polk County, Texas</t>
  </si>
  <si>
    <t>0500000US48375</t>
  </si>
  <si>
    <t>Potter County, Texas</t>
  </si>
  <si>
    <t>0500000US48377</t>
  </si>
  <si>
    <t>Presidio County, Texas</t>
  </si>
  <si>
    <t>0500000US48379</t>
  </si>
  <si>
    <t>Rains County, Texas</t>
  </si>
  <si>
    <t>0500000US48381</t>
  </si>
  <si>
    <t>Randall County, Texas</t>
  </si>
  <si>
    <t>0500000US48383</t>
  </si>
  <si>
    <t>Reagan County, Texas</t>
  </si>
  <si>
    <t>0500000US48385</t>
  </si>
  <si>
    <t>Real County, Texas</t>
  </si>
  <si>
    <t>0500000US48387</t>
  </si>
  <si>
    <t>Red River County, Texas</t>
  </si>
  <si>
    <t>0500000US48389</t>
  </si>
  <si>
    <t>Reeves County, Texas</t>
  </si>
  <si>
    <t>0500000US48391</t>
  </si>
  <si>
    <t>Refugio County, Texas</t>
  </si>
  <si>
    <t>0500000US48393</t>
  </si>
  <si>
    <t>Roberts County, Texas</t>
  </si>
  <si>
    <t>0500000US48395</t>
  </si>
  <si>
    <t>Robertson County, Texas</t>
  </si>
  <si>
    <t>0500000US48397</t>
  </si>
  <si>
    <t>Rockwall County, Texas</t>
  </si>
  <si>
    <t>0500000US48399</t>
  </si>
  <si>
    <t>Runnels County, Texas</t>
  </si>
  <si>
    <t>0500000US48401</t>
  </si>
  <si>
    <t>Rusk County, Texas</t>
  </si>
  <si>
    <t>0500000US48403</t>
  </si>
  <si>
    <t>Sabine County, Texas</t>
  </si>
  <si>
    <t>0500000US48405</t>
  </si>
  <si>
    <t>San Augustine County, Texas</t>
  </si>
  <si>
    <t>0500000US48407</t>
  </si>
  <si>
    <t>San Jacinto County, Texas</t>
  </si>
  <si>
    <t>0500000US48409</t>
  </si>
  <si>
    <t>San Patricio County, Texas</t>
  </si>
  <si>
    <t>0500000US48411</t>
  </si>
  <si>
    <t>San Saba County, Texas</t>
  </si>
  <si>
    <t>0500000US48413</t>
  </si>
  <si>
    <t>Schleicher County, Texas</t>
  </si>
  <si>
    <t>0500000US48415</t>
  </si>
  <si>
    <t>Scurry County, Texas</t>
  </si>
  <si>
    <t>0500000US48417</t>
  </si>
  <si>
    <t>Shackelford County, Texas</t>
  </si>
  <si>
    <t>0500000US48419</t>
  </si>
  <si>
    <t>Shelby County, Texas</t>
  </si>
  <si>
    <t>0500000US48421</t>
  </si>
  <si>
    <t>Sherman County, Texas</t>
  </si>
  <si>
    <t>0500000US48423</t>
  </si>
  <si>
    <t>Smith County, Texas</t>
  </si>
  <si>
    <t>0500000US48425</t>
  </si>
  <si>
    <t>Somervell County, Texas</t>
  </si>
  <si>
    <t>0500000US48427</t>
  </si>
  <si>
    <t>Starr County, Texas</t>
  </si>
  <si>
    <t>0500000US48429</t>
  </si>
  <si>
    <t>Stephens County, Texas</t>
  </si>
  <si>
    <t>0500000US48431</t>
  </si>
  <si>
    <t>Sterling County, Texas</t>
  </si>
  <si>
    <t>0500000US48433</t>
  </si>
  <si>
    <t>Stonewall County, Texas</t>
  </si>
  <si>
    <t>0500000US48435</t>
  </si>
  <si>
    <t>Sutton County, Texas</t>
  </si>
  <si>
    <t>0500000US48437</t>
  </si>
  <si>
    <t>Swisher County, Texas</t>
  </si>
  <si>
    <t>0500000US48439</t>
  </si>
  <si>
    <t>Tarrant County, Texas</t>
  </si>
  <si>
    <t>0500000US48441</t>
  </si>
  <si>
    <t>Taylor County, Texas</t>
  </si>
  <si>
    <t>0500000US48443</t>
  </si>
  <si>
    <t>Terrell County, Texas</t>
  </si>
  <si>
    <t>0500000US48445</t>
  </si>
  <si>
    <t>Terry County, Texas</t>
  </si>
  <si>
    <t>0500000US48447</t>
  </si>
  <si>
    <t>Throckmorton County, Texas</t>
  </si>
  <si>
    <t>0500000US48449</t>
  </si>
  <si>
    <t>Titus County, Texas</t>
  </si>
  <si>
    <t>0500000US48451</t>
  </si>
  <si>
    <t>Tom Green County, Texas</t>
  </si>
  <si>
    <t>0500000US48453</t>
  </si>
  <si>
    <t>Travis County, Texas</t>
  </si>
  <si>
    <t>0500000US48455</t>
  </si>
  <si>
    <t>Trinity County, Texas</t>
  </si>
  <si>
    <t>0500000US48457</t>
  </si>
  <si>
    <t>Tyler County, Texas</t>
  </si>
  <si>
    <t>0500000US48459</t>
  </si>
  <si>
    <t>Upshur County, Texas</t>
  </si>
  <si>
    <t>0500000US48461</t>
  </si>
  <si>
    <t>Upton County, Texas</t>
  </si>
  <si>
    <t>0500000US48463</t>
  </si>
  <si>
    <t>Uvalde County, Texas</t>
  </si>
  <si>
    <t>0500000US48465</t>
  </si>
  <si>
    <t>Val Verde County, Texas</t>
  </si>
  <si>
    <t>0500000US48467</t>
  </si>
  <si>
    <t>Van Zandt County, Texas</t>
  </si>
  <si>
    <t>0500000US48469</t>
  </si>
  <si>
    <t>Victoria County, Texas</t>
  </si>
  <si>
    <t>0500000US48471</t>
  </si>
  <si>
    <t>Walker County, Texas</t>
  </si>
  <si>
    <t>0500000US48473</t>
  </si>
  <si>
    <t>Waller County, Texas</t>
  </si>
  <si>
    <t>0500000US48475</t>
  </si>
  <si>
    <t>Ward County, Texas</t>
  </si>
  <si>
    <t>0500000US48477</t>
  </si>
  <si>
    <t>Washington County, Texas</t>
  </si>
  <si>
    <t>0500000US48479</t>
  </si>
  <si>
    <t>Webb County, Texas</t>
  </si>
  <si>
    <t>0500000US48481</t>
  </si>
  <si>
    <t>Wharton County, Texas</t>
  </si>
  <si>
    <t>0500000US48483</t>
  </si>
  <si>
    <t>Wheeler County, Texas</t>
  </si>
  <si>
    <t>0500000US48485</t>
  </si>
  <si>
    <t>Wichita County, Texas</t>
  </si>
  <si>
    <t>0500000US48487</t>
  </si>
  <si>
    <t>Wilbarger County, Texas</t>
  </si>
  <si>
    <t>0500000US48489</t>
  </si>
  <si>
    <t>Willacy County, Texas</t>
  </si>
  <si>
    <t>0500000US48491</t>
  </si>
  <si>
    <t>Williamson County, Texas</t>
  </si>
  <si>
    <t>0500000US48493</t>
  </si>
  <si>
    <t>Wilson County, Texas</t>
  </si>
  <si>
    <t>0500000US48495</t>
  </si>
  <si>
    <t>Winkler County, Texas</t>
  </si>
  <si>
    <t>0500000US48497</t>
  </si>
  <si>
    <t>Wise County, Texas</t>
  </si>
  <si>
    <t>0500000US48499</t>
  </si>
  <si>
    <t>Wood County, Texas</t>
  </si>
  <si>
    <t>0500000US48501</t>
  </si>
  <si>
    <t>Yoakum County, Texas</t>
  </si>
  <si>
    <t>0500000US48503</t>
  </si>
  <si>
    <t>Young County, Texas</t>
  </si>
  <si>
    <t>0500000US48505</t>
  </si>
  <si>
    <t>Zapata County, Texas</t>
  </si>
  <si>
    <t>0500000US48507</t>
  </si>
  <si>
    <t>Zavala County, Texas</t>
  </si>
  <si>
    <t>0500000US49001</t>
  </si>
  <si>
    <t>Beaver County, Utah</t>
  </si>
  <si>
    <t>0500000US49003</t>
  </si>
  <si>
    <t>Box Elder County, Utah</t>
  </si>
  <si>
    <t>0500000US49005</t>
  </si>
  <si>
    <t>Cache County, Utah</t>
  </si>
  <si>
    <t>0500000US49007</t>
  </si>
  <si>
    <t>Carbon County, Utah</t>
  </si>
  <si>
    <t>0500000US49009</t>
  </si>
  <si>
    <t>Daggett County, Utah</t>
  </si>
  <si>
    <t>0500000US49011</t>
  </si>
  <si>
    <t>Davis County, Utah</t>
  </si>
  <si>
    <t>0500000US49013</t>
  </si>
  <si>
    <t>Duchesne County, Utah</t>
  </si>
  <si>
    <t>0500000US49015</t>
  </si>
  <si>
    <t>Emery County, Utah</t>
  </si>
  <si>
    <t>0500000US49017</t>
  </si>
  <si>
    <t>Garfield County, Utah</t>
  </si>
  <si>
    <t>0500000US49019</t>
  </si>
  <si>
    <t>Grand County, Utah</t>
  </si>
  <si>
    <t>0500000US49021</t>
  </si>
  <si>
    <t>Iron County, Utah</t>
  </si>
  <si>
    <t>0500000US49023</t>
  </si>
  <si>
    <t>Juab County, Utah</t>
  </si>
  <si>
    <t>0500000US49025</t>
  </si>
  <si>
    <t>Kane County, Utah</t>
  </si>
  <si>
    <t>0500000US49027</t>
  </si>
  <si>
    <t>Millard County, Utah</t>
  </si>
  <si>
    <t>0500000US49029</t>
  </si>
  <si>
    <t>Morgan County, Utah</t>
  </si>
  <si>
    <t>0500000US49031</t>
  </si>
  <si>
    <t>Piute County, Utah</t>
  </si>
  <si>
    <t>0500000US49033</t>
  </si>
  <si>
    <t>Rich County, Utah</t>
  </si>
  <si>
    <t>0500000US49035</t>
  </si>
  <si>
    <t>Salt Lake County, Utah</t>
  </si>
  <si>
    <t>0500000US49037</t>
  </si>
  <si>
    <t>San Juan County, Utah</t>
  </si>
  <si>
    <t>0500000US49039</t>
  </si>
  <si>
    <t>Sanpete County, Utah</t>
  </si>
  <si>
    <t>0500000US49041</t>
  </si>
  <si>
    <t>Sevier County, Utah</t>
  </si>
  <si>
    <t>0500000US49043</t>
  </si>
  <si>
    <t>Summit County, Utah</t>
  </si>
  <si>
    <t>0500000US49045</t>
  </si>
  <si>
    <t>Tooele County, Utah</t>
  </si>
  <si>
    <t>0500000US49047</t>
  </si>
  <si>
    <t>Uintah County, Utah</t>
  </si>
  <si>
    <t>0500000US49049</t>
  </si>
  <si>
    <t>Utah County, Utah</t>
  </si>
  <si>
    <t>0500000US49051</t>
  </si>
  <si>
    <t>Wasatch County, Utah</t>
  </si>
  <si>
    <t>0500000US49053</t>
  </si>
  <si>
    <t>Washington County, Utah</t>
  </si>
  <si>
    <t>0500000US49055</t>
  </si>
  <si>
    <t>Wayne County, Utah</t>
  </si>
  <si>
    <t>0500000US49057</t>
  </si>
  <si>
    <t>Weber County, Utah</t>
  </si>
  <si>
    <t>0500000US50001</t>
  </si>
  <si>
    <t>Addison County, Vermont</t>
  </si>
  <si>
    <t>0500000US50003</t>
  </si>
  <si>
    <t>Bennington County, Vermont</t>
  </si>
  <si>
    <t>0500000US50005</t>
  </si>
  <si>
    <t>Caledonia County, Vermont</t>
  </si>
  <si>
    <t>0500000US50007</t>
  </si>
  <si>
    <t>Chittenden County, Vermont</t>
  </si>
  <si>
    <t>0500000US50009</t>
  </si>
  <si>
    <t>Essex County, Vermont</t>
  </si>
  <si>
    <t>0500000US50011</t>
  </si>
  <si>
    <t>Franklin County, Vermont</t>
  </si>
  <si>
    <t>0500000US50013</t>
  </si>
  <si>
    <t>Grand Isle County, Vermont</t>
  </si>
  <si>
    <t>0500000US50015</t>
  </si>
  <si>
    <t>Lamoille County, Vermont</t>
  </si>
  <si>
    <t>0500000US50017</t>
  </si>
  <si>
    <t>Orange County, Vermont</t>
  </si>
  <si>
    <t>0500000US50019</t>
  </si>
  <si>
    <t>Orleans County, Vermont</t>
  </si>
  <si>
    <t>0500000US50021</t>
  </si>
  <si>
    <t>Rutland County, Vermont</t>
  </si>
  <si>
    <t>0500000US50023</t>
  </si>
  <si>
    <t>Washington County, Vermont</t>
  </si>
  <si>
    <t>0500000US50025</t>
  </si>
  <si>
    <t>Windham County, Vermont</t>
  </si>
  <si>
    <t>0500000US50027</t>
  </si>
  <si>
    <t>Windsor County, Vermont</t>
  </si>
  <si>
    <t>0500000US51001</t>
  </si>
  <si>
    <t>Accomack County, Virginia</t>
  </si>
  <si>
    <t>0500000US51003</t>
  </si>
  <si>
    <t>Albemarle County, Virginia</t>
  </si>
  <si>
    <t>0500000US51005</t>
  </si>
  <si>
    <t>Alleghany County, Virginia</t>
  </si>
  <si>
    <t>0500000US51007</t>
  </si>
  <si>
    <t>Amelia County, Virginia</t>
  </si>
  <si>
    <t>0500000US51009</t>
  </si>
  <si>
    <t>Amherst County, Virginia</t>
  </si>
  <si>
    <t>0500000US51011</t>
  </si>
  <si>
    <t>Appomattox County, Virginia</t>
  </si>
  <si>
    <t>0500000US51013</t>
  </si>
  <si>
    <t>Arlington County, Virginia</t>
  </si>
  <si>
    <t>0500000US51015</t>
  </si>
  <si>
    <t>Augusta County, Virginia</t>
  </si>
  <si>
    <t>0500000US51017</t>
  </si>
  <si>
    <t>Bath County, Virginia</t>
  </si>
  <si>
    <t>0500000US51019</t>
  </si>
  <si>
    <t>Bedford County, Virginia</t>
  </si>
  <si>
    <t>0500000US51021</t>
  </si>
  <si>
    <t>Bland County, Virginia</t>
  </si>
  <si>
    <t>0500000US51023</t>
  </si>
  <si>
    <t>Botetourt County, Virginia</t>
  </si>
  <si>
    <t>0500000US51025</t>
  </si>
  <si>
    <t>Brunswick County, Virginia</t>
  </si>
  <si>
    <t>0500000US51027</t>
  </si>
  <si>
    <t>Buchanan County, Virginia</t>
  </si>
  <si>
    <t>0500000US51029</t>
  </si>
  <si>
    <t>Buckingham County, Virginia</t>
  </si>
  <si>
    <t>0500000US51031</t>
  </si>
  <si>
    <t>Campbell County, Virginia</t>
  </si>
  <si>
    <t>0500000US51033</t>
  </si>
  <si>
    <t>Caroline County, Virginia</t>
  </si>
  <si>
    <t>0500000US51035</t>
  </si>
  <si>
    <t>Carroll County, Virginia</t>
  </si>
  <si>
    <t>0500000US51036</t>
  </si>
  <si>
    <t>Charles City County, Virginia</t>
  </si>
  <si>
    <t>0500000US51037</t>
  </si>
  <si>
    <t>Charlotte County, Virginia</t>
  </si>
  <si>
    <t>0500000US51041</t>
  </si>
  <si>
    <t>Chesterfield County, Virginia</t>
  </si>
  <si>
    <t>0500000US51043</t>
  </si>
  <si>
    <t>Clarke County, Virginia</t>
  </si>
  <si>
    <t>0500000US51045</t>
  </si>
  <si>
    <t>Craig County, Virginia</t>
  </si>
  <si>
    <t>0500000US51047</t>
  </si>
  <si>
    <t>Culpeper County, Virginia</t>
  </si>
  <si>
    <t>0500000US51049</t>
  </si>
  <si>
    <t>Cumberland County, Virginia</t>
  </si>
  <si>
    <t>0500000US51051</t>
  </si>
  <si>
    <t>Dickenson County, Virginia</t>
  </si>
  <si>
    <t>0500000US51053</t>
  </si>
  <si>
    <t>Dinwiddie County, Virginia</t>
  </si>
  <si>
    <t>0500000US51057</t>
  </si>
  <si>
    <t>Essex County, Virginia</t>
  </si>
  <si>
    <t>0500000US51059</t>
  </si>
  <si>
    <t>Fairfax County, Virginia</t>
  </si>
  <si>
    <t>0500000US51061</t>
  </si>
  <si>
    <t>Fauquier County, Virginia</t>
  </si>
  <si>
    <t>0500000US51063</t>
  </si>
  <si>
    <t>Floyd County, Virginia</t>
  </si>
  <si>
    <t>0500000US51065</t>
  </si>
  <si>
    <t>Fluvanna County, Virginia</t>
  </si>
  <si>
    <t>0500000US51067</t>
  </si>
  <si>
    <t>Franklin County, Virginia</t>
  </si>
  <si>
    <t>0500000US51069</t>
  </si>
  <si>
    <t>Frederick County, Virginia</t>
  </si>
  <si>
    <t>0500000US51071</t>
  </si>
  <si>
    <t>Giles County, Virginia</t>
  </si>
  <si>
    <t>0500000US51073</t>
  </si>
  <si>
    <t>Gloucester County, Virginia</t>
  </si>
  <si>
    <t>0500000US51075</t>
  </si>
  <si>
    <t>Goochland County, Virginia</t>
  </si>
  <si>
    <t>0500000US51077</t>
  </si>
  <si>
    <t>Grayson County, Virginia</t>
  </si>
  <si>
    <t>0500000US51079</t>
  </si>
  <si>
    <t>Greene County, Virginia</t>
  </si>
  <si>
    <t>0500000US51081</t>
  </si>
  <si>
    <t>Greensville County, Virginia</t>
  </si>
  <si>
    <t>0500000US51083</t>
  </si>
  <si>
    <t>Halifax County, Virginia</t>
  </si>
  <si>
    <t>0500000US51085</t>
  </si>
  <si>
    <t>Hanover County, Virginia</t>
  </si>
  <si>
    <t>0500000US51087</t>
  </si>
  <si>
    <t>Henrico County, Virginia</t>
  </si>
  <si>
    <t>0500000US51089</t>
  </si>
  <si>
    <t>Henry County, Virginia</t>
  </si>
  <si>
    <t>0500000US51091</t>
  </si>
  <si>
    <t>Highland County, Virginia</t>
  </si>
  <si>
    <t>0500000US51093</t>
  </si>
  <si>
    <t>Isle of Wight County, Virginia</t>
  </si>
  <si>
    <t>0500000US51095</t>
  </si>
  <si>
    <t>James City County, Virginia</t>
  </si>
  <si>
    <t>0500000US51097</t>
  </si>
  <si>
    <t>King and Queen County, Virginia</t>
  </si>
  <si>
    <t>0500000US51099</t>
  </si>
  <si>
    <t>King George County, Virginia</t>
  </si>
  <si>
    <t>0500000US51101</t>
  </si>
  <si>
    <t>King William County, Virginia</t>
  </si>
  <si>
    <t>0500000US51103</t>
  </si>
  <si>
    <t>Lancaster County, Virginia</t>
  </si>
  <si>
    <t>0500000US51105</t>
  </si>
  <si>
    <t>Lee County, Virginia</t>
  </si>
  <si>
    <t>0500000US51107</t>
  </si>
  <si>
    <t>Loudoun County, Virginia</t>
  </si>
  <si>
    <t>0500000US51109</t>
  </si>
  <si>
    <t>Louisa County, Virginia</t>
  </si>
  <si>
    <t>0500000US51111</t>
  </si>
  <si>
    <t>Lunenburg County, Virginia</t>
  </si>
  <si>
    <t>0500000US51113</t>
  </si>
  <si>
    <t>Madison County, Virginia</t>
  </si>
  <si>
    <t>0500000US51115</t>
  </si>
  <si>
    <t>Mathews County, Virginia</t>
  </si>
  <si>
    <t>0500000US51117</t>
  </si>
  <si>
    <t>Mecklenburg County, Virginia</t>
  </si>
  <si>
    <t>0500000US51119</t>
  </si>
  <si>
    <t>Middlesex County, Virginia</t>
  </si>
  <si>
    <t>0500000US51121</t>
  </si>
  <si>
    <t>Montgomery County, Virginia</t>
  </si>
  <si>
    <t>0500000US51125</t>
  </si>
  <si>
    <t>Nelson County, Virginia</t>
  </si>
  <si>
    <t>0500000US51127</t>
  </si>
  <si>
    <t>New Kent County, Virginia</t>
  </si>
  <si>
    <t>0500000US51131</t>
  </si>
  <si>
    <t>Northampton County, Virginia</t>
  </si>
  <si>
    <t>0500000US51133</t>
  </si>
  <si>
    <t>Northumberland County, Virginia</t>
  </si>
  <si>
    <t>0500000US51135</t>
  </si>
  <si>
    <t>Nottoway County, Virginia</t>
  </si>
  <si>
    <t>0500000US51137</t>
  </si>
  <si>
    <t>Orange County, Virginia</t>
  </si>
  <si>
    <t>0500000US51139</t>
  </si>
  <si>
    <t>Page County, Virginia</t>
  </si>
  <si>
    <t>0500000US51141</t>
  </si>
  <si>
    <t>Patrick County, Virginia</t>
  </si>
  <si>
    <t>0500000US51143</t>
  </si>
  <si>
    <t>Pittsylvania County, Virginia</t>
  </si>
  <si>
    <t>0500000US51145</t>
  </si>
  <si>
    <t>Powhatan County, Virginia</t>
  </si>
  <si>
    <t>0500000US51147</t>
  </si>
  <si>
    <t>Prince Edward County, Virginia</t>
  </si>
  <si>
    <t>0500000US51149</t>
  </si>
  <si>
    <t>Prince George County, Virginia</t>
  </si>
  <si>
    <t>0500000US51153</t>
  </si>
  <si>
    <t>Prince William County, Virginia</t>
  </si>
  <si>
    <t>0500000US51155</t>
  </si>
  <si>
    <t>Pulaski County, Virginia</t>
  </si>
  <si>
    <t>0500000US51157</t>
  </si>
  <si>
    <t>Rappahannock County, Virginia</t>
  </si>
  <si>
    <t>0500000US51159</t>
  </si>
  <si>
    <t>Richmond County, Virginia</t>
  </si>
  <si>
    <t>0500000US51161</t>
  </si>
  <si>
    <t>Roanoke County, Virginia</t>
  </si>
  <si>
    <t>0500000US51163</t>
  </si>
  <si>
    <t>Rockbridge County, Virginia</t>
  </si>
  <si>
    <t>0500000US51165</t>
  </si>
  <si>
    <t>Rockingham County, Virginia</t>
  </si>
  <si>
    <t>0500000US51167</t>
  </si>
  <si>
    <t>Russell County, Virginia</t>
  </si>
  <si>
    <t>0500000US51169</t>
  </si>
  <si>
    <t>Scott County, Virginia</t>
  </si>
  <si>
    <t>0500000US51171</t>
  </si>
  <si>
    <t>Shenandoah County, Virginia</t>
  </si>
  <si>
    <t>0500000US51173</t>
  </si>
  <si>
    <t>Smyth County, Virginia</t>
  </si>
  <si>
    <t>0500000US51175</t>
  </si>
  <si>
    <t>Southampton County, Virginia</t>
  </si>
  <si>
    <t>0500000US51177</t>
  </si>
  <si>
    <t>Spotsylvania County, Virginia</t>
  </si>
  <si>
    <t>0500000US51179</t>
  </si>
  <si>
    <t>Stafford County, Virginia</t>
  </si>
  <si>
    <t>0500000US51181</t>
  </si>
  <si>
    <t>Surry County, Virginia</t>
  </si>
  <si>
    <t>0500000US51183</t>
  </si>
  <si>
    <t>Sussex County, Virginia</t>
  </si>
  <si>
    <t>0500000US51185</t>
  </si>
  <si>
    <t>Tazewell County, Virginia</t>
  </si>
  <si>
    <t>0500000US51187</t>
  </si>
  <si>
    <t>Warren County, Virginia</t>
  </si>
  <si>
    <t>0500000US51191</t>
  </si>
  <si>
    <t>Washington County, Virginia</t>
  </si>
  <si>
    <t>0500000US51193</t>
  </si>
  <si>
    <t>Westmoreland County, Virginia</t>
  </si>
  <si>
    <t>0500000US51195</t>
  </si>
  <si>
    <t>Wise County, Virginia</t>
  </si>
  <si>
    <t>0500000US51197</t>
  </si>
  <si>
    <t>Wythe County, Virginia</t>
  </si>
  <si>
    <t>0500000US51199</t>
  </si>
  <si>
    <t>York County, Virginia</t>
  </si>
  <si>
    <t>0500000US51510</t>
  </si>
  <si>
    <t>Alexandria city, Virginia</t>
  </si>
  <si>
    <t>0500000US51520</t>
  </si>
  <si>
    <t>Bristol city, Virginia</t>
  </si>
  <si>
    <t>0500000US51530</t>
  </si>
  <si>
    <t>Buena Vista city, Virginia</t>
  </si>
  <si>
    <t>0500000US51540</t>
  </si>
  <si>
    <t>Charlottesville city, Virginia</t>
  </si>
  <si>
    <t>0500000US51550</t>
  </si>
  <si>
    <t>Chesapeake city, Virginia</t>
  </si>
  <si>
    <t>0500000US51570</t>
  </si>
  <si>
    <t>Colonial Heights city, Virginia</t>
  </si>
  <si>
    <t>0500000US51580</t>
  </si>
  <si>
    <t>Covington city, Virginia</t>
  </si>
  <si>
    <t>0500000US51590</t>
  </si>
  <si>
    <t>Danville city, Virginia</t>
  </si>
  <si>
    <t>0500000US51595</t>
  </si>
  <si>
    <t>Emporia city, Virginia</t>
  </si>
  <si>
    <t>0500000US51600</t>
  </si>
  <si>
    <t>Fairfax city, Virginia</t>
  </si>
  <si>
    <t>0500000US51610</t>
  </si>
  <si>
    <t>Falls Church city, Virginia</t>
  </si>
  <si>
    <t>0500000US51620</t>
  </si>
  <si>
    <t>Franklin city, Virginia</t>
  </si>
  <si>
    <t>0500000US51630</t>
  </si>
  <si>
    <t>Fredericksburg city, Virginia</t>
  </si>
  <si>
    <t>0500000US51640</t>
  </si>
  <si>
    <t>Galax city, Virginia</t>
  </si>
  <si>
    <t>0500000US51650</t>
  </si>
  <si>
    <t>Hampton city, Virginia</t>
  </si>
  <si>
    <t>0500000US51660</t>
  </si>
  <si>
    <t>Harrisonburg city, Virginia</t>
  </si>
  <si>
    <t>0500000US51670</t>
  </si>
  <si>
    <t>Hopewell city, Virginia</t>
  </si>
  <si>
    <t>0500000US51678</t>
  </si>
  <si>
    <t>Lexington city, Virginia</t>
  </si>
  <si>
    <t>0500000US51680</t>
  </si>
  <si>
    <t>Lynchburg city, Virginia</t>
  </si>
  <si>
    <t>0500000US51683</t>
  </si>
  <si>
    <t>Manassas city, Virginia</t>
  </si>
  <si>
    <t>0500000US51685</t>
  </si>
  <si>
    <t>Manassas Park city, Virginia</t>
  </si>
  <si>
    <t>0500000US51690</t>
  </si>
  <si>
    <t>Martinsville city, Virginia</t>
  </si>
  <si>
    <t>0500000US51700</t>
  </si>
  <si>
    <t>Newport News city, Virginia</t>
  </si>
  <si>
    <t>0500000US51710</t>
  </si>
  <si>
    <t>Norfolk city, Virginia</t>
  </si>
  <si>
    <t>0500000US51720</t>
  </si>
  <si>
    <t>Norton city, Virginia</t>
  </si>
  <si>
    <t>0500000US51730</t>
  </si>
  <si>
    <t>Petersburg city, Virginia</t>
  </si>
  <si>
    <t>0500000US51735</t>
  </si>
  <si>
    <t>Poquoson city, Virginia</t>
  </si>
  <si>
    <t>0500000US51740</t>
  </si>
  <si>
    <t>Portsmouth city, Virginia</t>
  </si>
  <si>
    <t>0500000US51750</t>
  </si>
  <si>
    <t>Radford city, Virginia</t>
  </si>
  <si>
    <t>0500000US51760</t>
  </si>
  <si>
    <t>Richmond city, Virginia</t>
  </si>
  <si>
    <t>0500000US51770</t>
  </si>
  <si>
    <t>Roanoke city, Virginia</t>
  </si>
  <si>
    <t>0500000US51775</t>
  </si>
  <si>
    <t>Salem city, Virginia</t>
  </si>
  <si>
    <t>0500000US51790</t>
  </si>
  <si>
    <t>Staunton city, Virginia</t>
  </si>
  <si>
    <t>0500000US51800</t>
  </si>
  <si>
    <t>Suffolk city, Virginia</t>
  </si>
  <si>
    <t>0500000US51810</t>
  </si>
  <si>
    <t>Virginia Beach city, Virginia</t>
  </si>
  <si>
    <t>0500000US51820</t>
  </si>
  <si>
    <t>Waynesboro city, Virginia</t>
  </si>
  <si>
    <t>0500000US51830</t>
  </si>
  <si>
    <t>Williamsburg city, Virginia</t>
  </si>
  <si>
    <t>0500000US51840</t>
  </si>
  <si>
    <t>Winchester city, Virginia</t>
  </si>
  <si>
    <t>0500000US53001</t>
  </si>
  <si>
    <t>Adams County, Washington</t>
  </si>
  <si>
    <t>0500000US53003</t>
  </si>
  <si>
    <t>Asotin County, Washington</t>
  </si>
  <si>
    <t>0500000US53005</t>
  </si>
  <si>
    <t>Benton County, Washington</t>
  </si>
  <si>
    <t>0500000US53007</t>
  </si>
  <si>
    <t>Chelan County, Washington</t>
  </si>
  <si>
    <t>0500000US53009</t>
  </si>
  <si>
    <t>Clallam County, Washington</t>
  </si>
  <si>
    <t>0500000US53011</t>
  </si>
  <si>
    <t>Clark County, Washington</t>
  </si>
  <si>
    <t>0500000US53013</t>
  </si>
  <si>
    <t>Columbia County, Washington</t>
  </si>
  <si>
    <t>0500000US53015</t>
  </si>
  <si>
    <t>Cowlitz County, Washington</t>
  </si>
  <si>
    <t>0500000US53017</t>
  </si>
  <si>
    <t>Douglas County, Washington</t>
  </si>
  <si>
    <t>0500000US53019</t>
  </si>
  <si>
    <t>Ferry County, Washington</t>
  </si>
  <si>
    <t>0500000US53021</t>
  </si>
  <si>
    <t>Franklin County, Washington</t>
  </si>
  <si>
    <t>0500000US53023</t>
  </si>
  <si>
    <t>Garfield County, Washington</t>
  </si>
  <si>
    <t>0500000US53025</t>
  </si>
  <si>
    <t>Grant County, Washington</t>
  </si>
  <si>
    <t>0500000US53027</t>
  </si>
  <si>
    <t>Grays Harbor County, Washington</t>
  </si>
  <si>
    <t>0500000US53029</t>
  </si>
  <si>
    <t>Island County, Washington</t>
  </si>
  <si>
    <t>0500000US53031</t>
  </si>
  <si>
    <t>Jefferson County, Washington</t>
  </si>
  <si>
    <t>0500000US53033</t>
  </si>
  <si>
    <t>King County, Washington</t>
  </si>
  <si>
    <t>0500000US53035</t>
  </si>
  <si>
    <t>Kitsap County, Washington</t>
  </si>
  <si>
    <t>0500000US53037</t>
  </si>
  <si>
    <t>Kittitas County, Washington</t>
  </si>
  <si>
    <t>0500000US53039</t>
  </si>
  <si>
    <t>Klickitat County, Washington</t>
  </si>
  <si>
    <t>0500000US53041</t>
  </si>
  <si>
    <t>Lewis County, Washington</t>
  </si>
  <si>
    <t>0500000US53043</t>
  </si>
  <si>
    <t>Lincoln County, Washington</t>
  </si>
  <si>
    <t>0500000US53045</t>
  </si>
  <si>
    <t>Mason County, Washington</t>
  </si>
  <si>
    <t>0500000US53047</t>
  </si>
  <si>
    <t>Okanogan County, Washington</t>
  </si>
  <si>
    <t>0500000US53049</t>
  </si>
  <si>
    <t>Pacific County, Washington</t>
  </si>
  <si>
    <t>0500000US53051</t>
  </si>
  <si>
    <t>Pend Oreille County, Washington</t>
  </si>
  <si>
    <t>0500000US53053</t>
  </si>
  <si>
    <t>Pierce County, Washington</t>
  </si>
  <si>
    <t>0500000US53055</t>
  </si>
  <si>
    <t>San Juan County, Washington</t>
  </si>
  <si>
    <t>0500000US53057</t>
  </si>
  <si>
    <t>Skagit County, Washington</t>
  </si>
  <si>
    <t>0500000US53059</t>
  </si>
  <si>
    <t>Skamania County, Washington</t>
  </si>
  <si>
    <t>0500000US53061</t>
  </si>
  <si>
    <t>Snohomish County, Washington</t>
  </si>
  <si>
    <t>0500000US53063</t>
  </si>
  <si>
    <t>Spokane County, Washington</t>
  </si>
  <si>
    <t>0500000US53065</t>
  </si>
  <si>
    <t>Stevens County, Washington</t>
  </si>
  <si>
    <t>0500000US53067</t>
  </si>
  <si>
    <t>Thurston County, Washington</t>
  </si>
  <si>
    <t>0500000US53069</t>
  </si>
  <si>
    <t>Wahkiakum County, Washington</t>
  </si>
  <si>
    <t>0500000US53071</t>
  </si>
  <si>
    <t>Walla Walla County, Washington</t>
  </si>
  <si>
    <t>0500000US53073</t>
  </si>
  <si>
    <t>Whatcom County, Washington</t>
  </si>
  <si>
    <t>0500000US53075</t>
  </si>
  <si>
    <t>Whitman County, Washington</t>
  </si>
  <si>
    <t>0500000US53077</t>
  </si>
  <si>
    <t>Yakima County, Washington</t>
  </si>
  <si>
    <t>0500000US54001</t>
  </si>
  <si>
    <t>Barbour County, West Virginia</t>
  </si>
  <si>
    <t>0500000US54003</t>
  </si>
  <si>
    <t>Berkeley County, West Virginia</t>
  </si>
  <si>
    <t>0500000US54005</t>
  </si>
  <si>
    <t>Boone County, West Virginia</t>
  </si>
  <si>
    <t>0500000US54007</t>
  </si>
  <si>
    <t>Braxton County, West Virginia</t>
  </si>
  <si>
    <t>0500000US54009</t>
  </si>
  <si>
    <t>Brooke County, West Virginia</t>
  </si>
  <si>
    <t>0500000US54011</t>
  </si>
  <si>
    <t>Cabell County, West Virginia</t>
  </si>
  <si>
    <t>0500000US54013</t>
  </si>
  <si>
    <t>Calhoun County, West Virginia</t>
  </si>
  <si>
    <t>0500000US54015</t>
  </si>
  <si>
    <t>Clay County, West Virginia</t>
  </si>
  <si>
    <t>0500000US54017</t>
  </si>
  <si>
    <t>Doddridge County, West Virginia</t>
  </si>
  <si>
    <t>0500000US54019</t>
  </si>
  <si>
    <t>Fayette County, West Virginia</t>
  </si>
  <si>
    <t>0500000US54021</t>
  </si>
  <si>
    <t>Gilmer County, West Virginia</t>
  </si>
  <si>
    <t>0500000US54023</t>
  </si>
  <si>
    <t>Grant County, West Virginia</t>
  </si>
  <si>
    <t>0500000US54025</t>
  </si>
  <si>
    <t>Greenbrier County, West Virginia</t>
  </si>
  <si>
    <t>0500000US54027</t>
  </si>
  <si>
    <t>Hampshire County, West Virginia</t>
  </si>
  <si>
    <t>0500000US54029</t>
  </si>
  <si>
    <t>Hancock County, West Virginia</t>
  </si>
  <si>
    <t>0500000US54031</t>
  </si>
  <si>
    <t>Hardy County, West Virginia</t>
  </si>
  <si>
    <t>0500000US54033</t>
  </si>
  <si>
    <t>Harrison County, West Virginia</t>
  </si>
  <si>
    <t>0500000US54035</t>
  </si>
  <si>
    <t>Jackson County, West Virginia</t>
  </si>
  <si>
    <t>0500000US54037</t>
  </si>
  <si>
    <t>Jefferson County, West Virginia</t>
  </si>
  <si>
    <t>0500000US54039</t>
  </si>
  <si>
    <t>Kanawha County, West Virginia</t>
  </si>
  <si>
    <t>0500000US54041</t>
  </si>
  <si>
    <t>Lewis County, West Virginia</t>
  </si>
  <si>
    <t>0500000US54043</t>
  </si>
  <si>
    <t>Lincoln County, West Virginia</t>
  </si>
  <si>
    <t>0500000US54045</t>
  </si>
  <si>
    <t>Logan County, West Virginia</t>
  </si>
  <si>
    <t>0500000US54047</t>
  </si>
  <si>
    <t>McDowell County, West Virginia</t>
  </si>
  <si>
    <t>0500000US54049</t>
  </si>
  <si>
    <t>Marion County, West Virginia</t>
  </si>
  <si>
    <t>0500000US54051</t>
  </si>
  <si>
    <t>Marshall County, West Virginia</t>
  </si>
  <si>
    <t>0500000US54053</t>
  </si>
  <si>
    <t>Mason County, West Virginia</t>
  </si>
  <si>
    <t>0500000US54055</t>
  </si>
  <si>
    <t>Mercer County, West Virginia</t>
  </si>
  <si>
    <t>0500000US54057</t>
  </si>
  <si>
    <t>Mineral County, West Virginia</t>
  </si>
  <si>
    <t>0500000US54059</t>
  </si>
  <si>
    <t>Mingo County, West Virginia</t>
  </si>
  <si>
    <t>0500000US54061</t>
  </si>
  <si>
    <t>Monongalia County, West Virginia</t>
  </si>
  <si>
    <t>0500000US54063</t>
  </si>
  <si>
    <t>Monroe County, West Virginia</t>
  </si>
  <si>
    <t>0500000US54065</t>
  </si>
  <si>
    <t>Morgan County, West Virginia</t>
  </si>
  <si>
    <t>0500000US54067</t>
  </si>
  <si>
    <t>Nicholas County, West Virginia</t>
  </si>
  <si>
    <t>0500000US54069</t>
  </si>
  <si>
    <t>Ohio County, West Virginia</t>
  </si>
  <si>
    <t>0500000US54071</t>
  </si>
  <si>
    <t>Pendleton County, West Virginia</t>
  </si>
  <si>
    <t>0500000US54073</t>
  </si>
  <si>
    <t>Pleasants County, West Virginia</t>
  </si>
  <si>
    <t>0500000US54075</t>
  </si>
  <si>
    <t>Pocahontas County, West Virginia</t>
  </si>
  <si>
    <t>0500000US54077</t>
  </si>
  <si>
    <t>Preston County, West Virginia</t>
  </si>
  <si>
    <t>0500000US54079</t>
  </si>
  <si>
    <t>Putnam County, West Virginia</t>
  </si>
  <si>
    <t>0500000US54081</t>
  </si>
  <si>
    <t>Raleigh County, West Virginia</t>
  </si>
  <si>
    <t>0500000US54083</t>
  </si>
  <si>
    <t>Randolph County, West Virginia</t>
  </si>
  <si>
    <t>0500000US54085</t>
  </si>
  <si>
    <t>Ritchie County, West Virginia</t>
  </si>
  <si>
    <t>0500000US54087</t>
  </si>
  <si>
    <t>Roane County, West Virginia</t>
  </si>
  <si>
    <t>0500000US54089</t>
  </si>
  <si>
    <t>Summers County, West Virginia</t>
  </si>
  <si>
    <t>0500000US54091</t>
  </si>
  <si>
    <t>Taylor County, West Virginia</t>
  </si>
  <si>
    <t>0500000US54093</t>
  </si>
  <si>
    <t>Tucker County, West Virginia</t>
  </si>
  <si>
    <t>0500000US54095</t>
  </si>
  <si>
    <t>Tyler County, West Virginia</t>
  </si>
  <si>
    <t>0500000US54097</t>
  </si>
  <si>
    <t>Upshur County, West Virginia</t>
  </si>
  <si>
    <t>0500000US54099</t>
  </si>
  <si>
    <t>Wayne County, West Virginia</t>
  </si>
  <si>
    <t>0500000US54101</t>
  </si>
  <si>
    <t>Webster County, West Virginia</t>
  </si>
  <si>
    <t>0500000US54103</t>
  </si>
  <si>
    <t>Wetzel County, West Virginia</t>
  </si>
  <si>
    <t>0500000US54105</t>
  </si>
  <si>
    <t>Wirt County, West Virginia</t>
  </si>
  <si>
    <t>0500000US54107</t>
  </si>
  <si>
    <t>Wood County, West Virginia</t>
  </si>
  <si>
    <t>0500000US54109</t>
  </si>
  <si>
    <t>Wyoming County, West Virginia</t>
  </si>
  <si>
    <t>0500000US55001</t>
  </si>
  <si>
    <t>Adams County, Wisconsin</t>
  </si>
  <si>
    <t>0500000US55003</t>
  </si>
  <si>
    <t>Ashland County, Wisconsin</t>
  </si>
  <si>
    <t>0500000US55005</t>
  </si>
  <si>
    <t>Barron County, Wisconsin</t>
  </si>
  <si>
    <t>0500000US55007</t>
  </si>
  <si>
    <t>Bayfield County, Wisconsin</t>
  </si>
  <si>
    <t>0500000US55009</t>
  </si>
  <si>
    <t>Brown County, Wisconsin</t>
  </si>
  <si>
    <t>0500000US55011</t>
  </si>
  <si>
    <t>Buffalo County, Wisconsin</t>
  </si>
  <si>
    <t>0500000US55013</t>
  </si>
  <si>
    <t>Burnett County, Wisconsin</t>
  </si>
  <si>
    <t>0500000US55015</t>
  </si>
  <si>
    <t>Calumet County, Wisconsin</t>
  </si>
  <si>
    <t>0500000US55017</t>
  </si>
  <si>
    <t>Chippewa County, Wisconsin</t>
  </si>
  <si>
    <t>0500000US55019</t>
  </si>
  <si>
    <t>Clark County, Wisconsin</t>
  </si>
  <si>
    <t>0500000US55021</t>
  </si>
  <si>
    <t>Columbia County, Wisconsin</t>
  </si>
  <si>
    <t>0500000US55023</t>
  </si>
  <si>
    <t>Crawford County, Wisconsin</t>
  </si>
  <si>
    <t>0500000US55025</t>
  </si>
  <si>
    <t>Dane County, Wisconsin</t>
  </si>
  <si>
    <t>0500000US55027</t>
  </si>
  <si>
    <t>Dodge County, Wisconsin</t>
  </si>
  <si>
    <t>0500000US55029</t>
  </si>
  <si>
    <t>Door County, Wisconsin</t>
  </si>
  <si>
    <t>0500000US55031</t>
  </si>
  <si>
    <t>Douglas County, Wisconsin</t>
  </si>
  <si>
    <t>0500000US55033</t>
  </si>
  <si>
    <t>Dunn County, Wisconsin</t>
  </si>
  <si>
    <t>0500000US55035</t>
  </si>
  <si>
    <t>Eau Claire County, Wisconsin</t>
  </si>
  <si>
    <t>0500000US55037</t>
  </si>
  <si>
    <t>Florence County, Wisconsin</t>
  </si>
  <si>
    <t>0500000US55039</t>
  </si>
  <si>
    <t>Fond du Lac County, Wisconsin</t>
  </si>
  <si>
    <t>0500000US55041</t>
  </si>
  <si>
    <t>Forest County, Wisconsin</t>
  </si>
  <si>
    <t>0500000US55043</t>
  </si>
  <si>
    <t>Grant County, Wisconsin</t>
  </si>
  <si>
    <t>0500000US55045</t>
  </si>
  <si>
    <t>Green County, Wisconsin</t>
  </si>
  <si>
    <t>0500000US55047</t>
  </si>
  <si>
    <t>Green Lake County, Wisconsin</t>
  </si>
  <si>
    <t>0500000US55049</t>
  </si>
  <si>
    <t>Iowa County, Wisconsin</t>
  </si>
  <si>
    <t>0500000US55051</t>
  </si>
  <si>
    <t>Iron County, Wisconsin</t>
  </si>
  <si>
    <t>0500000US55053</t>
  </si>
  <si>
    <t>Jackson County, Wisconsin</t>
  </si>
  <si>
    <t>0500000US55055</t>
  </si>
  <si>
    <t>Jefferson County, Wisconsin</t>
  </si>
  <si>
    <t>0500000US55057</t>
  </si>
  <si>
    <t>Juneau County, Wisconsin</t>
  </si>
  <si>
    <t>0500000US55059</t>
  </si>
  <si>
    <t>Kenosha County, Wisconsin</t>
  </si>
  <si>
    <t>0500000US55061</t>
  </si>
  <si>
    <t>Kewaunee County, Wisconsin</t>
  </si>
  <si>
    <t>0500000US55063</t>
  </si>
  <si>
    <t>La Crosse County, Wisconsin</t>
  </si>
  <si>
    <t>0500000US55065</t>
  </si>
  <si>
    <t>Lafayette County, Wisconsin</t>
  </si>
  <si>
    <t>0500000US55067</t>
  </si>
  <si>
    <t>Langlade County, Wisconsin</t>
  </si>
  <si>
    <t>0500000US55069</t>
  </si>
  <si>
    <t>Lincoln County, Wisconsin</t>
  </si>
  <si>
    <t>0500000US55071</t>
  </si>
  <si>
    <t>Manitowoc County, Wisconsin</t>
  </si>
  <si>
    <t>0500000US55073</t>
  </si>
  <si>
    <t>Marathon County, Wisconsin</t>
  </si>
  <si>
    <t>0500000US55075</t>
  </si>
  <si>
    <t>Marinette County, Wisconsin</t>
  </si>
  <si>
    <t>0500000US55077</t>
  </si>
  <si>
    <t>Marquette County, Wisconsin</t>
  </si>
  <si>
    <t>0500000US55078</t>
  </si>
  <si>
    <t>Menominee County, Wisconsin</t>
  </si>
  <si>
    <t>0500000US55079</t>
  </si>
  <si>
    <t>Milwaukee County, Wisconsin</t>
  </si>
  <si>
    <t>0500000US55081</t>
  </si>
  <si>
    <t>Monroe County, Wisconsin</t>
  </si>
  <si>
    <t>0500000US55083</t>
  </si>
  <si>
    <t>Oconto County, Wisconsin</t>
  </si>
  <si>
    <t>0500000US55085</t>
  </si>
  <si>
    <t>Oneida County, Wisconsin</t>
  </si>
  <si>
    <t>0500000US55087</t>
  </si>
  <si>
    <t>Outagamie County, Wisconsin</t>
  </si>
  <si>
    <t>0500000US55089</t>
  </si>
  <si>
    <t>Ozaukee County, Wisconsin</t>
  </si>
  <si>
    <t>0500000US55091</t>
  </si>
  <si>
    <t>Pepin County, Wisconsin</t>
  </si>
  <si>
    <t>0500000US55093</t>
  </si>
  <si>
    <t>Pierce County, Wisconsin</t>
  </si>
  <si>
    <t>0500000US55095</t>
  </si>
  <si>
    <t>Polk County, Wisconsin</t>
  </si>
  <si>
    <t>0500000US55097</t>
  </si>
  <si>
    <t>Portage County, Wisconsin</t>
  </si>
  <si>
    <t>0500000US55099</t>
  </si>
  <si>
    <t>Price County, Wisconsin</t>
  </si>
  <si>
    <t>0500000US55101</t>
  </si>
  <si>
    <t>Racine County, Wisconsin</t>
  </si>
  <si>
    <t>0500000US55103</t>
  </si>
  <si>
    <t>Richland County, Wisconsin</t>
  </si>
  <si>
    <t>0500000US55105</t>
  </si>
  <si>
    <t>Rock County, Wisconsin</t>
  </si>
  <si>
    <t>0500000US55107</t>
  </si>
  <si>
    <t>Rusk County, Wisconsin</t>
  </si>
  <si>
    <t>0500000US55109</t>
  </si>
  <si>
    <t>St. Croix County, Wisconsin</t>
  </si>
  <si>
    <t>0500000US55111</t>
  </si>
  <si>
    <t>Sauk County, Wisconsin</t>
  </si>
  <si>
    <t>0500000US55113</t>
  </si>
  <si>
    <t>Sawyer County, Wisconsin</t>
  </si>
  <si>
    <t>0500000US55115</t>
  </si>
  <si>
    <t>Shawano County, Wisconsin</t>
  </si>
  <si>
    <t>0500000US55117</t>
  </si>
  <si>
    <t>Sheboygan County, Wisconsin</t>
  </si>
  <si>
    <t>0500000US55119</t>
  </si>
  <si>
    <t>Taylor County, Wisconsin</t>
  </si>
  <si>
    <t>0500000US55121</t>
  </si>
  <si>
    <t>Trempealeau County, Wisconsin</t>
  </si>
  <si>
    <t>0500000US55123</t>
  </si>
  <si>
    <t>Vernon County, Wisconsin</t>
  </si>
  <si>
    <t>0500000US55125</t>
  </si>
  <si>
    <t>Vilas County, Wisconsin</t>
  </si>
  <si>
    <t>0500000US55127</t>
  </si>
  <si>
    <t>Walworth County, Wisconsin</t>
  </si>
  <si>
    <t>0500000US55129</t>
  </si>
  <si>
    <t>Washburn County, Wisconsin</t>
  </si>
  <si>
    <t>0500000US55131</t>
  </si>
  <si>
    <t>Washington County, Wisconsin</t>
  </si>
  <si>
    <t>0500000US55133</t>
  </si>
  <si>
    <t>Waukesha County, Wisconsin</t>
  </si>
  <si>
    <t>0500000US55135</t>
  </si>
  <si>
    <t>Waupaca County, Wisconsin</t>
  </si>
  <si>
    <t>0500000US55137</t>
  </si>
  <si>
    <t>Waushara County, Wisconsin</t>
  </si>
  <si>
    <t>0500000US55139</t>
  </si>
  <si>
    <t>Winnebago County, Wisconsin</t>
  </si>
  <si>
    <t>0500000US55141</t>
  </si>
  <si>
    <t>Wood County, Wisconsin</t>
  </si>
  <si>
    <t>0500000US56001</t>
  </si>
  <si>
    <t>Albany County, Wyoming</t>
  </si>
  <si>
    <t>0500000US56003</t>
  </si>
  <si>
    <t>Big Horn County, Wyoming</t>
  </si>
  <si>
    <t>0500000US56005</t>
  </si>
  <si>
    <t>Campbell County, Wyoming</t>
  </si>
  <si>
    <t>0500000US56007</t>
  </si>
  <si>
    <t>Carbon County, Wyoming</t>
  </si>
  <si>
    <t>0500000US56009</t>
  </si>
  <si>
    <t>Converse County, Wyoming</t>
  </si>
  <si>
    <t>0500000US56011</t>
  </si>
  <si>
    <t>Crook County, Wyoming</t>
  </si>
  <si>
    <t>0500000US56013</t>
  </si>
  <si>
    <t>Fremont County, Wyoming</t>
  </si>
  <si>
    <t>0500000US56015</t>
  </si>
  <si>
    <t>Goshen County, Wyoming</t>
  </si>
  <si>
    <t>0500000US56017</t>
  </si>
  <si>
    <t>Hot Springs County, Wyoming</t>
  </si>
  <si>
    <t>0500000US56019</t>
  </si>
  <si>
    <t>Johnson County, Wyoming</t>
  </si>
  <si>
    <t>0500000US56021</t>
  </si>
  <si>
    <t>Laramie County, Wyoming</t>
  </si>
  <si>
    <t>0500000US56023</t>
  </si>
  <si>
    <t>Lincoln County, Wyoming</t>
  </si>
  <si>
    <t>0500000US56025</t>
  </si>
  <si>
    <t>Natrona County, Wyoming</t>
  </si>
  <si>
    <t>0500000US56027</t>
  </si>
  <si>
    <t>Niobrara County, Wyoming</t>
  </si>
  <si>
    <t>0500000US56029</t>
  </si>
  <si>
    <t>Park County, Wyoming</t>
  </si>
  <si>
    <t>0500000US56031</t>
  </si>
  <si>
    <t>Platte County, Wyoming</t>
  </si>
  <si>
    <t>0500000US56033</t>
  </si>
  <si>
    <t>Sheridan County, Wyoming</t>
  </si>
  <si>
    <t>0500000US56035</t>
  </si>
  <si>
    <t>Sublette County, Wyoming</t>
  </si>
  <si>
    <t>0500000US56037</t>
  </si>
  <si>
    <t>Sweetwater County, Wyoming</t>
  </si>
  <si>
    <t>0500000US56039</t>
  </si>
  <si>
    <t>Teton County, Wyoming</t>
  </si>
  <si>
    <t>0500000US56041</t>
  </si>
  <si>
    <t>Uinta County, Wyoming</t>
  </si>
  <si>
    <t>0500000US56043</t>
  </si>
  <si>
    <t>Washakie County, Wyoming</t>
  </si>
  <si>
    <t>0500000US56045</t>
  </si>
  <si>
    <t>Weston County, Wyoming</t>
  </si>
  <si>
    <t>CSA</t>
  </si>
  <si>
    <t>CBSA Code</t>
  </si>
  <si>
    <t>Metropolitan Division Code</t>
  </si>
  <si>
    <t>CSA Code</t>
  </si>
  <si>
    <t>CBSA Title</t>
  </si>
  <si>
    <t>Metropolitan/Micropolitan Statistical Area</t>
  </si>
  <si>
    <t>Metropolitan Division Title</t>
  </si>
  <si>
    <t>CSA Title</t>
  </si>
  <si>
    <t>County/County Equivalent</t>
  </si>
  <si>
    <t>State Name</t>
  </si>
  <si>
    <t>FIPS State Code</t>
  </si>
  <si>
    <t>FIPS County Code</t>
  </si>
  <si>
    <t>STCO</t>
  </si>
  <si>
    <t>Central/Outlying County</t>
  </si>
  <si>
    <t>10300</t>
  </si>
  <si>
    <t>220</t>
  </si>
  <si>
    <t>Adrian, MI</t>
  </si>
  <si>
    <t>Micropolitan Statistical Area</t>
  </si>
  <si>
    <t>Detroit-Warren-Ann Arbor, MI</t>
  </si>
  <si>
    <t>Lenawee County</t>
  </si>
  <si>
    <t>Michigan</t>
  </si>
  <si>
    <t>26</t>
  </si>
  <si>
    <t>091</t>
  </si>
  <si>
    <t>Central</t>
  </si>
  <si>
    <t>10900</t>
  </si>
  <si>
    <t>408</t>
  </si>
  <si>
    <t>Allentown-Bethlehem-Easton, PA-NJ</t>
  </si>
  <si>
    <t>Metropolitan Statistical Area</t>
  </si>
  <si>
    <t>New York-Newark, NY-NJ-CT-PA</t>
  </si>
  <si>
    <t>Warren County</t>
  </si>
  <si>
    <t>New Jersey</t>
  </si>
  <si>
    <t>34</t>
  </si>
  <si>
    <t>041</t>
  </si>
  <si>
    <t>Carbon County</t>
  </si>
  <si>
    <t>Pennsylvania</t>
  </si>
  <si>
    <t>42</t>
  </si>
  <si>
    <t>025</t>
  </si>
  <si>
    <t>Lehigh County</t>
  </si>
  <si>
    <t>077</t>
  </si>
  <si>
    <t>Northampton County</t>
  </si>
  <si>
    <t>095</t>
  </si>
  <si>
    <t>11460</t>
  </si>
  <si>
    <t>Ann Arbor, MI</t>
  </si>
  <si>
    <t>Washtenaw County</t>
  </si>
  <si>
    <t>161</t>
  </si>
  <si>
    <t>11980</t>
  </si>
  <si>
    <t>206</t>
  </si>
  <si>
    <t>Athens, TX</t>
  </si>
  <si>
    <t>Dallas-Fort Worth, TX-OK</t>
  </si>
  <si>
    <t>Henderson County</t>
  </si>
  <si>
    <t>Texas</t>
  </si>
  <si>
    <t>48</t>
  </si>
  <si>
    <t>213</t>
  </si>
  <si>
    <t>12020</t>
  </si>
  <si>
    <t>122</t>
  </si>
  <si>
    <t>Athens-Clarke County, GA</t>
  </si>
  <si>
    <t>Atlanta--Athens-Clarke County--Sandy Springs, GA</t>
  </si>
  <si>
    <t>Clarke County</t>
  </si>
  <si>
    <t>Georgia</t>
  </si>
  <si>
    <t>13</t>
  </si>
  <si>
    <t>059</t>
  </si>
  <si>
    <t>Madison County</t>
  </si>
  <si>
    <t>195</t>
  </si>
  <si>
    <t>Outlying</t>
  </si>
  <si>
    <t>Oconee County</t>
  </si>
  <si>
    <t>219</t>
  </si>
  <si>
    <t>Oglethorpe County</t>
  </si>
  <si>
    <t>221</t>
  </si>
  <si>
    <t>12060</t>
  </si>
  <si>
    <t>Atlanta-Sandy Springs-Roswell, GA</t>
  </si>
  <si>
    <t>Barrow County</t>
  </si>
  <si>
    <t>013</t>
  </si>
  <si>
    <t>Bartow County</t>
  </si>
  <si>
    <t>015</t>
  </si>
  <si>
    <t>Butts County</t>
  </si>
  <si>
    <t>035</t>
  </si>
  <si>
    <t>Carroll County</t>
  </si>
  <si>
    <t>045</t>
  </si>
  <si>
    <t>Cherokee County</t>
  </si>
  <si>
    <t>057</t>
  </si>
  <si>
    <t>Clayton County</t>
  </si>
  <si>
    <t>063</t>
  </si>
  <si>
    <t>Cobb County</t>
  </si>
  <si>
    <t>067</t>
  </si>
  <si>
    <t>Coweta County</t>
  </si>
  <si>
    <t>Dawson County</t>
  </si>
  <si>
    <t>085</t>
  </si>
  <si>
    <t>DeKalb County</t>
  </si>
  <si>
    <t>089</t>
  </si>
  <si>
    <t>Douglas County</t>
  </si>
  <si>
    <t>097</t>
  </si>
  <si>
    <t>Fayette County</t>
  </si>
  <si>
    <t>113</t>
  </si>
  <si>
    <t>Forsyth County</t>
  </si>
  <si>
    <t>117</t>
  </si>
  <si>
    <t>Fulton County</t>
  </si>
  <si>
    <t>121</t>
  </si>
  <si>
    <t>Gwinnett County</t>
  </si>
  <si>
    <t>135</t>
  </si>
  <si>
    <t>Haralson County</t>
  </si>
  <si>
    <t>143</t>
  </si>
  <si>
    <t>Heard County</t>
  </si>
  <si>
    <t>149</t>
  </si>
  <si>
    <t>Henry County</t>
  </si>
  <si>
    <t>151</t>
  </si>
  <si>
    <t>Jasper County</t>
  </si>
  <si>
    <t>159</t>
  </si>
  <si>
    <t>Lamar County</t>
  </si>
  <si>
    <t>171</t>
  </si>
  <si>
    <t>Meriwether County</t>
  </si>
  <si>
    <t>199</t>
  </si>
  <si>
    <t>Morgan County</t>
  </si>
  <si>
    <t>211</t>
  </si>
  <si>
    <t>Newton County</t>
  </si>
  <si>
    <t>217</t>
  </si>
  <si>
    <t>Paulding County</t>
  </si>
  <si>
    <t>223</t>
  </si>
  <si>
    <t>Pickens County</t>
  </si>
  <si>
    <t>227</t>
  </si>
  <si>
    <t>Pike County</t>
  </si>
  <si>
    <t>231</t>
  </si>
  <si>
    <t>Rockdale County</t>
  </si>
  <si>
    <t>247</t>
  </si>
  <si>
    <t>Spalding County</t>
  </si>
  <si>
    <t>255</t>
  </si>
  <si>
    <t>Walton County</t>
  </si>
  <si>
    <t>297</t>
  </si>
  <si>
    <t>12100</t>
  </si>
  <si>
    <t>428</t>
  </si>
  <si>
    <t>Atlantic City-Hammonton, NJ</t>
  </si>
  <si>
    <t>Philadelphia-Reading-Camden, PA-NJ-DE-MD</t>
  </si>
  <si>
    <t>Atlantic County</t>
  </si>
  <si>
    <t>001</t>
  </si>
  <si>
    <t>12580</t>
  </si>
  <si>
    <t>548</t>
  </si>
  <si>
    <t>Baltimore-Columbia-Towson, MD</t>
  </si>
  <si>
    <t>Washington-Baltimore-Arlington, DC-MD-VA-WV-PA</t>
  </si>
  <si>
    <t>Anne Arundel County</t>
  </si>
  <si>
    <t>Maryland</t>
  </si>
  <si>
    <t>24</t>
  </si>
  <si>
    <t>003</t>
  </si>
  <si>
    <t>Baltimore County</t>
  </si>
  <si>
    <t>005</t>
  </si>
  <si>
    <t>Harford County</t>
  </si>
  <si>
    <t>Howard County</t>
  </si>
  <si>
    <t>027</t>
  </si>
  <si>
    <t>Queen Anne's County</t>
  </si>
  <si>
    <t>Baltimore city</t>
  </si>
  <si>
    <t>510</t>
  </si>
  <si>
    <t>12700</t>
  </si>
  <si>
    <t>148</t>
  </si>
  <si>
    <t>Barnstable Town, MA</t>
  </si>
  <si>
    <t>Boston-Worcester-Providence, MA-RI-NH-CT</t>
  </si>
  <si>
    <t>Barnstable County</t>
  </si>
  <si>
    <t>Massachusetts</t>
  </si>
  <si>
    <t>25</t>
  </si>
  <si>
    <t>13060</t>
  </si>
  <si>
    <t>288</t>
  </si>
  <si>
    <t>Bay City, TX</t>
  </si>
  <si>
    <t>Houston-The Woodlands, TX</t>
  </si>
  <si>
    <t>Matagorda County</t>
  </si>
  <si>
    <t>321</t>
  </si>
  <si>
    <t>14300</t>
  </si>
  <si>
    <t>Bonham, TX</t>
  </si>
  <si>
    <t>Fannin County</t>
  </si>
  <si>
    <t>147</t>
  </si>
  <si>
    <t>14460</t>
  </si>
  <si>
    <t>14454</t>
  </si>
  <si>
    <t>Boston-Cambridge-Newton, MA-NH</t>
  </si>
  <si>
    <t>Boston, MA</t>
  </si>
  <si>
    <t>Norfolk County</t>
  </si>
  <si>
    <t>021</t>
  </si>
  <si>
    <t>Plymouth County</t>
  </si>
  <si>
    <t>023</t>
  </si>
  <si>
    <t>Suffolk County</t>
  </si>
  <si>
    <t>15764</t>
  </si>
  <si>
    <t>Cambridge-Newton-Framingham, MA</t>
  </si>
  <si>
    <t>Essex County</t>
  </si>
  <si>
    <t>009</t>
  </si>
  <si>
    <t>Middlesex County</t>
  </si>
  <si>
    <t>017</t>
  </si>
  <si>
    <t>40484</t>
  </si>
  <si>
    <t>Rockingham County-Strafford County, NH</t>
  </si>
  <si>
    <t>Rockingham County</t>
  </si>
  <si>
    <t>New Hampshire</t>
  </si>
  <si>
    <t>33</t>
  </si>
  <si>
    <t>Strafford County</t>
  </si>
  <si>
    <t>14500</t>
  </si>
  <si>
    <t>216</t>
  </si>
  <si>
    <t>Boulder, CO</t>
  </si>
  <si>
    <t>Denver-Aurora, CO</t>
  </si>
  <si>
    <t>Boulder County</t>
  </si>
  <si>
    <t>Colorado</t>
  </si>
  <si>
    <t>08</t>
  </si>
  <si>
    <t>14740</t>
  </si>
  <si>
    <t>500</t>
  </si>
  <si>
    <t>Bremerton-Silverdale, WA</t>
  </si>
  <si>
    <t>Seattle-Tacoma, WA</t>
  </si>
  <si>
    <t>Kitsap County</t>
  </si>
  <si>
    <t>Washington</t>
  </si>
  <si>
    <t>53</t>
  </si>
  <si>
    <t>14780</t>
  </si>
  <si>
    <t>Brenham, TX</t>
  </si>
  <si>
    <t>Washington County</t>
  </si>
  <si>
    <t>477</t>
  </si>
  <si>
    <t>14860</t>
  </si>
  <si>
    <t>Bridgeport-Stamford-Norwalk, CT</t>
  </si>
  <si>
    <t>Fairfield County</t>
  </si>
  <si>
    <t>Connecticut</t>
  </si>
  <si>
    <t>09</t>
  </si>
  <si>
    <t>15660</t>
  </si>
  <si>
    <t>Calhoun, GA</t>
  </si>
  <si>
    <t>Gordon County</t>
  </si>
  <si>
    <t>129</t>
  </si>
  <si>
    <t>15680</t>
  </si>
  <si>
    <t>California-Lexington Park, MD</t>
  </si>
  <si>
    <t>St. Mary's County</t>
  </si>
  <si>
    <t>037</t>
  </si>
  <si>
    <t>15700</t>
  </si>
  <si>
    <t>Cambridge, MD</t>
  </si>
  <si>
    <t>Dorchester County</t>
  </si>
  <si>
    <t>019</t>
  </si>
  <si>
    <t>16340</t>
  </si>
  <si>
    <t>Cedartown, GA</t>
  </si>
  <si>
    <t>Polk County</t>
  </si>
  <si>
    <t>233</t>
  </si>
  <si>
    <t>16500</t>
  </si>
  <si>
    <t>Centralia, WA</t>
  </si>
  <si>
    <t>Lewis County</t>
  </si>
  <si>
    <t>16540</t>
  </si>
  <si>
    <t>Chambersburg-Waynesboro, PA</t>
  </si>
  <si>
    <t>Franklin County</t>
  </si>
  <si>
    <t>055</t>
  </si>
  <si>
    <t>16980</t>
  </si>
  <si>
    <t>16974</t>
  </si>
  <si>
    <t>176</t>
  </si>
  <si>
    <t>Chicago-Naperville-Elgin, IL-IN-WI</t>
  </si>
  <si>
    <t>Chicago-Naperville-Arlington Heights, IL</t>
  </si>
  <si>
    <t>Chicago-Naperville, IL-IN-WI</t>
  </si>
  <si>
    <t>Cook County</t>
  </si>
  <si>
    <t>Illinois</t>
  </si>
  <si>
    <t>17</t>
  </si>
  <si>
    <t>031</t>
  </si>
  <si>
    <t>DuPage County</t>
  </si>
  <si>
    <t>043</t>
  </si>
  <si>
    <t>Grundy County</t>
  </si>
  <si>
    <t>Kendall County</t>
  </si>
  <si>
    <t>093</t>
  </si>
  <si>
    <t>McHenry County</t>
  </si>
  <si>
    <t>111</t>
  </si>
  <si>
    <t>Will County</t>
  </si>
  <si>
    <t>197</t>
  </si>
  <si>
    <t>20994</t>
  </si>
  <si>
    <t>Elgin, IL</t>
  </si>
  <si>
    <t>Kane County</t>
  </si>
  <si>
    <t>23844</t>
  </si>
  <si>
    <t>Gary, IN</t>
  </si>
  <si>
    <t>Indiana</t>
  </si>
  <si>
    <t>18</t>
  </si>
  <si>
    <t>073</t>
  </si>
  <si>
    <t>Lake County</t>
  </si>
  <si>
    <t>Porter County</t>
  </si>
  <si>
    <t>127</t>
  </si>
  <si>
    <t>29404</t>
  </si>
  <si>
    <t>Lake County-Kenosha County, IL-WI</t>
  </si>
  <si>
    <t>Kenosha County</t>
  </si>
  <si>
    <t>Wisconsin</t>
  </si>
  <si>
    <t>55</t>
  </si>
  <si>
    <t>18180</t>
  </si>
  <si>
    <t>Concord, NH</t>
  </si>
  <si>
    <t>Merrimack County</t>
  </si>
  <si>
    <t>18620</t>
  </si>
  <si>
    <t>Corsicana, TX</t>
  </si>
  <si>
    <t>Navarro County</t>
  </si>
  <si>
    <t>349</t>
  </si>
  <si>
    <t>19100</t>
  </si>
  <si>
    <t>19124</t>
  </si>
  <si>
    <t>Dallas-Fort Worth-Arlington, TX</t>
  </si>
  <si>
    <t>Dallas-Plano-Irving, TX</t>
  </si>
  <si>
    <t>Collin County</t>
  </si>
  <si>
    <t>Dallas County</t>
  </si>
  <si>
    <t>Denton County</t>
  </si>
  <si>
    <t>Ellis County</t>
  </si>
  <si>
    <t>139</t>
  </si>
  <si>
    <t>Hunt County</t>
  </si>
  <si>
    <t>Kaufman County</t>
  </si>
  <si>
    <t>257</t>
  </si>
  <si>
    <t>Rockwall County</t>
  </si>
  <si>
    <t>397</t>
  </si>
  <si>
    <t>23104</t>
  </si>
  <si>
    <t>Fort Worth-Arlington, TX</t>
  </si>
  <si>
    <t>Hood County</t>
  </si>
  <si>
    <t>Johnson County</t>
  </si>
  <si>
    <t>251</t>
  </si>
  <si>
    <t>Parker County</t>
  </si>
  <si>
    <t>367</t>
  </si>
  <si>
    <t>Somervell County</t>
  </si>
  <si>
    <t>425</t>
  </si>
  <si>
    <t>Tarrant County</t>
  </si>
  <si>
    <t>439</t>
  </si>
  <si>
    <t>Wise County</t>
  </si>
  <si>
    <t>497</t>
  </si>
  <si>
    <t>19740</t>
  </si>
  <si>
    <t>Denver-Aurora-Lakewood, CO</t>
  </si>
  <si>
    <t>Adams County</t>
  </si>
  <si>
    <t>Arapahoe County</t>
  </si>
  <si>
    <t>Broomfield County</t>
  </si>
  <si>
    <t>014</t>
  </si>
  <si>
    <t>Clear Creek County</t>
  </si>
  <si>
    <t>Denver County</t>
  </si>
  <si>
    <t>Elbert County</t>
  </si>
  <si>
    <t>039</t>
  </si>
  <si>
    <t>Gilpin County</t>
  </si>
  <si>
    <t>047</t>
  </si>
  <si>
    <t>Jefferson County</t>
  </si>
  <si>
    <t>Park County</t>
  </si>
  <si>
    <t>19820</t>
  </si>
  <si>
    <t>19804</t>
  </si>
  <si>
    <t>Detroit-Warren-Dearborn, MI</t>
  </si>
  <si>
    <t>Detroit-Dearborn-Livonia, MI</t>
  </si>
  <si>
    <t>Wayne County</t>
  </si>
  <si>
    <t>163</t>
  </si>
  <si>
    <t>47664</t>
  </si>
  <si>
    <t>Warren-Troy-Farmington Hills, MI</t>
  </si>
  <si>
    <t>Lapeer County</t>
  </si>
  <si>
    <t>087</t>
  </si>
  <si>
    <t>Livingston County</t>
  </si>
  <si>
    <t>Macomb County</t>
  </si>
  <si>
    <t>099</t>
  </si>
  <si>
    <t>Oakland County</t>
  </si>
  <si>
    <t>125</t>
  </si>
  <si>
    <t>St. Clair County</t>
  </si>
  <si>
    <t>20100</t>
  </si>
  <si>
    <t>Dover, DE</t>
  </si>
  <si>
    <t>Kent County</t>
  </si>
  <si>
    <t>Delaware</t>
  </si>
  <si>
    <t>10</t>
  </si>
  <si>
    <t>20460</t>
  </si>
  <si>
    <t>Durant, OK</t>
  </si>
  <si>
    <t>Bryan County</t>
  </si>
  <si>
    <t>Oklahoma</t>
  </si>
  <si>
    <t>40</t>
  </si>
  <si>
    <t>20660</t>
  </si>
  <si>
    <t>Easton, MD</t>
  </si>
  <si>
    <t>Talbot County</t>
  </si>
  <si>
    <t>20700</t>
  </si>
  <si>
    <t>East Stroudsburg, PA</t>
  </si>
  <si>
    <t>Monroe County</t>
  </si>
  <si>
    <t>20900</t>
  </si>
  <si>
    <t>El Campo, TX</t>
  </si>
  <si>
    <t>Wharton County</t>
  </si>
  <si>
    <t>481</t>
  </si>
  <si>
    <t>22060</t>
  </si>
  <si>
    <t>378</t>
  </si>
  <si>
    <t>Faribault-Northfield, MN</t>
  </si>
  <si>
    <t>Minneapolis-St. Paul, MN-WI</t>
  </si>
  <si>
    <t>Rice County</t>
  </si>
  <si>
    <t>Minnesota</t>
  </si>
  <si>
    <t>27</t>
  </si>
  <si>
    <t>131</t>
  </si>
  <si>
    <t>22420</t>
  </si>
  <si>
    <t>Flint, MI</t>
  </si>
  <si>
    <t>Genesee County</t>
  </si>
  <si>
    <t>049</t>
  </si>
  <si>
    <t>23580</t>
  </si>
  <si>
    <t>Gainesville, GA</t>
  </si>
  <si>
    <t>Hall County</t>
  </si>
  <si>
    <t>23620</t>
  </si>
  <si>
    <t>Gainesville, TX</t>
  </si>
  <si>
    <t>Cooke County</t>
  </si>
  <si>
    <t>24540</t>
  </si>
  <si>
    <t>Greeley, CO</t>
  </si>
  <si>
    <t>Weld County</t>
  </si>
  <si>
    <t>123</t>
  </si>
  <si>
    <t>25180</t>
  </si>
  <si>
    <t>Hagerstown-Martinsburg, MD-WV</t>
  </si>
  <si>
    <t>Berkeley County</t>
  </si>
  <si>
    <t>West Virginia</t>
  </si>
  <si>
    <t>54</t>
  </si>
  <si>
    <t>26420</t>
  </si>
  <si>
    <t>Houston-The Woodlands-Sugar Land, TX</t>
  </si>
  <si>
    <t>Austin County</t>
  </si>
  <si>
    <t>Brazoria County</t>
  </si>
  <si>
    <t>Chambers County</t>
  </si>
  <si>
    <t>071</t>
  </si>
  <si>
    <t>Fort Bend County</t>
  </si>
  <si>
    <t>157</t>
  </si>
  <si>
    <t>Galveston County</t>
  </si>
  <si>
    <t>167</t>
  </si>
  <si>
    <t>Harris County</t>
  </si>
  <si>
    <t>201</t>
  </si>
  <si>
    <t>Liberty County</t>
  </si>
  <si>
    <t>291</t>
  </si>
  <si>
    <t>Montgomery County</t>
  </si>
  <si>
    <t>339</t>
  </si>
  <si>
    <t>Waller County</t>
  </si>
  <si>
    <t>473</t>
  </si>
  <si>
    <t>26660</t>
  </si>
  <si>
    <t>Huntsville, TX</t>
  </si>
  <si>
    <t>Trinity County</t>
  </si>
  <si>
    <t>455</t>
  </si>
  <si>
    <t>Walker County</t>
  </si>
  <si>
    <t>471</t>
  </si>
  <si>
    <t>26780</t>
  </si>
  <si>
    <t>Hutchinson, MN</t>
  </si>
  <si>
    <t>McLeod County</t>
  </si>
  <si>
    <t>27600</t>
  </si>
  <si>
    <t>Jefferson, GA</t>
  </si>
  <si>
    <t>Jackson County</t>
  </si>
  <si>
    <t>28100</t>
  </si>
  <si>
    <t>Kankakee, IL</t>
  </si>
  <si>
    <t>Kankakee County</t>
  </si>
  <si>
    <t>28740</t>
  </si>
  <si>
    <t>Kingston, NY</t>
  </si>
  <si>
    <t>Ulster County</t>
  </si>
  <si>
    <t>New York</t>
  </si>
  <si>
    <t>36</t>
  </si>
  <si>
    <t>29060</t>
  </si>
  <si>
    <t>Laconia, NH</t>
  </si>
  <si>
    <t>Belknap County</t>
  </si>
  <si>
    <t>29300</t>
  </si>
  <si>
    <t>LaGrange, GA</t>
  </si>
  <si>
    <t>Troup County</t>
  </si>
  <si>
    <t>285</t>
  </si>
  <si>
    <t>31080</t>
  </si>
  <si>
    <t>11244</t>
  </si>
  <si>
    <t>348</t>
  </si>
  <si>
    <t>Los Angeles-Long Beach-Anaheim, CA</t>
  </si>
  <si>
    <t>Anaheim-Santa Ana-Irvine, CA</t>
  </si>
  <si>
    <t>Los Angeles-Long Beach, CA</t>
  </si>
  <si>
    <t>Orange County</t>
  </si>
  <si>
    <t>California</t>
  </si>
  <si>
    <t>06</t>
  </si>
  <si>
    <t>31084</t>
  </si>
  <si>
    <t>Los Angeles-Long Beach-Glendale, CA</t>
  </si>
  <si>
    <t>Los Angeles County</t>
  </si>
  <si>
    <t>31700</t>
  </si>
  <si>
    <t>Manchester-Nashua, NH</t>
  </si>
  <si>
    <t>Hillsborough County</t>
  </si>
  <si>
    <t>011</t>
  </si>
  <si>
    <t>33100</t>
  </si>
  <si>
    <t>22744</t>
  </si>
  <si>
    <t>370</t>
  </si>
  <si>
    <t>Miami-Fort Lauderdale-West Palm Beach, FL</t>
  </si>
  <si>
    <t>Fort Lauderdale-Pompano Beach-Deerfield Beach, FL</t>
  </si>
  <si>
    <t>Miami-Fort Lauderdale-Port St. Lucie, FL</t>
  </si>
  <si>
    <t>Broward County</t>
  </si>
  <si>
    <t>Florida</t>
  </si>
  <si>
    <t>12</t>
  </si>
  <si>
    <t>33124</t>
  </si>
  <si>
    <t>Miami-Miami Beach-Kendall, FL</t>
  </si>
  <si>
    <t>Miami-Dade County</t>
  </si>
  <si>
    <t>086</t>
  </si>
  <si>
    <t>48424</t>
  </si>
  <si>
    <t>West Palm Beach-Boca Raton-Delray Beach, FL</t>
  </si>
  <si>
    <t>Palm Beach County</t>
  </si>
  <si>
    <t>33140</t>
  </si>
  <si>
    <t>Michigan City-La Porte, IN</t>
  </si>
  <si>
    <t>LaPorte County</t>
  </si>
  <si>
    <t>33420</t>
  </si>
  <si>
    <t>Mineral Wells, TX</t>
  </si>
  <si>
    <t>Palo Pinto County</t>
  </si>
  <si>
    <t>363</t>
  </si>
  <si>
    <t>33460</t>
  </si>
  <si>
    <t>Minneapolis-St. Paul-Bloomington, MN-WI</t>
  </si>
  <si>
    <t>Anoka County</t>
  </si>
  <si>
    <t>Carver County</t>
  </si>
  <si>
    <t>Chisago County</t>
  </si>
  <si>
    <t>Dakota County</t>
  </si>
  <si>
    <t>Hennepin County</t>
  </si>
  <si>
    <t>053</t>
  </si>
  <si>
    <t>Isanti County</t>
  </si>
  <si>
    <t>Le Sueur County</t>
  </si>
  <si>
    <t>079</t>
  </si>
  <si>
    <t>Mille Lacs County</t>
  </si>
  <si>
    <t>Ramsey County</t>
  </si>
  <si>
    <t>Scott County</t>
  </si>
  <si>
    <t>Sherburne County</t>
  </si>
  <si>
    <t>141</t>
  </si>
  <si>
    <t>Sibley County</t>
  </si>
  <si>
    <t>Wright County</t>
  </si>
  <si>
    <t>Pierce County</t>
  </si>
  <si>
    <t>St. Croix County</t>
  </si>
  <si>
    <t>109</t>
  </si>
  <si>
    <t>33780</t>
  </si>
  <si>
    <t>Monroe, MI</t>
  </si>
  <si>
    <t>115</t>
  </si>
  <si>
    <t>34580</t>
  </si>
  <si>
    <t>Mount Vernon-Anacortes, WA</t>
  </si>
  <si>
    <t>Skagit County</t>
  </si>
  <si>
    <t>34900</t>
  </si>
  <si>
    <t>488</t>
  </si>
  <si>
    <t>Napa, CA</t>
  </si>
  <si>
    <t>San Jose-San Francisco-Oakland, CA</t>
  </si>
  <si>
    <t>Napa County</t>
  </si>
  <si>
    <t>35300</t>
  </si>
  <si>
    <t>New Haven-Milford, CT</t>
  </si>
  <si>
    <t>New Haven County</t>
  </si>
  <si>
    <t>35620</t>
  </si>
  <si>
    <t>20524</t>
  </si>
  <si>
    <t>New York-Newark-Jersey City, NY-NJ-PA</t>
  </si>
  <si>
    <t>Dutchess County-Putnam County, NY</t>
  </si>
  <si>
    <t>Dutchess County</t>
  </si>
  <si>
    <t>Putnam County</t>
  </si>
  <si>
    <t>35004</t>
  </si>
  <si>
    <t>Nassau County-Suffolk County, NY</t>
  </si>
  <si>
    <t>Nassau County</t>
  </si>
  <si>
    <t>103</t>
  </si>
  <si>
    <t>35084</t>
  </si>
  <si>
    <t>Newark, NJ-PA</t>
  </si>
  <si>
    <t>Hunterdon County</t>
  </si>
  <si>
    <t>Morris County</t>
  </si>
  <si>
    <t>Somerset County</t>
  </si>
  <si>
    <t>Sussex County</t>
  </si>
  <si>
    <t>Union County</t>
  </si>
  <si>
    <t>35614</t>
  </si>
  <si>
    <t>New York-Jersey City-White Plains, NY-NJ</t>
  </si>
  <si>
    <t>Bergen County</t>
  </si>
  <si>
    <t>Hudson County</t>
  </si>
  <si>
    <t>Monmouth County</t>
  </si>
  <si>
    <t>Ocean County</t>
  </si>
  <si>
    <t>029</t>
  </si>
  <si>
    <t>Passaic County</t>
  </si>
  <si>
    <t>Bronx County</t>
  </si>
  <si>
    <t>Kings County</t>
  </si>
  <si>
    <t>New York County</t>
  </si>
  <si>
    <t>061</t>
  </si>
  <si>
    <t>Queens County</t>
  </si>
  <si>
    <t>081</t>
  </si>
  <si>
    <t>Richmond County</t>
  </si>
  <si>
    <t>Rockland County</t>
  </si>
  <si>
    <t>Westchester County</t>
  </si>
  <si>
    <t>119</t>
  </si>
  <si>
    <t>36020</t>
  </si>
  <si>
    <t>Oak Harbor, WA</t>
  </si>
  <si>
    <t>Island County</t>
  </si>
  <si>
    <t>36140</t>
  </si>
  <si>
    <t>Ocean City, NJ</t>
  </si>
  <si>
    <t>Cape May County</t>
  </si>
  <si>
    <t>36380</t>
  </si>
  <si>
    <t>Okeechobee, FL</t>
  </si>
  <si>
    <t>Okeechobee County</t>
  </si>
  <si>
    <t>36500</t>
  </si>
  <si>
    <t>Olympia-Tumwater, WA</t>
  </si>
  <si>
    <t>Thurston County</t>
  </si>
  <si>
    <t>36860</t>
  </si>
  <si>
    <t>Ottawa-Peru, IL</t>
  </si>
  <si>
    <t>Bureau County</t>
  </si>
  <si>
    <t>LaSalle County</t>
  </si>
  <si>
    <t>155</t>
  </si>
  <si>
    <t>37100</t>
  </si>
  <si>
    <t>Oxnard-Thousand Oaks-Ventura, CA</t>
  </si>
  <si>
    <t>Ventura County</t>
  </si>
  <si>
    <t>37980</t>
  </si>
  <si>
    <t>15804</t>
  </si>
  <si>
    <t>Philadelphia-Camden-Wilmington, PA-NJ-DE-MD</t>
  </si>
  <si>
    <t>Camden, NJ</t>
  </si>
  <si>
    <t>Burlington County</t>
  </si>
  <si>
    <t>Camden County</t>
  </si>
  <si>
    <t>007</t>
  </si>
  <si>
    <t>Gloucester County</t>
  </si>
  <si>
    <t>33874</t>
  </si>
  <si>
    <t>Montgomery County-Bucks County-Chester County, PA</t>
  </si>
  <si>
    <t>Bucks County</t>
  </si>
  <si>
    <t>Chester County</t>
  </si>
  <si>
    <t>37964</t>
  </si>
  <si>
    <t>Philadelphia, PA</t>
  </si>
  <si>
    <t>Delaware County</t>
  </si>
  <si>
    <t>Philadelphia County</t>
  </si>
  <si>
    <t>101</t>
  </si>
  <si>
    <t>48864</t>
  </si>
  <si>
    <t>Wilmington, DE-MD-NJ</t>
  </si>
  <si>
    <t>New Castle County</t>
  </si>
  <si>
    <t>Cecil County</t>
  </si>
  <si>
    <t>Salem County</t>
  </si>
  <si>
    <t>033</t>
  </si>
  <si>
    <t>38940</t>
  </si>
  <si>
    <t>Port St. Lucie, FL</t>
  </si>
  <si>
    <t>Martin County</t>
  </si>
  <si>
    <t>St. Lucie County</t>
  </si>
  <si>
    <t>39300</t>
  </si>
  <si>
    <t>Providence-Warwick, RI-MA</t>
  </si>
  <si>
    <t>Bristol County</t>
  </si>
  <si>
    <t>Rhode Island</t>
  </si>
  <si>
    <t>44</t>
  </si>
  <si>
    <t>Newport County</t>
  </si>
  <si>
    <t>Providence County</t>
  </si>
  <si>
    <t>39740</t>
  </si>
  <si>
    <t>Reading, PA</t>
  </si>
  <si>
    <t>Berks County</t>
  </si>
  <si>
    <t>39860</t>
  </si>
  <si>
    <t>Red Wing, MN</t>
  </si>
  <si>
    <t>Goodhue County</t>
  </si>
  <si>
    <t>40140</t>
  </si>
  <si>
    <t>Riverside-San Bernardino-Ontario, CA</t>
  </si>
  <si>
    <t>Riverside County</t>
  </si>
  <si>
    <t>065</t>
  </si>
  <si>
    <t>San Bernardino County</t>
  </si>
  <si>
    <t>41060</t>
  </si>
  <si>
    <t>St. Cloud, MN</t>
  </si>
  <si>
    <t>Benton County</t>
  </si>
  <si>
    <t>Stearns County</t>
  </si>
  <si>
    <t>145</t>
  </si>
  <si>
    <t>41860</t>
  </si>
  <si>
    <t>36084</t>
  </si>
  <si>
    <t>San Francisco-Oakland-Hayward, CA</t>
  </si>
  <si>
    <t>Oakland-Hayward-Berkeley, CA</t>
  </si>
  <si>
    <t>Alameda County</t>
  </si>
  <si>
    <t>Contra Costa County</t>
  </si>
  <si>
    <t>41884</t>
  </si>
  <si>
    <t>San Francisco-Redwood City-South San Francisco, CA</t>
  </si>
  <si>
    <t>San Francisco County</t>
  </si>
  <si>
    <t>075</t>
  </si>
  <si>
    <t>San Mateo County</t>
  </si>
  <si>
    <t>42034</t>
  </si>
  <si>
    <t>San Rafael, CA</t>
  </si>
  <si>
    <t>Marin County</t>
  </si>
  <si>
    <t>41940</t>
  </si>
  <si>
    <t>San Jose-Sunnyvale-Santa Clara, CA</t>
  </si>
  <si>
    <t>San Benito County</t>
  </si>
  <si>
    <t>069</t>
  </si>
  <si>
    <t>Santa Clara County</t>
  </si>
  <si>
    <t>42100</t>
  </si>
  <si>
    <t>Santa Cruz-Watsonville, CA</t>
  </si>
  <si>
    <t>Santa Cruz County</t>
  </si>
  <si>
    <t>42220</t>
  </si>
  <si>
    <t>Santa Rosa, CA</t>
  </si>
  <si>
    <t>Sonoma County</t>
  </si>
  <si>
    <t>42660</t>
  </si>
  <si>
    <t>42644</t>
  </si>
  <si>
    <t>Seattle-Tacoma-Bellevue, WA</t>
  </si>
  <si>
    <t>Seattle-Bellevue-Everett, WA</t>
  </si>
  <si>
    <t>King County</t>
  </si>
  <si>
    <t>Snohomish County</t>
  </si>
  <si>
    <t>45104</t>
  </si>
  <si>
    <t>Tacoma-Lakewood, WA</t>
  </si>
  <si>
    <t>42680</t>
  </si>
  <si>
    <t>Sebastian-Vero Beach, FL</t>
  </si>
  <si>
    <t>Indian River County</t>
  </si>
  <si>
    <t>43220</t>
  </si>
  <si>
    <t>Shelton, WA</t>
  </si>
  <si>
    <t>Mason County</t>
  </si>
  <si>
    <t>43300</t>
  </si>
  <si>
    <t>Sherman-Denison, TX</t>
  </si>
  <si>
    <t>Grayson County</t>
  </si>
  <si>
    <t>181</t>
  </si>
  <si>
    <t>44700</t>
  </si>
  <si>
    <t>Stockton-Lodi, CA</t>
  </si>
  <si>
    <t>San Joaquin County</t>
  </si>
  <si>
    <t>44860</t>
  </si>
  <si>
    <t>Sulphur Springs, TX</t>
  </si>
  <si>
    <t>Hopkins County</t>
  </si>
  <si>
    <t>45580</t>
  </si>
  <si>
    <t>Thomaston, GA</t>
  </si>
  <si>
    <t>Upson County</t>
  </si>
  <si>
    <t>293</t>
  </si>
  <si>
    <t>45860</t>
  </si>
  <si>
    <t>Torrington, CT</t>
  </si>
  <si>
    <t>Litchfield County</t>
  </si>
  <si>
    <t>45940</t>
  </si>
  <si>
    <t>Trenton, NJ</t>
  </si>
  <si>
    <t>Mercer County</t>
  </si>
  <si>
    <t>46700</t>
  </si>
  <si>
    <t>Vallejo-Fairfield, CA</t>
  </si>
  <si>
    <t>Solano County</t>
  </si>
  <si>
    <t>47220</t>
  </si>
  <si>
    <t>Vineland-Bridgeton, NJ</t>
  </si>
  <si>
    <t>Cumberland County</t>
  </si>
  <si>
    <t>47900</t>
  </si>
  <si>
    <t>43524</t>
  </si>
  <si>
    <t>Washington-Arlington-Alexandria, DC-VA-MD-WV</t>
  </si>
  <si>
    <t>Silver Spring-Frederick-Rockville, MD</t>
  </si>
  <si>
    <t>Frederick County</t>
  </si>
  <si>
    <t>47894</t>
  </si>
  <si>
    <t>District of Columbia</t>
  </si>
  <si>
    <t>11</t>
  </si>
  <si>
    <t>Calvert County</t>
  </si>
  <si>
    <t>Charles County</t>
  </si>
  <si>
    <t>Prince George's County</t>
  </si>
  <si>
    <t>Arlington County</t>
  </si>
  <si>
    <t>Virginia</t>
  </si>
  <si>
    <t>51</t>
  </si>
  <si>
    <t>Culpeper County</t>
  </si>
  <si>
    <t>Fairfax County</t>
  </si>
  <si>
    <t>Fauquier County</t>
  </si>
  <si>
    <t>Loudoun County</t>
  </si>
  <si>
    <t>107</t>
  </si>
  <si>
    <t>Prince William County</t>
  </si>
  <si>
    <t>153</t>
  </si>
  <si>
    <t>Rappahannock County</t>
  </si>
  <si>
    <t>Spotsylvania County</t>
  </si>
  <si>
    <t>177</t>
  </si>
  <si>
    <t>Stafford County</t>
  </si>
  <si>
    <t>179</t>
  </si>
  <si>
    <t>187</t>
  </si>
  <si>
    <t>Alexandria city</t>
  </si>
  <si>
    <t>Fairfax city</t>
  </si>
  <si>
    <t>600</t>
  </si>
  <si>
    <t>Falls Church city</t>
  </si>
  <si>
    <t>610</t>
  </si>
  <si>
    <t>Fredericksburg city</t>
  </si>
  <si>
    <t>630</t>
  </si>
  <si>
    <t>Manassas city</t>
  </si>
  <si>
    <t>683</t>
  </si>
  <si>
    <t>Manassas Park city</t>
  </si>
  <si>
    <t>685</t>
  </si>
  <si>
    <t>49020</t>
  </si>
  <si>
    <t>Winchester, VA-WV</t>
  </si>
  <si>
    <t>Winchester city</t>
  </si>
  <si>
    <t>840</t>
  </si>
  <si>
    <t>Hampshire County</t>
  </si>
  <si>
    <t>49340</t>
  </si>
  <si>
    <t>Worcester, MA-CT</t>
  </si>
  <si>
    <t>Windham County</t>
  </si>
  <si>
    <t>Worcester County</t>
  </si>
  <si>
    <t>Note: The 2010 OMB Standards for Delineating Metropolitan and Micropolitan Statistical Areas are at &lt;https://www.gpo.gov/fdsys/pkg/FR-2010-06-28/pdf/2010-15605.pdf&gt; and &lt;https://www.gpo.gov/fdsys/pkg/FR-2010-07-07/pdf/2010-16368.pdf&gt;.</t>
  </si>
  <si>
    <t>Source: File prepared by U.S. Census Bureau, Population Division, based on Office of Management and Budget, August 2017 delineations &lt;https://www.whitehouse.gov/sites/whitehouse.gov/files/omb/bulletins/2017/b-17-01.pdf&gt;.</t>
  </si>
  <si>
    <t>Internet Release Date: January 2018</t>
  </si>
  <si>
    <t xml:space="preserve">CSA </t>
  </si>
  <si>
    <t>Name</t>
  </si>
  <si>
    <t>FullName</t>
  </si>
  <si>
    <t>NYC Metro</t>
  </si>
  <si>
    <t>Atlanta</t>
  </si>
  <si>
    <t>Boston</t>
  </si>
  <si>
    <t>Chicago</t>
  </si>
  <si>
    <t>Dallas</t>
  </si>
  <si>
    <t>Denver</t>
  </si>
  <si>
    <t>Detroit</t>
  </si>
  <si>
    <t>Los Angeles</t>
  </si>
  <si>
    <t>Miami</t>
  </si>
  <si>
    <t>Philadelphia</t>
  </si>
  <si>
    <t>San Francisco</t>
  </si>
  <si>
    <t>Seattle</t>
  </si>
  <si>
    <t>Dec</t>
  </si>
  <si>
    <t>Est</t>
  </si>
  <si>
    <t>2010-2015</t>
  </si>
  <si>
    <t>2010-2016</t>
  </si>
  <si>
    <t>2010-2017</t>
  </si>
  <si>
    <t>Growing, accelerating</t>
  </si>
  <si>
    <t>Yrs</t>
  </si>
  <si>
    <t>Mos</t>
  </si>
  <si>
    <t>Growing, slowing</t>
  </si>
  <si>
    <t>No change</t>
  </si>
  <si>
    <t>Declining, accelerating</t>
  </si>
  <si>
    <t>Declining, slowing</t>
  </si>
  <si>
    <t>Change 16 v 17</t>
  </si>
  <si>
    <t>US Total</t>
  </si>
  <si>
    <t>Compare to US</t>
  </si>
  <si>
    <t>2010-2017 An</t>
  </si>
  <si>
    <t>Houston</t>
  </si>
  <si>
    <t>Minneapolis</t>
  </si>
  <si>
    <t>2010-2017 ch%</t>
  </si>
  <si>
    <t>Slower</t>
  </si>
  <si>
    <t>Faster</t>
  </si>
  <si>
    <t>NET change</t>
  </si>
  <si>
    <t>% change</t>
  </si>
  <si>
    <t>CSA_area</t>
  </si>
  <si>
    <t>GEOID</t>
  </si>
  <si>
    <t>NAMELSAD</t>
  </si>
  <si>
    <t>LSAD</t>
  </si>
  <si>
    <t>ALAND</t>
  </si>
  <si>
    <t>AWATER</t>
  </si>
  <si>
    <t>INTPTLAT</t>
  </si>
  <si>
    <t>INTPTLON</t>
  </si>
  <si>
    <t>ALAND_mi</t>
  </si>
  <si>
    <t>Atlanta--Athens-Clarke County--Sandy Springs, GA CSA</t>
  </si>
  <si>
    <t>M0</t>
  </si>
  <si>
    <t>Boston-Worcester-Providence, MA-RI-NH-CT CSA</t>
  </si>
  <si>
    <t>Chicago-Naperville, IL-IN-WI CSA</t>
  </si>
  <si>
    <t>Dallas-Fort Worth, TX-OK CSA</t>
  </si>
  <si>
    <t>Denver-Aurora, CO CSA</t>
  </si>
  <si>
    <t>Detroit-Warren-Ann Arbor, MI CSA</t>
  </si>
  <si>
    <t>Houston-The Woodlands, TX CSA</t>
  </si>
  <si>
    <t>Los Angeles-Long Beach, CA CSA</t>
  </si>
  <si>
    <t>Miami-Fort Lauderdale-Port St. Lucie, FL CSA</t>
  </si>
  <si>
    <t>Minneapolis-St. Paul, MN-WI CSA</t>
  </si>
  <si>
    <t>Philadelphia-Reading-Camden, PA-NJ-DE-MD CSA</t>
  </si>
  <si>
    <t>San Jose-San Francisco-Oakland, CA CSA</t>
  </si>
  <si>
    <t>Seattle-Tacoma, WA CSA</t>
  </si>
  <si>
    <t>Washington-Baltimore-Arlington, DC-MD-VA-WV-PA CSA</t>
  </si>
  <si>
    <t>NYC Metropolitan Region (DCP-Defined)</t>
  </si>
  <si>
    <t>NA</t>
  </si>
  <si>
    <t>2017 Population</t>
  </si>
  <si>
    <t>people per sqmi</t>
  </si>
  <si>
    <t>NAME</t>
  </si>
  <si>
    <t>Los Angeles city, California</t>
  </si>
  <si>
    <t>Oakland city, California</t>
  </si>
  <si>
    <t>Oakland</t>
  </si>
  <si>
    <t>San Francisco city, California</t>
  </si>
  <si>
    <t>San Jose city, California</t>
  </si>
  <si>
    <t>San Jose</t>
  </si>
  <si>
    <t>Denver city, Colorado</t>
  </si>
  <si>
    <t>Washington city, District of Columbia</t>
  </si>
  <si>
    <t>Miami city, Florida</t>
  </si>
  <si>
    <t>Atlanta city, Georgia</t>
  </si>
  <si>
    <t>Chicago city, Illinois</t>
  </si>
  <si>
    <t>Boston city, Massachusetts</t>
  </si>
  <si>
    <t>Detroit city, Michigan</t>
  </si>
  <si>
    <t>Minneapolis city, Minnesota</t>
  </si>
  <si>
    <t>St. Paul city, Minnesota</t>
  </si>
  <si>
    <t>St. Paul</t>
  </si>
  <si>
    <t>New York city, New York</t>
  </si>
  <si>
    <t>Philadelphia city, Pennsylvania</t>
  </si>
  <si>
    <t>Dallas city, Texas</t>
  </si>
  <si>
    <t>Fort Worth city, Texas</t>
  </si>
  <si>
    <t>Fort Worth</t>
  </si>
  <si>
    <t>Houston city, Texas</t>
  </si>
  <si>
    <t>Seattle city, Washington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</si>
</sst>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8">
    <xf numFmtId="0" fontId="0" fillId="0" borderId="0" xfId="0"/>
    <xf numFmtId="0" fontId="0" fillId="33" borderId="0" xfId="0" applyFill="1"/>
    <xf numFmtId="0" fontId="18" fillId="33" borderId="0" xfId="0" applyFont="1" applyFill="1"/>
    <xf numFmtId="0" fontId="16" fillId="0" borderId="0" xfId="0" applyFont="1"/>
    <xf numFmtId="0" fontId="19" fillId="0" borderId="0" xfId="0" applyFont="1"/>
    <xf numFmtId="0" fontId="0" fillId="0" borderId="10" xfId="0" applyFont="1" applyBorder="1"/>
    <xf numFmtId="0" fontId="16" fillId="0" borderId="10" xfId="0" applyFont="1" applyBorder="1"/>
    <xf numFmtId="0" fontId="0" fillId="0" borderId="11" xfId="0" applyBorder="1"/>
    <xf numFmtId="0" fontId="16" fillId="0" borderId="11" xfId="0" applyFont="1" applyBorder="1"/>
    <xf numFmtId="0" fontId="0" fillId="0" borderId="12" xfId="0" applyBorder="1"/>
    <xf numFmtId="0" fontId="16" fillId="0" borderId="12" xfId="0" applyFont="1" applyBorder="1"/>
    <xf numFmtId="0" fontId="0" fillId="0" borderId="13" xfId="0" applyBorder="1"/>
    <xf numFmtId="0" fontId="16" fillId="0" borderId="13" xfId="0" applyFont="1" applyBorder="1"/>
    <xf numFmtId="0" fontId="20" fillId="0" borderId="15" xfId="0" applyFont="1" applyBorder="1"/>
    <xf numFmtId="0" fontId="20" fillId="0" borderId="0" xfId="0" applyFont="1" applyBorder="1"/>
    <xf numFmtId="0" fontId="20" fillId="0" borderId="16" xfId="0" applyFont="1" applyBorder="1"/>
    <xf numFmtId="0" fontId="20" fillId="0" borderId="17" xfId="0" applyFont="1" applyBorder="1"/>
    <xf numFmtId="0" fontId="0" fillId="0" borderId="18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0" fillId="0" borderId="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3" fontId="0" fillId="0" borderId="25" xfId="0" applyNumberFormat="1" applyBorder="1"/>
    <xf numFmtId="3" fontId="0" fillId="0" borderId="26" xfId="0" applyNumberFormat="1" applyBorder="1"/>
    <xf numFmtId="3" fontId="0" fillId="0" borderId="27" xfId="0" applyNumberFormat="1" applyBorder="1"/>
    <xf numFmtId="3" fontId="0" fillId="0" borderId="20" xfId="0" applyNumberFormat="1" applyBorder="1"/>
    <xf numFmtId="3" fontId="0" fillId="0" borderId="0" xfId="0" applyNumberFormat="1" applyBorder="1"/>
    <xf numFmtId="3" fontId="0" fillId="0" borderId="21" xfId="0" applyNumberFormat="1" applyBorder="1"/>
    <xf numFmtId="3" fontId="0" fillId="0" borderId="18" xfId="0" applyNumberFormat="1" applyBorder="1"/>
    <xf numFmtId="3" fontId="0" fillId="0" borderId="16" xfId="0" applyNumberFormat="1" applyBorder="1"/>
    <xf numFmtId="3" fontId="0" fillId="0" borderId="19" xfId="0" applyNumberFormat="1" applyBorder="1"/>
    <xf numFmtId="3" fontId="0" fillId="0" borderId="22" xfId="0" applyNumberFormat="1" applyBorder="1"/>
    <xf numFmtId="3" fontId="0" fillId="0" borderId="23" xfId="0" applyNumberFormat="1" applyBorder="1"/>
    <xf numFmtId="3" fontId="0" fillId="0" borderId="24" xfId="0" applyNumberFormat="1" applyBorder="1"/>
    <xf numFmtId="0" fontId="0" fillId="0" borderId="28" xfId="0" applyBorder="1"/>
    <xf numFmtId="0" fontId="0" fillId="0" borderId="29" xfId="0" applyBorder="1"/>
    <xf numFmtId="3" fontId="0" fillId="0" borderId="29" xfId="0" applyNumberFormat="1" applyBorder="1"/>
    <xf numFmtId="3" fontId="0" fillId="0" borderId="30" xfId="0" applyNumberFormat="1" applyBorder="1"/>
    <xf numFmtId="0" fontId="0" fillId="0" borderId="14" xfId="0" applyBorder="1"/>
    <xf numFmtId="3" fontId="0" fillId="0" borderId="14" xfId="0" applyNumberFormat="1" applyBorder="1"/>
    <xf numFmtId="3" fontId="0" fillId="0" borderId="28" xfId="0" applyNumberFormat="1" applyBorder="1"/>
    <xf numFmtId="164" fontId="0" fillId="0" borderId="20" xfId="1" applyNumberFormat="1" applyFont="1" applyBorder="1"/>
    <xf numFmtId="164" fontId="0" fillId="0" borderId="0" xfId="1" applyNumberFormat="1" applyFont="1" applyBorder="1"/>
    <xf numFmtId="164" fontId="0" fillId="0" borderId="22" xfId="1" applyNumberFormat="1" applyFont="1" applyBorder="1"/>
    <xf numFmtId="164" fontId="0" fillId="0" borderId="23" xfId="1" applyNumberFormat="1" applyFont="1" applyBorder="1"/>
    <xf numFmtId="0" fontId="0" fillId="0" borderId="30" xfId="0" applyBorder="1"/>
    <xf numFmtId="0" fontId="0" fillId="0" borderId="0" xfId="0" applyFill="1" applyBorder="1"/>
    <xf numFmtId="0" fontId="0" fillId="34" borderId="26" xfId="0" applyFont="1" applyFill="1" applyBorder="1"/>
    <xf numFmtId="0" fontId="16" fillId="0" borderId="0" xfId="0" applyFont="1" applyFill="1" applyBorder="1"/>
    <xf numFmtId="3" fontId="0" fillId="0" borderId="32" xfId="0" applyNumberFormat="1" applyBorder="1"/>
    <xf numFmtId="3" fontId="0" fillId="0" borderId="33" xfId="0" applyNumberFormat="1" applyBorder="1"/>
    <xf numFmtId="3" fontId="0" fillId="0" borderId="31" xfId="0" applyNumberFormat="1" applyBorder="1"/>
    <xf numFmtId="3" fontId="0" fillId="0" borderId="34" xfId="0" applyNumberFormat="1" applyBorder="1"/>
    <xf numFmtId="164" fontId="0" fillId="0" borderId="25" xfId="1" applyNumberFormat="1" applyFont="1" applyBorder="1"/>
    <xf numFmtId="164" fontId="0" fillId="0" borderId="26" xfId="1" applyNumberFormat="1" applyFont="1" applyBorder="1"/>
    <xf numFmtId="0" fontId="16" fillId="0" borderId="21" xfId="0" applyFont="1" applyBorder="1"/>
    <xf numFmtId="164" fontId="16" fillId="0" borderId="27" xfId="1" applyNumberFormat="1" applyFont="1" applyBorder="1"/>
    <xf numFmtId="164" fontId="16" fillId="0" borderId="21" xfId="1" applyNumberFormat="1" applyFont="1" applyBorder="1"/>
    <xf numFmtId="164" fontId="16" fillId="0" borderId="24" xfId="1" applyNumberFormat="1" applyFont="1" applyBorder="1"/>
    <xf numFmtId="164" fontId="16" fillId="0" borderId="25" xfId="1" applyNumberFormat="1" applyFont="1" applyBorder="1"/>
    <xf numFmtId="0" fontId="16" fillId="0" borderId="22" xfId="0" applyFont="1" applyBorder="1" applyAlignment="1">
      <alignment wrapText="1"/>
    </xf>
    <xf numFmtId="0" fontId="0" fillId="0" borderId="24" xfId="0" applyBorder="1" applyAlignment="1">
      <alignment wrapText="1"/>
    </xf>
    <xf numFmtId="0" fontId="16" fillId="0" borderId="20" xfId="0" applyFont="1" applyBorder="1"/>
    <xf numFmtId="164" fontId="16" fillId="0" borderId="20" xfId="1" applyNumberFormat="1" applyFont="1" applyBorder="1"/>
    <xf numFmtId="164" fontId="16" fillId="0" borderId="22" xfId="1" applyNumberFormat="1" applyFont="1" applyBorder="1"/>
    <xf numFmtId="164" fontId="16" fillId="0" borderId="26" xfId="1" applyNumberFormat="1" applyFont="1" applyBorder="1"/>
    <xf numFmtId="0" fontId="0" fillId="0" borderId="11" xfId="0" quotePrefix="1" applyBorder="1"/>
    <xf numFmtId="0" fontId="16" fillId="0" borderId="0" xfId="0" applyFont="1" applyBorder="1"/>
    <xf numFmtId="49" fontId="0" fillId="0" borderId="28" xfId="0" applyNumberFormat="1" applyFill="1" applyBorder="1"/>
    <xf numFmtId="49" fontId="0" fillId="0" borderId="23" xfId="0" applyNumberFormat="1" applyBorder="1"/>
    <xf numFmtId="10" fontId="0" fillId="0" borderId="23" xfId="0" applyNumberFormat="1" applyBorder="1"/>
    <xf numFmtId="49" fontId="0" fillId="0" borderId="30" xfId="0" applyNumberFormat="1" applyFill="1" applyBorder="1"/>
    <xf numFmtId="0" fontId="0" fillId="0" borderId="29" xfId="0" applyFill="1" applyBorder="1"/>
    <xf numFmtId="49" fontId="0" fillId="0" borderId="29" xfId="0" applyNumberFormat="1" applyFill="1" applyBorder="1"/>
    <xf numFmtId="49" fontId="0" fillId="0" borderId="24" xfId="0" applyNumberFormat="1" applyBorder="1"/>
    <xf numFmtId="49" fontId="22" fillId="0" borderId="29" xfId="0" applyNumberFormat="1" applyFont="1" applyFill="1" applyBorder="1"/>
    <xf numFmtId="10" fontId="0" fillId="0" borderId="0" xfId="0" applyNumberFormat="1" applyBorder="1"/>
    <xf numFmtId="49" fontId="0" fillId="0" borderId="22" xfId="0" applyNumberFormat="1" applyBorder="1"/>
    <xf numFmtId="2" fontId="21" fillId="0" borderId="21" xfId="0" applyNumberFormat="1" applyFont="1" applyBorder="1"/>
    <xf numFmtId="0" fontId="21" fillId="0" borderId="19" xfId="0" applyFont="1" applyBorder="1"/>
    <xf numFmtId="0" fontId="21" fillId="0" borderId="16" xfId="0" applyFont="1" applyBorder="1"/>
    <xf numFmtId="0" fontId="0" fillId="0" borderId="0" xfId="0"/>
    <xf numFmtId="0" fontId="16" fillId="0" borderId="0" xfId="0" applyFont="1"/>
    <xf numFmtId="0" fontId="0" fillId="0" borderId="18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0" fillId="0" borderId="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3" fontId="0" fillId="0" borderId="25" xfId="0" applyNumberFormat="1" applyBorder="1"/>
    <xf numFmtId="3" fontId="0" fillId="0" borderId="26" xfId="0" applyNumberFormat="1" applyBorder="1"/>
    <xf numFmtId="3" fontId="0" fillId="0" borderId="20" xfId="0" applyNumberFormat="1" applyBorder="1"/>
    <xf numFmtId="3" fontId="0" fillId="0" borderId="0" xfId="0" applyNumberFormat="1" applyBorder="1"/>
    <xf numFmtId="3" fontId="0" fillId="0" borderId="18" xfId="0" applyNumberFormat="1" applyBorder="1"/>
    <xf numFmtId="3" fontId="0" fillId="0" borderId="16" xfId="0" applyNumberFormat="1" applyBorder="1"/>
    <xf numFmtId="3" fontId="0" fillId="0" borderId="22" xfId="0" applyNumberFormat="1" applyBorder="1"/>
    <xf numFmtId="3" fontId="0" fillId="0" borderId="23" xfId="0" applyNumberFormat="1" applyBorder="1"/>
    <xf numFmtId="0" fontId="0" fillId="0" borderId="28" xfId="0" applyBorder="1"/>
    <xf numFmtId="0" fontId="0" fillId="0" borderId="29" xfId="0" applyBorder="1"/>
    <xf numFmtId="3" fontId="0" fillId="0" borderId="29" xfId="0" applyNumberFormat="1" applyBorder="1"/>
    <xf numFmtId="3" fontId="0" fillId="0" borderId="30" xfId="0" applyNumberFormat="1" applyBorder="1"/>
    <xf numFmtId="0" fontId="0" fillId="0" borderId="14" xfId="0" applyBorder="1"/>
    <xf numFmtId="3" fontId="0" fillId="0" borderId="14" xfId="0" applyNumberFormat="1" applyBorder="1"/>
    <xf numFmtId="3" fontId="0" fillId="0" borderId="28" xfId="0" applyNumberFormat="1" applyBorder="1"/>
    <xf numFmtId="164" fontId="0" fillId="0" borderId="20" xfId="1" applyNumberFormat="1" applyFont="1" applyBorder="1"/>
    <xf numFmtId="164" fontId="0" fillId="0" borderId="0" xfId="1" applyNumberFormat="1" applyFont="1" applyBorder="1"/>
    <xf numFmtId="164" fontId="0" fillId="0" borderId="22" xfId="1" applyNumberFormat="1" applyFont="1" applyBorder="1"/>
    <xf numFmtId="164" fontId="0" fillId="0" borderId="23" xfId="1" applyNumberFormat="1" applyFont="1" applyBorder="1"/>
    <xf numFmtId="0" fontId="0" fillId="0" borderId="30" xfId="0" applyBorder="1"/>
    <xf numFmtId="0" fontId="0" fillId="0" borderId="0" xfId="0" applyFill="1" applyBorder="1"/>
    <xf numFmtId="0" fontId="0" fillId="34" borderId="26" xfId="0" applyFont="1" applyFill="1" applyBorder="1"/>
    <xf numFmtId="164" fontId="0" fillId="0" borderId="25" xfId="1" applyNumberFormat="1" applyFont="1" applyBorder="1"/>
    <xf numFmtId="164" fontId="0" fillId="0" borderId="26" xfId="1" applyNumberFormat="1" applyFont="1" applyBorder="1"/>
    <xf numFmtId="0" fontId="16" fillId="0" borderId="21" xfId="0" applyFont="1" applyBorder="1"/>
    <xf numFmtId="164" fontId="16" fillId="0" borderId="27" xfId="1" applyNumberFormat="1" applyFont="1" applyBorder="1"/>
    <xf numFmtId="164" fontId="16" fillId="0" borderId="21" xfId="1" applyNumberFormat="1" applyFont="1" applyBorder="1"/>
    <xf numFmtId="164" fontId="16" fillId="0" borderId="24" xfId="1" applyNumberFormat="1" applyFont="1" applyBorder="1"/>
    <xf numFmtId="164" fontId="16" fillId="0" borderId="25" xfId="1" applyNumberFormat="1" applyFont="1" applyBorder="1"/>
    <xf numFmtId="0" fontId="16" fillId="0" borderId="22" xfId="0" applyFont="1" applyBorder="1" applyAlignment="1">
      <alignment wrapText="1"/>
    </xf>
    <xf numFmtId="0" fontId="0" fillId="0" borderId="24" xfId="0" applyBorder="1" applyAlignment="1">
      <alignment wrapText="1"/>
    </xf>
    <xf numFmtId="0" fontId="16" fillId="0" borderId="20" xfId="0" applyFont="1" applyBorder="1"/>
    <xf numFmtId="164" fontId="16" fillId="0" borderId="20" xfId="1" applyNumberFormat="1" applyFont="1" applyBorder="1"/>
    <xf numFmtId="164" fontId="16" fillId="0" borderId="22" xfId="1" applyNumberFormat="1" applyFont="1" applyBorder="1"/>
    <xf numFmtId="164" fontId="16" fillId="0" borderId="26" xfId="1" applyNumberFormat="1" applyFont="1" applyBorder="1"/>
    <xf numFmtId="3" fontId="21" fillId="0" borderId="0" xfId="0" applyNumberFormat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Change,</a:t>
            </a:r>
            <a:r>
              <a:rPr lang="en-US" baseline="0"/>
              <a:t> 15 US Metros 2010-2017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CHARTS_CSAs!$P$1</c:f>
              <c:strCache>
                <c:ptCount val="1"/>
                <c:pt idx="0">
                  <c:v>NET change</c:v>
                </c:pt>
              </c:strCache>
            </c:strRef>
          </c:tx>
          <c:spPr>
            <a:solidFill>
              <a:schemeClr val="accent1">
                <a:alpha val="79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CHARTS_CSAs!$B$3:$B$18</c:f>
              <c:strCache>
                <c:ptCount val="16"/>
                <c:pt idx="0">
                  <c:v>NYC Metro</c:v>
                </c:pt>
                <c:pt idx="1">
                  <c:v>Los Angeles</c:v>
                </c:pt>
                <c:pt idx="2">
                  <c:v>Chicago</c:v>
                </c:pt>
                <c:pt idx="3">
                  <c:v>Washington</c:v>
                </c:pt>
                <c:pt idx="4">
                  <c:v>San Francisco</c:v>
                </c:pt>
                <c:pt idx="5">
                  <c:v>Boston</c:v>
                </c:pt>
                <c:pt idx="6">
                  <c:v>Dallas</c:v>
                </c:pt>
                <c:pt idx="7">
                  <c:v>Philadelphia</c:v>
                </c:pt>
                <c:pt idx="8">
                  <c:v>Houston</c:v>
                </c:pt>
                <c:pt idx="9">
                  <c:v>Miami</c:v>
                </c:pt>
                <c:pt idx="10">
                  <c:v>Atlanta</c:v>
                </c:pt>
                <c:pt idx="11">
                  <c:v>Detroit</c:v>
                </c:pt>
                <c:pt idx="12">
                  <c:v>Seattle</c:v>
                </c:pt>
                <c:pt idx="13">
                  <c:v>Minneapolis</c:v>
                </c:pt>
                <c:pt idx="14">
                  <c:v>Denver</c:v>
                </c:pt>
                <c:pt idx="15">
                  <c:v>US Total</c:v>
                </c:pt>
              </c:strCache>
            </c:strRef>
          </c:cat>
          <c:val>
            <c:numRef>
              <c:f>CHARTS_CSAs!$P$3:$P$17</c:f>
              <c:numCache>
                <c:formatCode>General</c:formatCode>
                <c:ptCount val="15"/>
                <c:pt idx="0">
                  <c:v>757848</c:v>
                </c:pt>
                <c:pt idx="1">
                  <c:v>878661</c:v>
                </c:pt>
                <c:pt idx="2">
                  <c:v>50740</c:v>
                </c:pt>
                <c:pt idx="3">
                  <c:v>675716</c:v>
                </c:pt>
                <c:pt idx="4">
                  <c:v>664701</c:v>
                </c:pt>
                <c:pt idx="5">
                  <c:v>323425</c:v>
                </c:pt>
                <c:pt idx="6">
                  <c:v>968686</c:v>
                </c:pt>
                <c:pt idx="7">
                  <c:v>131954</c:v>
                </c:pt>
                <c:pt idx="8">
                  <c:v>951110</c:v>
                </c:pt>
                <c:pt idx="9">
                  <c:v>640855</c:v>
                </c:pt>
                <c:pt idx="10">
                  <c:v>627562</c:v>
                </c:pt>
                <c:pt idx="11">
                  <c:v>22991</c:v>
                </c:pt>
                <c:pt idx="12">
                  <c:v>480221</c:v>
                </c:pt>
                <c:pt idx="13">
                  <c:v>255082</c:v>
                </c:pt>
                <c:pt idx="14">
                  <c:v>410863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781834896"/>
        <c:axId val="781837136"/>
      </c:barChart>
      <c:lineChart>
        <c:grouping val="stacked"/>
        <c:varyColors val="0"/>
        <c:ser>
          <c:idx val="0"/>
          <c:order val="0"/>
          <c:tx>
            <c:strRef>
              <c:f>CHARTS_CSAs!$G$1</c:f>
              <c:strCache>
                <c:ptCount val="1"/>
                <c:pt idx="0">
                  <c:v>% change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cat>
            <c:strRef>
              <c:f>CHARTS_CSAs!$B$3:$B$17</c:f>
              <c:strCache>
                <c:ptCount val="15"/>
                <c:pt idx="0">
                  <c:v>NYC Metro</c:v>
                </c:pt>
                <c:pt idx="1">
                  <c:v>Los Angeles</c:v>
                </c:pt>
                <c:pt idx="2">
                  <c:v>Chicago</c:v>
                </c:pt>
                <c:pt idx="3">
                  <c:v>Washington</c:v>
                </c:pt>
                <c:pt idx="4">
                  <c:v>San Francisco</c:v>
                </c:pt>
                <c:pt idx="5">
                  <c:v>Boston</c:v>
                </c:pt>
                <c:pt idx="6">
                  <c:v>Dallas</c:v>
                </c:pt>
                <c:pt idx="7">
                  <c:v>Philadelphia</c:v>
                </c:pt>
                <c:pt idx="8">
                  <c:v>Houston</c:v>
                </c:pt>
                <c:pt idx="9">
                  <c:v>Miami</c:v>
                </c:pt>
                <c:pt idx="10">
                  <c:v>Atlanta</c:v>
                </c:pt>
                <c:pt idx="11">
                  <c:v>Detroit</c:v>
                </c:pt>
                <c:pt idx="12">
                  <c:v>Seattle</c:v>
                </c:pt>
                <c:pt idx="13">
                  <c:v>Minneapolis</c:v>
                </c:pt>
                <c:pt idx="14">
                  <c:v>Denver</c:v>
                </c:pt>
              </c:strCache>
            </c:strRef>
          </c:cat>
          <c:val>
            <c:numRef>
              <c:f>CHARTS_CSAs!$G$3:$G$17</c:f>
              <c:numCache>
                <c:formatCode>0.00%</c:formatCode>
                <c:ptCount val="15"/>
                <c:pt idx="0">
                  <c:v>3.4644998947854853E-2</c:v>
                </c:pt>
                <c:pt idx="1">
                  <c:v>5.10037307141923E-2</c:v>
                </c:pt>
                <c:pt idx="2">
                  <c:v>6.1764493982224642E-3</c:v>
                </c:pt>
                <c:pt idx="3">
                  <c:v>7.8696096900991955E-2</c:v>
                </c:pt>
                <c:pt idx="4">
                  <c:v>8.3899743134892443E-2</c:v>
                </c:pt>
                <c:pt idx="5">
                  <c:v>4.3060662509932381E-2</c:v>
                </c:pt>
                <c:pt idx="6">
                  <c:v>0.14521051032212695</c:v>
                </c:pt>
                <c:pt idx="7">
                  <c:v>1.9666637756237542E-2</c:v>
                </c:pt>
                <c:pt idx="8">
                  <c:v>0.16004874919904319</c:v>
                </c:pt>
                <c:pt idx="9">
                  <c:v>0.1072644883882411</c:v>
                </c:pt>
                <c:pt idx="10">
                  <c:v>0.1092432595592505</c:v>
                </c:pt>
                <c:pt idx="11">
                  <c:v>3.2981470813410081E-3</c:v>
                </c:pt>
                <c:pt idx="12">
                  <c:v>0.11461887864297633</c:v>
                </c:pt>
                <c:pt idx="13">
                  <c:v>7.0993827284455649E-2</c:v>
                </c:pt>
                <c:pt idx="14">
                  <c:v>0.13733979450472586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834336"/>
        <c:axId val="781836576"/>
      </c:lineChart>
      <c:catAx>
        <c:axId val="78183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837136"/>
        <c:crosses val="autoZero"/>
        <c:auto val="1"/>
        <c:lblAlgn val="ctr"/>
        <c:lblOffset val="100"/>
        <c:noMultiLvlLbl val="0"/>
      </c:catAx>
      <c:valAx>
        <c:axId val="78183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834896"/>
        <c:crosses val="autoZero"/>
        <c:crossBetween val="between"/>
      </c:valAx>
      <c:valAx>
        <c:axId val="781836576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834336"/>
        <c:crosses val="max"/>
        <c:crossBetween val="between"/>
      </c:valAx>
      <c:catAx>
        <c:axId val="781834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1836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Population (2017) and Change</a:t>
            </a:r>
            <a:r>
              <a:rPr lang="en-US" baseline="0"/>
              <a:t> (%), 15 US Metros 2010-2017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CHARTS_CSAs!$D$1</c:f>
              <c:strCache>
                <c:ptCount val="1"/>
                <c:pt idx="0">
                  <c:v>2017 Population</c:v>
                </c:pt>
              </c:strCache>
            </c:strRef>
          </c:tx>
          <c:spPr>
            <a:solidFill>
              <a:schemeClr val="tx1">
                <a:lumMod val="50000"/>
                <a:lumOff val="50000"/>
                <a:alpha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CHARTS_CSAs!$B$3:$B$17</c:f>
              <c:strCache>
                <c:ptCount val="15"/>
                <c:pt idx="0">
                  <c:v>NYC Metro</c:v>
                </c:pt>
                <c:pt idx="1">
                  <c:v>Los Angeles</c:v>
                </c:pt>
                <c:pt idx="2">
                  <c:v>Chicago</c:v>
                </c:pt>
                <c:pt idx="3">
                  <c:v>Washington</c:v>
                </c:pt>
                <c:pt idx="4">
                  <c:v>San Francisco</c:v>
                </c:pt>
                <c:pt idx="5">
                  <c:v>Boston</c:v>
                </c:pt>
                <c:pt idx="6">
                  <c:v>Dallas</c:v>
                </c:pt>
                <c:pt idx="7">
                  <c:v>Philadelphia</c:v>
                </c:pt>
                <c:pt idx="8">
                  <c:v>Houston</c:v>
                </c:pt>
                <c:pt idx="9">
                  <c:v>Miami</c:v>
                </c:pt>
                <c:pt idx="10">
                  <c:v>Atlanta</c:v>
                </c:pt>
                <c:pt idx="11">
                  <c:v>Detroit</c:v>
                </c:pt>
                <c:pt idx="12">
                  <c:v>Seattle</c:v>
                </c:pt>
                <c:pt idx="13">
                  <c:v>Minneapolis</c:v>
                </c:pt>
                <c:pt idx="14">
                  <c:v>Denver</c:v>
                </c:pt>
              </c:strCache>
            </c:strRef>
          </c:cat>
          <c:val>
            <c:numRef>
              <c:f>CHARTS_CSAs!$D$3:$D$17</c:f>
              <c:numCache>
                <c:formatCode>General</c:formatCode>
                <c:ptCount val="15"/>
                <c:pt idx="0">
                  <c:v>23876155</c:v>
                </c:pt>
                <c:pt idx="1">
                  <c:v>18788800</c:v>
                </c:pt>
                <c:pt idx="2">
                  <c:v>9901711</c:v>
                </c:pt>
                <c:pt idx="3">
                  <c:v>9764315</c:v>
                </c:pt>
                <c:pt idx="4">
                  <c:v>8837789</c:v>
                </c:pt>
                <c:pt idx="5">
                  <c:v>8233270</c:v>
                </c:pt>
                <c:pt idx="6">
                  <c:v>7846293</c:v>
                </c:pt>
                <c:pt idx="7">
                  <c:v>7206807</c:v>
                </c:pt>
                <c:pt idx="8">
                  <c:v>7093190</c:v>
                </c:pt>
                <c:pt idx="9">
                  <c:v>6828241</c:v>
                </c:pt>
                <c:pt idx="10">
                  <c:v>6555956</c:v>
                </c:pt>
                <c:pt idx="11">
                  <c:v>5336286</c:v>
                </c:pt>
                <c:pt idx="12">
                  <c:v>4764736</c:v>
                </c:pt>
                <c:pt idx="13">
                  <c:v>3946533</c:v>
                </c:pt>
                <c:pt idx="14">
                  <c:v>3515374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25"/>
        <c:axId val="781831536"/>
        <c:axId val="781830416"/>
      </c:barChart>
      <c:lineChart>
        <c:grouping val="standard"/>
        <c:varyColors val="0"/>
        <c:ser>
          <c:idx val="1"/>
          <c:order val="1"/>
          <c:tx>
            <c:strRef>
              <c:f>CHARTS_CSAs!$G$1</c:f>
              <c:strCache>
                <c:ptCount val="1"/>
                <c:pt idx="0">
                  <c:v>% change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val>
            <c:numRef>
              <c:f>CHARTS_CSAs!$G$3:$G$17</c:f>
              <c:numCache>
                <c:formatCode>0.00%</c:formatCode>
                <c:ptCount val="15"/>
                <c:pt idx="0">
                  <c:v>3.4644998947854853E-2</c:v>
                </c:pt>
                <c:pt idx="1">
                  <c:v>5.10037307141923E-2</c:v>
                </c:pt>
                <c:pt idx="2">
                  <c:v>6.1764493982224642E-3</c:v>
                </c:pt>
                <c:pt idx="3">
                  <c:v>7.8696096900991955E-2</c:v>
                </c:pt>
                <c:pt idx="4">
                  <c:v>8.3899743134892443E-2</c:v>
                </c:pt>
                <c:pt idx="5">
                  <c:v>4.3060662509932381E-2</c:v>
                </c:pt>
                <c:pt idx="6">
                  <c:v>0.14521051032212695</c:v>
                </c:pt>
                <c:pt idx="7">
                  <c:v>1.9666637756237542E-2</c:v>
                </c:pt>
                <c:pt idx="8">
                  <c:v>0.16004874919904319</c:v>
                </c:pt>
                <c:pt idx="9">
                  <c:v>0.1072644883882411</c:v>
                </c:pt>
                <c:pt idx="10">
                  <c:v>0.1092432595592505</c:v>
                </c:pt>
                <c:pt idx="11">
                  <c:v>3.2981470813410081E-3</c:v>
                </c:pt>
                <c:pt idx="12">
                  <c:v>0.11461887864297633</c:v>
                </c:pt>
                <c:pt idx="13">
                  <c:v>7.0993827284455649E-2</c:v>
                </c:pt>
                <c:pt idx="14">
                  <c:v>0.13733979450472586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829296"/>
        <c:axId val="781829856"/>
      </c:lineChart>
      <c:catAx>
        <c:axId val="78183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830416"/>
        <c:crosses val="autoZero"/>
        <c:auto val="1"/>
        <c:lblAlgn val="ctr"/>
        <c:lblOffset val="100"/>
        <c:noMultiLvlLbl val="0"/>
      </c:catAx>
      <c:valAx>
        <c:axId val="7818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831536"/>
        <c:crosses val="autoZero"/>
        <c:crossBetween val="between"/>
      </c:valAx>
      <c:valAx>
        <c:axId val="78182985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829296"/>
        <c:crosses val="max"/>
        <c:crossBetween val="between"/>
      </c:valAx>
      <c:catAx>
        <c:axId val="781829296"/>
        <c:scaling>
          <c:orientation val="minMax"/>
        </c:scaling>
        <c:delete val="1"/>
        <c:axPos val="b"/>
        <c:majorTickMark val="out"/>
        <c:minorTickMark val="none"/>
        <c:tickLblPos val="nextTo"/>
        <c:crossAx val="781829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Population (2017) and Change</a:t>
            </a:r>
            <a:r>
              <a:rPr lang="en-US" baseline="0"/>
              <a:t> per sqm, 15 US Metros 2010-2017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CHARTS_CSAs!$D$1</c:f>
              <c:strCache>
                <c:ptCount val="1"/>
                <c:pt idx="0">
                  <c:v>2017 Population</c:v>
                </c:pt>
              </c:strCache>
            </c:strRef>
          </c:tx>
          <c:spPr>
            <a:solidFill>
              <a:schemeClr val="tx1">
                <a:lumMod val="50000"/>
                <a:lumOff val="50000"/>
                <a:alpha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CHARTS_CSAs!$B$3:$B$17</c:f>
              <c:strCache>
                <c:ptCount val="15"/>
                <c:pt idx="0">
                  <c:v>NYC Metro</c:v>
                </c:pt>
                <c:pt idx="1">
                  <c:v>Los Angeles</c:v>
                </c:pt>
                <c:pt idx="2">
                  <c:v>Chicago</c:v>
                </c:pt>
                <c:pt idx="3">
                  <c:v>Washington</c:v>
                </c:pt>
                <c:pt idx="4">
                  <c:v>San Francisco</c:v>
                </c:pt>
                <c:pt idx="5">
                  <c:v>Boston</c:v>
                </c:pt>
                <c:pt idx="6">
                  <c:v>Dallas</c:v>
                </c:pt>
                <c:pt idx="7">
                  <c:v>Philadelphia</c:v>
                </c:pt>
                <c:pt idx="8">
                  <c:v>Houston</c:v>
                </c:pt>
                <c:pt idx="9">
                  <c:v>Miami</c:v>
                </c:pt>
                <c:pt idx="10">
                  <c:v>Atlanta</c:v>
                </c:pt>
                <c:pt idx="11">
                  <c:v>Detroit</c:v>
                </c:pt>
                <c:pt idx="12">
                  <c:v>Seattle</c:v>
                </c:pt>
                <c:pt idx="13">
                  <c:v>Minneapolis</c:v>
                </c:pt>
                <c:pt idx="14">
                  <c:v>Denver</c:v>
                </c:pt>
              </c:strCache>
            </c:strRef>
          </c:cat>
          <c:val>
            <c:numRef>
              <c:f>CHARTS_CSAs!$D$3:$D$17</c:f>
              <c:numCache>
                <c:formatCode>General</c:formatCode>
                <c:ptCount val="15"/>
                <c:pt idx="0">
                  <c:v>23876155</c:v>
                </c:pt>
                <c:pt idx="1">
                  <c:v>18788800</c:v>
                </c:pt>
                <c:pt idx="2">
                  <c:v>9901711</c:v>
                </c:pt>
                <c:pt idx="3">
                  <c:v>9764315</c:v>
                </c:pt>
                <c:pt idx="4">
                  <c:v>8837789</c:v>
                </c:pt>
                <c:pt idx="5">
                  <c:v>8233270</c:v>
                </c:pt>
                <c:pt idx="6">
                  <c:v>7846293</c:v>
                </c:pt>
                <c:pt idx="7">
                  <c:v>7206807</c:v>
                </c:pt>
                <c:pt idx="8">
                  <c:v>7093190</c:v>
                </c:pt>
                <c:pt idx="9">
                  <c:v>6828241</c:v>
                </c:pt>
                <c:pt idx="10">
                  <c:v>6555956</c:v>
                </c:pt>
                <c:pt idx="11">
                  <c:v>5336286</c:v>
                </c:pt>
                <c:pt idx="12">
                  <c:v>4764736</c:v>
                </c:pt>
                <c:pt idx="13">
                  <c:v>3946533</c:v>
                </c:pt>
                <c:pt idx="14">
                  <c:v>3515374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25"/>
        <c:axId val="637478496"/>
        <c:axId val="637481296"/>
      </c:barChart>
      <c:lineChart>
        <c:grouping val="standard"/>
        <c:varyColors val="0"/>
        <c:ser>
          <c:idx val="1"/>
          <c:order val="1"/>
          <c:tx>
            <c:strRef>
              <c:f>CHARTS_CSAs!$S$1</c:f>
              <c:strCache>
                <c:ptCount val="1"/>
                <c:pt idx="0">
                  <c:v>people per sqmi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4">
                  <a:lumMod val="75000"/>
                </a:schemeClr>
              </a:solidFill>
              <a:ln w="9525">
                <a:noFill/>
              </a:ln>
              <a:effectLst/>
            </c:spPr>
          </c:marker>
          <c:val>
            <c:numRef>
              <c:f>CHARTS_CSAs!$S$3:$S$17</c:f>
              <c:numCache>
                <c:formatCode>0.00</c:formatCode>
                <c:ptCount val="15"/>
                <c:pt idx="0">
                  <c:v>60.281525481397374</c:v>
                </c:pt>
                <c:pt idx="1">
                  <c:v>25.876670369699088</c:v>
                </c:pt>
                <c:pt idx="2">
                  <c:v>4.7709097163124934</c:v>
                </c:pt>
                <c:pt idx="3">
                  <c:v>53.50009521200073</c:v>
                </c:pt>
                <c:pt idx="4">
                  <c:v>65.593384787923299</c:v>
                </c:pt>
                <c:pt idx="5">
                  <c:v>33.338077509007327</c:v>
                </c:pt>
                <c:pt idx="6">
                  <c:v>58.76209036563764</c:v>
                </c:pt>
                <c:pt idx="7">
                  <c:v>17.986694663156694</c:v>
                </c:pt>
                <c:pt idx="8">
                  <c:v>75.926393444422985</c:v>
                </c:pt>
                <c:pt idx="9">
                  <c:v>85.943372121249737</c:v>
                </c:pt>
                <c:pt idx="10">
                  <c:v>52.980842410978873</c:v>
                </c:pt>
                <c:pt idx="11">
                  <c:v>3.5201636685177058</c:v>
                </c:pt>
                <c:pt idx="12">
                  <c:v>39.080122466311757</c:v>
                </c:pt>
                <c:pt idx="13">
                  <c:v>22.913952176323157</c:v>
                </c:pt>
                <c:pt idx="14">
                  <c:v>31.464112623791735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480736"/>
        <c:axId val="637481856"/>
      </c:lineChart>
      <c:catAx>
        <c:axId val="63747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81296"/>
        <c:crosses val="autoZero"/>
        <c:auto val="1"/>
        <c:lblAlgn val="ctr"/>
        <c:lblOffset val="100"/>
        <c:noMultiLvlLbl val="0"/>
      </c:catAx>
      <c:valAx>
        <c:axId val="63748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78496"/>
        <c:crosses val="autoZero"/>
        <c:crossBetween val="between"/>
      </c:valAx>
      <c:valAx>
        <c:axId val="637481856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80736"/>
        <c:crosses val="max"/>
        <c:crossBetween val="between"/>
      </c:valAx>
      <c:catAx>
        <c:axId val="637480736"/>
        <c:scaling>
          <c:orientation val="minMax"/>
        </c:scaling>
        <c:delete val="1"/>
        <c:axPos val="b"/>
        <c:majorTickMark val="out"/>
        <c:minorTickMark val="none"/>
        <c:tickLblPos val="nextTo"/>
        <c:crossAx val="637481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change (%) and Population change density (ppl per sqm)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CHARTS_CSAs!$G$1</c:f>
              <c:strCache>
                <c:ptCount val="1"/>
                <c:pt idx="0">
                  <c:v>% change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CHARTS_CSAs!$B$3:$B$17</c:f>
              <c:strCache>
                <c:ptCount val="15"/>
                <c:pt idx="0">
                  <c:v>NYC Metro</c:v>
                </c:pt>
                <c:pt idx="1">
                  <c:v>Los Angeles</c:v>
                </c:pt>
                <c:pt idx="2">
                  <c:v>Chicago</c:v>
                </c:pt>
                <c:pt idx="3">
                  <c:v>Washington</c:v>
                </c:pt>
                <c:pt idx="4">
                  <c:v>San Francisco</c:v>
                </c:pt>
                <c:pt idx="5">
                  <c:v>Boston</c:v>
                </c:pt>
                <c:pt idx="6">
                  <c:v>Dallas</c:v>
                </c:pt>
                <c:pt idx="7">
                  <c:v>Philadelphia</c:v>
                </c:pt>
                <c:pt idx="8">
                  <c:v>Houston</c:v>
                </c:pt>
                <c:pt idx="9">
                  <c:v>Miami</c:v>
                </c:pt>
                <c:pt idx="10">
                  <c:v>Atlanta</c:v>
                </c:pt>
                <c:pt idx="11">
                  <c:v>Detroit</c:v>
                </c:pt>
                <c:pt idx="12">
                  <c:v>Seattle</c:v>
                </c:pt>
                <c:pt idx="13">
                  <c:v>Minneapolis</c:v>
                </c:pt>
                <c:pt idx="14">
                  <c:v>Denver</c:v>
                </c:pt>
              </c:strCache>
            </c:strRef>
          </c:cat>
          <c:val>
            <c:numRef>
              <c:f>CHARTS_CSAs!$H$3:$H$17</c:f>
              <c:numCache>
                <c:formatCode>0.00%</c:formatCode>
                <c:ptCount val="15"/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CHARTS_CSAs!$B$3:$B$17</c:f>
              <c:strCache>
                <c:ptCount val="15"/>
                <c:pt idx="0">
                  <c:v>NYC Metro</c:v>
                </c:pt>
                <c:pt idx="1">
                  <c:v>Los Angeles</c:v>
                </c:pt>
                <c:pt idx="2">
                  <c:v>Chicago</c:v>
                </c:pt>
                <c:pt idx="3">
                  <c:v>Washington</c:v>
                </c:pt>
                <c:pt idx="4">
                  <c:v>San Francisco</c:v>
                </c:pt>
                <c:pt idx="5">
                  <c:v>Boston</c:v>
                </c:pt>
                <c:pt idx="6">
                  <c:v>Dallas</c:v>
                </c:pt>
                <c:pt idx="7">
                  <c:v>Philadelphia</c:v>
                </c:pt>
                <c:pt idx="8">
                  <c:v>Houston</c:v>
                </c:pt>
                <c:pt idx="9">
                  <c:v>Miami</c:v>
                </c:pt>
                <c:pt idx="10">
                  <c:v>Atlanta</c:v>
                </c:pt>
                <c:pt idx="11">
                  <c:v>Detroit</c:v>
                </c:pt>
                <c:pt idx="12">
                  <c:v>Seattle</c:v>
                </c:pt>
                <c:pt idx="13">
                  <c:v>Minneapolis</c:v>
                </c:pt>
                <c:pt idx="14">
                  <c:v>Denver</c:v>
                </c:pt>
              </c:strCache>
            </c:strRef>
          </c:cat>
          <c:val>
            <c:numRef>
              <c:f>CHARTS_CSAs!$R$3:$R$17</c:f>
              <c:numCache>
                <c:formatCode>#,##0</c:formatCode>
                <c:ptCount val="15"/>
              </c:numCache>
            </c:numRef>
          </c:val>
        </c:ser>
        <c:ser>
          <c:idx val="3"/>
          <c:order val="3"/>
          <c:tx>
            <c:strRef>
              <c:f>CHARTS_CSAs!$S$1</c:f>
              <c:strCache>
                <c:ptCount val="1"/>
                <c:pt idx="0">
                  <c:v>people per sqmi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overflow" horzOverflow="overflow" vert="horz" wrap="square" lIns="18288" tIns="0" rIns="9144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CHARTS_CSAs!$B$3:$B$17</c:f>
              <c:strCache>
                <c:ptCount val="15"/>
                <c:pt idx="0">
                  <c:v>NYC Metro</c:v>
                </c:pt>
                <c:pt idx="1">
                  <c:v>Los Angeles</c:v>
                </c:pt>
                <c:pt idx="2">
                  <c:v>Chicago</c:v>
                </c:pt>
                <c:pt idx="3">
                  <c:v>Washington</c:v>
                </c:pt>
                <c:pt idx="4">
                  <c:v>San Francisco</c:v>
                </c:pt>
                <c:pt idx="5">
                  <c:v>Boston</c:v>
                </c:pt>
                <c:pt idx="6">
                  <c:v>Dallas</c:v>
                </c:pt>
                <c:pt idx="7">
                  <c:v>Philadelphia</c:v>
                </c:pt>
                <c:pt idx="8">
                  <c:v>Houston</c:v>
                </c:pt>
                <c:pt idx="9">
                  <c:v>Miami</c:v>
                </c:pt>
                <c:pt idx="10">
                  <c:v>Atlanta</c:v>
                </c:pt>
                <c:pt idx="11">
                  <c:v>Detroit</c:v>
                </c:pt>
                <c:pt idx="12">
                  <c:v>Seattle</c:v>
                </c:pt>
                <c:pt idx="13">
                  <c:v>Minneapolis</c:v>
                </c:pt>
                <c:pt idx="14">
                  <c:v>Denver</c:v>
                </c:pt>
              </c:strCache>
            </c:strRef>
          </c:cat>
          <c:val>
            <c:numRef>
              <c:f>CHARTS_CSAs!$S$3:$S$17</c:f>
              <c:numCache>
                <c:formatCode>0.00</c:formatCode>
                <c:ptCount val="15"/>
                <c:pt idx="0">
                  <c:v>60.281525481397374</c:v>
                </c:pt>
                <c:pt idx="1">
                  <c:v>25.876670369699088</c:v>
                </c:pt>
                <c:pt idx="2">
                  <c:v>4.7709097163124934</c:v>
                </c:pt>
                <c:pt idx="3">
                  <c:v>53.50009521200073</c:v>
                </c:pt>
                <c:pt idx="4">
                  <c:v>65.593384787923299</c:v>
                </c:pt>
                <c:pt idx="5">
                  <c:v>33.338077509007327</c:v>
                </c:pt>
                <c:pt idx="6">
                  <c:v>58.76209036563764</c:v>
                </c:pt>
                <c:pt idx="7">
                  <c:v>17.986694663156694</c:v>
                </c:pt>
                <c:pt idx="8">
                  <c:v>75.926393444422985</c:v>
                </c:pt>
                <c:pt idx="9">
                  <c:v>85.943372121249737</c:v>
                </c:pt>
                <c:pt idx="10">
                  <c:v>52.980842410978873</c:v>
                </c:pt>
                <c:pt idx="11">
                  <c:v>3.5201636685177058</c:v>
                </c:pt>
                <c:pt idx="12">
                  <c:v>39.080122466311757</c:v>
                </c:pt>
                <c:pt idx="13">
                  <c:v>22.913952176323157</c:v>
                </c:pt>
                <c:pt idx="14">
                  <c:v>31.464112623791735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67927776"/>
        <c:axId val="167926096"/>
      </c:barChart>
      <c:barChart>
        <c:barDir val="col"/>
        <c:grouping val="clustered"/>
        <c:varyColors val="0"/>
        <c:ser>
          <c:idx val="0"/>
          <c:order val="0"/>
          <c:tx>
            <c:strRef>
              <c:f>CHARTS_CSAs!$G$1</c:f>
              <c:strCache>
                <c:ptCount val="1"/>
                <c:pt idx="0">
                  <c:v>% change</c:v>
                </c:pt>
              </c:strCache>
            </c:strRef>
          </c:tx>
          <c:spPr>
            <a:solidFill>
              <a:schemeClr val="accent2">
                <a:alpha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CHARTS_CSAs!$B$3:$B$17</c:f>
              <c:strCache>
                <c:ptCount val="15"/>
                <c:pt idx="0">
                  <c:v>NYC Metro</c:v>
                </c:pt>
                <c:pt idx="1">
                  <c:v>Los Angeles</c:v>
                </c:pt>
                <c:pt idx="2">
                  <c:v>Chicago</c:v>
                </c:pt>
                <c:pt idx="3">
                  <c:v>Washington</c:v>
                </c:pt>
                <c:pt idx="4">
                  <c:v>San Francisco</c:v>
                </c:pt>
                <c:pt idx="5">
                  <c:v>Boston</c:v>
                </c:pt>
                <c:pt idx="6">
                  <c:v>Dallas</c:v>
                </c:pt>
                <c:pt idx="7">
                  <c:v>Philadelphia</c:v>
                </c:pt>
                <c:pt idx="8">
                  <c:v>Houston</c:v>
                </c:pt>
                <c:pt idx="9">
                  <c:v>Miami</c:v>
                </c:pt>
                <c:pt idx="10">
                  <c:v>Atlanta</c:v>
                </c:pt>
                <c:pt idx="11">
                  <c:v>Detroit</c:v>
                </c:pt>
                <c:pt idx="12">
                  <c:v>Seattle</c:v>
                </c:pt>
                <c:pt idx="13">
                  <c:v>Minneapolis</c:v>
                </c:pt>
                <c:pt idx="14">
                  <c:v>Denver</c:v>
                </c:pt>
              </c:strCache>
            </c:strRef>
          </c:cat>
          <c:val>
            <c:numRef>
              <c:f>CHARTS_CSAs!$G$3:$G$17</c:f>
              <c:numCache>
                <c:formatCode>0.00%</c:formatCode>
                <c:ptCount val="15"/>
                <c:pt idx="0">
                  <c:v>3.4644998947854853E-2</c:v>
                </c:pt>
                <c:pt idx="1">
                  <c:v>5.10037307141923E-2</c:v>
                </c:pt>
                <c:pt idx="2">
                  <c:v>6.1764493982224642E-3</c:v>
                </c:pt>
                <c:pt idx="3">
                  <c:v>7.8696096900991955E-2</c:v>
                </c:pt>
                <c:pt idx="4">
                  <c:v>8.3899743134892443E-2</c:v>
                </c:pt>
                <c:pt idx="5">
                  <c:v>4.3060662509932381E-2</c:v>
                </c:pt>
                <c:pt idx="6">
                  <c:v>0.14521051032212695</c:v>
                </c:pt>
                <c:pt idx="7">
                  <c:v>1.9666637756237542E-2</c:v>
                </c:pt>
                <c:pt idx="8">
                  <c:v>0.16004874919904319</c:v>
                </c:pt>
                <c:pt idx="9">
                  <c:v>0.1072644883882411</c:v>
                </c:pt>
                <c:pt idx="10">
                  <c:v>0.1092432595592505</c:v>
                </c:pt>
                <c:pt idx="11">
                  <c:v>3.2981470813410081E-3</c:v>
                </c:pt>
                <c:pt idx="12">
                  <c:v>0.11461887864297633</c:v>
                </c:pt>
                <c:pt idx="13">
                  <c:v>7.0993827284455649E-2</c:v>
                </c:pt>
                <c:pt idx="14">
                  <c:v>0.13733979450472586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5"/>
        <c:overlap val="-27"/>
        <c:axId val="167934496"/>
        <c:axId val="167933376"/>
      </c:barChart>
      <c:catAx>
        <c:axId val="16792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26096"/>
        <c:crosses val="autoZero"/>
        <c:auto val="1"/>
        <c:lblAlgn val="ctr"/>
        <c:lblOffset val="100"/>
        <c:noMultiLvlLbl val="0"/>
      </c:catAx>
      <c:valAx>
        <c:axId val="16792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people per sqmi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27776"/>
        <c:crosses val="autoZero"/>
        <c:crossBetween val="between"/>
      </c:valAx>
      <c:valAx>
        <c:axId val="1679333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34496"/>
        <c:crosses val="max"/>
        <c:crossBetween val="between"/>
      </c:valAx>
      <c:catAx>
        <c:axId val="167934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933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Population change (%) and Population change density (ppl per sqm)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CHARTS_CSAs!$S$1</c:f>
              <c:strCache>
                <c:ptCount val="1"/>
                <c:pt idx="0">
                  <c:v>people per sqmi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val>
            <c:numRef>
              <c:f>CHARTS_CSAs!$S$3:$S$17</c:f>
              <c:numCache>
                <c:formatCode>0.00</c:formatCode>
                <c:ptCount val="15"/>
                <c:pt idx="0">
                  <c:v>60.281525481397374</c:v>
                </c:pt>
                <c:pt idx="1">
                  <c:v>25.876670369699088</c:v>
                </c:pt>
                <c:pt idx="2">
                  <c:v>4.7709097163124934</c:v>
                </c:pt>
                <c:pt idx="3">
                  <c:v>53.50009521200073</c:v>
                </c:pt>
                <c:pt idx="4">
                  <c:v>65.593384787923299</c:v>
                </c:pt>
                <c:pt idx="5">
                  <c:v>33.338077509007327</c:v>
                </c:pt>
                <c:pt idx="6">
                  <c:v>58.76209036563764</c:v>
                </c:pt>
                <c:pt idx="7">
                  <c:v>17.986694663156694</c:v>
                </c:pt>
                <c:pt idx="8">
                  <c:v>75.926393444422985</c:v>
                </c:pt>
                <c:pt idx="9">
                  <c:v>85.943372121249737</c:v>
                </c:pt>
                <c:pt idx="10">
                  <c:v>52.980842410978873</c:v>
                </c:pt>
                <c:pt idx="11">
                  <c:v>3.5201636685177058</c:v>
                </c:pt>
                <c:pt idx="12">
                  <c:v>39.080122466311757</c:v>
                </c:pt>
                <c:pt idx="13">
                  <c:v>22.913952176323157</c:v>
                </c:pt>
                <c:pt idx="14">
                  <c:v>31.464112623791735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428576"/>
        <c:axId val="688423536"/>
      </c:lineChart>
      <c:lineChart>
        <c:grouping val="standard"/>
        <c:varyColors val="0"/>
        <c:ser>
          <c:idx val="0"/>
          <c:order val="0"/>
          <c:tx>
            <c:strRef>
              <c:f>CHARTS_CSAs!$G$1</c:f>
              <c:strCache>
                <c:ptCount val="1"/>
                <c:pt idx="0">
                  <c:v>% change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60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CHARTS_CSAs!$B$3:$B$17</c:f>
              <c:strCache>
                <c:ptCount val="15"/>
                <c:pt idx="0">
                  <c:v>NYC Metro</c:v>
                </c:pt>
                <c:pt idx="1">
                  <c:v>Los Angeles</c:v>
                </c:pt>
                <c:pt idx="2">
                  <c:v>Chicago</c:v>
                </c:pt>
                <c:pt idx="3">
                  <c:v>Washington</c:v>
                </c:pt>
                <c:pt idx="4">
                  <c:v>San Francisco</c:v>
                </c:pt>
                <c:pt idx="5">
                  <c:v>Boston</c:v>
                </c:pt>
                <c:pt idx="6">
                  <c:v>Dallas</c:v>
                </c:pt>
                <c:pt idx="7">
                  <c:v>Philadelphia</c:v>
                </c:pt>
                <c:pt idx="8">
                  <c:v>Houston</c:v>
                </c:pt>
                <c:pt idx="9">
                  <c:v>Miami</c:v>
                </c:pt>
                <c:pt idx="10">
                  <c:v>Atlanta</c:v>
                </c:pt>
                <c:pt idx="11">
                  <c:v>Detroit</c:v>
                </c:pt>
                <c:pt idx="12">
                  <c:v>Seattle</c:v>
                </c:pt>
                <c:pt idx="13">
                  <c:v>Minneapolis</c:v>
                </c:pt>
                <c:pt idx="14">
                  <c:v>Denver</c:v>
                </c:pt>
              </c:strCache>
            </c:strRef>
          </c:cat>
          <c:val>
            <c:numRef>
              <c:f>CHARTS_CSAs!$G$3:$G$17</c:f>
              <c:numCache>
                <c:formatCode>0.00%</c:formatCode>
                <c:ptCount val="15"/>
                <c:pt idx="0">
                  <c:v>3.4644998947854853E-2</c:v>
                </c:pt>
                <c:pt idx="1">
                  <c:v>5.10037307141923E-2</c:v>
                </c:pt>
                <c:pt idx="2">
                  <c:v>6.1764493982224642E-3</c:v>
                </c:pt>
                <c:pt idx="3">
                  <c:v>7.8696096900991955E-2</c:v>
                </c:pt>
                <c:pt idx="4">
                  <c:v>8.3899743134892443E-2</c:v>
                </c:pt>
                <c:pt idx="5">
                  <c:v>4.3060662509932381E-2</c:v>
                </c:pt>
                <c:pt idx="6">
                  <c:v>0.14521051032212695</c:v>
                </c:pt>
                <c:pt idx="7">
                  <c:v>1.9666637756237542E-2</c:v>
                </c:pt>
                <c:pt idx="8">
                  <c:v>0.16004874919904319</c:v>
                </c:pt>
                <c:pt idx="9">
                  <c:v>0.1072644883882411</c:v>
                </c:pt>
                <c:pt idx="10">
                  <c:v>0.1092432595592505</c:v>
                </c:pt>
                <c:pt idx="11">
                  <c:v>3.2981470813410081E-3</c:v>
                </c:pt>
                <c:pt idx="12">
                  <c:v>0.11461887864297633</c:v>
                </c:pt>
                <c:pt idx="13">
                  <c:v>7.0993827284455649E-2</c:v>
                </c:pt>
                <c:pt idx="14">
                  <c:v>0.13733979450472586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641760"/>
        <c:axId val="687644000"/>
      </c:lineChart>
      <c:catAx>
        <c:axId val="688428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23536"/>
        <c:crosses val="autoZero"/>
        <c:auto val="1"/>
        <c:lblAlgn val="ctr"/>
        <c:lblOffset val="100"/>
        <c:noMultiLvlLbl val="0"/>
      </c:catAx>
      <c:valAx>
        <c:axId val="68842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people</a:t>
                </a:r>
                <a:r>
                  <a:rPr lang="en-US" baseline="0"/>
                  <a:t> per sqml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28576"/>
        <c:crosses val="autoZero"/>
        <c:crossBetween val="between"/>
      </c:valAx>
      <c:valAx>
        <c:axId val="6876440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% change</a:t>
                </a:r>
                <a:endParaRPr lang="en-US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641760"/>
        <c:crosses val="max"/>
        <c:crossBetween val="between"/>
      </c:valAx>
      <c:catAx>
        <c:axId val="687641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7644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847083</xdr:colOff>
      <xdr:row>20</xdr:row>
      <xdr:rowOff>48721</xdr:rowOff>
    </xdr:from>
    <xdr:to>
      <xdr:col>15</xdr:col>
      <xdr:colOff>725947</xdr:colOff>
      <xdr:row>35</xdr:row>
      <xdr:rowOff>172930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565896</xdr:colOff>
      <xdr:row>20</xdr:row>
      <xdr:rowOff>45942</xdr:rowOff>
    </xdr:from>
    <xdr:to>
      <xdr:col>24</xdr:col>
      <xdr:colOff>313764</xdr:colOff>
      <xdr:row>36</xdr:row>
      <xdr:rowOff>22411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448235</xdr:colOff>
      <xdr:row>38</xdr:row>
      <xdr:rowOff>134471</xdr:rowOff>
    </xdr:from>
    <xdr:to>
      <xdr:col>24</xdr:col>
      <xdr:colOff>200585</xdr:colOff>
      <xdr:row>54</xdr:row>
      <xdr:rowOff>110940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588305</xdr:colOff>
      <xdr:row>2</xdr:row>
      <xdr:rowOff>124810</xdr:rowOff>
    </xdr:from>
    <xdr:to>
      <xdr:col>30</xdr:col>
      <xdr:colOff>352424</xdr:colOff>
      <xdr:row>20</xdr:row>
      <xdr:rowOff>9525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476250</xdr:colOff>
      <xdr:row>22</xdr:row>
      <xdr:rowOff>133350</xdr:rowOff>
    </xdr:from>
    <xdr:to>
      <xdr:col>34</xdr:col>
      <xdr:colOff>285750</xdr:colOff>
      <xdr:row>38</xdr:row>
      <xdr:rowOff>124239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AB51"/>
  <sheetViews>
    <sheetView zoomScale="55" zoomScaleNormal="55" workbookViewId="0">
      <pane xSplit="3" ySplit="2" topLeftCell="H3" activePane="bottomRight" state="frozen"/>
      <selection pane="topRight" activeCell="D1" sqref="D1"/>
      <selection pane="bottomLeft" activeCell="A3" sqref="A3"/>
      <selection pane="bottomRight" activeCell="C64" sqref="C64"/>
    </sheetView>
  </sheetViews>
  <sheetFormatPr defaultRowHeight="15" x14ac:dyDescent="0.25"/>
  <cols>
    <col min="2" max="2" width="33.42578125" customWidth="1"/>
    <col min="3" max="3" width="48.7109375" bestFit="1" customWidth="1"/>
    <col min="4" max="4" width="12.28515625" customWidth="1"/>
    <col min="5" max="13" width="13.5703125" customWidth="1"/>
    <col min="14" max="14" width="7.5703125" customWidth="1"/>
    <col min="19" max="19" width="9.140625" customWidth="1"/>
    <col min="21" max="21" width="20.42578125" bestFit="1" customWidth="1"/>
    <col min="23" max="23" width="12.5703125" customWidth="1"/>
    <col min="24" max="24" width="13.5703125" customWidth="1"/>
    <col min="25" max="25" width="13.140625" customWidth="1"/>
  </cols>
  <sheetData>
    <row r="1" spans="1:25" x14ac:dyDescent="0.25">
      <c r="D1" s="17" t="s">
        <v>16</v>
      </c>
      <c r="E1" s="18" t="s">
        <v>17</v>
      </c>
      <c r="F1" s="41" t="s">
        <v>18</v>
      </c>
      <c r="G1" s="18" t="s">
        <v>19</v>
      </c>
      <c r="H1" s="18" t="s">
        <v>20</v>
      </c>
      <c r="I1" s="18" t="s">
        <v>21</v>
      </c>
      <c r="J1" s="18" t="s">
        <v>22</v>
      </c>
      <c r="K1" s="18" t="s">
        <v>23</v>
      </c>
      <c r="L1" s="18" t="s">
        <v>24</v>
      </c>
      <c r="M1" s="19" t="s">
        <v>25</v>
      </c>
      <c r="O1" s="17"/>
      <c r="P1" s="18"/>
      <c r="Q1" s="19"/>
      <c r="R1" s="17"/>
      <c r="S1" s="19"/>
      <c r="T1" s="21"/>
      <c r="U1" s="21"/>
    </row>
    <row r="2" spans="1:25" ht="30" x14ac:dyDescent="0.25">
      <c r="D2" s="23" t="s">
        <v>7043</v>
      </c>
      <c r="E2" s="24" t="s">
        <v>7044</v>
      </c>
      <c r="F2" s="52">
        <v>2010</v>
      </c>
      <c r="G2" s="24">
        <v>2011</v>
      </c>
      <c r="H2" s="24">
        <v>2012</v>
      </c>
      <c r="I2" s="24">
        <v>2013</v>
      </c>
      <c r="J2" s="24">
        <v>2014</v>
      </c>
      <c r="K2" s="24">
        <v>2015</v>
      </c>
      <c r="L2" s="24">
        <v>2016</v>
      </c>
      <c r="M2" s="25">
        <v>2017</v>
      </c>
      <c r="O2" s="20" t="s">
        <v>7045</v>
      </c>
      <c r="P2" s="21" t="s">
        <v>7046</v>
      </c>
      <c r="Q2" s="62" t="s">
        <v>7061</v>
      </c>
      <c r="R2" s="67" t="s">
        <v>7058</v>
      </c>
      <c r="S2" s="68" t="s">
        <v>7057</v>
      </c>
      <c r="T2" s="53" t="s">
        <v>7055</v>
      </c>
      <c r="U2" s="53"/>
      <c r="W2" s="26" t="s">
        <v>7045</v>
      </c>
      <c r="X2" s="27" t="s">
        <v>7046</v>
      </c>
      <c r="Y2" s="45" t="s">
        <v>7047</v>
      </c>
    </row>
    <row r="3" spans="1:25" ht="15.75" thickBot="1" x14ac:dyDescent="0.3">
      <c r="A3" s="3" t="s">
        <v>7028</v>
      </c>
      <c r="B3" s="74" t="s">
        <v>7029</v>
      </c>
      <c r="C3" s="4" t="s">
        <v>7030</v>
      </c>
      <c r="D3" s="20"/>
      <c r="E3" s="21"/>
      <c r="F3" s="42"/>
      <c r="M3" s="21"/>
      <c r="O3" s="20"/>
      <c r="P3" s="21"/>
      <c r="Q3" s="62"/>
      <c r="R3" s="69"/>
      <c r="S3" s="22"/>
      <c r="T3" s="21"/>
      <c r="U3" s="21"/>
      <c r="W3" s="21"/>
      <c r="Y3" s="42"/>
    </row>
    <row r="4" spans="1:25" ht="15.75" thickBot="1" x14ac:dyDescent="0.3">
      <c r="A4" s="5" t="s">
        <v>6335</v>
      </c>
      <c r="B4" s="6" t="s">
        <v>7031</v>
      </c>
      <c r="C4" s="13" t="s">
        <v>6338</v>
      </c>
      <c r="D4" s="29">
        <f>SUMIF(PEP_2017_PEPANNRES_with_ann!$C$3:$C$3144,$A4,PEP_2017_PEPANNRES_with_ann!E$3:E$3144)</f>
        <v>23076664</v>
      </c>
      <c r="E4" s="30">
        <f>SUMIF(PEP_2017_PEPANNRES_with_ann!$C$3:$C$3144,$A4,PEP_2017_PEPANNRES_with_ann!F$3:F$3144)</f>
        <v>23076853</v>
      </c>
      <c r="F4" s="46">
        <f>SUMIF(PEP_2017_PEPANNRES_with_ann!$C$3:$C$3144,$A4,PEP_2017_PEPANNRES_with_ann!G$3:G$3144)</f>
        <v>23118307</v>
      </c>
      <c r="G4" s="30">
        <f>SUMIF(PEP_2017_PEPANNRES_with_ann!$C$3:$C$3144,$A4,PEP_2017_PEPANNRES_with_ann!H$3:H$3144)</f>
        <v>23292725</v>
      </c>
      <c r="H4" s="30">
        <f>SUMIF(PEP_2017_PEPANNRES_with_ann!$C$3:$C$3144,$A4,PEP_2017_PEPANNRES_with_ann!I$3:I$3144)</f>
        <v>23434849</v>
      </c>
      <c r="I4" s="30">
        <f>SUMIF(PEP_2017_PEPANNRES_with_ann!$C$3:$C$3144,$A4,PEP_2017_PEPANNRES_with_ann!J$3:J$3144)</f>
        <v>23565018</v>
      </c>
      <c r="J4" s="30">
        <f>SUMIF(PEP_2017_PEPANNRES_with_ann!$C$3:$C$3144,$A4,PEP_2017_PEPANNRES_with_ann!K$3:K$3144)</f>
        <v>23672464</v>
      </c>
      <c r="K4" s="30">
        <f>SUMIF(PEP_2017_PEPANNRES_with_ann!$C$3:$C$3144,$A4,PEP_2017_PEPANNRES_with_ann!L$3:L$3144)</f>
        <v>23761655</v>
      </c>
      <c r="L4" s="30">
        <f>SUMIF(PEP_2017_PEPANNRES_with_ann!$C$3:$C$3144,$A4,PEP_2017_PEPANNRES_with_ann!M$3:M$3144)</f>
        <v>23822395</v>
      </c>
      <c r="M4" s="31">
        <f>SUMIF(PEP_2017_PEPANNRES_with_ann!$C$3:$C$3144,$A4,PEP_2017_PEPANNRES_with_ann!N$3:N$3144)</f>
        <v>23876155</v>
      </c>
      <c r="O4" s="60">
        <f>(K4-D4)/D4</f>
        <v>2.9683276577585044E-2</v>
      </c>
      <c r="P4" s="61">
        <f>(L4-D4)/D4</f>
        <v>3.2315372793918565E-2</v>
      </c>
      <c r="Q4" s="63">
        <f>(M4-D4)/D4</f>
        <v>3.4644998947854853E-2</v>
      </c>
      <c r="R4" s="66">
        <f>Q4/$D$28*12</f>
        <v>4.7786205445317035E-3</v>
      </c>
      <c r="S4" s="28" t="str">
        <f>IF(Q4&gt;$Q$21,"Faster","Slower")</f>
        <v>Slower</v>
      </c>
      <c r="T4" s="49">
        <f>Q4-P4</f>
        <v>2.3296261539362886E-3</v>
      </c>
      <c r="U4" s="54" t="str">
        <f>IF(N4="insig",$B$27,IF(AND(Q4&gt;0.00005,T4&gt;0.00005),$B$25,IF(AND(Q4&gt;0.00005,T4&lt;-0.00005),$B$26,IF(T4=0,$B$27,IF(AND(Q4&lt;-0.00005,T4&gt;0.00005),$B$29,IF(AND(Q4&lt;-0.00005,T4&lt;-0.00005),$B$28,$B$27))))))</f>
        <v>Growing, accelerating</v>
      </c>
      <c r="W4" s="29">
        <f>K4-F4</f>
        <v>643348</v>
      </c>
      <c r="X4" s="30">
        <f>L4-F4</f>
        <v>704088</v>
      </c>
      <c r="Y4" s="46">
        <f>M4-F4</f>
        <v>757848</v>
      </c>
    </row>
    <row r="5" spans="1:25" x14ac:dyDescent="0.25">
      <c r="A5" s="7"/>
      <c r="B5" s="8"/>
      <c r="C5" s="14"/>
      <c r="D5" s="32"/>
      <c r="E5" s="33"/>
      <c r="F5" s="43"/>
      <c r="G5" s="33"/>
      <c r="H5" s="33"/>
      <c r="I5" s="33"/>
      <c r="J5" s="33"/>
      <c r="K5" s="33"/>
      <c r="L5" s="33"/>
      <c r="M5" s="33"/>
      <c r="O5" s="20"/>
      <c r="P5" s="21"/>
      <c r="Q5" s="62"/>
      <c r="R5" s="69"/>
      <c r="S5" s="22"/>
      <c r="T5" s="21"/>
      <c r="U5" s="21"/>
      <c r="W5" s="21"/>
      <c r="X5" s="21"/>
      <c r="Y5" s="42"/>
    </row>
    <row r="6" spans="1:25" x14ac:dyDescent="0.25">
      <c r="A6" s="9" t="s">
        <v>6364</v>
      </c>
      <c r="B6" s="10" t="s">
        <v>7032</v>
      </c>
      <c r="C6" s="15" t="s">
        <v>6366</v>
      </c>
      <c r="D6" s="35">
        <f>SUMIF(PEP_2017_PEPANNRES_with_ann!$C$3:$C$3144,$A6,PEP_2017_PEPANNRES_with_ann!E$3:E$3144)</f>
        <v>5910296</v>
      </c>
      <c r="E6" s="36">
        <f>SUMIF(PEP_2017_PEPANNRES_with_ann!$C$3:$C$3144,$A6,PEP_2017_PEPANNRES_with_ann!F$3:F$3144)</f>
        <v>5910318</v>
      </c>
      <c r="F6" s="47">
        <f>SUMIF(PEP_2017_PEPANNRES_with_ann!$C$3:$C$3144,$A6,PEP_2017_PEPANNRES_with_ann!G$3:G$3144)</f>
        <v>5928394</v>
      </c>
      <c r="G6" s="36">
        <f>SUMIF(PEP_2017_PEPANNRES_with_ann!$C$3:$C$3144,$A6,PEP_2017_PEPANNRES_with_ann!H$3:H$3144)</f>
        <v>6002334</v>
      </c>
      <c r="H6" s="36">
        <f>SUMIF(PEP_2017_PEPANNRES_with_ann!$C$3:$C$3144,$A6,PEP_2017_PEPANNRES_with_ann!I$3:I$3144)</f>
        <v>6084684</v>
      </c>
      <c r="I6" s="36">
        <f>SUMIF(PEP_2017_PEPANNRES_with_ann!$C$3:$C$3144,$A6,PEP_2017_PEPANNRES_with_ann!J$3:J$3144)</f>
        <v>6154916</v>
      </c>
      <c r="J6" s="36">
        <f>SUMIF(PEP_2017_PEPANNRES_with_ann!$C$3:$C$3144,$A6,PEP_2017_PEPANNRES_with_ann!K$3:K$3144)</f>
        <v>6247629</v>
      </c>
      <c r="K6" s="36">
        <f>SUMIF(PEP_2017_PEPANNRES_with_ann!$C$3:$C$3144,$A6,PEP_2017_PEPANNRES_with_ann!L$3:L$3144)</f>
        <v>6354562</v>
      </c>
      <c r="L6" s="36">
        <f>SUMIF(PEP_2017_PEPANNRES_with_ann!$C$3:$C$3144,$A6,PEP_2017_PEPANNRES_with_ann!M$3:M$3144)</f>
        <v>6457065</v>
      </c>
      <c r="M6" s="37">
        <f>SUMIF(PEP_2017_PEPANNRES_with_ann!$C$3:$C$3144,$A6,PEP_2017_PEPANNRES_with_ann!N$3:N$3144)</f>
        <v>6555956</v>
      </c>
      <c r="O6" s="48">
        <f>(K6-D6)/D6</f>
        <v>7.516814724677072E-2</v>
      </c>
      <c r="P6" s="49">
        <f>(L6-D6)/D6</f>
        <v>9.2511271855081373E-2</v>
      </c>
      <c r="Q6" s="64">
        <f>(M6-D6)/D6</f>
        <v>0.1092432595592505</v>
      </c>
      <c r="R6" s="70">
        <f t="shared" ref="R6:R19" si="0">Q6/$D$28*12</f>
        <v>1.5068035801275931E-2</v>
      </c>
      <c r="S6" s="22" t="str">
        <f t="shared" ref="S6:S19" si="1">IF(Q6&gt;$Q$21,"Faster","Slower")</f>
        <v>Faster</v>
      </c>
      <c r="T6" s="49">
        <f t="shared" ref="T6:T19" si="2">Q6-P6</f>
        <v>1.673198770416913E-2</v>
      </c>
      <c r="U6" s="54" t="str">
        <f t="shared" ref="U6:U19" si="3">IF(N6="insig",$B$27,IF(AND(Q6&gt;0.00005,T6&gt;0.00005),$B$25,IF(AND(Q6&gt;0.00005,T6&lt;-0.00005),$B$26,IF(T6=0,$B$27,IF(AND(Q6&lt;-0.00005,T6&gt;0.00005),$B$29,IF(AND(Q6&lt;-0.00005,T6&lt;-0.00005),$B$28,$B$27))))))</f>
        <v>Growing, accelerating</v>
      </c>
      <c r="W6" s="35">
        <f t="shared" ref="W6:W19" si="4">K6-F6</f>
        <v>426168</v>
      </c>
      <c r="X6" s="36">
        <f t="shared" ref="X6:X19" si="5">L6-F6</f>
        <v>528671</v>
      </c>
      <c r="Y6" s="47">
        <f t="shared" ref="Y6:Y19" si="6">M6-F6</f>
        <v>627562</v>
      </c>
    </row>
    <row r="7" spans="1:25" x14ac:dyDescent="0.25">
      <c r="A7" s="73" t="s">
        <v>6663</v>
      </c>
      <c r="B7" s="8" t="s">
        <v>7060</v>
      </c>
      <c r="C7" s="15" t="s">
        <v>6665</v>
      </c>
      <c r="D7" s="35"/>
      <c r="E7" s="36">
        <f>SUMIF(PEP_2017_PEPANNRES_with_ann!$C$3:$C$3144,$A7,PEP_2017_PEPANNRES_with_ann!F$3:F$3144)</f>
        <v>3684926</v>
      </c>
      <c r="F7" s="47">
        <f>SUMIF(PEP_2017_PEPANNRES_with_ann!$C$3:$C$3144,$A7,PEP_2017_PEPANNRES_with_ann!G$3:G$3144)</f>
        <v>3691451</v>
      </c>
      <c r="G7" s="36">
        <f>SUMIF(PEP_2017_PEPANNRES_with_ann!$C$3:$C$3144,$A7,PEP_2017_PEPANNRES_with_ann!H$3:H$3144)</f>
        <v>3725607</v>
      </c>
      <c r="H7" s="36">
        <f>SUMIF(PEP_2017_PEPANNRES_with_ann!$C$3:$C$3144,$A7,PEP_2017_PEPANNRES_with_ann!I$3:I$3144)</f>
        <v>3759273</v>
      </c>
      <c r="I7" s="36">
        <f>SUMIF(PEP_2017_PEPANNRES_with_ann!$C$3:$C$3144,$A7,PEP_2017_PEPANNRES_with_ann!J$3:J$3144)</f>
        <v>3796534</v>
      </c>
      <c r="J7" s="36">
        <f>SUMIF(PEP_2017_PEPANNRES_with_ann!$C$3:$C$3144,$A7,PEP_2017_PEPANNRES_with_ann!K$3:K$3144)</f>
        <v>3832863</v>
      </c>
      <c r="K7" s="36">
        <f>SUMIF(PEP_2017_PEPANNRES_with_ann!$C$3:$C$3144,$A7,PEP_2017_PEPANNRES_with_ann!L$3:L$3144)</f>
        <v>3863249</v>
      </c>
      <c r="L7" s="36">
        <f>SUMIF(PEP_2017_PEPANNRES_with_ann!$C$3:$C$3144,$A7,PEP_2017_PEPANNRES_with_ann!M$3:M$3144)</f>
        <v>3900891</v>
      </c>
      <c r="M7" s="37">
        <f>SUMIF(PEP_2017_PEPANNRES_with_ann!$C$3:$C$3144,$A7,PEP_2017_PEPANNRES_with_ann!N$3:N$3144)</f>
        <v>3946533</v>
      </c>
      <c r="O7" s="48">
        <f>(K7-E7)/E7</f>
        <v>4.8392559307839561E-2</v>
      </c>
      <c r="P7" s="49">
        <f>(L7-E7)/E7</f>
        <v>5.8607689815209314E-2</v>
      </c>
      <c r="Q7" s="64">
        <f>(M7-E7)/E7</f>
        <v>7.0993827284455649E-2</v>
      </c>
      <c r="R7" s="70">
        <f t="shared" si="0"/>
        <v>9.7922520392352622E-3</v>
      </c>
      <c r="S7" s="22" t="str">
        <f t="shared" si="1"/>
        <v>Faster</v>
      </c>
      <c r="T7" s="49">
        <f t="shared" si="2"/>
        <v>1.2386137469246335E-2</v>
      </c>
      <c r="U7" s="54" t="str">
        <f t="shared" si="3"/>
        <v>Growing, accelerating</v>
      </c>
      <c r="W7" s="35">
        <f t="shared" si="4"/>
        <v>171798</v>
      </c>
      <c r="X7" s="36">
        <f t="shared" si="5"/>
        <v>209440</v>
      </c>
      <c r="Y7" s="47">
        <f t="shared" si="6"/>
        <v>255082</v>
      </c>
    </row>
    <row r="8" spans="1:25" x14ac:dyDescent="0.25">
      <c r="A8" s="7" t="s">
        <v>6460</v>
      </c>
      <c r="B8" s="8" t="s">
        <v>7033</v>
      </c>
      <c r="C8" s="14" t="s">
        <v>6462</v>
      </c>
      <c r="D8" s="32">
        <f>SUMIF(PEP_2017_PEPANNRES_with_ann!$C$3:$C$3144,$A8,PEP_2017_PEPANNRES_with_ann!E$3:E$3144)</f>
        <v>7893376</v>
      </c>
      <c r="E8" s="33">
        <f>SUMIF(PEP_2017_PEPANNRES_with_ann!$C$3:$C$3144,$A8,PEP_2017_PEPANNRES_with_ann!F$3:F$3144)</f>
        <v>7893712</v>
      </c>
      <c r="F8" s="43">
        <f>SUMIF(PEP_2017_PEPANNRES_with_ann!$C$3:$C$3144,$A8,PEP_2017_PEPANNRES_with_ann!G$3:G$3144)</f>
        <v>7909845</v>
      </c>
      <c r="G8" s="33">
        <f>SUMIF(PEP_2017_PEPANNRES_with_ann!$C$3:$C$3144,$A8,PEP_2017_PEPANNRES_with_ann!H$3:H$3144)</f>
        <v>7956343</v>
      </c>
      <c r="H8" s="33">
        <f>SUMIF(PEP_2017_PEPANNRES_with_ann!$C$3:$C$3144,$A8,PEP_2017_PEPANNRES_with_ann!I$3:I$3144)</f>
        <v>8006386</v>
      </c>
      <c r="I8" s="33">
        <f>SUMIF(PEP_2017_PEPANNRES_with_ann!$C$3:$C$3144,$A8,PEP_2017_PEPANNRES_with_ann!J$3:J$3144)</f>
        <v>8058931</v>
      </c>
      <c r="J8" s="33">
        <f>SUMIF(PEP_2017_PEPANNRES_with_ann!$C$3:$C$3144,$A8,PEP_2017_PEPANNRES_with_ann!K$3:K$3144)</f>
        <v>8110878</v>
      </c>
      <c r="K8" s="33">
        <f>SUMIF(PEP_2017_PEPANNRES_with_ann!$C$3:$C$3144,$A8,PEP_2017_PEPANNRES_with_ann!L$3:L$3144)</f>
        <v>8151618</v>
      </c>
      <c r="L8" s="33">
        <f>SUMIF(PEP_2017_PEPANNRES_with_ann!$C$3:$C$3144,$A8,PEP_2017_PEPANNRES_with_ann!M$3:M$3144)</f>
        <v>8188440</v>
      </c>
      <c r="M8" s="34">
        <f>SUMIF(PEP_2017_PEPANNRES_with_ann!$C$3:$C$3144,$A8,PEP_2017_PEPANNRES_with_ann!N$3:N$3144)</f>
        <v>8233270</v>
      </c>
      <c r="O8" s="48">
        <f t="shared" ref="O8:O19" si="7">(K8-D8)/D8</f>
        <v>3.2716292749768922E-2</v>
      </c>
      <c r="P8" s="49">
        <f t="shared" ref="P8:P19" si="8">(L8-D8)/D8</f>
        <v>3.7381216858287256E-2</v>
      </c>
      <c r="Q8" s="64">
        <f t="shared" ref="Q8:Q19" si="9">(M8-D8)/D8</f>
        <v>4.3060662509932381E-2</v>
      </c>
      <c r="R8" s="70">
        <f t="shared" si="0"/>
        <v>5.9394017255079146E-3</v>
      </c>
      <c r="S8" s="22" t="str">
        <f t="shared" si="1"/>
        <v>Slower</v>
      </c>
      <c r="T8" s="49">
        <f t="shared" si="2"/>
        <v>5.679445651645125E-3</v>
      </c>
      <c r="U8" s="54" t="str">
        <f t="shared" si="3"/>
        <v>Growing, accelerating</v>
      </c>
      <c r="W8" s="32">
        <f t="shared" si="4"/>
        <v>241773</v>
      </c>
      <c r="X8" s="33">
        <f t="shared" si="5"/>
        <v>278595</v>
      </c>
      <c r="Y8" s="43">
        <f t="shared" si="6"/>
        <v>323425</v>
      </c>
    </row>
    <row r="9" spans="1:25" x14ac:dyDescent="0.25">
      <c r="A9" s="7" t="s">
        <v>6545</v>
      </c>
      <c r="B9" s="8" t="s">
        <v>7034</v>
      </c>
      <c r="C9" s="14" t="s">
        <v>6548</v>
      </c>
      <c r="D9" s="32">
        <f>SUMIF(PEP_2017_PEPANNRES_with_ann!$C$3:$C$3144,$A9,PEP_2017_PEPANNRES_with_ann!E$3:E$3144)</f>
        <v>9840929</v>
      </c>
      <c r="E9" s="33">
        <f>SUMIF(PEP_2017_PEPANNRES_with_ann!$C$3:$C$3144,$A9,PEP_2017_PEPANNRES_with_ann!F$3:F$3144)</f>
        <v>9841356</v>
      </c>
      <c r="F9" s="43">
        <f>SUMIF(PEP_2017_PEPANNRES_with_ann!$C$3:$C$3144,$A9,PEP_2017_PEPANNRES_with_ann!G$3:G$3144)</f>
        <v>9850971</v>
      </c>
      <c r="G9" s="33">
        <f>SUMIF(PEP_2017_PEPANNRES_with_ann!$C$3:$C$3144,$A9,PEP_2017_PEPANNRES_with_ann!H$3:H$3144)</f>
        <v>9876059</v>
      </c>
      <c r="H9" s="33">
        <f>SUMIF(PEP_2017_PEPANNRES_with_ann!$C$3:$C$3144,$A9,PEP_2017_PEPANNRES_with_ann!I$3:I$3144)</f>
        <v>9903160</v>
      </c>
      <c r="I9" s="33">
        <f>SUMIF(PEP_2017_PEPANNRES_with_ann!$C$3:$C$3144,$A9,PEP_2017_PEPANNRES_with_ann!J$3:J$3144)</f>
        <v>9924405</v>
      </c>
      <c r="J9" s="33">
        <f>SUMIF(PEP_2017_PEPANNRES_with_ann!$C$3:$C$3144,$A9,PEP_2017_PEPANNRES_with_ann!K$3:K$3144)</f>
        <v>9935333</v>
      </c>
      <c r="K9" s="33">
        <f>SUMIF(PEP_2017_PEPANNRES_with_ann!$C$3:$C$3144,$A9,PEP_2017_PEPANNRES_with_ann!L$3:L$3144)</f>
        <v>9929356</v>
      </c>
      <c r="L9" s="33">
        <f>SUMIF(PEP_2017_PEPANNRES_with_ann!$C$3:$C$3144,$A9,PEP_2017_PEPANNRES_with_ann!M$3:M$3144)</f>
        <v>9916244</v>
      </c>
      <c r="M9" s="34">
        <f>SUMIF(PEP_2017_PEPANNRES_with_ann!$C$3:$C$3144,$A9,PEP_2017_PEPANNRES_with_ann!N$3:N$3144)</f>
        <v>9901711</v>
      </c>
      <c r="O9" s="48">
        <f t="shared" si="7"/>
        <v>8.9856354008854243E-3</v>
      </c>
      <c r="P9" s="49">
        <f t="shared" si="8"/>
        <v>7.6532408678083134E-3</v>
      </c>
      <c r="Q9" s="64">
        <f t="shared" si="9"/>
        <v>6.1764493982224642E-3</v>
      </c>
      <c r="R9" s="70">
        <f t="shared" si="0"/>
        <v>8.5192405492723648E-4</v>
      </c>
      <c r="S9" s="22" t="str">
        <f t="shared" si="1"/>
        <v>Slower</v>
      </c>
      <c r="T9" s="49">
        <f t="shared" si="2"/>
        <v>-1.4767914695858492E-3</v>
      </c>
      <c r="U9" s="54" t="str">
        <f t="shared" si="3"/>
        <v>Growing, slowing</v>
      </c>
      <c r="W9" s="32">
        <f t="shared" si="4"/>
        <v>78385</v>
      </c>
      <c r="X9" s="33">
        <f t="shared" si="5"/>
        <v>65273</v>
      </c>
      <c r="Y9" s="43">
        <f t="shared" si="6"/>
        <v>50740</v>
      </c>
    </row>
    <row r="10" spans="1:25" x14ac:dyDescent="0.25">
      <c r="A10" s="7" t="s">
        <v>6356</v>
      </c>
      <c r="B10" s="8" t="s">
        <v>7035</v>
      </c>
      <c r="C10" s="14" t="s">
        <v>6358</v>
      </c>
      <c r="D10" s="32">
        <f>SUMIF(PEP_2017_PEPANNRES_with_ann!$C$3:$C$3144,$A10,PEP_2017_PEPANNRES_with_ann!E$3:E$3144)</f>
        <v>6851398</v>
      </c>
      <c r="E10" s="33">
        <f>SUMIF(PEP_2017_PEPANNRES_with_ann!$C$3:$C$3144,$A10,PEP_2017_PEPANNRES_with_ann!F$3:F$3144)</f>
        <v>6851525</v>
      </c>
      <c r="F10" s="43">
        <f>SUMIF(PEP_2017_PEPANNRES_with_ann!$C$3:$C$3144,$A10,PEP_2017_PEPANNRES_with_ann!G$3:G$3144)</f>
        <v>6877607</v>
      </c>
      <c r="G10" s="33">
        <f>SUMIF(PEP_2017_PEPANNRES_with_ann!$C$3:$C$3144,$A10,PEP_2017_PEPANNRES_with_ann!H$3:H$3144)</f>
        <v>6998442</v>
      </c>
      <c r="H10" s="33">
        <f>SUMIF(PEP_2017_PEPANNRES_with_ann!$C$3:$C$3144,$A10,PEP_2017_PEPANNRES_with_ann!I$3:I$3144)</f>
        <v>7133700</v>
      </c>
      <c r="I10" s="33">
        <f>SUMIF(PEP_2017_PEPANNRES_with_ann!$C$3:$C$3144,$A10,PEP_2017_PEPANNRES_with_ann!J$3:J$3144)</f>
        <v>7245440</v>
      </c>
      <c r="J10" s="33">
        <f>SUMIF(PEP_2017_PEPANNRES_with_ann!$C$3:$C$3144,$A10,PEP_2017_PEPANNRES_with_ann!K$3:K$3144)</f>
        <v>7381898</v>
      </c>
      <c r="K10" s="33">
        <f>SUMIF(PEP_2017_PEPANNRES_with_ann!$C$3:$C$3144,$A10,PEP_2017_PEPANNRES_with_ann!L$3:L$3144)</f>
        <v>7535622</v>
      </c>
      <c r="L10" s="33">
        <f>SUMIF(PEP_2017_PEPANNRES_with_ann!$C$3:$C$3144,$A10,PEP_2017_PEPANNRES_with_ann!M$3:M$3144)</f>
        <v>7692965</v>
      </c>
      <c r="M10" s="34">
        <f>SUMIF(PEP_2017_PEPANNRES_with_ann!$C$3:$C$3144,$A10,PEP_2017_PEPANNRES_with_ann!N$3:N$3144)</f>
        <v>7846293</v>
      </c>
      <c r="O10" s="48">
        <f t="shared" si="7"/>
        <v>9.986633384894586E-2</v>
      </c>
      <c r="P10" s="49">
        <f t="shared" si="8"/>
        <v>0.12283142798009983</v>
      </c>
      <c r="Q10" s="64">
        <f t="shared" si="9"/>
        <v>0.14521051032212695</v>
      </c>
      <c r="R10" s="70">
        <f t="shared" si="0"/>
        <v>2.0029035906500268E-2</v>
      </c>
      <c r="S10" s="22" t="str">
        <f t="shared" si="1"/>
        <v>Faster</v>
      </c>
      <c r="T10" s="49">
        <f t="shared" si="2"/>
        <v>2.2379082342027123E-2</v>
      </c>
      <c r="U10" s="54" t="str">
        <f t="shared" si="3"/>
        <v>Growing, accelerating</v>
      </c>
      <c r="W10" s="32">
        <f t="shared" si="4"/>
        <v>658015</v>
      </c>
      <c r="X10" s="33">
        <f t="shared" si="5"/>
        <v>815358</v>
      </c>
      <c r="Y10" s="43">
        <f t="shared" si="6"/>
        <v>968686</v>
      </c>
    </row>
    <row r="11" spans="1:25" x14ac:dyDescent="0.25">
      <c r="A11" s="7" t="s">
        <v>6498</v>
      </c>
      <c r="B11" s="8" t="s">
        <v>7036</v>
      </c>
      <c r="C11" s="14" t="s">
        <v>6500</v>
      </c>
      <c r="D11" s="32">
        <f>SUMIF(PEP_2017_PEPANNRES_with_ann!$C$3:$C$3144,$A11,PEP_2017_PEPANNRES_with_ann!E$3:E$3144)</f>
        <v>3090874</v>
      </c>
      <c r="E11" s="33">
        <f>SUMIF(PEP_2017_PEPANNRES_with_ann!$C$3:$C$3144,$A11,PEP_2017_PEPANNRES_with_ann!F$3:F$3144)</f>
        <v>3091003</v>
      </c>
      <c r="F11" s="43">
        <f>SUMIF(PEP_2017_PEPANNRES_with_ann!$C$3:$C$3144,$A11,PEP_2017_PEPANNRES_with_ann!G$3:G$3144)</f>
        <v>3104511</v>
      </c>
      <c r="G11" s="33">
        <f>SUMIF(PEP_2017_PEPANNRES_with_ann!$C$3:$C$3144,$A11,PEP_2017_PEPANNRES_with_ann!H$3:H$3144)</f>
        <v>3158675</v>
      </c>
      <c r="H11" s="33">
        <f>SUMIF(PEP_2017_PEPANNRES_with_ann!$C$3:$C$3144,$A11,PEP_2017_PEPANNRES_with_ann!I$3:I$3144)</f>
        <v>3214933</v>
      </c>
      <c r="I11" s="33">
        <f>SUMIF(PEP_2017_PEPANNRES_with_ann!$C$3:$C$3144,$A11,PEP_2017_PEPANNRES_with_ann!J$3:J$3144)</f>
        <v>3275861</v>
      </c>
      <c r="J11" s="33">
        <f>SUMIF(PEP_2017_PEPANNRES_with_ann!$C$3:$C$3144,$A11,PEP_2017_PEPANNRES_with_ann!K$3:K$3144)</f>
        <v>3337916</v>
      </c>
      <c r="K11" s="33">
        <f>SUMIF(PEP_2017_PEPANNRES_with_ann!$C$3:$C$3144,$A11,PEP_2017_PEPANNRES_with_ann!L$3:L$3144)</f>
        <v>3409561</v>
      </c>
      <c r="L11" s="33">
        <f>SUMIF(PEP_2017_PEPANNRES_with_ann!$C$3:$C$3144,$A11,PEP_2017_PEPANNRES_with_ann!M$3:M$3144)</f>
        <v>3467264</v>
      </c>
      <c r="M11" s="34">
        <f>SUMIF(PEP_2017_PEPANNRES_with_ann!$C$3:$C$3144,$A11,PEP_2017_PEPANNRES_with_ann!N$3:N$3144)</f>
        <v>3515374</v>
      </c>
      <c r="O11" s="48">
        <f t="shared" si="7"/>
        <v>0.10310578820100723</v>
      </c>
      <c r="P11" s="49">
        <f t="shared" si="8"/>
        <v>0.12177461779419026</v>
      </c>
      <c r="Q11" s="64">
        <f t="shared" si="9"/>
        <v>0.13733979450472586</v>
      </c>
      <c r="R11" s="70">
        <f t="shared" si="0"/>
        <v>1.8943419931686325E-2</v>
      </c>
      <c r="S11" s="22" t="str">
        <f t="shared" si="1"/>
        <v>Faster</v>
      </c>
      <c r="T11" s="49">
        <f t="shared" si="2"/>
        <v>1.5565176710535603E-2</v>
      </c>
      <c r="U11" s="54" t="str">
        <f t="shared" si="3"/>
        <v>Growing, accelerating</v>
      </c>
      <c r="W11" s="32">
        <f t="shared" si="4"/>
        <v>305050</v>
      </c>
      <c r="X11" s="33">
        <f t="shared" si="5"/>
        <v>362753</v>
      </c>
      <c r="Y11" s="43">
        <f t="shared" si="6"/>
        <v>410863</v>
      </c>
    </row>
    <row r="12" spans="1:25" x14ac:dyDescent="0.25">
      <c r="A12" s="7" t="s">
        <v>6325</v>
      </c>
      <c r="B12" s="8" t="s">
        <v>7037</v>
      </c>
      <c r="C12" s="14" t="s">
        <v>6328</v>
      </c>
      <c r="D12" s="32">
        <f>SUMIF(PEP_2017_PEPANNRES_with_ann!$C$3:$C$3144,$A12,PEP_2017_PEPANNRES_with_ann!E$3:E$3144)</f>
        <v>5318744</v>
      </c>
      <c r="E12" s="33">
        <f>SUMIF(PEP_2017_PEPANNRES_with_ann!$C$3:$C$3144,$A12,PEP_2017_PEPANNRES_with_ann!F$3:F$3144)</f>
        <v>5319084</v>
      </c>
      <c r="F12" s="43">
        <f>SUMIF(PEP_2017_PEPANNRES_with_ann!$C$3:$C$3144,$A12,PEP_2017_PEPANNRES_with_ann!G$3:G$3144)</f>
        <v>5313295</v>
      </c>
      <c r="G12" s="33">
        <f>SUMIF(PEP_2017_PEPANNRES_with_ann!$C$3:$C$3144,$A12,PEP_2017_PEPANNRES_with_ann!H$3:H$3144)</f>
        <v>5310397</v>
      </c>
      <c r="H12" s="33">
        <f>SUMIF(PEP_2017_PEPANNRES_with_ann!$C$3:$C$3144,$A12,PEP_2017_PEPANNRES_with_ann!I$3:I$3144)</f>
        <v>5314748</v>
      </c>
      <c r="I12" s="33">
        <f>SUMIF(PEP_2017_PEPANNRES_with_ann!$C$3:$C$3144,$A12,PEP_2017_PEPANNRES_with_ann!J$3:J$3144)</f>
        <v>5317567</v>
      </c>
      <c r="J12" s="33">
        <f>SUMIF(PEP_2017_PEPANNRES_with_ann!$C$3:$C$3144,$A12,PEP_2017_PEPANNRES_with_ann!K$3:K$3144)</f>
        <v>5323162</v>
      </c>
      <c r="K12" s="33">
        <f>SUMIF(PEP_2017_PEPANNRES_with_ann!$C$3:$C$3144,$A12,PEP_2017_PEPANNRES_with_ann!L$3:L$3144)</f>
        <v>5322049</v>
      </c>
      <c r="L12" s="33">
        <f>SUMIF(PEP_2017_PEPANNRES_with_ann!$C$3:$C$3144,$A12,PEP_2017_PEPANNRES_with_ann!M$3:M$3144)</f>
        <v>5326961</v>
      </c>
      <c r="M12" s="34">
        <f>SUMIF(PEP_2017_PEPANNRES_with_ann!$C$3:$C$3144,$A12,PEP_2017_PEPANNRES_with_ann!N$3:N$3144)</f>
        <v>5336286</v>
      </c>
      <c r="O12" s="48">
        <f t="shared" si="7"/>
        <v>6.2138730497275294E-4</v>
      </c>
      <c r="P12" s="49">
        <f t="shared" si="8"/>
        <v>1.5449136111833921E-3</v>
      </c>
      <c r="Q12" s="64">
        <f t="shared" si="9"/>
        <v>3.2981470813410081E-3</v>
      </c>
      <c r="R12" s="70">
        <f t="shared" si="0"/>
        <v>4.5491683880565631E-4</v>
      </c>
      <c r="S12" s="22" t="str">
        <f t="shared" si="1"/>
        <v>Slower</v>
      </c>
      <c r="T12" s="49">
        <f t="shared" si="2"/>
        <v>1.7532334701576161E-3</v>
      </c>
      <c r="U12" s="54" t="str">
        <f t="shared" si="3"/>
        <v>Growing, accelerating</v>
      </c>
      <c r="W12" s="32">
        <f t="shared" si="4"/>
        <v>8754</v>
      </c>
      <c r="X12" s="33">
        <f t="shared" si="5"/>
        <v>13666</v>
      </c>
      <c r="Y12" s="43">
        <f t="shared" si="6"/>
        <v>22991</v>
      </c>
    </row>
    <row r="13" spans="1:25" x14ac:dyDescent="0.25">
      <c r="A13" s="73" t="s">
        <v>6467</v>
      </c>
      <c r="B13" s="8" t="s">
        <v>7059</v>
      </c>
      <c r="C13" s="14" t="s">
        <v>6469</v>
      </c>
      <c r="D13" s="32">
        <f>SUMIF(PEP_2017_PEPANNRES_with_ann!$C$3:$C$3144,$A13,PEP_2017_PEPANNRES_with_ann!E$3:E$3144)</f>
        <v>6114562</v>
      </c>
      <c r="E13" s="33">
        <f>SUMIF(PEP_2017_PEPANNRES_with_ann!$C$3:$C$3144,$A13,PEP_2017_PEPANNRES_with_ann!F$3:F$3144)</f>
        <v>6114704</v>
      </c>
      <c r="F13" s="43">
        <f>SUMIF(PEP_2017_PEPANNRES_with_ann!$C$3:$C$3144,$A13,PEP_2017_PEPANNRES_with_ann!G$3:G$3144)</f>
        <v>6142080</v>
      </c>
      <c r="G13" s="33">
        <f>SUMIF(PEP_2017_PEPANNRES_with_ann!$C$3:$C$3144,$A13,PEP_2017_PEPANNRES_with_ann!H$3:H$3144)</f>
        <v>6252940</v>
      </c>
      <c r="H13" s="33">
        <f>SUMIF(PEP_2017_PEPANNRES_with_ann!$C$3:$C$3144,$A13,PEP_2017_PEPANNRES_with_ann!I$3:I$3144)</f>
        <v>6378210</v>
      </c>
      <c r="I13" s="33">
        <f>SUMIF(PEP_2017_PEPANNRES_with_ann!$C$3:$C$3144,$A13,PEP_2017_PEPANNRES_with_ann!J$3:J$3144)</f>
        <v>6525212</v>
      </c>
      <c r="J13" s="33">
        <f>SUMIF(PEP_2017_PEPANNRES_with_ann!$C$3:$C$3144,$A13,PEP_2017_PEPANNRES_with_ann!K$3:K$3144)</f>
        <v>6693117</v>
      </c>
      <c r="K13" s="33">
        <f>SUMIF(PEP_2017_PEPANNRES_with_ann!$C$3:$C$3144,$A13,PEP_2017_PEPANNRES_with_ann!L$3:L$3144)</f>
        <v>6862422</v>
      </c>
      <c r="L13" s="33">
        <f>SUMIF(PEP_2017_PEPANNRES_with_ann!$C$3:$C$3144,$A13,PEP_2017_PEPANNRES_with_ann!M$3:M$3144)</f>
        <v>6997796</v>
      </c>
      <c r="M13" s="34">
        <f>SUMIF(PEP_2017_PEPANNRES_with_ann!$C$3:$C$3144,$A13,PEP_2017_PEPANNRES_with_ann!N$3:N$3144)</f>
        <v>7093190</v>
      </c>
      <c r="O13" s="48">
        <f t="shared" si="7"/>
        <v>0.12230802467944556</v>
      </c>
      <c r="P13" s="49">
        <f t="shared" si="8"/>
        <v>0.14444763173551925</v>
      </c>
      <c r="Q13" s="64">
        <f t="shared" si="9"/>
        <v>0.16004874919904319</v>
      </c>
      <c r="R13" s="70">
        <f t="shared" si="0"/>
        <v>2.2075689544695611E-2</v>
      </c>
      <c r="S13" s="22" t="str">
        <f t="shared" si="1"/>
        <v>Faster</v>
      </c>
      <c r="T13" s="49">
        <f t="shared" si="2"/>
        <v>1.5601117463523939E-2</v>
      </c>
      <c r="U13" s="54" t="str">
        <f t="shared" si="3"/>
        <v>Growing, accelerating</v>
      </c>
      <c r="W13" s="32">
        <f t="shared" si="4"/>
        <v>720342</v>
      </c>
      <c r="X13" s="33">
        <f t="shared" si="5"/>
        <v>855716</v>
      </c>
      <c r="Y13" s="43">
        <f t="shared" si="6"/>
        <v>951110</v>
      </c>
    </row>
    <row r="14" spans="1:25" x14ac:dyDescent="0.25">
      <c r="A14" s="7" t="s">
        <v>6736</v>
      </c>
      <c r="B14" s="8" t="s">
        <v>7038</v>
      </c>
      <c r="C14" s="14" t="s">
        <v>6739</v>
      </c>
      <c r="D14" s="32">
        <f>SUMIF(PEP_2017_PEPANNRES_with_ann!$C$3:$C$3144,$A14,PEP_2017_PEPANNRES_with_ann!E$3:E$3144)</f>
        <v>17877006</v>
      </c>
      <c r="E14" s="33">
        <f>SUMIF(PEP_2017_PEPANNRES_with_ann!$C$3:$C$3144,$A14,PEP_2017_PEPANNRES_with_ann!F$3:F$3144)</f>
        <v>17877317</v>
      </c>
      <c r="F14" s="43">
        <f>SUMIF(PEP_2017_PEPANNRES_with_ann!$C$3:$C$3144,$A14,PEP_2017_PEPANNRES_with_ann!G$3:G$3144)</f>
        <v>17910139</v>
      </c>
      <c r="G14" s="33">
        <f>SUMIF(PEP_2017_PEPANNRES_with_ann!$C$3:$C$3144,$A14,PEP_2017_PEPANNRES_with_ann!H$3:H$3144)</f>
        <v>18068724</v>
      </c>
      <c r="H14" s="33">
        <f>SUMIF(PEP_2017_PEPANNRES_with_ann!$C$3:$C$3144,$A14,PEP_2017_PEPANNRES_with_ann!I$3:I$3144)</f>
        <v>18218086</v>
      </c>
      <c r="I14" s="33">
        <f>SUMIF(PEP_2017_PEPANNRES_with_ann!$C$3:$C$3144,$A14,PEP_2017_PEPANNRES_with_ann!J$3:J$3144)</f>
        <v>18350566</v>
      </c>
      <c r="J14" s="33">
        <f>SUMIF(PEP_2017_PEPANNRES_with_ann!$C$3:$C$3144,$A14,PEP_2017_PEPANNRES_with_ann!K$3:K$3144)</f>
        <v>18479970</v>
      </c>
      <c r="K14" s="33">
        <f>SUMIF(PEP_2017_PEPANNRES_with_ann!$C$3:$C$3144,$A14,PEP_2017_PEPANNRES_with_ann!L$3:L$3144)</f>
        <v>18605623</v>
      </c>
      <c r="L14" s="33">
        <f>SUMIF(PEP_2017_PEPANNRES_with_ann!$C$3:$C$3144,$A14,PEP_2017_PEPANNRES_with_ann!M$3:M$3144)</f>
        <v>18703010</v>
      </c>
      <c r="M14" s="34">
        <f>SUMIF(PEP_2017_PEPANNRES_with_ann!$C$3:$C$3144,$A14,PEP_2017_PEPANNRES_with_ann!N$3:N$3144)</f>
        <v>18788800</v>
      </c>
      <c r="O14" s="48">
        <f t="shared" si="7"/>
        <v>4.0757216281070777E-2</v>
      </c>
      <c r="P14" s="49">
        <f t="shared" si="8"/>
        <v>4.6204828705656863E-2</v>
      </c>
      <c r="Q14" s="64">
        <f t="shared" si="9"/>
        <v>5.10037307141923E-2</v>
      </c>
      <c r="R14" s="70">
        <f t="shared" si="0"/>
        <v>7.0349973398885941E-3</v>
      </c>
      <c r="S14" s="22" t="str">
        <f t="shared" si="1"/>
        <v>Slower</v>
      </c>
      <c r="T14" s="49">
        <f t="shared" si="2"/>
        <v>4.798902008535437E-3</v>
      </c>
      <c r="U14" s="54" t="str">
        <f t="shared" si="3"/>
        <v>Growing, accelerating</v>
      </c>
      <c r="W14" s="32">
        <f t="shared" si="4"/>
        <v>695484</v>
      </c>
      <c r="X14" s="33">
        <f t="shared" si="5"/>
        <v>792871</v>
      </c>
      <c r="Y14" s="43">
        <f t="shared" si="6"/>
        <v>878661</v>
      </c>
    </row>
    <row r="15" spans="1:25" x14ac:dyDescent="0.25">
      <c r="A15" s="7" t="s">
        <v>6752</v>
      </c>
      <c r="B15" s="8" t="s">
        <v>7039</v>
      </c>
      <c r="C15" s="14" t="s">
        <v>6755</v>
      </c>
      <c r="D15" s="32">
        <f>SUMIF(PEP_2017_PEPANNRES_with_ann!$C$3:$C$3144,$A15,PEP_2017_PEPANNRES_with_ann!E$3:E$3144)</f>
        <v>6166766</v>
      </c>
      <c r="E15" s="33">
        <f>SUMIF(PEP_2017_PEPANNRES_with_ann!$C$3:$C$3144,$A15,PEP_2017_PEPANNRES_with_ann!F$3:F$3144)</f>
        <v>6168430</v>
      </c>
      <c r="F15" s="43">
        <f>SUMIF(PEP_2017_PEPANNRES_with_ann!$C$3:$C$3144,$A15,PEP_2017_PEPANNRES_with_ann!G$3:G$3144)</f>
        <v>6187386</v>
      </c>
      <c r="G15" s="33">
        <f>SUMIF(PEP_2017_PEPANNRES_with_ann!$C$3:$C$3144,$A15,PEP_2017_PEPANNRES_with_ann!H$3:H$3144)</f>
        <v>6303591</v>
      </c>
      <c r="H15" s="33">
        <f>SUMIF(PEP_2017_PEPANNRES_with_ann!$C$3:$C$3144,$A15,PEP_2017_PEPANNRES_with_ann!I$3:I$3144)</f>
        <v>6393310</v>
      </c>
      <c r="I15" s="33">
        <f>SUMIF(PEP_2017_PEPANNRES_with_ann!$C$3:$C$3144,$A15,PEP_2017_PEPANNRES_with_ann!J$3:J$3144)</f>
        <v>6481330</v>
      </c>
      <c r="J15" s="33">
        <f>SUMIF(PEP_2017_PEPANNRES_with_ann!$C$3:$C$3144,$A15,PEP_2017_PEPANNRES_with_ann!K$3:K$3144)</f>
        <v>6571630</v>
      </c>
      <c r="K15" s="33">
        <f>SUMIF(PEP_2017_PEPANNRES_with_ann!$C$3:$C$3144,$A15,PEP_2017_PEPANNRES_with_ann!L$3:L$3144)</f>
        <v>6667130</v>
      </c>
      <c r="L15" s="33">
        <f>SUMIF(PEP_2017_PEPANNRES_with_ann!$C$3:$C$3144,$A15,PEP_2017_PEPANNRES_with_ann!M$3:M$3144)</f>
        <v>6764075</v>
      </c>
      <c r="M15" s="34">
        <f>SUMIF(PEP_2017_PEPANNRES_with_ann!$C$3:$C$3144,$A15,PEP_2017_PEPANNRES_with_ann!N$3:N$3144)</f>
        <v>6828241</v>
      </c>
      <c r="O15" s="48">
        <f t="shared" si="7"/>
        <v>8.1138801115527973E-2</v>
      </c>
      <c r="P15" s="49">
        <f t="shared" si="8"/>
        <v>9.6859358697897732E-2</v>
      </c>
      <c r="Q15" s="64">
        <f t="shared" si="9"/>
        <v>0.1072644883882411</v>
      </c>
      <c r="R15" s="70">
        <f t="shared" si="0"/>
        <v>1.4795101846653943E-2</v>
      </c>
      <c r="S15" s="22" t="str">
        <f t="shared" si="1"/>
        <v>Faster</v>
      </c>
      <c r="T15" s="49">
        <f t="shared" si="2"/>
        <v>1.0405129690343365E-2</v>
      </c>
      <c r="U15" s="54" t="str">
        <f t="shared" si="3"/>
        <v>Growing, accelerating</v>
      </c>
      <c r="W15" s="32">
        <f t="shared" si="4"/>
        <v>479744</v>
      </c>
      <c r="X15" s="33">
        <f t="shared" si="5"/>
        <v>576689</v>
      </c>
      <c r="Y15" s="43">
        <f t="shared" si="6"/>
        <v>640855</v>
      </c>
    </row>
    <row r="16" spans="1:25" x14ac:dyDescent="0.25">
      <c r="A16" s="7" t="s">
        <v>6438</v>
      </c>
      <c r="B16" s="8" t="s">
        <v>7040</v>
      </c>
      <c r="C16" s="14" t="s">
        <v>6440</v>
      </c>
      <c r="D16" s="32">
        <f>SUMIF(PEP_2017_PEPANNRES_with_ann!$C$3:$C$3144,$A16,PEP_2017_PEPANNRES_with_ann!E$3:E$3144)</f>
        <v>7067807</v>
      </c>
      <c r="E16" s="33">
        <f>SUMIF(PEP_2017_PEPANNRES_with_ann!$C$3:$C$3144,$A16,PEP_2017_PEPANNRES_with_ann!F$3:F$3144)</f>
        <v>7068013</v>
      </c>
      <c r="F16" s="43">
        <f>SUMIF(PEP_2017_PEPANNRES_with_ann!$C$3:$C$3144,$A16,PEP_2017_PEPANNRES_with_ann!G$3:G$3144)</f>
        <v>7074853</v>
      </c>
      <c r="G16" s="33">
        <f>SUMIF(PEP_2017_PEPANNRES_with_ann!$C$3:$C$3144,$A16,PEP_2017_PEPANNRES_with_ann!H$3:H$3144)</f>
        <v>7103188</v>
      </c>
      <c r="H16" s="33">
        <f>SUMIF(PEP_2017_PEPANNRES_with_ann!$C$3:$C$3144,$A16,PEP_2017_PEPANNRES_with_ann!I$3:I$3144)</f>
        <v>7131172</v>
      </c>
      <c r="I16" s="33">
        <f>SUMIF(PEP_2017_PEPANNRES_with_ann!$C$3:$C$3144,$A16,PEP_2017_PEPANNRES_with_ann!J$3:J$3144)</f>
        <v>7146719</v>
      </c>
      <c r="J16" s="33">
        <f>SUMIF(PEP_2017_PEPANNRES_with_ann!$C$3:$C$3144,$A16,PEP_2017_PEPANNRES_with_ann!K$3:K$3144)</f>
        <v>7165797</v>
      </c>
      <c r="K16" s="33">
        <f>SUMIF(PEP_2017_PEPANNRES_with_ann!$C$3:$C$3144,$A16,PEP_2017_PEPANNRES_with_ann!L$3:L$3144)</f>
        <v>7177952</v>
      </c>
      <c r="L16" s="33">
        <f>SUMIF(PEP_2017_PEPANNRES_with_ann!$C$3:$C$3144,$A16,PEP_2017_PEPANNRES_with_ann!M$3:M$3144)</f>
        <v>7186302</v>
      </c>
      <c r="M16" s="34">
        <f>SUMIF(PEP_2017_PEPANNRES_with_ann!$C$3:$C$3144,$A16,PEP_2017_PEPANNRES_with_ann!N$3:N$3144)</f>
        <v>7206807</v>
      </c>
      <c r="O16" s="48">
        <f t="shared" si="7"/>
        <v>1.5584041839286217E-2</v>
      </c>
      <c r="P16" s="49">
        <f t="shared" si="8"/>
        <v>1.6765454970686097E-2</v>
      </c>
      <c r="Q16" s="64">
        <f t="shared" si="9"/>
        <v>1.9666637756237542E-2</v>
      </c>
      <c r="R16" s="70">
        <f t="shared" si="0"/>
        <v>2.712639690515523E-3</v>
      </c>
      <c r="S16" s="22" t="str">
        <f t="shared" si="1"/>
        <v>Slower</v>
      </c>
      <c r="T16" s="49">
        <f t="shared" si="2"/>
        <v>2.9011827855514455E-3</v>
      </c>
      <c r="U16" s="54" t="str">
        <f t="shared" si="3"/>
        <v>Growing, accelerating</v>
      </c>
      <c r="W16" s="32">
        <f t="shared" si="4"/>
        <v>103099</v>
      </c>
      <c r="X16" s="33">
        <f t="shared" si="5"/>
        <v>111449</v>
      </c>
      <c r="Y16" s="43">
        <f t="shared" si="6"/>
        <v>131954</v>
      </c>
    </row>
    <row r="17" spans="1:28" x14ac:dyDescent="0.25">
      <c r="A17" s="7" t="s">
        <v>6801</v>
      </c>
      <c r="B17" s="8" t="s">
        <v>7041</v>
      </c>
      <c r="C17" s="14" t="s">
        <v>6803</v>
      </c>
      <c r="D17" s="32">
        <f>SUMIF(PEP_2017_PEPANNRES_with_ann!$C$3:$C$3144,$A17,PEP_2017_PEPANNRES_with_ann!E$3:E$3144)</f>
        <v>8153696</v>
      </c>
      <c r="E17" s="33">
        <f>SUMIF(PEP_2017_PEPANNRES_with_ann!$C$3:$C$3144,$A17,PEP_2017_PEPANNRES_with_ann!F$3:F$3144)</f>
        <v>8153931</v>
      </c>
      <c r="F17" s="43">
        <f>SUMIF(PEP_2017_PEPANNRES_with_ann!$C$3:$C$3144,$A17,PEP_2017_PEPANNRES_with_ann!G$3:G$3144)</f>
        <v>8173088</v>
      </c>
      <c r="G17" s="33">
        <f>SUMIF(PEP_2017_PEPANNRES_with_ann!$C$3:$C$3144,$A17,PEP_2017_PEPANNRES_with_ann!H$3:H$3144)</f>
        <v>8271617</v>
      </c>
      <c r="H17" s="33">
        <f>SUMIF(PEP_2017_PEPANNRES_with_ann!$C$3:$C$3144,$A17,PEP_2017_PEPANNRES_with_ann!I$3:I$3144)</f>
        <v>8379376</v>
      </c>
      <c r="I17" s="33">
        <f>SUMIF(PEP_2017_PEPANNRES_with_ann!$C$3:$C$3144,$A17,PEP_2017_PEPANNRES_with_ann!J$3:J$3144)</f>
        <v>8489533</v>
      </c>
      <c r="J17" s="33">
        <f>SUMIF(PEP_2017_PEPANNRES_with_ann!$C$3:$C$3144,$A17,PEP_2017_PEPANNRES_with_ann!K$3:K$3144)</f>
        <v>8605639</v>
      </c>
      <c r="K17" s="33">
        <f>SUMIF(PEP_2017_PEPANNRES_with_ann!$C$3:$C$3144,$A17,PEP_2017_PEPANNRES_with_ann!L$3:L$3144)</f>
        <v>8712068</v>
      </c>
      <c r="L17" s="33">
        <f>SUMIF(PEP_2017_PEPANNRES_with_ann!$C$3:$C$3144,$A17,PEP_2017_PEPANNRES_with_ann!M$3:M$3144)</f>
        <v>8785277</v>
      </c>
      <c r="M17" s="34">
        <f>SUMIF(PEP_2017_PEPANNRES_with_ann!$C$3:$C$3144,$A17,PEP_2017_PEPANNRES_with_ann!N$3:N$3144)</f>
        <v>8837789</v>
      </c>
      <c r="O17" s="48">
        <f t="shared" si="7"/>
        <v>6.8480845986899685E-2</v>
      </c>
      <c r="P17" s="49">
        <f t="shared" si="8"/>
        <v>7.7459473593325043E-2</v>
      </c>
      <c r="Q17" s="64">
        <f t="shared" si="9"/>
        <v>8.3899743134892443E-2</v>
      </c>
      <c r="R17" s="70">
        <f t="shared" si="0"/>
        <v>1.1572378363433441E-2</v>
      </c>
      <c r="S17" s="22" t="str">
        <f t="shared" si="1"/>
        <v>Faster</v>
      </c>
      <c r="T17" s="49">
        <f t="shared" si="2"/>
        <v>6.4402695415674005E-3</v>
      </c>
      <c r="U17" s="54" t="str">
        <f t="shared" si="3"/>
        <v>Growing, accelerating</v>
      </c>
      <c r="W17" s="32">
        <f t="shared" si="4"/>
        <v>538980</v>
      </c>
      <c r="X17" s="33">
        <f t="shared" si="5"/>
        <v>612189</v>
      </c>
      <c r="Y17" s="43">
        <f t="shared" si="6"/>
        <v>664701</v>
      </c>
    </row>
    <row r="18" spans="1:28" x14ac:dyDescent="0.25">
      <c r="A18" s="7" t="s">
        <v>6505</v>
      </c>
      <c r="B18" s="8" t="s">
        <v>7042</v>
      </c>
      <c r="C18" s="14" t="s">
        <v>6507</v>
      </c>
      <c r="D18" s="32">
        <f>SUMIF(PEP_2017_PEPANNRES_with_ann!$C$3:$C$3144,$A18,PEP_2017_PEPANNRES_with_ann!E$3:E$3144)</f>
        <v>4274767</v>
      </c>
      <c r="E18" s="33">
        <f>SUMIF(PEP_2017_PEPANNRES_with_ann!$C$3:$C$3144,$A18,PEP_2017_PEPANNRES_with_ann!F$3:F$3144)</f>
        <v>4274758</v>
      </c>
      <c r="F18" s="43">
        <f>SUMIF(PEP_2017_PEPANNRES_with_ann!$C$3:$C$3144,$A18,PEP_2017_PEPANNRES_with_ann!G$3:G$3144)</f>
        <v>4284515</v>
      </c>
      <c r="G18" s="33">
        <f>SUMIF(PEP_2017_PEPANNRES_with_ann!$C$3:$C$3144,$A18,PEP_2017_PEPANNRES_with_ann!H$3:H$3144)</f>
        <v>4340355</v>
      </c>
      <c r="H18" s="33">
        <f>SUMIF(PEP_2017_PEPANNRES_with_ann!$C$3:$C$3144,$A18,PEP_2017_PEPANNRES_with_ann!I$3:I$3144)</f>
        <v>4397780</v>
      </c>
      <c r="I18" s="33">
        <f>SUMIF(PEP_2017_PEPANNRES_with_ann!$C$3:$C$3144,$A18,PEP_2017_PEPANNRES_with_ann!J$3:J$3144)</f>
        <v>4456709</v>
      </c>
      <c r="J18" s="33">
        <f>SUMIF(PEP_2017_PEPANNRES_with_ann!$C$3:$C$3144,$A18,PEP_2017_PEPANNRES_with_ann!K$3:K$3144)</f>
        <v>4519506</v>
      </c>
      <c r="K18" s="33">
        <f>SUMIF(PEP_2017_PEPANNRES_with_ann!$C$3:$C$3144,$A18,PEP_2017_PEPANNRES_with_ann!L$3:L$3144)</f>
        <v>4593745</v>
      </c>
      <c r="L18" s="33">
        <f>SUMIF(PEP_2017_PEPANNRES_with_ann!$C$3:$C$3144,$A18,PEP_2017_PEPANNRES_with_ann!M$3:M$3144)</f>
        <v>4683473</v>
      </c>
      <c r="M18" s="34">
        <f>SUMIF(PEP_2017_PEPANNRES_with_ann!$C$3:$C$3144,$A18,PEP_2017_PEPANNRES_with_ann!N$3:N$3144)</f>
        <v>4764736</v>
      </c>
      <c r="O18" s="48">
        <f t="shared" si="7"/>
        <v>7.4618803785095181E-2</v>
      </c>
      <c r="P18" s="49">
        <f t="shared" si="8"/>
        <v>9.5608953657591159E-2</v>
      </c>
      <c r="Q18" s="64">
        <f t="shared" si="9"/>
        <v>0.11461887864297633</v>
      </c>
      <c r="R18" s="70">
        <f t="shared" si="0"/>
        <v>1.5809500502479493E-2</v>
      </c>
      <c r="S18" s="22" t="str">
        <f t="shared" si="1"/>
        <v>Faster</v>
      </c>
      <c r="T18" s="49">
        <f t="shared" si="2"/>
        <v>1.9009924985385174E-2</v>
      </c>
      <c r="U18" s="54" t="str">
        <f t="shared" si="3"/>
        <v>Growing, accelerating</v>
      </c>
      <c r="W18" s="32">
        <f t="shared" si="4"/>
        <v>309230</v>
      </c>
      <c r="X18" s="33">
        <f t="shared" si="5"/>
        <v>398958</v>
      </c>
      <c r="Y18" s="43">
        <f t="shared" si="6"/>
        <v>480221</v>
      </c>
    </row>
    <row r="19" spans="1:28" ht="15.75" thickBot="1" x14ac:dyDescent="0.3">
      <c r="A19" s="11" t="s">
        <v>6444</v>
      </c>
      <c r="B19" s="12" t="s">
        <v>6509</v>
      </c>
      <c r="C19" s="16" t="s">
        <v>6446</v>
      </c>
      <c r="D19" s="38">
        <f>SUMIF(PEP_2017_PEPANNRES_with_ann!$C$3:$C$3144,$A19,PEP_2017_PEPANNRES_with_ann!E$3:E$3144)</f>
        <v>9051961</v>
      </c>
      <c r="E19" s="39">
        <f>SUMIF(PEP_2017_PEPANNRES_with_ann!$C$3:$C$3144,$A19,PEP_2017_PEPANNRES_with_ann!F$3:F$3144)</f>
        <v>9052207</v>
      </c>
      <c r="F19" s="44">
        <f>SUMIF(PEP_2017_PEPANNRES_with_ann!$C$3:$C$3144,$A19,PEP_2017_PEPANNRES_with_ann!G$3:G$3144)</f>
        <v>9088599</v>
      </c>
      <c r="G19" s="39">
        <f>SUMIF(PEP_2017_PEPANNRES_with_ann!$C$3:$C$3144,$A19,PEP_2017_PEPANNRES_with_ann!H$3:H$3144)</f>
        <v>9224832</v>
      </c>
      <c r="H19" s="39">
        <f>SUMIF(PEP_2017_PEPANNRES_with_ann!$C$3:$C$3144,$A19,PEP_2017_PEPANNRES_with_ann!I$3:I$3144)</f>
        <v>9346118</v>
      </c>
      <c r="I19" s="39">
        <f>SUMIF(PEP_2017_PEPANNRES_with_ann!$C$3:$C$3144,$A19,PEP_2017_PEPANNRES_with_ann!J$3:J$3144)</f>
        <v>9455517</v>
      </c>
      <c r="J19" s="39">
        <f>SUMIF(PEP_2017_PEPANNRES_with_ann!$C$3:$C$3144,$A19,PEP_2017_PEPANNRES_with_ann!K$3:K$3144)</f>
        <v>9539191</v>
      </c>
      <c r="K19" s="39">
        <f>SUMIF(PEP_2017_PEPANNRES_with_ann!$C$3:$C$3144,$A19,PEP_2017_PEPANNRES_with_ann!L$3:L$3144)</f>
        <v>9615425</v>
      </c>
      <c r="L19" s="39">
        <f>SUMIF(PEP_2017_PEPANNRES_with_ann!$C$3:$C$3144,$A19,PEP_2017_PEPANNRES_with_ann!M$3:M$3144)</f>
        <v>9685252</v>
      </c>
      <c r="M19" s="40">
        <f>SUMIF(PEP_2017_PEPANNRES_with_ann!$C$3:$C$3144,$A19,PEP_2017_PEPANNRES_with_ann!N$3:N$3144)</f>
        <v>9764315</v>
      </c>
      <c r="O19" s="50">
        <f t="shared" si="7"/>
        <v>6.2247727315661215E-2</v>
      </c>
      <c r="P19" s="51">
        <f t="shared" si="8"/>
        <v>6.9961746410529171E-2</v>
      </c>
      <c r="Q19" s="65">
        <f t="shared" si="9"/>
        <v>7.8696096900991955E-2</v>
      </c>
      <c r="R19" s="71">
        <f t="shared" si="0"/>
        <v>1.0854634055309235E-2</v>
      </c>
      <c r="S19" s="25" t="str">
        <f t="shared" si="1"/>
        <v>Faster</v>
      </c>
      <c r="T19" s="49">
        <f t="shared" si="2"/>
        <v>8.7343504904627833E-3</v>
      </c>
      <c r="U19" s="54" t="str">
        <f t="shared" si="3"/>
        <v>Growing, accelerating</v>
      </c>
      <c r="W19" s="38">
        <f t="shared" si="4"/>
        <v>526826</v>
      </c>
      <c r="X19" s="39">
        <f t="shared" si="5"/>
        <v>596653</v>
      </c>
      <c r="Y19" s="44">
        <f t="shared" si="6"/>
        <v>675716</v>
      </c>
    </row>
    <row r="20" spans="1:28" x14ac:dyDescent="0.25">
      <c r="Q20" s="3"/>
      <c r="R20" s="3"/>
    </row>
    <row r="21" spans="1:28" ht="15.75" thickBot="1" x14ac:dyDescent="0.3">
      <c r="B21" s="55" t="s">
        <v>7056</v>
      </c>
      <c r="D21" s="56">
        <f>SUM(PEP_2017_PEPANNRES_with_ann!E$3:E$3144)</f>
        <v>308739316</v>
      </c>
      <c r="E21" s="57">
        <f>SUM(PEP_2017_PEPANNRES_with_ann!F$3:F$3144)</f>
        <v>308758105</v>
      </c>
      <c r="F21" s="58">
        <f>SUM(PEP_2017_PEPANNRES_with_ann!G$3:G$3144)</f>
        <v>309338421</v>
      </c>
      <c r="G21" s="57">
        <f>SUM(PEP_2017_PEPANNRES_with_ann!H$3:H$3144)</f>
        <v>311644280</v>
      </c>
      <c r="H21" s="57">
        <f>SUM(PEP_2017_PEPANNRES_with_ann!I$3:I$3144)</f>
        <v>313993272</v>
      </c>
      <c r="I21" s="57">
        <f>SUM(PEP_2017_PEPANNRES_with_ann!J$3:J$3144)</f>
        <v>316234505</v>
      </c>
      <c r="J21" s="57">
        <f>SUM(PEP_2017_PEPANNRES_with_ann!K$3:K$3144)</f>
        <v>318622525</v>
      </c>
      <c r="K21" s="57">
        <f>SUM(PEP_2017_PEPANNRES_with_ann!L$3:L$3144)</f>
        <v>321039839</v>
      </c>
      <c r="L21" s="57">
        <f>SUM(PEP_2017_PEPANNRES_with_ann!M$3:M$3144)</f>
        <v>323405935</v>
      </c>
      <c r="M21" s="59">
        <f>SUM(PEP_2017_PEPANNRES_with_ann!N$3:N$3144)</f>
        <v>325719178</v>
      </c>
      <c r="O21" s="60">
        <f>(K21-D21)/D21</f>
        <v>3.9841129271660371E-2</v>
      </c>
      <c r="P21" s="61">
        <f>(L21-D21)/D21</f>
        <v>4.7504863293795725E-2</v>
      </c>
      <c r="Q21" s="63">
        <f>(M21-D21)/D21</f>
        <v>5.4997407586405353E-2</v>
      </c>
      <c r="R21" s="72">
        <f>Q21/$D$28*12</f>
        <v>7.5858493222628071E-3</v>
      </c>
      <c r="S21" s="28"/>
      <c r="T21" s="49">
        <f>Q21-P21</f>
        <v>7.4925442926096278E-3</v>
      </c>
      <c r="U21" s="54" t="str">
        <f>IF(N21="insig",$B$27,IF(AND(Q21&gt;0.00005,T21&gt;0.00005),$B$25,IF(AND(Q21&gt;0.00005,T21&lt;-0.00005),$B$26,IF(T21=0,$B$27,IF(AND(Q21&lt;-0.00005,T21&gt;0.00005),$B$29,IF(AND(Q21&lt;-0.00005,T21&lt;-0.00005),$B$28,$B$27))))))</f>
        <v>Growing, accelerating</v>
      </c>
      <c r="W21" s="38">
        <f t="shared" ref="W21" si="10">K21-F21</f>
        <v>11701418</v>
      </c>
      <c r="X21" s="39">
        <f t="shared" ref="X21" si="11">L21-F21</f>
        <v>14067514</v>
      </c>
      <c r="Y21" s="44">
        <f t="shared" ref="Y21" si="12">M21-F21</f>
        <v>16380757</v>
      </c>
    </row>
    <row r="22" spans="1:28" ht="15.75" thickTop="1" x14ac:dyDescent="0.25"/>
    <row r="25" spans="1:28" x14ac:dyDescent="0.25">
      <c r="B25" t="s">
        <v>7048</v>
      </c>
      <c r="C25" t="s">
        <v>7049</v>
      </c>
      <c r="D25" t="s">
        <v>7050</v>
      </c>
    </row>
    <row r="26" spans="1:28" x14ac:dyDescent="0.25">
      <c r="B26" t="s">
        <v>7051</v>
      </c>
      <c r="C26">
        <v>2010</v>
      </c>
    </row>
    <row r="27" spans="1:28" x14ac:dyDescent="0.25">
      <c r="B27" t="s">
        <v>7052</v>
      </c>
      <c r="C27">
        <v>2016</v>
      </c>
      <c r="D27">
        <f>(C27-$C$26)*12+3</f>
        <v>75</v>
      </c>
    </row>
    <row r="28" spans="1:28" x14ac:dyDescent="0.25">
      <c r="B28" t="s">
        <v>7053</v>
      </c>
      <c r="C28">
        <v>2017</v>
      </c>
      <c r="D28">
        <f>(C28-$C$26)*12+3</f>
        <v>87</v>
      </c>
    </row>
    <row r="29" spans="1:28" x14ac:dyDescent="0.25">
      <c r="B29" t="s">
        <v>7054</v>
      </c>
    </row>
    <row r="32" spans="1:28" ht="30" x14ac:dyDescent="0.25">
      <c r="A32" s="84" t="s">
        <v>6310</v>
      </c>
      <c r="B32" s="81" t="s">
        <v>7068</v>
      </c>
      <c r="C32" s="76" t="s">
        <v>7094</v>
      </c>
      <c r="D32" s="96" t="s">
        <v>7043</v>
      </c>
      <c r="E32" s="97" t="s">
        <v>7044</v>
      </c>
      <c r="F32" s="121">
        <v>2010</v>
      </c>
      <c r="G32" s="97">
        <v>2011</v>
      </c>
      <c r="H32" s="97">
        <v>2012</v>
      </c>
      <c r="I32" s="97">
        <v>2013</v>
      </c>
      <c r="J32" s="97">
        <v>2014</v>
      </c>
      <c r="K32" s="97">
        <v>2015</v>
      </c>
      <c r="L32" s="97">
        <v>2016</v>
      </c>
      <c r="M32" s="114">
        <v>2017</v>
      </c>
      <c r="O32" s="93" t="s">
        <v>7045</v>
      </c>
      <c r="P32" s="94" t="s">
        <v>7046</v>
      </c>
      <c r="Q32" s="126" t="s">
        <v>7061</v>
      </c>
      <c r="R32" s="131" t="s">
        <v>7058</v>
      </c>
      <c r="S32" s="132" t="s">
        <v>7057</v>
      </c>
      <c r="T32" s="122" t="s">
        <v>7055</v>
      </c>
      <c r="U32" s="122"/>
      <c r="V32" s="88"/>
      <c r="W32" s="99" t="s">
        <v>7045</v>
      </c>
      <c r="X32" s="100" t="s">
        <v>7046</v>
      </c>
      <c r="Y32" s="114" t="s">
        <v>7047</v>
      </c>
      <c r="AA32" s="84" t="s">
        <v>7074</v>
      </c>
      <c r="AB32" s="76" t="s">
        <v>7067</v>
      </c>
    </row>
    <row r="33" spans="1:28" x14ac:dyDescent="0.25">
      <c r="A33" s="110">
        <v>348</v>
      </c>
      <c r="B33" s="110" t="s">
        <v>7095</v>
      </c>
      <c r="C33" s="75" t="s">
        <v>7038</v>
      </c>
      <c r="D33" s="88">
        <v>3792621</v>
      </c>
      <c r="E33" s="88">
        <v>3792724</v>
      </c>
      <c r="F33" s="88">
        <v>3796060</v>
      </c>
      <c r="G33" s="88">
        <v>3824592</v>
      </c>
      <c r="H33" s="88">
        <v>3859267</v>
      </c>
      <c r="I33" s="88">
        <v>3891783</v>
      </c>
      <c r="J33" s="88">
        <v>3922668</v>
      </c>
      <c r="K33" s="88">
        <v>3953459</v>
      </c>
      <c r="L33" s="88">
        <v>3981116</v>
      </c>
      <c r="M33" s="111">
        <v>3999759</v>
      </c>
      <c r="O33" s="93"/>
      <c r="P33" s="94"/>
      <c r="Q33" s="126"/>
      <c r="R33" s="133"/>
      <c r="S33" s="95"/>
      <c r="T33" s="94"/>
      <c r="U33" s="94"/>
      <c r="V33" s="88"/>
      <c r="W33" s="94"/>
      <c r="X33" s="88"/>
      <c r="Y33" s="111"/>
      <c r="AA33" s="92">
        <v>468.65866999999901</v>
      </c>
      <c r="AB33" s="88">
        <v>644000</v>
      </c>
    </row>
    <row r="34" spans="1:28" x14ac:dyDescent="0.25">
      <c r="A34" s="111">
        <v>488</v>
      </c>
      <c r="B34" s="111" t="s">
        <v>7096</v>
      </c>
      <c r="C34" s="111" t="s">
        <v>7097</v>
      </c>
      <c r="D34" s="88">
        <v>390724</v>
      </c>
      <c r="E34" s="88">
        <v>390822</v>
      </c>
      <c r="F34" s="88">
        <v>391571</v>
      </c>
      <c r="G34" s="88">
        <v>396480</v>
      </c>
      <c r="H34" s="88">
        <v>401906</v>
      </c>
      <c r="I34" s="88">
        <v>407567</v>
      </c>
      <c r="J34" s="88">
        <v>413933</v>
      </c>
      <c r="K34" s="88">
        <v>418929</v>
      </c>
      <c r="L34" s="88">
        <v>421566</v>
      </c>
      <c r="M34" s="111">
        <v>425195</v>
      </c>
      <c r="O34" s="124">
        <f>(K34-D34)/D34</f>
        <v>7.218650505215958E-2</v>
      </c>
      <c r="P34" s="125">
        <f>(L34-D34)/D34</f>
        <v>7.8935514583184041E-2</v>
      </c>
      <c r="Q34" s="127">
        <f>(M34-D34)/D34</f>
        <v>8.8223400661336396E-2</v>
      </c>
      <c r="R34" s="130">
        <f>Q34/$D$28*12</f>
        <v>1.216874491880502E-2</v>
      </c>
      <c r="S34" s="101" t="str">
        <f>IF(Q34&gt;$Q$21,"Faster","Slower")</f>
        <v>Faster</v>
      </c>
      <c r="T34" s="118">
        <f>Q34-P34</f>
        <v>9.2878860781523548E-3</v>
      </c>
      <c r="U34" s="123" t="str">
        <f>IF(N34="insig",$B$27,IF(AND(Q34&gt;0.00005,T34&gt;0.00005),$B$25,IF(AND(Q34&gt;0.00005,T34&lt;-0.00005),$B$26,IF(T34=0,$B$27,IF(AND(Q34&lt;-0.00005,T34&gt;0.00005),$B$29,IF(AND(Q34&lt;-0.00005,T34&lt;-0.00005),$B$28,$B$27))))))</f>
        <v>Growing, accelerating</v>
      </c>
      <c r="V34" s="88"/>
      <c r="W34" s="102">
        <f>K34-F34</f>
        <v>27358</v>
      </c>
      <c r="X34" s="103">
        <f>L34-F34</f>
        <v>29995</v>
      </c>
      <c r="Y34" s="115">
        <f>M34-F34</f>
        <v>33624</v>
      </c>
      <c r="AA34" s="95">
        <v>55.8960399999999</v>
      </c>
      <c r="AB34" s="88">
        <v>653000</v>
      </c>
    </row>
    <row r="35" spans="1:28" x14ac:dyDescent="0.25">
      <c r="A35" s="111">
        <v>488</v>
      </c>
      <c r="B35" s="111" t="s">
        <v>7098</v>
      </c>
      <c r="C35" s="111" t="s">
        <v>7041</v>
      </c>
      <c r="D35" s="88">
        <v>805235</v>
      </c>
      <c r="E35" s="88">
        <v>805193</v>
      </c>
      <c r="F35" s="88">
        <v>805770</v>
      </c>
      <c r="G35" s="88">
        <v>816294</v>
      </c>
      <c r="H35" s="88">
        <v>830406</v>
      </c>
      <c r="I35" s="88">
        <v>841270</v>
      </c>
      <c r="J35" s="88">
        <v>853258</v>
      </c>
      <c r="K35" s="88">
        <v>866320</v>
      </c>
      <c r="L35" s="88">
        <v>876103</v>
      </c>
      <c r="M35" s="111">
        <v>884363</v>
      </c>
      <c r="O35" s="93"/>
      <c r="P35" s="94"/>
      <c r="Q35" s="126"/>
      <c r="R35" s="133"/>
      <c r="S35" s="95"/>
      <c r="T35" s="94"/>
      <c r="U35" s="94"/>
      <c r="V35" s="88"/>
      <c r="W35" s="94"/>
      <c r="X35" s="94"/>
      <c r="Y35" s="111"/>
      <c r="AA35" s="95">
        <v>46.905639999999899</v>
      </c>
      <c r="AB35" s="88">
        <v>667000</v>
      </c>
    </row>
    <row r="36" spans="1:28" x14ac:dyDescent="0.25">
      <c r="A36" s="111">
        <v>488</v>
      </c>
      <c r="B36" s="111" t="s">
        <v>7099</v>
      </c>
      <c r="C36" s="111" t="s">
        <v>7100</v>
      </c>
      <c r="D36" s="88">
        <v>945942</v>
      </c>
      <c r="E36" s="88">
        <v>952574</v>
      </c>
      <c r="F36" s="88">
        <v>955255</v>
      </c>
      <c r="G36" s="88">
        <v>971352</v>
      </c>
      <c r="H36" s="88">
        <v>985722</v>
      </c>
      <c r="I36" s="88">
        <v>1003735</v>
      </c>
      <c r="J36" s="88">
        <v>1016708</v>
      </c>
      <c r="K36" s="88">
        <v>1027560</v>
      </c>
      <c r="L36" s="88">
        <v>1031942</v>
      </c>
      <c r="M36" s="111">
        <v>1035317</v>
      </c>
      <c r="O36" s="117">
        <f>(K36-D36)/D36</f>
        <v>8.6282245634510354E-2</v>
      </c>
      <c r="P36" s="118">
        <f>(L36-D36)/D36</f>
        <v>9.0914664958316682E-2</v>
      </c>
      <c r="Q36" s="128">
        <f>(M36-D36)/D36</f>
        <v>9.4482536984297136E-2</v>
      </c>
      <c r="R36" s="134">
        <f t="shared" ref="R36:R49" si="13">Q36/$D$28*12</f>
        <v>1.3032074066799605E-2</v>
      </c>
      <c r="S36" s="95" t="str">
        <f t="shared" ref="S36:S49" si="14">IF(Q36&gt;$Q$21,"Faster","Slower")</f>
        <v>Faster</v>
      </c>
      <c r="T36" s="118">
        <f t="shared" ref="T36:T49" si="15">Q36-P36</f>
        <v>3.5678720259804536E-3</v>
      </c>
      <c r="U36" s="123" t="str">
        <f t="shared" ref="U36:U49" si="16">IF(N36="insig",$B$27,IF(AND(Q36&gt;0.00005,T36&gt;0.00005),$B$25,IF(AND(Q36&gt;0.00005,T36&lt;-0.00005),$B$26,IF(T36=0,$B$27,IF(AND(Q36&lt;-0.00005,T36&gt;0.00005),$B$29,IF(AND(Q36&lt;-0.00005,T36&lt;-0.00005),$B$28,$B$27))))))</f>
        <v>Growing, accelerating</v>
      </c>
      <c r="V36" s="88"/>
      <c r="W36" s="106">
        <f t="shared" ref="W36:W49" si="17">K36-F36</f>
        <v>72305</v>
      </c>
      <c r="X36" s="107">
        <f t="shared" ref="X36:X49" si="18">L36-F36</f>
        <v>76687</v>
      </c>
      <c r="Y36" s="116">
        <f t="shared" ref="Y36:Y49" si="19">M36-F36</f>
        <v>80062</v>
      </c>
      <c r="AA36" s="95">
        <v>177.51410000000001</v>
      </c>
      <c r="AB36" s="88">
        <v>668000</v>
      </c>
    </row>
    <row r="37" spans="1:28" x14ac:dyDescent="0.25">
      <c r="A37" s="111">
        <v>216</v>
      </c>
      <c r="B37" s="111" t="s">
        <v>7101</v>
      </c>
      <c r="C37" s="111" t="s">
        <v>7036</v>
      </c>
      <c r="D37" s="88">
        <v>600158</v>
      </c>
      <c r="E37" s="88">
        <v>599813</v>
      </c>
      <c r="F37" s="88">
        <v>603218</v>
      </c>
      <c r="G37" s="88">
        <v>619356</v>
      </c>
      <c r="H37" s="88">
        <v>633798</v>
      </c>
      <c r="I37" s="88">
        <v>648049</v>
      </c>
      <c r="J37" s="88">
        <v>663271</v>
      </c>
      <c r="K37" s="88">
        <v>681618</v>
      </c>
      <c r="L37" s="88">
        <v>694777</v>
      </c>
      <c r="M37" s="111">
        <v>704621</v>
      </c>
      <c r="O37" s="117">
        <f>(K37-E37)/E37</f>
        <v>0.13638417306727263</v>
      </c>
      <c r="P37" s="118">
        <f>(L37-E37)/E37</f>
        <v>0.15832267723440471</v>
      </c>
      <c r="Q37" s="128">
        <f>(M37-E37)/E37</f>
        <v>0.17473445890635914</v>
      </c>
      <c r="R37" s="134">
        <f t="shared" si="13"/>
        <v>2.4101304676739189E-2</v>
      </c>
      <c r="S37" s="95" t="str">
        <f t="shared" si="14"/>
        <v>Faster</v>
      </c>
      <c r="T37" s="118">
        <f t="shared" si="15"/>
        <v>1.6411781671954423E-2</v>
      </c>
      <c r="U37" s="123" t="str">
        <f t="shared" si="16"/>
        <v>Growing, accelerating</v>
      </c>
      <c r="V37" s="88"/>
      <c r="W37" s="106">
        <f t="shared" si="17"/>
        <v>78400</v>
      </c>
      <c r="X37" s="107">
        <f t="shared" si="18"/>
        <v>91559</v>
      </c>
      <c r="Y37" s="116">
        <f t="shared" si="19"/>
        <v>101403</v>
      </c>
      <c r="AA37" s="95">
        <v>153.30483000000001</v>
      </c>
      <c r="AB37" s="88">
        <v>820000</v>
      </c>
    </row>
    <row r="38" spans="1:28" x14ac:dyDescent="0.25">
      <c r="A38" s="111">
        <v>548</v>
      </c>
      <c r="B38" s="111" t="s">
        <v>7102</v>
      </c>
      <c r="C38" s="111" t="s">
        <v>6509</v>
      </c>
      <c r="D38" s="88">
        <v>601723</v>
      </c>
      <c r="E38" s="88">
        <v>601766</v>
      </c>
      <c r="F38" s="88">
        <v>605040</v>
      </c>
      <c r="G38" s="88">
        <v>620336</v>
      </c>
      <c r="H38" s="88">
        <v>635630</v>
      </c>
      <c r="I38" s="88">
        <v>650114</v>
      </c>
      <c r="J38" s="88">
        <v>660797</v>
      </c>
      <c r="K38" s="88">
        <v>672736</v>
      </c>
      <c r="L38" s="88">
        <v>684336</v>
      </c>
      <c r="M38" s="111">
        <v>693972</v>
      </c>
      <c r="O38" s="117">
        <f t="shared" ref="O38:O49" si="20">(K38-D38)/D38</f>
        <v>0.11801609710780542</v>
      </c>
      <c r="P38" s="118">
        <f t="shared" ref="P38:P49" si="21">(L38-D38)/D38</f>
        <v>0.13729407052746861</v>
      </c>
      <c r="Q38" s="128">
        <f t="shared" ref="Q38:Q49" si="22">(M38-D38)/D38</f>
        <v>0.15330808361987161</v>
      </c>
      <c r="R38" s="134">
        <f t="shared" si="13"/>
        <v>2.1145942568258153E-2</v>
      </c>
      <c r="S38" s="95" t="str">
        <f t="shared" si="14"/>
        <v>Faster</v>
      </c>
      <c r="T38" s="118">
        <f t="shared" si="15"/>
        <v>1.6014013092402996E-2</v>
      </c>
      <c r="U38" s="123" t="str">
        <f t="shared" si="16"/>
        <v>Growing, accelerating</v>
      </c>
      <c r="V38" s="88"/>
      <c r="W38" s="104">
        <f t="shared" si="17"/>
        <v>67696</v>
      </c>
      <c r="X38" s="105">
        <f t="shared" si="18"/>
        <v>79296</v>
      </c>
      <c r="Y38" s="112">
        <f t="shared" si="19"/>
        <v>88932</v>
      </c>
      <c r="AA38" s="95">
        <v>61.139879999999899</v>
      </c>
      <c r="AB38" s="88">
        <v>1150000</v>
      </c>
    </row>
    <row r="39" spans="1:28" x14ac:dyDescent="0.25">
      <c r="A39" s="111">
        <v>370</v>
      </c>
      <c r="B39" s="111" t="s">
        <v>7103</v>
      </c>
      <c r="C39" s="79" t="s">
        <v>7039</v>
      </c>
      <c r="D39" s="88">
        <v>399457</v>
      </c>
      <c r="E39" s="88">
        <v>399527</v>
      </c>
      <c r="F39" s="88">
        <v>400864</v>
      </c>
      <c r="G39" s="88">
        <v>410932</v>
      </c>
      <c r="H39" s="88">
        <v>416157</v>
      </c>
      <c r="I39" s="88">
        <v>421149</v>
      </c>
      <c r="J39" s="88">
        <v>431645</v>
      </c>
      <c r="K39" s="88">
        <v>442277</v>
      </c>
      <c r="L39" s="88">
        <v>456632</v>
      </c>
      <c r="M39" s="111">
        <v>463347</v>
      </c>
      <c r="O39" s="117">
        <f t="shared" si="20"/>
        <v>0.10719551791557039</v>
      </c>
      <c r="P39" s="118">
        <f t="shared" si="21"/>
        <v>0.14313180142042822</v>
      </c>
      <c r="Q39" s="128">
        <f t="shared" si="22"/>
        <v>0.15994212142984102</v>
      </c>
      <c r="R39" s="134">
        <f t="shared" si="13"/>
        <v>2.206098226618497E-2</v>
      </c>
      <c r="S39" s="95" t="str">
        <f t="shared" si="14"/>
        <v>Faster</v>
      </c>
      <c r="T39" s="118">
        <f t="shared" si="15"/>
        <v>1.6810320009412794E-2</v>
      </c>
      <c r="U39" s="123" t="str">
        <f t="shared" si="16"/>
        <v>Growing, accelerating</v>
      </c>
      <c r="V39" s="88"/>
      <c r="W39" s="104">
        <f t="shared" si="17"/>
        <v>41413</v>
      </c>
      <c r="X39" s="105">
        <f t="shared" si="18"/>
        <v>55768</v>
      </c>
      <c r="Y39" s="112">
        <f t="shared" si="19"/>
        <v>62483</v>
      </c>
      <c r="AA39" s="95">
        <v>35.986910000000002</v>
      </c>
      <c r="AB39" s="88">
        <v>1245000</v>
      </c>
    </row>
    <row r="40" spans="1:28" x14ac:dyDescent="0.25">
      <c r="A40" s="111">
        <v>122</v>
      </c>
      <c r="B40" s="111" t="s">
        <v>7104</v>
      </c>
      <c r="C40" s="111" t="s">
        <v>7032</v>
      </c>
      <c r="D40" s="88">
        <v>420003</v>
      </c>
      <c r="E40" s="88">
        <v>420425</v>
      </c>
      <c r="F40" s="88">
        <v>422849</v>
      </c>
      <c r="G40" s="88">
        <v>431729</v>
      </c>
      <c r="H40" s="88">
        <v>443008</v>
      </c>
      <c r="I40" s="88">
        <v>447812</v>
      </c>
      <c r="J40" s="88">
        <v>455589</v>
      </c>
      <c r="K40" s="88">
        <v>463479</v>
      </c>
      <c r="L40" s="88">
        <v>472967</v>
      </c>
      <c r="M40" s="111">
        <v>486290</v>
      </c>
      <c r="O40" s="117">
        <f t="shared" si="20"/>
        <v>0.10351354633181191</v>
      </c>
      <c r="P40" s="118">
        <f t="shared" si="21"/>
        <v>0.12610386116289646</v>
      </c>
      <c r="Q40" s="128">
        <f t="shared" si="22"/>
        <v>0.1578250631543108</v>
      </c>
      <c r="R40" s="134">
        <f t="shared" si="13"/>
        <v>2.1768974228180801E-2</v>
      </c>
      <c r="S40" s="95" t="str">
        <f t="shared" si="14"/>
        <v>Faster</v>
      </c>
      <c r="T40" s="118">
        <f t="shared" si="15"/>
        <v>3.1721201991414344E-2</v>
      </c>
      <c r="U40" s="123" t="str">
        <f t="shared" si="16"/>
        <v>Growing, accelerating</v>
      </c>
      <c r="V40" s="88"/>
      <c r="W40" s="104">
        <f t="shared" si="17"/>
        <v>40630</v>
      </c>
      <c r="X40" s="105">
        <f t="shared" si="18"/>
        <v>50118</v>
      </c>
      <c r="Y40" s="112">
        <f t="shared" si="19"/>
        <v>63441</v>
      </c>
      <c r="AA40" s="95">
        <v>133.433439999999</v>
      </c>
      <c r="AB40" s="88">
        <v>1304000</v>
      </c>
    </row>
    <row r="41" spans="1:28" x14ac:dyDescent="0.25">
      <c r="A41" s="111">
        <v>176</v>
      </c>
      <c r="B41" s="111" t="s">
        <v>7105</v>
      </c>
      <c r="C41" s="82" t="s">
        <v>7034</v>
      </c>
      <c r="D41" s="88">
        <v>2695598</v>
      </c>
      <c r="E41" s="88">
        <v>2695620</v>
      </c>
      <c r="F41" s="88">
        <v>2697661</v>
      </c>
      <c r="G41" s="88">
        <v>2706670</v>
      </c>
      <c r="H41" s="88">
        <v>2717989</v>
      </c>
      <c r="I41" s="88">
        <v>2724482</v>
      </c>
      <c r="J41" s="88">
        <v>2726533</v>
      </c>
      <c r="K41" s="88">
        <v>2725154</v>
      </c>
      <c r="L41" s="88">
        <v>2720275</v>
      </c>
      <c r="M41" s="111">
        <v>2716450</v>
      </c>
      <c r="O41" s="117">
        <f t="shared" si="20"/>
        <v>1.0964542932588613E-2</v>
      </c>
      <c r="P41" s="118">
        <f t="shared" si="21"/>
        <v>9.1545549447655025E-3</v>
      </c>
      <c r="Q41" s="128">
        <f t="shared" si="22"/>
        <v>7.7355748149390228E-3</v>
      </c>
      <c r="R41" s="134">
        <f t="shared" si="13"/>
        <v>1.0669758365433135E-3</v>
      </c>
      <c r="S41" s="95" t="str">
        <f t="shared" si="14"/>
        <v>Slower</v>
      </c>
      <c r="T41" s="118">
        <f t="shared" si="15"/>
        <v>-1.4189801298264797E-3</v>
      </c>
      <c r="U41" s="123" t="str">
        <f t="shared" si="16"/>
        <v>Growing, slowing</v>
      </c>
      <c r="V41" s="88"/>
      <c r="W41" s="104">
        <f t="shared" si="17"/>
        <v>27493</v>
      </c>
      <c r="X41" s="105">
        <f t="shared" si="18"/>
        <v>22614</v>
      </c>
      <c r="Y41" s="112">
        <f t="shared" si="19"/>
        <v>18789</v>
      </c>
      <c r="AA41" s="95">
        <v>227.34010000000001</v>
      </c>
      <c r="AB41" s="88">
        <v>1714000</v>
      </c>
    </row>
    <row r="42" spans="1:28" x14ac:dyDescent="0.25">
      <c r="A42" s="111">
        <v>148</v>
      </c>
      <c r="B42" s="111" t="s">
        <v>7106</v>
      </c>
      <c r="C42" s="82" t="s">
        <v>7033</v>
      </c>
      <c r="D42" s="88">
        <v>617594</v>
      </c>
      <c r="E42" s="88">
        <v>617725</v>
      </c>
      <c r="F42" s="88">
        <v>620702</v>
      </c>
      <c r="G42" s="88">
        <v>630072</v>
      </c>
      <c r="H42" s="88">
        <v>641955</v>
      </c>
      <c r="I42" s="88">
        <v>652039</v>
      </c>
      <c r="J42" s="88">
        <v>661103</v>
      </c>
      <c r="K42" s="88">
        <v>669255</v>
      </c>
      <c r="L42" s="88">
        <v>678430</v>
      </c>
      <c r="M42" s="111">
        <v>685094</v>
      </c>
      <c r="O42" s="117">
        <f t="shared" si="20"/>
        <v>8.3648804878285729E-2</v>
      </c>
      <c r="P42" s="118">
        <f t="shared" si="21"/>
        <v>9.8504842987464258E-2</v>
      </c>
      <c r="Q42" s="128">
        <f t="shared" si="22"/>
        <v>0.1092951032555368</v>
      </c>
      <c r="R42" s="134">
        <f t="shared" si="13"/>
        <v>1.5075186655936112E-2</v>
      </c>
      <c r="S42" s="95" t="str">
        <f t="shared" si="14"/>
        <v>Faster</v>
      </c>
      <c r="T42" s="118">
        <f t="shared" si="15"/>
        <v>1.0790260268072546E-2</v>
      </c>
      <c r="U42" s="123" t="str">
        <f t="shared" si="16"/>
        <v>Growing, accelerating</v>
      </c>
      <c r="V42" s="88"/>
      <c r="W42" s="104">
        <f t="shared" si="17"/>
        <v>48553</v>
      </c>
      <c r="X42" s="105">
        <f t="shared" si="18"/>
        <v>57728</v>
      </c>
      <c r="Y42" s="112">
        <f t="shared" si="19"/>
        <v>64392</v>
      </c>
      <c r="AA42" s="95">
        <v>48.343640000000001</v>
      </c>
      <c r="AB42" s="88">
        <v>2507000</v>
      </c>
    </row>
    <row r="43" spans="1:28" x14ac:dyDescent="0.25">
      <c r="A43" s="111">
        <v>220</v>
      </c>
      <c r="B43" s="111" t="s">
        <v>7107</v>
      </c>
      <c r="C43" s="82" t="s">
        <v>7037</v>
      </c>
      <c r="D43" s="88">
        <v>713777</v>
      </c>
      <c r="E43" s="88">
        <v>713854</v>
      </c>
      <c r="F43" s="88">
        <v>711043</v>
      </c>
      <c r="G43" s="88">
        <v>704640</v>
      </c>
      <c r="H43" s="88">
        <v>699385</v>
      </c>
      <c r="I43" s="88">
        <v>690845</v>
      </c>
      <c r="J43" s="88">
        <v>681499</v>
      </c>
      <c r="K43" s="88">
        <v>678250</v>
      </c>
      <c r="L43" s="88">
        <v>675480</v>
      </c>
      <c r="M43" s="111">
        <v>673104</v>
      </c>
      <c r="O43" s="117">
        <f t="shared" si="20"/>
        <v>-4.9773248507587103E-2</v>
      </c>
      <c r="P43" s="118">
        <f t="shared" si="21"/>
        <v>-5.3654012387622463E-2</v>
      </c>
      <c r="Q43" s="128">
        <f t="shared" si="22"/>
        <v>-5.6982783138150993E-2</v>
      </c>
      <c r="R43" s="134">
        <f t="shared" si="13"/>
        <v>-7.8596942259518618E-3</v>
      </c>
      <c r="S43" s="95" t="str">
        <f t="shared" si="14"/>
        <v>Slower</v>
      </c>
      <c r="T43" s="118">
        <f t="shared" si="15"/>
        <v>-3.3287707505285299E-3</v>
      </c>
      <c r="U43" s="123" t="str">
        <f t="shared" si="16"/>
        <v>Declining, accelerating</v>
      </c>
      <c r="V43" s="88"/>
      <c r="W43" s="104">
        <f t="shared" si="17"/>
        <v>-32793</v>
      </c>
      <c r="X43" s="105">
        <f t="shared" si="18"/>
        <v>-35563</v>
      </c>
      <c r="Y43" s="112">
        <f t="shared" si="19"/>
        <v>-37939</v>
      </c>
      <c r="AA43" s="95">
        <v>138.71860000000001</v>
      </c>
      <c r="AB43" s="88">
        <v>2622000</v>
      </c>
    </row>
    <row r="44" spans="1:28" x14ac:dyDescent="0.25">
      <c r="A44" s="111">
        <v>378</v>
      </c>
      <c r="B44" s="111" t="s">
        <v>7108</v>
      </c>
      <c r="C44" s="82" t="s">
        <v>7060</v>
      </c>
      <c r="D44" s="88">
        <v>382578</v>
      </c>
      <c r="E44" s="88">
        <v>382603</v>
      </c>
      <c r="F44" s="88">
        <v>383074</v>
      </c>
      <c r="G44" s="88">
        <v>388086</v>
      </c>
      <c r="H44" s="88">
        <v>392953</v>
      </c>
      <c r="I44" s="88">
        <v>400464</v>
      </c>
      <c r="J44" s="88">
        <v>407395</v>
      </c>
      <c r="K44" s="88">
        <v>411426</v>
      </c>
      <c r="L44" s="88">
        <v>415622</v>
      </c>
      <c r="M44" s="111">
        <v>422331</v>
      </c>
      <c r="O44" s="117">
        <f t="shared" si="20"/>
        <v>7.5404231294010637E-2</v>
      </c>
      <c r="P44" s="118">
        <f t="shared" si="21"/>
        <v>8.6371929384334703E-2</v>
      </c>
      <c r="Q44" s="128">
        <f t="shared" si="22"/>
        <v>0.10390822263695247</v>
      </c>
      <c r="R44" s="134">
        <f t="shared" si="13"/>
        <v>1.4332168639579652E-2</v>
      </c>
      <c r="S44" s="95" t="str">
        <f t="shared" si="14"/>
        <v>Faster</v>
      </c>
      <c r="T44" s="118">
        <f t="shared" si="15"/>
        <v>1.7536293252617768E-2</v>
      </c>
      <c r="U44" s="123" t="str">
        <f t="shared" si="16"/>
        <v>Growing, accelerating</v>
      </c>
      <c r="V44" s="88"/>
      <c r="W44" s="104">
        <f t="shared" si="17"/>
        <v>28352</v>
      </c>
      <c r="X44" s="105">
        <f t="shared" si="18"/>
        <v>32548</v>
      </c>
      <c r="Y44" s="112">
        <f t="shared" si="19"/>
        <v>39257</v>
      </c>
      <c r="AA44" s="95">
        <v>54.000799999999899</v>
      </c>
      <c r="AB44" s="88">
        <v>2743000</v>
      </c>
    </row>
    <row r="45" spans="1:28" x14ac:dyDescent="0.25">
      <c r="A45" s="111">
        <v>378</v>
      </c>
      <c r="B45" s="111" t="s">
        <v>7109</v>
      </c>
      <c r="C45" s="80" t="s">
        <v>7110</v>
      </c>
      <c r="D45" s="88">
        <v>285068</v>
      </c>
      <c r="E45" s="88">
        <v>285063</v>
      </c>
      <c r="F45" s="88">
        <v>285441</v>
      </c>
      <c r="G45" s="88">
        <v>288898</v>
      </c>
      <c r="H45" s="88">
        <v>291504</v>
      </c>
      <c r="I45" s="88">
        <v>295369</v>
      </c>
      <c r="J45" s="88">
        <v>297928</v>
      </c>
      <c r="K45" s="88">
        <v>300377</v>
      </c>
      <c r="L45" s="88">
        <v>303637</v>
      </c>
      <c r="M45" s="111">
        <v>306621</v>
      </c>
      <c r="O45" s="117">
        <f t="shared" si="20"/>
        <v>5.370297613201061E-2</v>
      </c>
      <c r="P45" s="118">
        <f t="shared" si="21"/>
        <v>6.5138844065275647E-2</v>
      </c>
      <c r="Q45" s="128">
        <f t="shared" si="22"/>
        <v>7.5606521952656908E-2</v>
      </c>
      <c r="R45" s="134">
        <f t="shared" si="13"/>
        <v>1.0428485786573367E-2</v>
      </c>
      <c r="S45" s="95" t="str">
        <f t="shared" si="14"/>
        <v>Faster</v>
      </c>
      <c r="T45" s="118">
        <f t="shared" si="15"/>
        <v>1.046767788738126E-2</v>
      </c>
      <c r="U45" s="123" t="str">
        <f t="shared" si="16"/>
        <v>Growing, accelerating</v>
      </c>
      <c r="V45" s="88"/>
      <c r="W45" s="104">
        <f t="shared" si="17"/>
        <v>14936</v>
      </c>
      <c r="X45" s="105">
        <f t="shared" si="18"/>
        <v>18196</v>
      </c>
      <c r="Y45" s="112">
        <f t="shared" si="19"/>
        <v>21180</v>
      </c>
      <c r="AA45" s="95">
        <v>51.9742999999999</v>
      </c>
      <c r="AB45" s="88">
        <v>2758000</v>
      </c>
    </row>
    <row r="46" spans="1:28" x14ac:dyDescent="0.25">
      <c r="A46" s="111">
        <v>408</v>
      </c>
      <c r="B46" s="111" t="s">
        <v>7111</v>
      </c>
      <c r="C46" s="80" t="s">
        <v>6725</v>
      </c>
      <c r="D46" s="88">
        <v>8175133</v>
      </c>
      <c r="E46" s="88">
        <v>8174959</v>
      </c>
      <c r="F46" s="88">
        <v>8193703</v>
      </c>
      <c r="G46" s="88">
        <v>8292688</v>
      </c>
      <c r="H46" s="88">
        <v>8383504</v>
      </c>
      <c r="I46" s="88">
        <v>8458642</v>
      </c>
      <c r="J46" s="88">
        <v>8521135</v>
      </c>
      <c r="K46" s="88">
        <v>8582459</v>
      </c>
      <c r="L46" s="88">
        <v>8615426</v>
      </c>
      <c r="M46" s="111">
        <v>8622698</v>
      </c>
      <c r="O46" s="117">
        <f t="shared" si="20"/>
        <v>4.9824999788994261E-2</v>
      </c>
      <c r="P46" s="118">
        <f t="shared" si="21"/>
        <v>5.3857594732709548E-2</v>
      </c>
      <c r="Q46" s="128">
        <f t="shared" si="22"/>
        <v>5.4747121545300856E-2</v>
      </c>
      <c r="R46" s="134">
        <f t="shared" si="13"/>
        <v>7.5513271096966702E-3</v>
      </c>
      <c r="S46" s="95" t="str">
        <f t="shared" si="14"/>
        <v>Slower</v>
      </c>
      <c r="T46" s="118">
        <f t="shared" si="15"/>
        <v>8.8952681259130834E-4</v>
      </c>
      <c r="U46" s="123" t="str">
        <f t="shared" si="16"/>
        <v>Growing, accelerating</v>
      </c>
      <c r="V46" s="88"/>
      <c r="W46" s="104">
        <f t="shared" si="17"/>
        <v>388756</v>
      </c>
      <c r="X46" s="105">
        <f t="shared" si="18"/>
        <v>421723</v>
      </c>
      <c r="Y46" s="112">
        <f t="shared" si="19"/>
        <v>428995</v>
      </c>
      <c r="AA46" s="95">
        <v>300.36187999999902</v>
      </c>
      <c r="AB46" s="88">
        <v>3651000</v>
      </c>
    </row>
    <row r="47" spans="1:28" x14ac:dyDescent="0.25">
      <c r="A47" s="111">
        <v>428</v>
      </c>
      <c r="B47" s="111" t="s">
        <v>7112</v>
      </c>
      <c r="C47" s="80" t="s">
        <v>7040</v>
      </c>
      <c r="D47" s="88">
        <v>1526006</v>
      </c>
      <c r="E47" s="88">
        <v>1526006</v>
      </c>
      <c r="F47" s="88">
        <v>1528271</v>
      </c>
      <c r="G47" s="88">
        <v>1539649</v>
      </c>
      <c r="H47" s="88">
        <v>1551944</v>
      </c>
      <c r="I47" s="88">
        <v>1558109</v>
      </c>
      <c r="J47" s="88">
        <v>1564042</v>
      </c>
      <c r="K47" s="88">
        <v>1570507</v>
      </c>
      <c r="L47" s="88">
        <v>1574765</v>
      </c>
      <c r="M47" s="111">
        <v>1580863</v>
      </c>
      <c r="O47" s="117">
        <f t="shared" si="20"/>
        <v>2.916174641515171E-2</v>
      </c>
      <c r="P47" s="118">
        <f t="shared" si="21"/>
        <v>3.1952036885831377E-2</v>
      </c>
      <c r="Q47" s="128">
        <f t="shared" si="22"/>
        <v>3.5948089325992166E-2</v>
      </c>
      <c r="R47" s="134">
        <f t="shared" si="13"/>
        <v>4.9583571484127127E-3</v>
      </c>
      <c r="S47" s="95" t="str">
        <f t="shared" si="14"/>
        <v>Slower</v>
      </c>
      <c r="T47" s="118">
        <f t="shared" si="15"/>
        <v>3.9960524401607897E-3</v>
      </c>
      <c r="U47" s="123" t="str">
        <f t="shared" si="16"/>
        <v>Growing, accelerating</v>
      </c>
      <c r="V47" s="88"/>
      <c r="W47" s="104">
        <f t="shared" si="17"/>
        <v>42236</v>
      </c>
      <c r="X47" s="105">
        <f t="shared" si="18"/>
        <v>46494</v>
      </c>
      <c r="Y47" s="112">
        <f t="shared" si="19"/>
        <v>52592</v>
      </c>
      <c r="AA47" s="95">
        <v>134.17818</v>
      </c>
      <c r="AB47" s="88">
        <v>4260000</v>
      </c>
    </row>
    <row r="48" spans="1:28" x14ac:dyDescent="0.25">
      <c r="A48" s="111">
        <v>206</v>
      </c>
      <c r="B48" s="111" t="s">
        <v>7113</v>
      </c>
      <c r="C48" s="80" t="s">
        <v>7035</v>
      </c>
      <c r="D48" s="88">
        <v>1197816</v>
      </c>
      <c r="E48" s="88">
        <v>1197824</v>
      </c>
      <c r="F48" s="88">
        <v>1200468</v>
      </c>
      <c r="G48" s="88">
        <v>1218631</v>
      </c>
      <c r="H48" s="88">
        <v>1242035</v>
      </c>
      <c r="I48" s="88">
        <v>1258932</v>
      </c>
      <c r="J48" s="88">
        <v>1278504</v>
      </c>
      <c r="K48" s="88">
        <v>1299793</v>
      </c>
      <c r="L48" s="88">
        <v>1322140</v>
      </c>
      <c r="M48" s="111">
        <v>1341075</v>
      </c>
      <c r="O48" s="117">
        <f t="shared" si="20"/>
        <v>8.5135780453759177E-2</v>
      </c>
      <c r="P48" s="118">
        <f t="shared" si="21"/>
        <v>0.10379223520139988</v>
      </c>
      <c r="Q48" s="128">
        <f t="shared" si="22"/>
        <v>0.11960017231361077</v>
      </c>
      <c r="R48" s="134">
        <f t="shared" si="13"/>
        <v>1.6496575491532519E-2</v>
      </c>
      <c r="S48" s="95" t="str">
        <f t="shared" si="14"/>
        <v>Faster</v>
      </c>
      <c r="T48" s="118">
        <f t="shared" si="15"/>
        <v>1.5807937112210887E-2</v>
      </c>
      <c r="U48" s="123" t="str">
        <f t="shared" si="16"/>
        <v>Growing, accelerating</v>
      </c>
      <c r="V48" s="88"/>
      <c r="W48" s="104">
        <f t="shared" si="17"/>
        <v>99325</v>
      </c>
      <c r="X48" s="105">
        <f t="shared" si="18"/>
        <v>121672</v>
      </c>
      <c r="Y48" s="112">
        <f t="shared" si="19"/>
        <v>140607</v>
      </c>
      <c r="AA48" s="95">
        <v>339.95916999999901</v>
      </c>
      <c r="AB48" s="88">
        <v>4819000</v>
      </c>
    </row>
    <row r="49" spans="1:28" x14ac:dyDescent="0.25">
      <c r="A49" s="111">
        <v>206</v>
      </c>
      <c r="B49" s="111" t="s">
        <v>7114</v>
      </c>
      <c r="C49" s="80" t="s">
        <v>7115</v>
      </c>
      <c r="D49" s="88">
        <v>741206</v>
      </c>
      <c r="E49" s="88">
        <v>744959</v>
      </c>
      <c r="F49" s="88">
        <v>748569</v>
      </c>
      <c r="G49" s="88">
        <v>764088</v>
      </c>
      <c r="H49" s="88">
        <v>781040</v>
      </c>
      <c r="I49" s="88">
        <v>796161</v>
      </c>
      <c r="J49" s="88">
        <v>814571</v>
      </c>
      <c r="K49" s="88">
        <v>834968</v>
      </c>
      <c r="L49" s="88">
        <v>855504</v>
      </c>
      <c r="M49" s="111">
        <v>874168</v>
      </c>
      <c r="O49" s="119">
        <f t="shared" si="20"/>
        <v>0.12649924582369815</v>
      </c>
      <c r="P49" s="120">
        <f t="shared" si="21"/>
        <v>0.15420544356089941</v>
      </c>
      <c r="Q49" s="129">
        <f t="shared" si="22"/>
        <v>0.17938602763604181</v>
      </c>
      <c r="R49" s="135">
        <f t="shared" si="13"/>
        <v>2.4742900363591971E-2</v>
      </c>
      <c r="S49" s="98" t="str">
        <f t="shared" si="14"/>
        <v>Faster</v>
      </c>
      <c r="T49" s="118">
        <f t="shared" si="15"/>
        <v>2.5180584075142398E-2</v>
      </c>
      <c r="U49" s="123" t="str">
        <f t="shared" si="16"/>
        <v>Growing, accelerating</v>
      </c>
      <c r="V49" s="88"/>
      <c r="W49" s="108">
        <f t="shared" si="17"/>
        <v>86399</v>
      </c>
      <c r="X49" s="109">
        <f t="shared" si="18"/>
        <v>106935</v>
      </c>
      <c r="Y49" s="113">
        <f t="shared" si="19"/>
        <v>125599</v>
      </c>
      <c r="AA49" s="95">
        <v>344.80336</v>
      </c>
      <c r="AB49" s="88">
        <v>4827000</v>
      </c>
    </row>
    <row r="50" spans="1:28" x14ac:dyDescent="0.25">
      <c r="A50" s="111">
        <v>288</v>
      </c>
      <c r="B50" s="111" t="s">
        <v>7116</v>
      </c>
      <c r="C50" s="80" t="s">
        <v>7059</v>
      </c>
      <c r="D50" s="88">
        <v>2099451</v>
      </c>
      <c r="E50" s="88">
        <v>2094433</v>
      </c>
      <c r="F50" s="88">
        <v>2099256</v>
      </c>
      <c r="G50" s="88">
        <v>2125450</v>
      </c>
      <c r="H50" s="88">
        <v>2159824</v>
      </c>
      <c r="I50" s="88">
        <v>2198244</v>
      </c>
      <c r="J50" s="88">
        <v>2238795</v>
      </c>
      <c r="K50" s="88">
        <v>2282235</v>
      </c>
      <c r="L50" s="88">
        <v>2304482</v>
      </c>
      <c r="M50" s="111">
        <v>2312717</v>
      </c>
      <c r="O50" s="88"/>
      <c r="P50" s="88"/>
      <c r="Q50" s="89"/>
      <c r="R50" s="89"/>
      <c r="S50" s="88"/>
      <c r="T50" s="88"/>
      <c r="U50" s="88"/>
      <c r="V50" s="88"/>
      <c r="W50" s="88"/>
      <c r="X50" s="88"/>
      <c r="Y50" s="88"/>
      <c r="AA50" s="95">
        <v>636.51076</v>
      </c>
      <c r="AB50" s="88">
        <v>4835000</v>
      </c>
    </row>
    <row r="51" spans="1:28" x14ac:dyDescent="0.25">
      <c r="A51" s="121">
        <v>500</v>
      </c>
      <c r="B51" s="121" t="s">
        <v>7117</v>
      </c>
      <c r="C51" s="78" t="s">
        <v>7042</v>
      </c>
      <c r="D51" s="97">
        <v>608660</v>
      </c>
      <c r="E51" s="97">
        <v>608664</v>
      </c>
      <c r="F51" s="97">
        <v>610333</v>
      </c>
      <c r="G51" s="97">
        <v>622532</v>
      </c>
      <c r="H51" s="97">
        <v>635974</v>
      </c>
      <c r="I51" s="97">
        <v>654176</v>
      </c>
      <c r="J51" s="97">
        <v>669641</v>
      </c>
      <c r="K51" s="97">
        <v>685447</v>
      </c>
      <c r="L51" s="97">
        <v>707255</v>
      </c>
      <c r="M51" s="121">
        <v>724745</v>
      </c>
      <c r="O51" s="124">
        <f>(K51-D51)/D51</f>
        <v>0.12615746065126671</v>
      </c>
      <c r="P51" s="125">
        <f>(L51-D51)/D51</f>
        <v>0.16198698780928597</v>
      </c>
      <c r="Q51" s="127">
        <f>(M51-D51)/D51</f>
        <v>0.19072224230276344</v>
      </c>
      <c r="R51" s="136">
        <f>Q51/$D$28*12</f>
        <v>2.6306516179691507E-2</v>
      </c>
      <c r="S51" s="101"/>
      <c r="T51" s="118">
        <f>Q51-P51</f>
        <v>2.8735254493477469E-2</v>
      </c>
      <c r="U51" s="123" t="str">
        <f>IF(N51="insig",$B$27,IF(AND(Q51&gt;0.00005,T51&gt;0.00005),$B$25,IF(AND(Q51&gt;0.00005,T51&lt;-0.00005),$B$26,IF(T51=0,$B$27,IF(AND(Q51&lt;-0.00005,T51&gt;0.00005),$B$29,IF(AND(Q51&lt;-0.00005,T51&lt;-0.00005),$B$28,$B$27))))))</f>
        <v>Growing, accelerating</v>
      </c>
      <c r="V51" s="88"/>
      <c r="W51" s="108">
        <f t="shared" ref="W51" si="23">K51-F51</f>
        <v>75114</v>
      </c>
      <c r="X51" s="109">
        <f t="shared" ref="X51" si="24">L51-F51</f>
        <v>96922</v>
      </c>
      <c r="Y51" s="113">
        <f t="shared" ref="Y51" si="25">M51-F51</f>
        <v>114412</v>
      </c>
      <c r="AA51" s="98">
        <v>83.833770000000001</v>
      </c>
      <c r="AB51" s="97">
        <v>5363000</v>
      </c>
    </row>
  </sheetData>
  <autoFilter ref="B2:Y2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"/>
  <sheetViews>
    <sheetView workbookViewId="0">
      <selection activeCell="E34" sqref="E34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S20"/>
  <sheetViews>
    <sheetView topLeftCell="B1" zoomScale="70" zoomScaleNormal="70" workbookViewId="0">
      <selection activeCell="B1" sqref="B1:S18"/>
    </sheetView>
  </sheetViews>
  <sheetFormatPr defaultRowHeight="15" x14ac:dyDescent="0.25"/>
  <cols>
    <col min="2" max="2" width="12.7109375" bestFit="1" customWidth="1"/>
    <col min="3" max="3" width="48.7109375" bestFit="1" customWidth="1"/>
    <col min="4" max="4" width="16.85546875" style="88" customWidth="1"/>
    <col min="5" max="6" width="9.7109375" bestFit="1" customWidth="1"/>
    <col min="7" max="7" width="13.85546875" bestFit="1" customWidth="1"/>
    <col min="8" max="8" width="13.85546875" style="88" customWidth="1"/>
    <col min="9" max="9" width="12.5703125" bestFit="1" customWidth="1"/>
    <col min="16" max="16" width="11.140625" bestFit="1" customWidth="1"/>
    <col min="17" max="17" width="10.85546875" customWidth="1"/>
    <col min="18" max="18" width="10.85546875" style="88" customWidth="1"/>
    <col min="19" max="19" width="26" customWidth="1"/>
  </cols>
  <sheetData>
    <row r="1" spans="1:19" x14ac:dyDescent="0.25">
      <c r="A1" s="90"/>
      <c r="B1" s="91"/>
      <c r="C1" s="91"/>
      <c r="D1" s="91" t="s">
        <v>7092</v>
      </c>
      <c r="E1" s="91" t="s">
        <v>7045</v>
      </c>
      <c r="F1" s="91" t="s">
        <v>7046</v>
      </c>
      <c r="G1" s="91" t="s">
        <v>7065</v>
      </c>
      <c r="H1" s="91"/>
      <c r="I1" s="91" t="s">
        <v>7058</v>
      </c>
      <c r="J1" s="91" t="s">
        <v>7057</v>
      </c>
      <c r="K1" s="91" t="s">
        <v>7055</v>
      </c>
      <c r="L1" s="91"/>
      <c r="M1" s="91"/>
      <c r="N1" s="91" t="s">
        <v>7045</v>
      </c>
      <c r="O1" s="91" t="s">
        <v>7046</v>
      </c>
      <c r="P1" s="91" t="s">
        <v>7064</v>
      </c>
      <c r="Q1" s="87" t="s">
        <v>7066</v>
      </c>
      <c r="R1" s="87"/>
      <c r="S1" s="86" t="s">
        <v>7093</v>
      </c>
    </row>
    <row r="2" spans="1:19" x14ac:dyDescent="0.25">
      <c r="A2" s="93" t="s">
        <v>7028</v>
      </c>
      <c r="B2" s="94" t="s">
        <v>7029</v>
      </c>
      <c r="C2" s="94" t="s">
        <v>7030</v>
      </c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5"/>
    </row>
    <row r="3" spans="1:19" x14ac:dyDescent="0.25">
      <c r="A3" s="93" t="s">
        <v>6335</v>
      </c>
      <c r="B3" s="94" t="s">
        <v>7031</v>
      </c>
      <c r="C3" s="94" t="s">
        <v>6338</v>
      </c>
      <c r="D3" s="94">
        <v>23876155</v>
      </c>
      <c r="E3" s="83">
        <v>2.9683276577585044E-2</v>
      </c>
      <c r="F3" s="83">
        <v>3.2315372793918565E-2</v>
      </c>
      <c r="G3" s="83">
        <v>3.4644998947854853E-2</v>
      </c>
      <c r="H3" s="83"/>
      <c r="I3" s="83">
        <v>4.7786205445317035E-3</v>
      </c>
      <c r="J3" s="94" t="s">
        <v>7062</v>
      </c>
      <c r="K3" s="83">
        <v>2.3296261539362886E-3</v>
      </c>
      <c r="L3" s="94" t="s">
        <v>7048</v>
      </c>
      <c r="M3" s="94"/>
      <c r="N3" s="94">
        <v>643348</v>
      </c>
      <c r="O3" s="94">
        <v>704088</v>
      </c>
      <c r="P3" s="94">
        <v>757848</v>
      </c>
      <c r="Q3" s="137">
        <v>12571.81191</v>
      </c>
      <c r="R3" s="137"/>
      <c r="S3" s="85">
        <f t="shared" ref="S3:S17" si="0">P3/Q3</f>
        <v>60.281525481397374</v>
      </c>
    </row>
    <row r="4" spans="1:19" x14ac:dyDescent="0.25">
      <c r="A4" s="93" t="s">
        <v>6736</v>
      </c>
      <c r="B4" s="94" t="s">
        <v>7038</v>
      </c>
      <c r="C4" s="94" t="s">
        <v>6739</v>
      </c>
      <c r="D4" s="94">
        <v>18788800</v>
      </c>
      <c r="E4" s="83">
        <v>4.0757216281070777E-2</v>
      </c>
      <c r="F4" s="83">
        <v>4.6204828705656863E-2</v>
      </c>
      <c r="G4" s="83">
        <v>5.10037307141923E-2</v>
      </c>
      <c r="H4" s="83"/>
      <c r="I4" s="83">
        <v>7.0349973398885941E-3</v>
      </c>
      <c r="J4" s="94" t="s">
        <v>7062</v>
      </c>
      <c r="K4" s="83">
        <v>4.798902008535437E-3</v>
      </c>
      <c r="L4" s="94" t="s">
        <v>7048</v>
      </c>
      <c r="M4" s="94"/>
      <c r="N4" s="94">
        <v>695484</v>
      </c>
      <c r="O4" s="94">
        <v>792871</v>
      </c>
      <c r="P4" s="94">
        <v>878661</v>
      </c>
      <c r="Q4" s="137">
        <v>33955.721019999903</v>
      </c>
      <c r="R4" s="137"/>
      <c r="S4" s="85">
        <f t="shared" si="0"/>
        <v>25.876670369699088</v>
      </c>
    </row>
    <row r="5" spans="1:19" x14ac:dyDescent="0.25">
      <c r="A5" s="93" t="s">
        <v>6545</v>
      </c>
      <c r="B5" s="94" t="s">
        <v>7034</v>
      </c>
      <c r="C5" s="94" t="s">
        <v>6548</v>
      </c>
      <c r="D5" s="94">
        <v>9901711</v>
      </c>
      <c r="E5" s="83">
        <v>8.9856354008854243E-3</v>
      </c>
      <c r="F5" s="83">
        <v>7.6532408678083134E-3</v>
      </c>
      <c r="G5" s="83">
        <v>6.1764493982224642E-3</v>
      </c>
      <c r="H5" s="83"/>
      <c r="I5" s="83">
        <v>8.5192405492723648E-4</v>
      </c>
      <c r="J5" s="94" t="s">
        <v>7062</v>
      </c>
      <c r="K5" s="83">
        <v>-1.4767914695858492E-3</v>
      </c>
      <c r="L5" s="94" t="s">
        <v>7051</v>
      </c>
      <c r="M5" s="94"/>
      <c r="N5" s="94">
        <v>78385</v>
      </c>
      <c r="O5" s="94">
        <v>65273</v>
      </c>
      <c r="P5" s="94">
        <v>50740</v>
      </c>
      <c r="Q5" s="137">
        <v>10635.28824</v>
      </c>
      <c r="R5" s="137"/>
      <c r="S5" s="85">
        <f t="shared" si="0"/>
        <v>4.7709097163124934</v>
      </c>
    </row>
    <row r="6" spans="1:19" x14ac:dyDescent="0.25">
      <c r="A6" s="93" t="s">
        <v>6444</v>
      </c>
      <c r="B6" s="94" t="s">
        <v>6509</v>
      </c>
      <c r="C6" s="94" t="s">
        <v>6446</v>
      </c>
      <c r="D6" s="94">
        <v>9764315</v>
      </c>
      <c r="E6" s="83">
        <v>6.2247727315661215E-2</v>
      </c>
      <c r="F6" s="83">
        <v>6.9961746410529171E-2</v>
      </c>
      <c r="G6" s="83">
        <v>7.8696096900991955E-2</v>
      </c>
      <c r="H6" s="83"/>
      <c r="I6" s="83">
        <v>1.0854634055309235E-2</v>
      </c>
      <c r="J6" s="94" t="s">
        <v>7063</v>
      </c>
      <c r="K6" s="83">
        <v>8.7343504904627833E-3</v>
      </c>
      <c r="L6" s="94" t="s">
        <v>7048</v>
      </c>
      <c r="M6" s="94"/>
      <c r="N6" s="94">
        <v>526826</v>
      </c>
      <c r="O6" s="94">
        <v>596653</v>
      </c>
      <c r="P6" s="94">
        <v>675716</v>
      </c>
      <c r="Q6" s="137">
        <v>12630.183129999899</v>
      </c>
      <c r="R6" s="137"/>
      <c r="S6" s="85">
        <f t="shared" si="0"/>
        <v>53.50009521200073</v>
      </c>
    </row>
    <row r="7" spans="1:19" x14ac:dyDescent="0.25">
      <c r="A7" s="93" t="s">
        <v>6801</v>
      </c>
      <c r="B7" s="94" t="s">
        <v>7041</v>
      </c>
      <c r="C7" s="94" t="s">
        <v>6803</v>
      </c>
      <c r="D7" s="94">
        <v>8837789</v>
      </c>
      <c r="E7" s="83">
        <v>6.8480845986899685E-2</v>
      </c>
      <c r="F7" s="83">
        <v>7.7459473593325043E-2</v>
      </c>
      <c r="G7" s="83">
        <v>8.3899743134892443E-2</v>
      </c>
      <c r="H7" s="83"/>
      <c r="I7" s="83">
        <v>1.1572378363433441E-2</v>
      </c>
      <c r="J7" s="94" t="s">
        <v>7063</v>
      </c>
      <c r="K7" s="83">
        <v>6.4402695415674005E-3</v>
      </c>
      <c r="L7" s="94" t="s">
        <v>7048</v>
      </c>
      <c r="M7" s="94"/>
      <c r="N7" s="94">
        <v>538980</v>
      </c>
      <c r="O7" s="94">
        <v>612189</v>
      </c>
      <c r="P7" s="94">
        <v>664701</v>
      </c>
      <c r="Q7" s="137">
        <v>10133.659089999899</v>
      </c>
      <c r="R7" s="137"/>
      <c r="S7" s="85">
        <f t="shared" si="0"/>
        <v>65.593384787923299</v>
      </c>
    </row>
    <row r="8" spans="1:19" x14ac:dyDescent="0.25">
      <c r="A8" s="93" t="s">
        <v>6460</v>
      </c>
      <c r="B8" s="94" t="s">
        <v>7033</v>
      </c>
      <c r="C8" s="94" t="s">
        <v>6462</v>
      </c>
      <c r="D8" s="94">
        <v>8233270</v>
      </c>
      <c r="E8" s="83">
        <v>3.2716292749768922E-2</v>
      </c>
      <c r="F8" s="83">
        <v>3.7381216858287256E-2</v>
      </c>
      <c r="G8" s="83">
        <v>4.3060662509932381E-2</v>
      </c>
      <c r="H8" s="83"/>
      <c r="I8" s="83">
        <v>5.9394017255079146E-3</v>
      </c>
      <c r="J8" s="94" t="s">
        <v>7062</v>
      </c>
      <c r="K8" s="83">
        <v>5.679445651645125E-3</v>
      </c>
      <c r="L8" s="94" t="s">
        <v>7048</v>
      </c>
      <c r="M8" s="94"/>
      <c r="N8" s="94">
        <v>241773</v>
      </c>
      <c r="O8" s="94">
        <v>278595</v>
      </c>
      <c r="P8" s="94">
        <v>323425</v>
      </c>
      <c r="Q8" s="137">
        <v>9701.3692499999906</v>
      </c>
      <c r="R8" s="137"/>
      <c r="S8" s="85">
        <f t="shared" si="0"/>
        <v>33.338077509007327</v>
      </c>
    </row>
    <row r="9" spans="1:19" x14ac:dyDescent="0.25">
      <c r="A9" s="93" t="s">
        <v>6356</v>
      </c>
      <c r="B9" s="94" t="s">
        <v>7035</v>
      </c>
      <c r="C9" s="94" t="s">
        <v>6358</v>
      </c>
      <c r="D9" s="94">
        <v>7846293</v>
      </c>
      <c r="E9" s="83">
        <v>9.986633384894586E-2</v>
      </c>
      <c r="F9" s="83">
        <v>0.12283142798009983</v>
      </c>
      <c r="G9" s="83">
        <v>0.14521051032212695</v>
      </c>
      <c r="H9" s="83"/>
      <c r="I9" s="83">
        <v>2.0029035906500268E-2</v>
      </c>
      <c r="J9" s="94" t="s">
        <v>7063</v>
      </c>
      <c r="K9" s="83">
        <v>2.2379082342027123E-2</v>
      </c>
      <c r="L9" s="94" t="s">
        <v>7048</v>
      </c>
      <c r="M9" s="94"/>
      <c r="N9" s="94">
        <v>658015</v>
      </c>
      <c r="O9" s="94">
        <v>815358</v>
      </c>
      <c r="P9" s="94">
        <v>968686</v>
      </c>
      <c r="Q9" s="137">
        <v>16484.879860000001</v>
      </c>
      <c r="R9" s="137"/>
      <c r="S9" s="85">
        <f t="shared" si="0"/>
        <v>58.76209036563764</v>
      </c>
    </row>
    <row r="10" spans="1:19" x14ac:dyDescent="0.25">
      <c r="A10" s="93" t="s">
        <v>6438</v>
      </c>
      <c r="B10" s="94" t="s">
        <v>7040</v>
      </c>
      <c r="C10" s="94" t="s">
        <v>6440</v>
      </c>
      <c r="D10" s="94">
        <v>7206807</v>
      </c>
      <c r="E10" s="83">
        <v>1.5584041839286217E-2</v>
      </c>
      <c r="F10" s="83">
        <v>1.6765454970686097E-2</v>
      </c>
      <c r="G10" s="83">
        <v>1.9666637756237542E-2</v>
      </c>
      <c r="H10" s="83"/>
      <c r="I10" s="83">
        <v>2.712639690515523E-3</v>
      </c>
      <c r="J10" s="94" t="s">
        <v>7062</v>
      </c>
      <c r="K10" s="83">
        <v>2.9011827855514455E-3</v>
      </c>
      <c r="L10" s="94" t="s">
        <v>7048</v>
      </c>
      <c r="M10" s="94"/>
      <c r="N10" s="94">
        <v>103099</v>
      </c>
      <c r="O10" s="94">
        <v>111449</v>
      </c>
      <c r="P10" s="94">
        <v>131954</v>
      </c>
      <c r="Q10" s="137">
        <v>7336.2005900000004</v>
      </c>
      <c r="R10" s="137"/>
      <c r="S10" s="85">
        <f t="shared" si="0"/>
        <v>17.986694663156694</v>
      </c>
    </row>
    <row r="11" spans="1:19" x14ac:dyDescent="0.25">
      <c r="A11" s="93" t="s">
        <v>6467</v>
      </c>
      <c r="B11" s="94" t="s">
        <v>7059</v>
      </c>
      <c r="C11" s="94" t="s">
        <v>6469</v>
      </c>
      <c r="D11" s="94">
        <v>7093190</v>
      </c>
      <c r="E11" s="83">
        <v>0.12230802467944556</v>
      </c>
      <c r="F11" s="83">
        <v>0.14444763173551925</v>
      </c>
      <c r="G11" s="83">
        <v>0.16004874919904319</v>
      </c>
      <c r="H11" s="83"/>
      <c r="I11" s="83">
        <v>2.2075689544695611E-2</v>
      </c>
      <c r="J11" s="94" t="s">
        <v>7063</v>
      </c>
      <c r="K11" s="83">
        <v>1.5601117463523939E-2</v>
      </c>
      <c r="L11" s="94" t="s">
        <v>7048</v>
      </c>
      <c r="M11" s="94"/>
      <c r="N11" s="94">
        <v>720342</v>
      </c>
      <c r="O11" s="94">
        <v>855716</v>
      </c>
      <c r="P11" s="94">
        <v>951110</v>
      </c>
      <c r="Q11" s="137">
        <v>12526.737499999899</v>
      </c>
      <c r="R11" s="137"/>
      <c r="S11" s="85">
        <f t="shared" si="0"/>
        <v>75.926393444422985</v>
      </c>
    </row>
    <row r="12" spans="1:19" x14ac:dyDescent="0.25">
      <c r="A12" s="93" t="s">
        <v>6752</v>
      </c>
      <c r="B12" s="94" t="s">
        <v>7039</v>
      </c>
      <c r="C12" s="94" t="s">
        <v>6755</v>
      </c>
      <c r="D12" s="94">
        <v>6828241</v>
      </c>
      <c r="E12" s="83">
        <v>8.1138801115527973E-2</v>
      </c>
      <c r="F12" s="83">
        <v>9.6859358697897732E-2</v>
      </c>
      <c r="G12" s="83">
        <v>0.1072644883882411</v>
      </c>
      <c r="H12" s="83"/>
      <c r="I12" s="83">
        <v>1.4795101846653943E-2</v>
      </c>
      <c r="J12" s="94" t="s">
        <v>7063</v>
      </c>
      <c r="K12" s="83">
        <v>1.0405129690343365E-2</v>
      </c>
      <c r="L12" s="94" t="s">
        <v>7048</v>
      </c>
      <c r="M12" s="94"/>
      <c r="N12" s="94">
        <v>479744</v>
      </c>
      <c r="O12" s="94">
        <v>576689</v>
      </c>
      <c r="P12" s="94">
        <v>640855</v>
      </c>
      <c r="Q12" s="137">
        <v>7456.7123000000001</v>
      </c>
      <c r="R12" s="137"/>
      <c r="S12" s="85">
        <f t="shared" si="0"/>
        <v>85.943372121249737</v>
      </c>
    </row>
    <row r="13" spans="1:19" x14ac:dyDescent="0.25">
      <c r="A13" s="93" t="s">
        <v>6364</v>
      </c>
      <c r="B13" s="94" t="s">
        <v>7032</v>
      </c>
      <c r="C13" s="94" t="s">
        <v>6366</v>
      </c>
      <c r="D13" s="94">
        <v>6555956</v>
      </c>
      <c r="E13" s="83">
        <v>7.516814724677072E-2</v>
      </c>
      <c r="F13" s="83">
        <v>9.2511271855081373E-2</v>
      </c>
      <c r="G13" s="83">
        <v>0.1092432595592505</v>
      </c>
      <c r="H13" s="83"/>
      <c r="I13" s="83">
        <v>1.5068035801275931E-2</v>
      </c>
      <c r="J13" s="94" t="s">
        <v>7063</v>
      </c>
      <c r="K13" s="83">
        <v>1.673198770416913E-2</v>
      </c>
      <c r="L13" s="94" t="s">
        <v>7048</v>
      </c>
      <c r="M13" s="94"/>
      <c r="N13" s="94">
        <v>426168</v>
      </c>
      <c r="O13" s="94">
        <v>528671</v>
      </c>
      <c r="P13" s="94">
        <v>627562</v>
      </c>
      <c r="Q13" s="137">
        <v>11845.07402</v>
      </c>
      <c r="R13" s="137"/>
      <c r="S13" s="85">
        <f t="shared" si="0"/>
        <v>52.980842410978873</v>
      </c>
    </row>
    <row r="14" spans="1:19" x14ac:dyDescent="0.25">
      <c r="A14" s="93" t="s">
        <v>6325</v>
      </c>
      <c r="B14" s="94" t="s">
        <v>7037</v>
      </c>
      <c r="C14" s="94" t="s">
        <v>6328</v>
      </c>
      <c r="D14" s="94">
        <v>5336286</v>
      </c>
      <c r="E14" s="83">
        <v>6.2138730497275294E-4</v>
      </c>
      <c r="F14" s="83">
        <v>1.5449136111833921E-3</v>
      </c>
      <c r="G14" s="83">
        <v>3.2981470813410081E-3</v>
      </c>
      <c r="H14" s="83"/>
      <c r="I14" s="83">
        <v>4.5491683880565631E-4</v>
      </c>
      <c r="J14" s="94" t="s">
        <v>7062</v>
      </c>
      <c r="K14" s="83">
        <v>1.7532334701576161E-3</v>
      </c>
      <c r="L14" s="94" t="s">
        <v>7048</v>
      </c>
      <c r="M14" s="94"/>
      <c r="N14" s="94">
        <v>8754</v>
      </c>
      <c r="O14" s="94">
        <v>13666</v>
      </c>
      <c r="P14" s="94">
        <v>22991</v>
      </c>
      <c r="Q14" s="137">
        <v>6531.2304100000001</v>
      </c>
      <c r="R14" s="137"/>
      <c r="S14" s="85">
        <f t="shared" si="0"/>
        <v>3.5201636685177058</v>
      </c>
    </row>
    <row r="15" spans="1:19" x14ac:dyDescent="0.25">
      <c r="A15" s="93" t="s">
        <v>6505</v>
      </c>
      <c r="B15" s="94" t="s">
        <v>7042</v>
      </c>
      <c r="C15" s="94" t="s">
        <v>6507</v>
      </c>
      <c r="D15" s="94">
        <v>4764736</v>
      </c>
      <c r="E15" s="83">
        <v>7.4618803785095181E-2</v>
      </c>
      <c r="F15" s="83">
        <v>9.5608953657591159E-2</v>
      </c>
      <c r="G15" s="83">
        <v>0.11461887864297633</v>
      </c>
      <c r="H15" s="83"/>
      <c r="I15" s="83">
        <v>1.5809500502479493E-2</v>
      </c>
      <c r="J15" s="94" t="s">
        <v>7063</v>
      </c>
      <c r="K15" s="83">
        <v>1.9009924985385174E-2</v>
      </c>
      <c r="L15" s="94" t="s">
        <v>7048</v>
      </c>
      <c r="M15" s="94"/>
      <c r="N15" s="94">
        <v>309230</v>
      </c>
      <c r="O15" s="94">
        <v>398958</v>
      </c>
      <c r="P15" s="94">
        <v>480221</v>
      </c>
      <c r="Q15" s="137">
        <v>12288.114</v>
      </c>
      <c r="R15" s="137"/>
      <c r="S15" s="85">
        <f t="shared" si="0"/>
        <v>39.080122466311757</v>
      </c>
    </row>
    <row r="16" spans="1:19" x14ac:dyDescent="0.25">
      <c r="A16" s="93" t="s">
        <v>6663</v>
      </c>
      <c r="B16" s="94" t="s">
        <v>7060</v>
      </c>
      <c r="C16" s="94" t="s">
        <v>6665</v>
      </c>
      <c r="D16" s="94">
        <v>3946533</v>
      </c>
      <c r="E16" s="83">
        <v>4.8392559307839561E-2</v>
      </c>
      <c r="F16" s="83">
        <v>5.8607689815209314E-2</v>
      </c>
      <c r="G16" s="83">
        <v>7.0993827284455649E-2</v>
      </c>
      <c r="H16" s="83"/>
      <c r="I16" s="83">
        <v>9.7922520392352622E-3</v>
      </c>
      <c r="J16" s="94" t="s">
        <v>7063</v>
      </c>
      <c r="K16" s="83">
        <v>1.2386137469246335E-2</v>
      </c>
      <c r="L16" s="94" t="s">
        <v>7048</v>
      </c>
      <c r="M16" s="94"/>
      <c r="N16" s="94">
        <v>171798</v>
      </c>
      <c r="O16" s="94">
        <v>209440</v>
      </c>
      <c r="P16" s="94">
        <v>255082</v>
      </c>
      <c r="Q16" s="137">
        <v>11132.169519999899</v>
      </c>
      <c r="R16" s="137"/>
      <c r="S16" s="85">
        <f t="shared" si="0"/>
        <v>22.913952176323157</v>
      </c>
    </row>
    <row r="17" spans="1:19" x14ac:dyDescent="0.25">
      <c r="A17" s="93" t="s">
        <v>6498</v>
      </c>
      <c r="B17" s="94" t="s">
        <v>7036</v>
      </c>
      <c r="C17" s="94" t="s">
        <v>6500</v>
      </c>
      <c r="D17" s="94">
        <v>3515374</v>
      </c>
      <c r="E17" s="83">
        <v>0.10310578820100723</v>
      </c>
      <c r="F17" s="83">
        <v>0.12177461779419026</v>
      </c>
      <c r="G17" s="83">
        <v>0.13733979450472586</v>
      </c>
      <c r="H17" s="83"/>
      <c r="I17" s="83">
        <v>1.8943419931686325E-2</v>
      </c>
      <c r="J17" s="94" t="s">
        <v>7063</v>
      </c>
      <c r="K17" s="83">
        <v>1.5565176710535603E-2</v>
      </c>
      <c r="L17" s="94" t="s">
        <v>7048</v>
      </c>
      <c r="M17" s="94"/>
      <c r="N17" s="94">
        <v>305050</v>
      </c>
      <c r="O17" s="94">
        <v>362753</v>
      </c>
      <c r="P17" s="94">
        <v>410863</v>
      </c>
      <c r="Q17" s="137">
        <v>13058.14675</v>
      </c>
      <c r="R17" s="137"/>
      <c r="S17" s="85">
        <f t="shared" si="0"/>
        <v>31.464112623791735</v>
      </c>
    </row>
    <row r="18" spans="1:19" x14ac:dyDescent="0.25">
      <c r="A18" s="96"/>
      <c r="B18" s="97" t="s">
        <v>7056</v>
      </c>
      <c r="C18" s="97"/>
      <c r="D18" s="97"/>
      <c r="E18" s="77">
        <v>3.9841129271660371E-2</v>
      </c>
      <c r="F18" s="77">
        <v>4.7504863293795725E-2</v>
      </c>
      <c r="G18" s="77">
        <v>5.4997407586405353E-2</v>
      </c>
      <c r="H18" s="77"/>
      <c r="I18" s="77">
        <v>7.5858493222628071E-3</v>
      </c>
      <c r="J18" s="97"/>
      <c r="K18" s="77">
        <v>7.4925442926096278E-3</v>
      </c>
      <c r="L18" s="97" t="s">
        <v>7048</v>
      </c>
      <c r="M18" s="97"/>
      <c r="N18" s="97">
        <v>11701418</v>
      </c>
      <c r="O18" s="97">
        <v>14067514</v>
      </c>
      <c r="P18" s="97">
        <v>16380757</v>
      </c>
      <c r="Q18" s="97"/>
      <c r="R18" s="97"/>
      <c r="S18" s="98"/>
    </row>
    <row r="20" spans="1:19" x14ac:dyDescent="0.25">
      <c r="E20" s="88"/>
      <c r="F20" s="88"/>
    </row>
  </sheetData>
  <sortState ref="A2:Q17">
    <sortCondition descending="1" ref="D2:D17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N3144"/>
  <sheetViews>
    <sheetView topLeftCell="A302" zoomScale="85" zoomScaleNormal="85" workbookViewId="0">
      <selection activeCell="D322" sqref="D322:N322"/>
    </sheetView>
  </sheetViews>
  <sheetFormatPr defaultRowHeight="15" x14ac:dyDescent="0.25"/>
  <cols>
    <col min="1" max="1" width="24.5703125" customWidth="1"/>
    <col min="2" max="2" width="14.85546875" customWidth="1"/>
    <col min="3" max="3" width="10.5703125" customWidth="1"/>
    <col min="4" max="4" width="23.140625" customWidth="1"/>
  </cols>
  <sheetData>
    <row r="1" spans="1:14" x14ac:dyDescent="0.25">
      <c r="A1" t="s">
        <v>0</v>
      </c>
      <c r="B1" t="s">
        <v>1</v>
      </c>
      <c r="C1" s="1" t="s">
        <v>6310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 t="s">
        <v>13</v>
      </c>
      <c r="B2" t="s">
        <v>14</v>
      </c>
      <c r="C2" s="1"/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25</v>
      </c>
    </row>
    <row r="3" spans="1:14" x14ac:dyDescent="0.25">
      <c r="A3" t="s">
        <v>26</v>
      </c>
      <c r="B3">
        <v>1001</v>
      </c>
      <c r="C3" s="1" t="str">
        <f>_xlfn.IFNA(INDEX(County_CSA_recode!$A$1:$M$280,MATCH($B3,County_CSA_recode!$L$1:$L$280,0),MATCH("CSA Code",County_CSA_recode!$A$1:$M$1,0)),"")</f>
        <v/>
      </c>
      <c r="D3" t="s">
        <v>27</v>
      </c>
      <c r="E3">
        <v>54571</v>
      </c>
      <c r="F3">
        <v>54571</v>
      </c>
      <c r="G3">
        <v>54750</v>
      </c>
      <c r="H3">
        <v>55199</v>
      </c>
      <c r="I3">
        <v>54927</v>
      </c>
      <c r="J3">
        <v>54695</v>
      </c>
      <c r="K3">
        <v>54864</v>
      </c>
      <c r="L3">
        <v>54838</v>
      </c>
      <c r="M3">
        <v>55278</v>
      </c>
      <c r="N3">
        <v>55504</v>
      </c>
    </row>
    <row r="4" spans="1:14" x14ac:dyDescent="0.25">
      <c r="A4" t="s">
        <v>28</v>
      </c>
      <c r="B4">
        <v>1003</v>
      </c>
      <c r="C4" s="1" t="str">
        <f>_xlfn.IFNA(INDEX(County_CSA_recode!$A$1:$M$280,MATCH($B4,County_CSA_recode!$L$1:$L$280,0),MATCH("CSA Code",County_CSA_recode!$A$1:$M$1,0)),"")</f>
        <v/>
      </c>
      <c r="D4" t="s">
        <v>29</v>
      </c>
      <c r="E4">
        <v>182265</v>
      </c>
      <c r="F4">
        <v>182265</v>
      </c>
      <c r="G4">
        <v>183110</v>
      </c>
      <c r="H4">
        <v>186534</v>
      </c>
      <c r="I4">
        <v>190048</v>
      </c>
      <c r="J4">
        <v>194736</v>
      </c>
      <c r="K4">
        <v>199064</v>
      </c>
      <c r="L4">
        <v>202863</v>
      </c>
      <c r="M4">
        <v>207509</v>
      </c>
      <c r="N4">
        <v>212628</v>
      </c>
    </row>
    <row r="5" spans="1:14" x14ac:dyDescent="0.25">
      <c r="A5" t="s">
        <v>30</v>
      </c>
      <c r="B5">
        <v>1005</v>
      </c>
      <c r="C5" s="1" t="str">
        <f>_xlfn.IFNA(INDEX(County_CSA_recode!$A$1:$M$280,MATCH($B5,County_CSA_recode!$L$1:$L$280,0),MATCH("CSA Code",County_CSA_recode!$A$1:$M$1,0)),"")</f>
        <v/>
      </c>
      <c r="D5" t="s">
        <v>31</v>
      </c>
      <c r="E5">
        <v>27457</v>
      </c>
      <c r="F5">
        <v>27457</v>
      </c>
      <c r="G5">
        <v>27332</v>
      </c>
      <c r="H5">
        <v>27351</v>
      </c>
      <c r="I5">
        <v>27175</v>
      </c>
      <c r="J5">
        <v>26947</v>
      </c>
      <c r="K5">
        <v>26749</v>
      </c>
      <c r="L5">
        <v>26264</v>
      </c>
      <c r="M5">
        <v>25774</v>
      </c>
      <c r="N5">
        <v>25270</v>
      </c>
    </row>
    <row r="6" spans="1:14" x14ac:dyDescent="0.25">
      <c r="A6" t="s">
        <v>32</v>
      </c>
      <c r="B6">
        <v>1007</v>
      </c>
      <c r="C6" s="1" t="str">
        <f>_xlfn.IFNA(INDEX(County_CSA_recode!$A$1:$M$280,MATCH($B6,County_CSA_recode!$L$1:$L$280,0),MATCH("CSA Code",County_CSA_recode!$A$1:$M$1,0)),"")</f>
        <v/>
      </c>
      <c r="D6" t="s">
        <v>33</v>
      </c>
      <c r="E6">
        <v>22915</v>
      </c>
      <c r="F6">
        <v>22919</v>
      </c>
      <c r="G6">
        <v>22872</v>
      </c>
      <c r="H6">
        <v>22745</v>
      </c>
      <c r="I6">
        <v>22658</v>
      </c>
      <c r="J6">
        <v>22503</v>
      </c>
      <c r="K6">
        <v>22533</v>
      </c>
      <c r="L6">
        <v>22561</v>
      </c>
      <c r="M6">
        <v>22633</v>
      </c>
      <c r="N6">
        <v>22668</v>
      </c>
    </row>
    <row r="7" spans="1:14" x14ac:dyDescent="0.25">
      <c r="A7" t="s">
        <v>34</v>
      </c>
      <c r="B7">
        <v>1009</v>
      </c>
      <c r="C7" s="1" t="str">
        <f>_xlfn.IFNA(INDEX(County_CSA_recode!$A$1:$M$280,MATCH($B7,County_CSA_recode!$L$1:$L$280,0),MATCH("CSA Code",County_CSA_recode!$A$1:$M$1,0)),"")</f>
        <v/>
      </c>
      <c r="D7" t="s">
        <v>35</v>
      </c>
      <c r="E7">
        <v>57322</v>
      </c>
      <c r="F7">
        <v>57324</v>
      </c>
      <c r="G7">
        <v>57381</v>
      </c>
      <c r="H7">
        <v>57562</v>
      </c>
      <c r="I7">
        <v>57595</v>
      </c>
      <c r="J7">
        <v>57623</v>
      </c>
      <c r="K7">
        <v>57546</v>
      </c>
      <c r="L7">
        <v>57590</v>
      </c>
      <c r="M7">
        <v>57562</v>
      </c>
      <c r="N7">
        <v>58013</v>
      </c>
    </row>
    <row r="8" spans="1:14" x14ac:dyDescent="0.25">
      <c r="A8" t="s">
        <v>36</v>
      </c>
      <c r="B8">
        <v>1011</v>
      </c>
      <c r="C8" s="1" t="str">
        <f>_xlfn.IFNA(INDEX(County_CSA_recode!$A$1:$M$280,MATCH($B8,County_CSA_recode!$L$1:$L$280,0),MATCH("CSA Code",County_CSA_recode!$A$1:$M$1,0)),"")</f>
        <v/>
      </c>
      <c r="D8" t="s">
        <v>37</v>
      </c>
      <c r="E8">
        <v>10914</v>
      </c>
      <c r="F8">
        <v>10911</v>
      </c>
      <c r="G8">
        <v>10880</v>
      </c>
      <c r="H8">
        <v>10675</v>
      </c>
      <c r="I8">
        <v>10612</v>
      </c>
      <c r="J8">
        <v>10549</v>
      </c>
      <c r="K8">
        <v>10673</v>
      </c>
      <c r="L8">
        <v>10419</v>
      </c>
      <c r="M8">
        <v>10441</v>
      </c>
      <c r="N8">
        <v>10309</v>
      </c>
    </row>
    <row r="9" spans="1:14" x14ac:dyDescent="0.25">
      <c r="A9" t="s">
        <v>38</v>
      </c>
      <c r="B9">
        <v>1013</v>
      </c>
      <c r="C9" s="1" t="str">
        <f>_xlfn.IFNA(INDEX(County_CSA_recode!$A$1:$M$280,MATCH($B9,County_CSA_recode!$L$1:$L$280,0),MATCH("CSA Code",County_CSA_recode!$A$1:$M$1,0)),"")</f>
        <v/>
      </c>
      <c r="D9" t="s">
        <v>39</v>
      </c>
      <c r="E9">
        <v>20947</v>
      </c>
      <c r="F9">
        <v>20946</v>
      </c>
      <c r="G9">
        <v>20944</v>
      </c>
      <c r="H9">
        <v>20880</v>
      </c>
      <c r="I9">
        <v>20688</v>
      </c>
      <c r="J9">
        <v>20372</v>
      </c>
      <c r="K9">
        <v>20327</v>
      </c>
      <c r="L9">
        <v>20141</v>
      </c>
      <c r="M9">
        <v>19965</v>
      </c>
      <c r="N9">
        <v>19825</v>
      </c>
    </row>
    <row r="10" spans="1:14" x14ac:dyDescent="0.25">
      <c r="A10" t="s">
        <v>40</v>
      </c>
      <c r="B10">
        <v>1015</v>
      </c>
      <c r="C10" s="1" t="str">
        <f>_xlfn.IFNA(INDEX(County_CSA_recode!$A$1:$M$280,MATCH($B10,County_CSA_recode!$L$1:$L$280,0),MATCH("CSA Code",County_CSA_recode!$A$1:$M$1,0)),"")</f>
        <v/>
      </c>
      <c r="D10" t="s">
        <v>41</v>
      </c>
      <c r="E10">
        <v>118572</v>
      </c>
      <c r="F10">
        <v>118586</v>
      </c>
      <c r="G10">
        <v>118466</v>
      </c>
      <c r="H10">
        <v>117785</v>
      </c>
      <c r="I10">
        <v>117219</v>
      </c>
      <c r="J10">
        <v>116482</v>
      </c>
      <c r="K10">
        <v>115941</v>
      </c>
      <c r="L10">
        <v>115505</v>
      </c>
      <c r="M10">
        <v>114980</v>
      </c>
      <c r="N10">
        <v>114728</v>
      </c>
    </row>
    <row r="11" spans="1:14" x14ac:dyDescent="0.25">
      <c r="A11" t="s">
        <v>42</v>
      </c>
      <c r="B11">
        <v>1017</v>
      </c>
      <c r="C11" s="1" t="str">
        <f>_xlfn.IFNA(INDEX(County_CSA_recode!$A$1:$M$280,MATCH($B11,County_CSA_recode!$L$1:$L$280,0),MATCH("CSA Code",County_CSA_recode!$A$1:$M$1,0)),"")</f>
        <v/>
      </c>
      <c r="D11" t="s">
        <v>43</v>
      </c>
      <c r="E11">
        <v>34215</v>
      </c>
      <c r="F11">
        <v>34170</v>
      </c>
      <c r="G11">
        <v>34122</v>
      </c>
      <c r="H11">
        <v>34031</v>
      </c>
      <c r="I11">
        <v>34092</v>
      </c>
      <c r="J11">
        <v>34122</v>
      </c>
      <c r="K11">
        <v>33948</v>
      </c>
      <c r="L11">
        <v>33968</v>
      </c>
      <c r="M11">
        <v>33717</v>
      </c>
      <c r="N11">
        <v>33713</v>
      </c>
    </row>
    <row r="12" spans="1:14" x14ac:dyDescent="0.25">
      <c r="A12" t="s">
        <v>44</v>
      </c>
      <c r="B12">
        <v>1019</v>
      </c>
      <c r="C12" s="1" t="str">
        <f>_xlfn.IFNA(INDEX(County_CSA_recode!$A$1:$M$280,MATCH($B12,County_CSA_recode!$L$1:$L$280,0),MATCH("CSA Code",County_CSA_recode!$A$1:$M$1,0)),"")</f>
        <v/>
      </c>
      <c r="D12" t="s">
        <v>45</v>
      </c>
      <c r="E12">
        <v>25989</v>
      </c>
      <c r="F12">
        <v>25988</v>
      </c>
      <c r="G12">
        <v>25973</v>
      </c>
      <c r="H12">
        <v>25993</v>
      </c>
      <c r="I12">
        <v>25958</v>
      </c>
      <c r="J12">
        <v>26014</v>
      </c>
      <c r="K12">
        <v>25897</v>
      </c>
      <c r="L12">
        <v>25741</v>
      </c>
      <c r="M12">
        <v>25766</v>
      </c>
      <c r="N12">
        <v>25857</v>
      </c>
    </row>
    <row r="13" spans="1:14" x14ac:dyDescent="0.25">
      <c r="A13" t="s">
        <v>46</v>
      </c>
      <c r="B13">
        <v>1021</v>
      </c>
      <c r="C13" s="1" t="str">
        <f>_xlfn.IFNA(INDEX(County_CSA_recode!$A$1:$M$280,MATCH($B13,County_CSA_recode!$L$1:$L$280,0),MATCH("CSA Code",County_CSA_recode!$A$1:$M$1,0)),"")</f>
        <v/>
      </c>
      <c r="D13" t="s">
        <v>47</v>
      </c>
      <c r="E13">
        <v>43643</v>
      </c>
      <c r="F13">
        <v>43631</v>
      </c>
      <c r="G13">
        <v>43661</v>
      </c>
      <c r="H13">
        <v>43688</v>
      </c>
      <c r="I13">
        <v>43601</v>
      </c>
      <c r="J13">
        <v>43645</v>
      </c>
      <c r="K13">
        <v>43779</v>
      </c>
      <c r="L13">
        <v>43706</v>
      </c>
      <c r="M13">
        <v>43830</v>
      </c>
      <c r="N13">
        <v>44067</v>
      </c>
    </row>
    <row r="14" spans="1:14" x14ac:dyDescent="0.25">
      <c r="A14" t="s">
        <v>48</v>
      </c>
      <c r="B14">
        <v>1023</v>
      </c>
      <c r="C14" s="1" t="str">
        <f>_xlfn.IFNA(INDEX(County_CSA_recode!$A$1:$M$280,MATCH($B14,County_CSA_recode!$L$1:$L$280,0),MATCH("CSA Code",County_CSA_recode!$A$1:$M$1,0)),"")</f>
        <v/>
      </c>
      <c r="D14" t="s">
        <v>49</v>
      </c>
      <c r="E14">
        <v>13859</v>
      </c>
      <c r="F14">
        <v>13858</v>
      </c>
      <c r="G14">
        <v>13849</v>
      </c>
      <c r="H14">
        <v>13607</v>
      </c>
      <c r="I14">
        <v>13561</v>
      </c>
      <c r="J14">
        <v>13396</v>
      </c>
      <c r="K14">
        <v>13318</v>
      </c>
      <c r="L14">
        <v>13231</v>
      </c>
      <c r="M14">
        <v>13050</v>
      </c>
      <c r="N14">
        <v>12945</v>
      </c>
    </row>
    <row r="15" spans="1:14" x14ac:dyDescent="0.25">
      <c r="A15" t="s">
        <v>50</v>
      </c>
      <c r="B15">
        <v>1025</v>
      </c>
      <c r="C15" s="1" t="str">
        <f>_xlfn.IFNA(INDEX(County_CSA_recode!$A$1:$M$280,MATCH($B15,County_CSA_recode!$L$1:$L$280,0),MATCH("CSA Code",County_CSA_recode!$A$1:$M$1,0)),"")</f>
        <v/>
      </c>
      <c r="D15" t="s">
        <v>51</v>
      </c>
      <c r="E15">
        <v>25833</v>
      </c>
      <c r="F15">
        <v>25833</v>
      </c>
      <c r="G15">
        <v>25765</v>
      </c>
      <c r="H15">
        <v>25582</v>
      </c>
      <c r="I15">
        <v>25152</v>
      </c>
      <c r="J15">
        <v>25118</v>
      </c>
      <c r="K15">
        <v>24865</v>
      </c>
      <c r="L15">
        <v>24708</v>
      </c>
      <c r="M15">
        <v>24350</v>
      </c>
      <c r="N15">
        <v>24083</v>
      </c>
    </row>
    <row r="16" spans="1:14" x14ac:dyDescent="0.25">
      <c r="A16" t="s">
        <v>52</v>
      </c>
      <c r="B16">
        <v>1027</v>
      </c>
      <c r="C16" s="1" t="str">
        <f>_xlfn.IFNA(INDEX(County_CSA_recode!$A$1:$M$280,MATCH($B16,County_CSA_recode!$L$1:$L$280,0),MATCH("CSA Code",County_CSA_recode!$A$1:$M$1,0)),"")</f>
        <v/>
      </c>
      <c r="D16" t="s">
        <v>53</v>
      </c>
      <c r="E16">
        <v>13932</v>
      </c>
      <c r="F16">
        <v>13932</v>
      </c>
      <c r="G16">
        <v>13900</v>
      </c>
      <c r="H16">
        <v>13688</v>
      </c>
      <c r="I16">
        <v>13434</v>
      </c>
      <c r="J16">
        <v>13406</v>
      </c>
      <c r="K16">
        <v>13440</v>
      </c>
      <c r="L16">
        <v>13414</v>
      </c>
      <c r="M16">
        <v>13410</v>
      </c>
      <c r="N16">
        <v>13367</v>
      </c>
    </row>
    <row r="17" spans="1:14" x14ac:dyDescent="0.25">
      <c r="A17" t="s">
        <v>54</v>
      </c>
      <c r="B17">
        <v>1029</v>
      </c>
      <c r="C17" s="1" t="str">
        <f>_xlfn.IFNA(INDEX(County_CSA_recode!$A$1:$M$280,MATCH($B17,County_CSA_recode!$L$1:$L$280,0),MATCH("CSA Code",County_CSA_recode!$A$1:$M$1,0)),"")</f>
        <v/>
      </c>
      <c r="D17" t="s">
        <v>55</v>
      </c>
      <c r="E17">
        <v>14972</v>
      </c>
      <c r="F17">
        <v>14972</v>
      </c>
      <c r="G17">
        <v>15004</v>
      </c>
      <c r="H17">
        <v>14928</v>
      </c>
      <c r="I17">
        <v>14889</v>
      </c>
      <c r="J17">
        <v>14976</v>
      </c>
      <c r="K17">
        <v>15026</v>
      </c>
      <c r="L17">
        <v>14922</v>
      </c>
      <c r="M17">
        <v>14873</v>
      </c>
      <c r="N17">
        <v>14900</v>
      </c>
    </row>
    <row r="18" spans="1:14" x14ac:dyDescent="0.25">
      <c r="A18" t="s">
        <v>56</v>
      </c>
      <c r="B18">
        <v>1031</v>
      </c>
      <c r="C18" s="1" t="str">
        <f>_xlfn.IFNA(INDEX(County_CSA_recode!$A$1:$M$280,MATCH($B18,County_CSA_recode!$L$1:$L$280,0),MATCH("CSA Code",County_CSA_recode!$A$1:$M$1,0)),"")</f>
        <v/>
      </c>
      <c r="D18" t="s">
        <v>57</v>
      </c>
      <c r="E18">
        <v>49948</v>
      </c>
      <c r="F18">
        <v>49948</v>
      </c>
      <c r="G18">
        <v>50203</v>
      </c>
      <c r="H18">
        <v>50434</v>
      </c>
      <c r="I18">
        <v>51113</v>
      </c>
      <c r="J18">
        <v>50647</v>
      </c>
      <c r="K18">
        <v>50652</v>
      </c>
      <c r="L18">
        <v>50974</v>
      </c>
      <c r="M18">
        <v>51217</v>
      </c>
      <c r="N18">
        <v>51874</v>
      </c>
    </row>
    <row r="19" spans="1:14" x14ac:dyDescent="0.25">
      <c r="A19" t="s">
        <v>58</v>
      </c>
      <c r="B19">
        <v>1033</v>
      </c>
      <c r="C19" s="1" t="str">
        <f>_xlfn.IFNA(INDEX(County_CSA_recode!$A$1:$M$280,MATCH($B19,County_CSA_recode!$L$1:$L$280,0),MATCH("CSA Code",County_CSA_recode!$A$1:$M$1,0)),"")</f>
        <v/>
      </c>
      <c r="D19" t="s">
        <v>59</v>
      </c>
      <c r="E19">
        <v>54428</v>
      </c>
      <c r="F19">
        <v>54428</v>
      </c>
      <c r="G19">
        <v>54525</v>
      </c>
      <c r="H19">
        <v>54534</v>
      </c>
      <c r="I19">
        <v>54569</v>
      </c>
      <c r="J19">
        <v>54528</v>
      </c>
      <c r="K19">
        <v>54461</v>
      </c>
      <c r="L19">
        <v>54358</v>
      </c>
      <c r="M19">
        <v>54327</v>
      </c>
      <c r="N19">
        <v>54500</v>
      </c>
    </row>
    <row r="20" spans="1:14" x14ac:dyDescent="0.25">
      <c r="A20" t="s">
        <v>60</v>
      </c>
      <c r="B20">
        <v>1035</v>
      </c>
      <c r="C20" s="1" t="str">
        <f>_xlfn.IFNA(INDEX(County_CSA_recode!$A$1:$M$280,MATCH($B20,County_CSA_recode!$L$1:$L$280,0),MATCH("CSA Code",County_CSA_recode!$A$1:$M$1,0)),"")</f>
        <v/>
      </c>
      <c r="D20" t="s">
        <v>61</v>
      </c>
      <c r="E20">
        <v>13228</v>
      </c>
      <c r="F20">
        <v>13228</v>
      </c>
      <c r="G20">
        <v>13229</v>
      </c>
      <c r="H20">
        <v>13187</v>
      </c>
      <c r="I20">
        <v>13041</v>
      </c>
      <c r="J20">
        <v>12908</v>
      </c>
      <c r="K20">
        <v>12677</v>
      </c>
      <c r="L20">
        <v>12678</v>
      </c>
      <c r="M20">
        <v>12515</v>
      </c>
      <c r="N20">
        <v>12469</v>
      </c>
    </row>
    <row r="21" spans="1:14" x14ac:dyDescent="0.25">
      <c r="A21" t="s">
        <v>62</v>
      </c>
      <c r="B21">
        <v>1037</v>
      </c>
      <c r="C21" s="1" t="str">
        <f>_xlfn.IFNA(INDEX(County_CSA_recode!$A$1:$M$280,MATCH($B21,County_CSA_recode!$L$1:$L$280,0),MATCH("CSA Code",County_CSA_recode!$A$1:$M$1,0)),"")</f>
        <v/>
      </c>
      <c r="D21" t="s">
        <v>63</v>
      </c>
      <c r="E21">
        <v>11539</v>
      </c>
      <c r="F21">
        <v>11758</v>
      </c>
      <c r="G21">
        <v>11782</v>
      </c>
      <c r="H21">
        <v>11484</v>
      </c>
      <c r="I21">
        <v>11347</v>
      </c>
      <c r="J21">
        <v>11253</v>
      </c>
      <c r="K21">
        <v>11034</v>
      </c>
      <c r="L21">
        <v>10923</v>
      </c>
      <c r="M21">
        <v>10809</v>
      </c>
      <c r="N21">
        <v>10754</v>
      </c>
    </row>
    <row r="22" spans="1:14" x14ac:dyDescent="0.25">
      <c r="A22" t="s">
        <v>64</v>
      </c>
      <c r="B22">
        <v>1039</v>
      </c>
      <c r="C22" s="1" t="str">
        <f>_xlfn.IFNA(INDEX(County_CSA_recode!$A$1:$M$280,MATCH($B22,County_CSA_recode!$L$1:$L$280,0),MATCH("CSA Code",County_CSA_recode!$A$1:$M$1,0)),"")</f>
        <v/>
      </c>
      <c r="D22" t="s">
        <v>65</v>
      </c>
      <c r="E22">
        <v>37765</v>
      </c>
      <c r="F22">
        <v>37765</v>
      </c>
      <c r="G22">
        <v>37811</v>
      </c>
      <c r="H22">
        <v>38017</v>
      </c>
      <c r="I22">
        <v>37803</v>
      </c>
      <c r="J22">
        <v>37811</v>
      </c>
      <c r="K22">
        <v>37755</v>
      </c>
      <c r="L22">
        <v>37550</v>
      </c>
      <c r="M22">
        <v>37386</v>
      </c>
      <c r="N22">
        <v>37092</v>
      </c>
    </row>
    <row r="23" spans="1:14" x14ac:dyDescent="0.25">
      <c r="A23" t="s">
        <v>66</v>
      </c>
      <c r="B23">
        <v>1041</v>
      </c>
      <c r="C23" s="1" t="str">
        <f>_xlfn.IFNA(INDEX(County_CSA_recode!$A$1:$M$280,MATCH($B23,County_CSA_recode!$L$1:$L$280,0),MATCH("CSA Code",County_CSA_recode!$A$1:$M$1,0)),"")</f>
        <v/>
      </c>
      <c r="D23" t="s">
        <v>67</v>
      </c>
      <c r="E23">
        <v>13906</v>
      </c>
      <c r="F23">
        <v>13900</v>
      </c>
      <c r="G23">
        <v>13875</v>
      </c>
      <c r="H23">
        <v>13898</v>
      </c>
      <c r="I23">
        <v>13916</v>
      </c>
      <c r="J23">
        <v>13847</v>
      </c>
      <c r="K23">
        <v>13852</v>
      </c>
      <c r="L23">
        <v>13851</v>
      </c>
      <c r="M23">
        <v>13907</v>
      </c>
      <c r="N23">
        <v>13871</v>
      </c>
    </row>
    <row r="24" spans="1:14" x14ac:dyDescent="0.25">
      <c r="A24" t="s">
        <v>68</v>
      </c>
      <c r="B24">
        <v>1043</v>
      </c>
      <c r="C24" s="1" t="str">
        <f>_xlfn.IFNA(INDEX(County_CSA_recode!$A$1:$M$280,MATCH($B24,County_CSA_recode!$L$1:$L$280,0),MATCH("CSA Code",County_CSA_recode!$A$1:$M$1,0)),"")</f>
        <v/>
      </c>
      <c r="D24" t="s">
        <v>69</v>
      </c>
      <c r="E24">
        <v>80406</v>
      </c>
      <c r="F24">
        <v>80410</v>
      </c>
      <c r="G24">
        <v>80466</v>
      </c>
      <c r="H24">
        <v>80411</v>
      </c>
      <c r="I24">
        <v>80275</v>
      </c>
      <c r="J24">
        <v>80674</v>
      </c>
      <c r="K24">
        <v>81041</v>
      </c>
      <c r="L24">
        <v>81721</v>
      </c>
      <c r="M24">
        <v>82322</v>
      </c>
      <c r="N24">
        <v>82755</v>
      </c>
    </row>
    <row r="25" spans="1:14" x14ac:dyDescent="0.25">
      <c r="A25" t="s">
        <v>70</v>
      </c>
      <c r="B25">
        <v>1045</v>
      </c>
      <c r="C25" s="1" t="str">
        <f>_xlfn.IFNA(INDEX(County_CSA_recode!$A$1:$M$280,MATCH($B25,County_CSA_recode!$L$1:$L$280,0),MATCH("CSA Code",County_CSA_recode!$A$1:$M$1,0)),"")</f>
        <v/>
      </c>
      <c r="D25" t="s">
        <v>71</v>
      </c>
      <c r="E25">
        <v>50251</v>
      </c>
      <c r="F25">
        <v>50247</v>
      </c>
      <c r="G25">
        <v>50392</v>
      </c>
      <c r="H25">
        <v>50107</v>
      </c>
      <c r="I25">
        <v>50287</v>
      </c>
      <c r="J25">
        <v>49759</v>
      </c>
      <c r="K25">
        <v>49409</v>
      </c>
      <c r="L25">
        <v>49344</v>
      </c>
      <c r="M25">
        <v>49228</v>
      </c>
      <c r="N25">
        <v>49226</v>
      </c>
    </row>
    <row r="26" spans="1:14" x14ac:dyDescent="0.25">
      <c r="A26" t="s">
        <v>72</v>
      </c>
      <c r="B26">
        <v>1047</v>
      </c>
      <c r="C26" s="1" t="str">
        <f>_xlfn.IFNA(INDEX(County_CSA_recode!$A$1:$M$280,MATCH($B26,County_CSA_recode!$L$1:$L$280,0),MATCH("CSA Code",County_CSA_recode!$A$1:$M$1,0)),"")</f>
        <v/>
      </c>
      <c r="D26" t="s">
        <v>73</v>
      </c>
      <c r="E26">
        <v>43820</v>
      </c>
      <c r="F26">
        <v>43820</v>
      </c>
      <c r="G26">
        <v>43863</v>
      </c>
      <c r="H26">
        <v>43256</v>
      </c>
      <c r="I26">
        <v>42795</v>
      </c>
      <c r="J26">
        <v>41981</v>
      </c>
      <c r="K26">
        <v>41559</v>
      </c>
      <c r="L26">
        <v>40939</v>
      </c>
      <c r="M26">
        <v>40081</v>
      </c>
      <c r="N26">
        <v>39215</v>
      </c>
    </row>
    <row r="27" spans="1:14" x14ac:dyDescent="0.25">
      <c r="A27" t="s">
        <v>74</v>
      </c>
      <c r="B27">
        <v>1049</v>
      </c>
      <c r="C27" s="1" t="str">
        <f>_xlfn.IFNA(INDEX(County_CSA_recode!$A$1:$M$280,MATCH($B27,County_CSA_recode!$L$1:$L$280,0),MATCH("CSA Code",County_CSA_recode!$A$1:$M$1,0)),"")</f>
        <v/>
      </c>
      <c r="D27" t="s">
        <v>75</v>
      </c>
      <c r="E27">
        <v>71109</v>
      </c>
      <c r="F27">
        <v>71115</v>
      </c>
      <c r="G27">
        <v>71169</v>
      </c>
      <c r="H27">
        <v>71353</v>
      </c>
      <c r="I27">
        <v>70944</v>
      </c>
      <c r="J27">
        <v>70905</v>
      </c>
      <c r="K27">
        <v>71034</v>
      </c>
      <c r="L27">
        <v>71198</v>
      </c>
      <c r="M27">
        <v>71216</v>
      </c>
      <c r="N27">
        <v>71617</v>
      </c>
    </row>
    <row r="28" spans="1:14" x14ac:dyDescent="0.25">
      <c r="A28" t="s">
        <v>76</v>
      </c>
      <c r="B28">
        <v>1051</v>
      </c>
      <c r="C28" s="1" t="str">
        <f>_xlfn.IFNA(INDEX(County_CSA_recode!$A$1:$M$280,MATCH($B28,County_CSA_recode!$L$1:$L$280,0),MATCH("CSA Code",County_CSA_recode!$A$1:$M$1,0)),"")</f>
        <v/>
      </c>
      <c r="D28" t="s">
        <v>77</v>
      </c>
      <c r="E28">
        <v>79303</v>
      </c>
      <c r="F28">
        <v>79296</v>
      </c>
      <c r="G28">
        <v>79581</v>
      </c>
      <c r="H28">
        <v>80006</v>
      </c>
      <c r="I28">
        <v>80220</v>
      </c>
      <c r="J28">
        <v>80555</v>
      </c>
      <c r="K28">
        <v>80562</v>
      </c>
      <c r="L28">
        <v>80912</v>
      </c>
      <c r="M28">
        <v>81240</v>
      </c>
      <c r="N28">
        <v>81677</v>
      </c>
    </row>
    <row r="29" spans="1:14" x14ac:dyDescent="0.25">
      <c r="A29" t="s">
        <v>78</v>
      </c>
      <c r="B29">
        <v>1053</v>
      </c>
      <c r="C29" s="1" t="str">
        <f>_xlfn.IFNA(INDEX(County_CSA_recode!$A$1:$M$280,MATCH($B29,County_CSA_recode!$L$1:$L$280,0),MATCH("CSA Code",County_CSA_recode!$A$1:$M$1,0)),"")</f>
        <v/>
      </c>
      <c r="D29" t="s">
        <v>79</v>
      </c>
      <c r="E29">
        <v>38319</v>
      </c>
      <c r="F29">
        <v>38319</v>
      </c>
      <c r="G29">
        <v>38346</v>
      </c>
      <c r="H29">
        <v>38202</v>
      </c>
      <c r="I29">
        <v>38028</v>
      </c>
      <c r="J29">
        <v>37773</v>
      </c>
      <c r="K29">
        <v>37740</v>
      </c>
      <c r="L29">
        <v>37667</v>
      </c>
      <c r="M29">
        <v>37476</v>
      </c>
      <c r="N29">
        <v>37447</v>
      </c>
    </row>
    <row r="30" spans="1:14" x14ac:dyDescent="0.25">
      <c r="A30" t="s">
        <v>80</v>
      </c>
      <c r="B30">
        <v>1055</v>
      </c>
      <c r="C30" s="1" t="str">
        <f>_xlfn.IFNA(INDEX(County_CSA_recode!$A$1:$M$280,MATCH($B30,County_CSA_recode!$L$1:$L$280,0),MATCH("CSA Code",County_CSA_recode!$A$1:$M$1,0)),"")</f>
        <v/>
      </c>
      <c r="D30" t="s">
        <v>81</v>
      </c>
      <c r="E30">
        <v>104430</v>
      </c>
      <c r="F30">
        <v>104427</v>
      </c>
      <c r="G30">
        <v>104457</v>
      </c>
      <c r="H30">
        <v>104354</v>
      </c>
      <c r="I30">
        <v>104257</v>
      </c>
      <c r="J30">
        <v>103865</v>
      </c>
      <c r="K30">
        <v>103374</v>
      </c>
      <c r="L30">
        <v>102942</v>
      </c>
      <c r="M30">
        <v>102726</v>
      </c>
      <c r="N30">
        <v>102755</v>
      </c>
    </row>
    <row r="31" spans="1:14" x14ac:dyDescent="0.25">
      <c r="A31" t="s">
        <v>82</v>
      </c>
      <c r="B31">
        <v>1057</v>
      </c>
      <c r="C31" s="1" t="str">
        <f>_xlfn.IFNA(INDEX(County_CSA_recode!$A$1:$M$280,MATCH($B31,County_CSA_recode!$L$1:$L$280,0),MATCH("CSA Code",County_CSA_recode!$A$1:$M$1,0)),"")</f>
        <v/>
      </c>
      <c r="D31" t="s">
        <v>83</v>
      </c>
      <c r="E31">
        <v>17241</v>
      </c>
      <c r="F31">
        <v>17236</v>
      </c>
      <c r="G31">
        <v>17231</v>
      </c>
      <c r="H31">
        <v>17050</v>
      </c>
      <c r="I31">
        <v>16944</v>
      </c>
      <c r="J31">
        <v>16823</v>
      </c>
      <c r="K31">
        <v>16768</v>
      </c>
      <c r="L31">
        <v>16688</v>
      </c>
      <c r="M31">
        <v>16538</v>
      </c>
      <c r="N31">
        <v>16468</v>
      </c>
    </row>
    <row r="32" spans="1:14" x14ac:dyDescent="0.25">
      <c r="A32" t="s">
        <v>84</v>
      </c>
      <c r="B32">
        <v>1059</v>
      </c>
      <c r="C32" s="1" t="str">
        <f>_xlfn.IFNA(INDEX(County_CSA_recode!$A$1:$M$280,MATCH($B32,County_CSA_recode!$L$1:$L$280,0),MATCH("CSA Code",County_CSA_recode!$A$1:$M$1,0)),"")</f>
        <v/>
      </c>
      <c r="D32" t="s">
        <v>85</v>
      </c>
      <c r="E32">
        <v>31704</v>
      </c>
      <c r="F32">
        <v>31709</v>
      </c>
      <c r="G32">
        <v>31749</v>
      </c>
      <c r="H32">
        <v>31767</v>
      </c>
      <c r="I32">
        <v>31658</v>
      </c>
      <c r="J32">
        <v>31504</v>
      </c>
      <c r="K32">
        <v>31494</v>
      </c>
      <c r="L32">
        <v>31467</v>
      </c>
      <c r="M32">
        <v>31577</v>
      </c>
      <c r="N32">
        <v>31495</v>
      </c>
    </row>
    <row r="33" spans="1:14" x14ac:dyDescent="0.25">
      <c r="A33" t="s">
        <v>86</v>
      </c>
      <c r="B33">
        <v>1061</v>
      </c>
      <c r="C33" s="1" t="str">
        <f>_xlfn.IFNA(INDEX(County_CSA_recode!$A$1:$M$280,MATCH($B33,County_CSA_recode!$L$1:$L$280,0),MATCH("CSA Code",County_CSA_recode!$A$1:$M$1,0)),"")</f>
        <v/>
      </c>
      <c r="D33" t="s">
        <v>87</v>
      </c>
      <c r="E33">
        <v>26790</v>
      </c>
      <c r="F33">
        <v>26788</v>
      </c>
      <c r="G33">
        <v>26783</v>
      </c>
      <c r="H33">
        <v>26760</v>
      </c>
      <c r="I33">
        <v>26928</v>
      </c>
      <c r="J33">
        <v>26684</v>
      </c>
      <c r="K33">
        <v>26598</v>
      </c>
      <c r="L33">
        <v>26639</v>
      </c>
      <c r="M33">
        <v>26516</v>
      </c>
      <c r="N33">
        <v>26421</v>
      </c>
    </row>
    <row r="34" spans="1:14" x14ac:dyDescent="0.25">
      <c r="A34" t="s">
        <v>88</v>
      </c>
      <c r="B34">
        <v>1063</v>
      </c>
      <c r="C34" s="1" t="str">
        <f>_xlfn.IFNA(INDEX(County_CSA_recode!$A$1:$M$280,MATCH($B34,County_CSA_recode!$L$1:$L$280,0),MATCH("CSA Code",County_CSA_recode!$A$1:$M$1,0)),"")</f>
        <v/>
      </c>
      <c r="D34" t="s">
        <v>89</v>
      </c>
      <c r="E34">
        <v>9045</v>
      </c>
      <c r="F34">
        <v>9045</v>
      </c>
      <c r="G34">
        <v>8997</v>
      </c>
      <c r="H34">
        <v>8907</v>
      </c>
      <c r="I34">
        <v>8852</v>
      </c>
      <c r="J34">
        <v>8752</v>
      </c>
      <c r="K34">
        <v>8587</v>
      </c>
      <c r="L34">
        <v>8510</v>
      </c>
      <c r="M34">
        <v>8488</v>
      </c>
      <c r="N34">
        <v>8330</v>
      </c>
    </row>
    <row r="35" spans="1:14" x14ac:dyDescent="0.25">
      <c r="A35" t="s">
        <v>90</v>
      </c>
      <c r="B35">
        <v>1065</v>
      </c>
      <c r="C35" s="1" t="str">
        <f>_xlfn.IFNA(INDEX(County_CSA_recode!$A$1:$M$280,MATCH($B35,County_CSA_recode!$L$1:$L$280,0),MATCH("CSA Code",County_CSA_recode!$A$1:$M$1,0)),"")</f>
        <v/>
      </c>
      <c r="D35" t="s">
        <v>91</v>
      </c>
      <c r="E35">
        <v>15760</v>
      </c>
      <c r="F35">
        <v>15762</v>
      </c>
      <c r="G35">
        <v>15745</v>
      </c>
      <c r="H35">
        <v>15358</v>
      </c>
      <c r="I35">
        <v>15360</v>
      </c>
      <c r="J35">
        <v>15248</v>
      </c>
      <c r="K35">
        <v>15048</v>
      </c>
      <c r="L35">
        <v>15018</v>
      </c>
      <c r="M35">
        <v>14847</v>
      </c>
      <c r="N35">
        <v>14812</v>
      </c>
    </row>
    <row r="36" spans="1:14" x14ac:dyDescent="0.25">
      <c r="A36" t="s">
        <v>92</v>
      </c>
      <c r="B36">
        <v>1067</v>
      </c>
      <c r="C36" s="1" t="str">
        <f>_xlfn.IFNA(INDEX(County_CSA_recode!$A$1:$M$280,MATCH($B36,County_CSA_recode!$L$1:$L$280,0),MATCH("CSA Code",County_CSA_recode!$A$1:$M$1,0)),"")</f>
        <v/>
      </c>
      <c r="D36" t="s">
        <v>93</v>
      </c>
      <c r="E36">
        <v>17302</v>
      </c>
      <c r="F36">
        <v>17300</v>
      </c>
      <c r="G36">
        <v>17297</v>
      </c>
      <c r="H36">
        <v>17376</v>
      </c>
      <c r="I36">
        <v>17157</v>
      </c>
      <c r="J36">
        <v>17130</v>
      </c>
      <c r="K36">
        <v>17080</v>
      </c>
      <c r="L36">
        <v>17102</v>
      </c>
      <c r="M36">
        <v>17092</v>
      </c>
      <c r="N36">
        <v>17147</v>
      </c>
    </row>
    <row r="37" spans="1:14" x14ac:dyDescent="0.25">
      <c r="A37" t="s">
        <v>94</v>
      </c>
      <c r="B37">
        <v>1069</v>
      </c>
      <c r="C37" s="1" t="str">
        <f>_xlfn.IFNA(INDEX(County_CSA_recode!$A$1:$M$280,MATCH($B37,County_CSA_recode!$L$1:$L$280,0),MATCH("CSA Code",County_CSA_recode!$A$1:$M$1,0)),"")</f>
        <v/>
      </c>
      <c r="D37" t="s">
        <v>95</v>
      </c>
      <c r="E37">
        <v>101547</v>
      </c>
      <c r="F37">
        <v>101555</v>
      </c>
      <c r="G37">
        <v>101790</v>
      </c>
      <c r="H37">
        <v>102468</v>
      </c>
      <c r="I37">
        <v>103362</v>
      </c>
      <c r="J37">
        <v>103625</v>
      </c>
      <c r="K37">
        <v>104148</v>
      </c>
      <c r="L37">
        <v>104249</v>
      </c>
      <c r="M37">
        <v>104173</v>
      </c>
      <c r="N37">
        <v>104346</v>
      </c>
    </row>
    <row r="38" spans="1:14" x14ac:dyDescent="0.25">
      <c r="A38" t="s">
        <v>96</v>
      </c>
      <c r="B38">
        <v>1071</v>
      </c>
      <c r="C38" s="1" t="str">
        <f>_xlfn.IFNA(INDEX(County_CSA_recode!$A$1:$M$280,MATCH($B38,County_CSA_recode!$L$1:$L$280,0),MATCH("CSA Code",County_CSA_recode!$A$1:$M$1,0)),"")</f>
        <v/>
      </c>
      <c r="D38" t="s">
        <v>97</v>
      </c>
      <c r="E38">
        <v>53227</v>
      </c>
      <c r="F38">
        <v>53226</v>
      </c>
      <c r="G38">
        <v>53184</v>
      </c>
      <c r="H38">
        <v>53212</v>
      </c>
      <c r="I38">
        <v>53054</v>
      </c>
      <c r="J38">
        <v>52923</v>
      </c>
      <c r="K38">
        <v>52541</v>
      </c>
      <c r="L38">
        <v>52207</v>
      </c>
      <c r="M38">
        <v>52049</v>
      </c>
      <c r="N38">
        <v>51909</v>
      </c>
    </row>
    <row r="39" spans="1:14" x14ac:dyDescent="0.25">
      <c r="A39" t="s">
        <v>98</v>
      </c>
      <c r="B39">
        <v>1073</v>
      </c>
      <c r="C39" s="1" t="str">
        <f>_xlfn.IFNA(INDEX(County_CSA_recode!$A$1:$M$280,MATCH($B39,County_CSA_recode!$L$1:$L$280,0),MATCH("CSA Code",County_CSA_recode!$A$1:$M$1,0)),"")</f>
        <v/>
      </c>
      <c r="D39" t="s">
        <v>99</v>
      </c>
      <c r="E39">
        <v>658466</v>
      </c>
      <c r="F39">
        <v>658352</v>
      </c>
      <c r="G39">
        <v>658048</v>
      </c>
      <c r="H39">
        <v>657789</v>
      </c>
      <c r="I39">
        <v>657668</v>
      </c>
      <c r="J39">
        <v>658727</v>
      </c>
      <c r="K39">
        <v>659544</v>
      </c>
      <c r="L39">
        <v>660087</v>
      </c>
      <c r="M39">
        <v>659747</v>
      </c>
      <c r="N39">
        <v>659197</v>
      </c>
    </row>
    <row r="40" spans="1:14" x14ac:dyDescent="0.25">
      <c r="A40" t="s">
        <v>100</v>
      </c>
      <c r="B40">
        <v>1075</v>
      </c>
      <c r="C40" s="1" t="str">
        <f>_xlfn.IFNA(INDEX(County_CSA_recode!$A$1:$M$280,MATCH($B40,County_CSA_recode!$L$1:$L$280,0),MATCH("CSA Code",County_CSA_recode!$A$1:$M$1,0)),"")</f>
        <v/>
      </c>
      <c r="D40" t="s">
        <v>101</v>
      </c>
      <c r="E40">
        <v>14564</v>
      </c>
      <c r="F40">
        <v>14564</v>
      </c>
      <c r="G40">
        <v>14494</v>
      </c>
      <c r="H40">
        <v>14287</v>
      </c>
      <c r="I40">
        <v>14245</v>
      </c>
      <c r="J40">
        <v>14210</v>
      </c>
      <c r="K40">
        <v>14070</v>
      </c>
      <c r="L40">
        <v>13931</v>
      </c>
      <c r="M40">
        <v>13949</v>
      </c>
      <c r="N40">
        <v>13946</v>
      </c>
    </row>
    <row r="41" spans="1:14" x14ac:dyDescent="0.25">
      <c r="A41" t="s">
        <v>102</v>
      </c>
      <c r="B41">
        <v>1077</v>
      </c>
      <c r="C41" s="1" t="str">
        <f>_xlfn.IFNA(INDEX(County_CSA_recode!$A$1:$M$280,MATCH($B41,County_CSA_recode!$L$1:$L$280,0),MATCH("CSA Code",County_CSA_recode!$A$1:$M$1,0)),"")</f>
        <v/>
      </c>
      <c r="D41" t="s">
        <v>103</v>
      </c>
      <c r="E41">
        <v>92709</v>
      </c>
      <c r="F41">
        <v>92709</v>
      </c>
      <c r="G41">
        <v>92735</v>
      </c>
      <c r="H41">
        <v>92603</v>
      </c>
      <c r="I41">
        <v>92652</v>
      </c>
      <c r="J41">
        <v>92688</v>
      </c>
      <c r="K41">
        <v>92983</v>
      </c>
      <c r="L41">
        <v>92422</v>
      </c>
      <c r="M41">
        <v>92319</v>
      </c>
      <c r="N41">
        <v>92538</v>
      </c>
    </row>
    <row r="42" spans="1:14" x14ac:dyDescent="0.25">
      <c r="A42" t="s">
        <v>104</v>
      </c>
      <c r="B42">
        <v>1079</v>
      </c>
      <c r="C42" s="1" t="str">
        <f>_xlfn.IFNA(INDEX(County_CSA_recode!$A$1:$M$280,MATCH($B42,County_CSA_recode!$L$1:$L$280,0),MATCH("CSA Code",County_CSA_recode!$A$1:$M$1,0)),"")</f>
        <v/>
      </c>
      <c r="D42" t="s">
        <v>105</v>
      </c>
      <c r="E42">
        <v>34339</v>
      </c>
      <c r="F42">
        <v>34339</v>
      </c>
      <c r="G42">
        <v>34343</v>
      </c>
      <c r="H42">
        <v>34047</v>
      </c>
      <c r="I42">
        <v>33805</v>
      </c>
      <c r="J42">
        <v>33575</v>
      </c>
      <c r="K42">
        <v>33448</v>
      </c>
      <c r="L42">
        <v>33137</v>
      </c>
      <c r="M42">
        <v>33232</v>
      </c>
      <c r="N42">
        <v>33049</v>
      </c>
    </row>
    <row r="43" spans="1:14" x14ac:dyDescent="0.25">
      <c r="A43" t="s">
        <v>106</v>
      </c>
      <c r="B43">
        <v>1081</v>
      </c>
      <c r="C43" s="1" t="str">
        <f>_xlfn.IFNA(INDEX(County_CSA_recode!$A$1:$M$280,MATCH($B43,County_CSA_recode!$L$1:$L$280,0),MATCH("CSA Code",County_CSA_recode!$A$1:$M$1,0)),"")</f>
        <v/>
      </c>
      <c r="D43" t="s">
        <v>107</v>
      </c>
      <c r="E43">
        <v>140247</v>
      </c>
      <c r="F43">
        <v>140296</v>
      </c>
      <c r="G43">
        <v>140806</v>
      </c>
      <c r="H43">
        <v>144117</v>
      </c>
      <c r="I43">
        <v>148318</v>
      </c>
      <c r="J43">
        <v>151445</v>
      </c>
      <c r="K43">
        <v>154211</v>
      </c>
      <c r="L43">
        <v>156740</v>
      </c>
      <c r="M43">
        <v>158983</v>
      </c>
      <c r="N43">
        <v>161604</v>
      </c>
    </row>
    <row r="44" spans="1:14" x14ac:dyDescent="0.25">
      <c r="A44" t="s">
        <v>108</v>
      </c>
      <c r="B44">
        <v>1083</v>
      </c>
      <c r="C44" s="1" t="str">
        <f>_xlfn.IFNA(INDEX(County_CSA_recode!$A$1:$M$280,MATCH($B44,County_CSA_recode!$L$1:$L$280,0),MATCH("CSA Code",County_CSA_recode!$A$1:$M$1,0)),"")</f>
        <v/>
      </c>
      <c r="D44" t="s">
        <v>109</v>
      </c>
      <c r="E44">
        <v>82782</v>
      </c>
      <c r="F44">
        <v>82782</v>
      </c>
      <c r="G44">
        <v>83177</v>
      </c>
      <c r="H44">
        <v>85530</v>
      </c>
      <c r="I44">
        <v>87322</v>
      </c>
      <c r="J44">
        <v>88902</v>
      </c>
      <c r="K44">
        <v>90616</v>
      </c>
      <c r="L44">
        <v>91633</v>
      </c>
      <c r="M44">
        <v>92920</v>
      </c>
      <c r="N44">
        <v>94402</v>
      </c>
    </row>
    <row r="45" spans="1:14" x14ac:dyDescent="0.25">
      <c r="A45" t="s">
        <v>110</v>
      </c>
      <c r="B45">
        <v>1085</v>
      </c>
      <c r="C45" s="1" t="str">
        <f>_xlfn.IFNA(INDEX(County_CSA_recode!$A$1:$M$280,MATCH($B45,County_CSA_recode!$L$1:$L$280,0),MATCH("CSA Code",County_CSA_recode!$A$1:$M$1,0)),"")</f>
        <v/>
      </c>
      <c r="D45" t="s">
        <v>111</v>
      </c>
      <c r="E45">
        <v>11299</v>
      </c>
      <c r="F45">
        <v>11289</v>
      </c>
      <c r="G45">
        <v>11282</v>
      </c>
      <c r="H45">
        <v>11130</v>
      </c>
      <c r="I45">
        <v>10846</v>
      </c>
      <c r="J45">
        <v>10658</v>
      </c>
      <c r="K45">
        <v>10489</v>
      </c>
      <c r="L45">
        <v>10345</v>
      </c>
      <c r="M45">
        <v>10241</v>
      </c>
      <c r="N45">
        <v>10076</v>
      </c>
    </row>
    <row r="46" spans="1:14" x14ac:dyDescent="0.25">
      <c r="A46" t="s">
        <v>112</v>
      </c>
      <c r="B46">
        <v>1087</v>
      </c>
      <c r="C46" s="1" t="str">
        <f>_xlfn.IFNA(INDEX(County_CSA_recode!$A$1:$M$280,MATCH($B46,County_CSA_recode!$L$1:$L$280,0),MATCH("CSA Code",County_CSA_recode!$A$1:$M$1,0)),"")</f>
        <v/>
      </c>
      <c r="D46" t="s">
        <v>113</v>
      </c>
      <c r="E46">
        <v>21452</v>
      </c>
      <c r="F46">
        <v>21448</v>
      </c>
      <c r="G46">
        <v>21506</v>
      </c>
      <c r="H46">
        <v>21284</v>
      </c>
      <c r="I46">
        <v>20603</v>
      </c>
      <c r="J46">
        <v>20021</v>
      </c>
      <c r="K46">
        <v>19640</v>
      </c>
      <c r="L46">
        <v>19304</v>
      </c>
      <c r="M46">
        <v>19072</v>
      </c>
      <c r="N46">
        <v>18755</v>
      </c>
    </row>
    <row r="47" spans="1:14" x14ac:dyDescent="0.25">
      <c r="A47" t="s">
        <v>114</v>
      </c>
      <c r="B47">
        <v>1089</v>
      </c>
      <c r="C47" s="1" t="str">
        <f>_xlfn.IFNA(INDEX(County_CSA_recode!$A$1:$M$280,MATCH($B47,County_CSA_recode!$L$1:$L$280,0),MATCH("CSA Code",County_CSA_recode!$A$1:$M$1,0)),"")</f>
        <v/>
      </c>
      <c r="D47" t="s">
        <v>115</v>
      </c>
      <c r="E47">
        <v>334811</v>
      </c>
      <c r="F47">
        <v>334811</v>
      </c>
      <c r="G47">
        <v>336102</v>
      </c>
      <c r="H47">
        <v>339519</v>
      </c>
      <c r="I47">
        <v>342554</v>
      </c>
      <c r="J47">
        <v>346373</v>
      </c>
      <c r="K47">
        <v>349596</v>
      </c>
      <c r="L47">
        <v>352740</v>
      </c>
      <c r="M47">
        <v>356312</v>
      </c>
      <c r="N47">
        <v>361046</v>
      </c>
    </row>
    <row r="48" spans="1:14" x14ac:dyDescent="0.25">
      <c r="A48" t="s">
        <v>116</v>
      </c>
      <c r="B48">
        <v>1091</v>
      </c>
      <c r="C48" s="1" t="str">
        <f>_xlfn.IFNA(INDEX(County_CSA_recode!$A$1:$M$280,MATCH($B48,County_CSA_recode!$L$1:$L$280,0),MATCH("CSA Code",County_CSA_recode!$A$1:$M$1,0)),"")</f>
        <v/>
      </c>
      <c r="D48" t="s">
        <v>117</v>
      </c>
      <c r="E48">
        <v>21027</v>
      </c>
      <c r="F48">
        <v>21036</v>
      </c>
      <c r="G48">
        <v>20944</v>
      </c>
      <c r="H48">
        <v>20649</v>
      </c>
      <c r="I48">
        <v>20360</v>
      </c>
      <c r="J48">
        <v>20105</v>
      </c>
      <c r="K48">
        <v>19975</v>
      </c>
      <c r="L48">
        <v>19757</v>
      </c>
      <c r="M48">
        <v>19505</v>
      </c>
      <c r="N48">
        <v>19375</v>
      </c>
    </row>
    <row r="49" spans="1:14" x14ac:dyDescent="0.25">
      <c r="A49" t="s">
        <v>118</v>
      </c>
      <c r="B49">
        <v>1093</v>
      </c>
      <c r="C49" s="1" t="str">
        <f>_xlfn.IFNA(INDEX(County_CSA_recode!$A$1:$M$280,MATCH($B49,County_CSA_recode!$L$1:$L$280,0),MATCH("CSA Code",County_CSA_recode!$A$1:$M$1,0)),"")</f>
        <v/>
      </c>
      <c r="D49" t="s">
        <v>119</v>
      </c>
      <c r="E49">
        <v>30776</v>
      </c>
      <c r="F49">
        <v>30776</v>
      </c>
      <c r="G49">
        <v>30816</v>
      </c>
      <c r="H49">
        <v>30650</v>
      </c>
      <c r="I49">
        <v>30480</v>
      </c>
      <c r="J49">
        <v>30220</v>
      </c>
      <c r="K49">
        <v>30200</v>
      </c>
      <c r="L49">
        <v>30116</v>
      </c>
      <c r="M49">
        <v>29922</v>
      </c>
      <c r="N49">
        <v>29833</v>
      </c>
    </row>
    <row r="50" spans="1:14" x14ac:dyDescent="0.25">
      <c r="A50" t="s">
        <v>120</v>
      </c>
      <c r="B50">
        <v>1095</v>
      </c>
      <c r="C50" s="1" t="str">
        <f>_xlfn.IFNA(INDEX(County_CSA_recode!$A$1:$M$280,MATCH($B50,County_CSA_recode!$L$1:$L$280,0),MATCH("CSA Code",County_CSA_recode!$A$1:$M$1,0)),"")</f>
        <v/>
      </c>
      <c r="D50" t="s">
        <v>121</v>
      </c>
      <c r="E50">
        <v>93019</v>
      </c>
      <c r="F50">
        <v>93019</v>
      </c>
      <c r="G50">
        <v>93129</v>
      </c>
      <c r="H50">
        <v>93890</v>
      </c>
      <c r="I50">
        <v>94217</v>
      </c>
      <c r="J50">
        <v>94291</v>
      </c>
      <c r="K50">
        <v>94232</v>
      </c>
      <c r="L50">
        <v>94577</v>
      </c>
      <c r="M50">
        <v>95043</v>
      </c>
      <c r="N50">
        <v>95548</v>
      </c>
    </row>
    <row r="51" spans="1:14" x14ac:dyDescent="0.25">
      <c r="A51" t="s">
        <v>122</v>
      </c>
      <c r="B51">
        <v>1097</v>
      </c>
      <c r="C51" s="1" t="str">
        <f>_xlfn.IFNA(INDEX(County_CSA_recode!$A$1:$M$280,MATCH($B51,County_CSA_recode!$L$1:$L$280,0),MATCH("CSA Code",County_CSA_recode!$A$1:$M$1,0)),"")</f>
        <v/>
      </c>
      <c r="D51" t="s">
        <v>123</v>
      </c>
      <c r="E51">
        <v>412992</v>
      </c>
      <c r="F51">
        <v>413143</v>
      </c>
      <c r="G51">
        <v>413320</v>
      </c>
      <c r="H51">
        <v>413232</v>
      </c>
      <c r="I51">
        <v>413737</v>
      </c>
      <c r="J51">
        <v>413929</v>
      </c>
      <c r="K51">
        <v>414314</v>
      </c>
      <c r="L51">
        <v>414588</v>
      </c>
      <c r="M51">
        <v>414852</v>
      </c>
      <c r="N51">
        <v>413955</v>
      </c>
    </row>
    <row r="52" spans="1:14" x14ac:dyDescent="0.25">
      <c r="A52" t="s">
        <v>124</v>
      </c>
      <c r="B52">
        <v>1099</v>
      </c>
      <c r="C52" s="1" t="str">
        <f>_xlfn.IFNA(INDEX(County_CSA_recode!$A$1:$M$280,MATCH($B52,County_CSA_recode!$L$1:$L$280,0),MATCH("CSA Code",County_CSA_recode!$A$1:$M$1,0)),"")</f>
        <v/>
      </c>
      <c r="D52" t="s">
        <v>125</v>
      </c>
      <c r="E52">
        <v>23068</v>
      </c>
      <c r="F52">
        <v>23070</v>
      </c>
      <c r="G52">
        <v>23010</v>
      </c>
      <c r="H52">
        <v>22800</v>
      </c>
      <c r="I52">
        <v>22587</v>
      </c>
      <c r="J52">
        <v>22176</v>
      </c>
      <c r="K52">
        <v>21931</v>
      </c>
      <c r="L52">
        <v>21720</v>
      </c>
      <c r="M52">
        <v>21572</v>
      </c>
      <c r="N52">
        <v>21327</v>
      </c>
    </row>
    <row r="53" spans="1:14" x14ac:dyDescent="0.25">
      <c r="A53" t="s">
        <v>126</v>
      </c>
      <c r="B53">
        <v>1101</v>
      </c>
      <c r="C53" s="1" t="str">
        <f>_xlfn.IFNA(INDEX(County_CSA_recode!$A$1:$M$280,MATCH($B53,County_CSA_recode!$L$1:$L$280,0),MATCH("CSA Code",County_CSA_recode!$A$1:$M$1,0)),"")</f>
        <v/>
      </c>
      <c r="D53" t="s">
        <v>127</v>
      </c>
      <c r="E53">
        <v>229363</v>
      </c>
      <c r="F53">
        <v>229385</v>
      </c>
      <c r="G53">
        <v>229515</v>
      </c>
      <c r="H53">
        <v>229162</v>
      </c>
      <c r="I53">
        <v>228702</v>
      </c>
      <c r="J53">
        <v>227927</v>
      </c>
      <c r="K53">
        <v>227307</v>
      </c>
      <c r="L53">
        <v>227002</v>
      </c>
      <c r="M53">
        <v>226716</v>
      </c>
      <c r="N53">
        <v>226646</v>
      </c>
    </row>
    <row r="54" spans="1:14" x14ac:dyDescent="0.25">
      <c r="A54" t="s">
        <v>128</v>
      </c>
      <c r="B54">
        <v>1103</v>
      </c>
      <c r="C54" s="1" t="str">
        <f>_xlfn.IFNA(INDEX(County_CSA_recode!$A$1:$M$280,MATCH($B54,County_CSA_recode!$L$1:$L$280,0),MATCH("CSA Code",County_CSA_recode!$A$1:$M$1,0)),"")</f>
        <v/>
      </c>
      <c r="D54" t="s">
        <v>129</v>
      </c>
      <c r="E54">
        <v>119490</v>
      </c>
      <c r="F54">
        <v>119486</v>
      </c>
      <c r="G54">
        <v>119606</v>
      </c>
      <c r="H54">
        <v>120007</v>
      </c>
      <c r="I54">
        <v>120075</v>
      </c>
      <c r="J54">
        <v>119539</v>
      </c>
      <c r="K54">
        <v>119408</v>
      </c>
      <c r="L54">
        <v>119199</v>
      </c>
      <c r="M54">
        <v>118819</v>
      </c>
      <c r="N54">
        <v>118818</v>
      </c>
    </row>
    <row r="55" spans="1:14" x14ac:dyDescent="0.25">
      <c r="A55" t="s">
        <v>130</v>
      </c>
      <c r="B55">
        <v>1105</v>
      </c>
      <c r="C55" s="1" t="str">
        <f>_xlfn.IFNA(INDEX(County_CSA_recode!$A$1:$M$280,MATCH($B55,County_CSA_recode!$L$1:$L$280,0),MATCH("CSA Code",County_CSA_recode!$A$1:$M$1,0)),"")</f>
        <v/>
      </c>
      <c r="D55" t="s">
        <v>131</v>
      </c>
      <c r="E55">
        <v>10591</v>
      </c>
      <c r="F55">
        <v>10579</v>
      </c>
      <c r="G55">
        <v>10567</v>
      </c>
      <c r="H55">
        <v>10472</v>
      </c>
      <c r="I55">
        <v>10184</v>
      </c>
      <c r="J55">
        <v>10019</v>
      </c>
      <c r="K55">
        <v>9819</v>
      </c>
      <c r="L55">
        <v>9653</v>
      </c>
      <c r="M55">
        <v>9570</v>
      </c>
      <c r="N55">
        <v>9339</v>
      </c>
    </row>
    <row r="56" spans="1:14" x14ac:dyDescent="0.25">
      <c r="A56" t="s">
        <v>132</v>
      </c>
      <c r="B56">
        <v>1107</v>
      </c>
      <c r="C56" s="1" t="str">
        <f>_xlfn.IFNA(INDEX(County_CSA_recode!$A$1:$M$280,MATCH($B56,County_CSA_recode!$L$1:$L$280,0),MATCH("CSA Code",County_CSA_recode!$A$1:$M$1,0)),"")</f>
        <v/>
      </c>
      <c r="D56" t="s">
        <v>133</v>
      </c>
      <c r="E56">
        <v>19746</v>
      </c>
      <c r="F56">
        <v>19746</v>
      </c>
      <c r="G56">
        <v>19749</v>
      </c>
      <c r="H56">
        <v>19354</v>
      </c>
      <c r="I56">
        <v>19313</v>
      </c>
      <c r="J56">
        <v>19302</v>
      </c>
      <c r="K56">
        <v>20282</v>
      </c>
      <c r="L56">
        <v>20776</v>
      </c>
      <c r="M56">
        <v>20315</v>
      </c>
      <c r="N56">
        <v>20176</v>
      </c>
    </row>
    <row r="57" spans="1:14" x14ac:dyDescent="0.25">
      <c r="A57" t="s">
        <v>134</v>
      </c>
      <c r="B57">
        <v>1109</v>
      </c>
      <c r="C57" s="1" t="str">
        <f>_xlfn.IFNA(INDEX(County_CSA_recode!$A$1:$M$280,MATCH($B57,County_CSA_recode!$L$1:$L$280,0),MATCH("CSA Code",County_CSA_recode!$A$1:$M$1,0)),"")</f>
        <v/>
      </c>
      <c r="D57" t="s">
        <v>135</v>
      </c>
      <c r="E57">
        <v>32899</v>
      </c>
      <c r="F57">
        <v>32899</v>
      </c>
      <c r="G57">
        <v>32967</v>
      </c>
      <c r="H57">
        <v>32967</v>
      </c>
      <c r="I57">
        <v>33093</v>
      </c>
      <c r="J57">
        <v>33563</v>
      </c>
      <c r="K57">
        <v>33016</v>
      </c>
      <c r="L57">
        <v>33372</v>
      </c>
      <c r="M57">
        <v>33215</v>
      </c>
      <c r="N57">
        <v>33267</v>
      </c>
    </row>
    <row r="58" spans="1:14" x14ac:dyDescent="0.25">
      <c r="A58" t="s">
        <v>136</v>
      </c>
      <c r="B58">
        <v>1111</v>
      </c>
      <c r="C58" s="1" t="str">
        <f>_xlfn.IFNA(INDEX(County_CSA_recode!$A$1:$M$280,MATCH($B58,County_CSA_recode!$L$1:$L$280,0),MATCH("CSA Code",County_CSA_recode!$A$1:$M$1,0)),"")</f>
        <v/>
      </c>
      <c r="D58" t="s">
        <v>137</v>
      </c>
      <c r="E58">
        <v>22913</v>
      </c>
      <c r="F58">
        <v>22914</v>
      </c>
      <c r="G58">
        <v>22935</v>
      </c>
      <c r="H58">
        <v>22740</v>
      </c>
      <c r="I58">
        <v>22532</v>
      </c>
      <c r="J58">
        <v>22546</v>
      </c>
      <c r="K58">
        <v>22350</v>
      </c>
      <c r="L58">
        <v>22588</v>
      </c>
      <c r="M58">
        <v>22498</v>
      </c>
      <c r="N58">
        <v>22670</v>
      </c>
    </row>
    <row r="59" spans="1:14" x14ac:dyDescent="0.25">
      <c r="A59" t="s">
        <v>138</v>
      </c>
      <c r="B59">
        <v>1113</v>
      </c>
      <c r="C59" s="1" t="str">
        <f>_xlfn.IFNA(INDEX(County_CSA_recode!$A$1:$M$280,MATCH($B59,County_CSA_recode!$L$1:$L$280,0),MATCH("CSA Code",County_CSA_recode!$A$1:$M$1,0)),"")</f>
        <v/>
      </c>
      <c r="D59" t="s">
        <v>139</v>
      </c>
      <c r="E59">
        <v>52947</v>
      </c>
      <c r="F59">
        <v>52951</v>
      </c>
      <c r="G59">
        <v>53309</v>
      </c>
      <c r="H59">
        <v>54833</v>
      </c>
      <c r="I59">
        <v>57478</v>
      </c>
      <c r="J59">
        <v>59123</v>
      </c>
      <c r="K59">
        <v>59207</v>
      </c>
      <c r="L59">
        <v>58847</v>
      </c>
      <c r="M59">
        <v>58177</v>
      </c>
      <c r="N59">
        <v>57045</v>
      </c>
    </row>
    <row r="60" spans="1:14" x14ac:dyDescent="0.25">
      <c r="A60" t="s">
        <v>140</v>
      </c>
      <c r="B60">
        <v>1115</v>
      </c>
      <c r="C60" s="1" t="str">
        <f>_xlfn.IFNA(INDEX(County_CSA_recode!$A$1:$M$280,MATCH($B60,County_CSA_recode!$L$1:$L$280,0),MATCH("CSA Code",County_CSA_recode!$A$1:$M$1,0)),"")</f>
        <v/>
      </c>
      <c r="D60" t="s">
        <v>141</v>
      </c>
      <c r="E60">
        <v>83593</v>
      </c>
      <c r="F60">
        <v>83593</v>
      </c>
      <c r="G60">
        <v>83814</v>
      </c>
      <c r="H60">
        <v>84211</v>
      </c>
      <c r="I60">
        <v>84975</v>
      </c>
      <c r="J60">
        <v>86029</v>
      </c>
      <c r="K60">
        <v>86219</v>
      </c>
      <c r="L60">
        <v>86758</v>
      </c>
      <c r="M60">
        <v>87482</v>
      </c>
      <c r="N60">
        <v>88199</v>
      </c>
    </row>
    <row r="61" spans="1:14" x14ac:dyDescent="0.25">
      <c r="A61" t="s">
        <v>142</v>
      </c>
      <c r="B61">
        <v>1117</v>
      </c>
      <c r="C61" s="1" t="str">
        <f>_xlfn.IFNA(INDEX(County_CSA_recode!$A$1:$M$280,MATCH($B61,County_CSA_recode!$L$1:$L$280,0),MATCH("CSA Code",County_CSA_recode!$A$1:$M$1,0)),"")</f>
        <v/>
      </c>
      <c r="D61" t="s">
        <v>143</v>
      </c>
      <c r="E61">
        <v>195085</v>
      </c>
      <c r="F61">
        <v>195214</v>
      </c>
      <c r="G61">
        <v>196017</v>
      </c>
      <c r="H61">
        <v>197885</v>
      </c>
      <c r="I61">
        <v>200828</v>
      </c>
      <c r="J61">
        <v>203897</v>
      </c>
      <c r="K61">
        <v>206152</v>
      </c>
      <c r="L61">
        <v>208877</v>
      </c>
      <c r="M61">
        <v>211073</v>
      </c>
      <c r="N61">
        <v>213605</v>
      </c>
    </row>
    <row r="62" spans="1:14" x14ac:dyDescent="0.25">
      <c r="A62" t="s">
        <v>144</v>
      </c>
      <c r="B62">
        <v>1119</v>
      </c>
      <c r="C62" s="1" t="str">
        <f>_xlfn.IFNA(INDEX(County_CSA_recode!$A$1:$M$280,MATCH($B62,County_CSA_recode!$L$1:$L$280,0),MATCH("CSA Code",County_CSA_recode!$A$1:$M$1,0)),"")</f>
        <v/>
      </c>
      <c r="D62" t="s">
        <v>145</v>
      </c>
      <c r="E62">
        <v>13763</v>
      </c>
      <c r="F62">
        <v>13763</v>
      </c>
      <c r="G62">
        <v>13730</v>
      </c>
      <c r="H62">
        <v>13491</v>
      </c>
      <c r="I62">
        <v>13428</v>
      </c>
      <c r="J62">
        <v>13376</v>
      </c>
      <c r="K62">
        <v>13253</v>
      </c>
      <c r="L62">
        <v>13174</v>
      </c>
      <c r="M62">
        <v>12932</v>
      </c>
      <c r="N62">
        <v>12687</v>
      </c>
    </row>
    <row r="63" spans="1:14" x14ac:dyDescent="0.25">
      <c r="A63" t="s">
        <v>146</v>
      </c>
      <c r="B63">
        <v>1121</v>
      </c>
      <c r="C63" s="1" t="str">
        <f>_xlfn.IFNA(INDEX(County_CSA_recode!$A$1:$M$280,MATCH($B63,County_CSA_recode!$L$1:$L$280,0),MATCH("CSA Code",County_CSA_recode!$A$1:$M$1,0)),"")</f>
        <v/>
      </c>
      <c r="D63" t="s">
        <v>147</v>
      </c>
      <c r="E63">
        <v>82291</v>
      </c>
      <c r="F63">
        <v>82291</v>
      </c>
      <c r="G63">
        <v>82107</v>
      </c>
      <c r="H63">
        <v>81792</v>
      </c>
      <c r="I63">
        <v>82072</v>
      </c>
      <c r="J63">
        <v>81497</v>
      </c>
      <c r="K63">
        <v>81445</v>
      </c>
      <c r="L63">
        <v>81047</v>
      </c>
      <c r="M63">
        <v>80386</v>
      </c>
      <c r="N63">
        <v>80065</v>
      </c>
    </row>
    <row r="64" spans="1:14" x14ac:dyDescent="0.25">
      <c r="A64" t="s">
        <v>148</v>
      </c>
      <c r="B64">
        <v>1123</v>
      </c>
      <c r="C64" s="1" t="str">
        <f>_xlfn.IFNA(INDEX(County_CSA_recode!$A$1:$M$280,MATCH($B64,County_CSA_recode!$L$1:$L$280,0),MATCH("CSA Code",County_CSA_recode!$A$1:$M$1,0)),"")</f>
        <v/>
      </c>
      <c r="D64" t="s">
        <v>149</v>
      </c>
      <c r="E64">
        <v>41616</v>
      </c>
      <c r="F64">
        <v>41618</v>
      </c>
      <c r="G64">
        <v>41477</v>
      </c>
      <c r="H64">
        <v>41394</v>
      </c>
      <c r="I64">
        <v>41040</v>
      </c>
      <c r="J64">
        <v>41021</v>
      </c>
      <c r="K64">
        <v>40886</v>
      </c>
      <c r="L64">
        <v>40617</v>
      </c>
      <c r="M64">
        <v>40574</v>
      </c>
      <c r="N64">
        <v>40681</v>
      </c>
    </row>
    <row r="65" spans="1:14" x14ac:dyDescent="0.25">
      <c r="A65" t="s">
        <v>150</v>
      </c>
      <c r="B65">
        <v>1125</v>
      </c>
      <c r="C65" s="1" t="str">
        <f>_xlfn.IFNA(INDEX(County_CSA_recode!$A$1:$M$280,MATCH($B65,County_CSA_recode!$L$1:$L$280,0),MATCH("CSA Code",County_CSA_recode!$A$1:$M$1,0)),"")</f>
        <v/>
      </c>
      <c r="D65" t="s">
        <v>151</v>
      </c>
      <c r="E65">
        <v>194656</v>
      </c>
      <c r="F65">
        <v>194662</v>
      </c>
      <c r="G65">
        <v>194993</v>
      </c>
      <c r="H65">
        <v>196699</v>
      </c>
      <c r="I65">
        <v>198597</v>
      </c>
      <c r="J65">
        <v>200752</v>
      </c>
      <c r="K65">
        <v>202803</v>
      </c>
      <c r="L65">
        <v>204473</v>
      </c>
      <c r="M65">
        <v>206282</v>
      </c>
      <c r="N65">
        <v>207811</v>
      </c>
    </row>
    <row r="66" spans="1:14" x14ac:dyDescent="0.25">
      <c r="A66" t="s">
        <v>152</v>
      </c>
      <c r="B66">
        <v>1127</v>
      </c>
      <c r="C66" s="1" t="str">
        <f>_xlfn.IFNA(INDEX(County_CSA_recode!$A$1:$M$280,MATCH($B66,County_CSA_recode!$L$1:$L$280,0),MATCH("CSA Code",County_CSA_recode!$A$1:$M$1,0)),"")</f>
        <v/>
      </c>
      <c r="D66" t="s">
        <v>153</v>
      </c>
      <c r="E66">
        <v>67023</v>
      </c>
      <c r="F66">
        <v>67023</v>
      </c>
      <c r="G66">
        <v>66998</v>
      </c>
      <c r="H66">
        <v>66577</v>
      </c>
      <c r="I66">
        <v>66084</v>
      </c>
      <c r="J66">
        <v>65749</v>
      </c>
      <c r="K66">
        <v>65326</v>
      </c>
      <c r="L66">
        <v>64939</v>
      </c>
      <c r="M66">
        <v>64561</v>
      </c>
      <c r="N66">
        <v>64058</v>
      </c>
    </row>
    <row r="67" spans="1:14" x14ac:dyDescent="0.25">
      <c r="A67" t="s">
        <v>154</v>
      </c>
      <c r="B67">
        <v>1129</v>
      </c>
      <c r="C67" s="1" t="str">
        <f>_xlfn.IFNA(INDEX(County_CSA_recode!$A$1:$M$280,MATCH($B67,County_CSA_recode!$L$1:$L$280,0),MATCH("CSA Code",County_CSA_recode!$A$1:$M$1,0)),"")</f>
        <v/>
      </c>
      <c r="D67" t="s">
        <v>155</v>
      </c>
      <c r="E67">
        <v>17581</v>
      </c>
      <c r="F67">
        <v>17583</v>
      </c>
      <c r="G67">
        <v>17629</v>
      </c>
      <c r="H67">
        <v>17355</v>
      </c>
      <c r="I67">
        <v>17140</v>
      </c>
      <c r="J67">
        <v>16888</v>
      </c>
      <c r="K67">
        <v>16851</v>
      </c>
      <c r="L67">
        <v>16812</v>
      </c>
      <c r="M67">
        <v>16646</v>
      </c>
      <c r="N67">
        <v>16531</v>
      </c>
    </row>
    <row r="68" spans="1:14" x14ac:dyDescent="0.25">
      <c r="A68" t="s">
        <v>156</v>
      </c>
      <c r="B68">
        <v>1131</v>
      </c>
      <c r="C68" s="1" t="str">
        <f>_xlfn.IFNA(INDEX(County_CSA_recode!$A$1:$M$280,MATCH($B68,County_CSA_recode!$L$1:$L$280,0),MATCH("CSA Code",County_CSA_recode!$A$1:$M$1,0)),"")</f>
        <v/>
      </c>
      <c r="D68" t="s">
        <v>157</v>
      </c>
      <c r="E68">
        <v>11670</v>
      </c>
      <c r="F68">
        <v>11665</v>
      </c>
      <c r="G68">
        <v>11562</v>
      </c>
      <c r="H68">
        <v>11440</v>
      </c>
      <c r="I68">
        <v>11306</v>
      </c>
      <c r="J68">
        <v>11150</v>
      </c>
      <c r="K68">
        <v>10951</v>
      </c>
      <c r="L68">
        <v>10901</v>
      </c>
      <c r="M68">
        <v>10875</v>
      </c>
      <c r="N68">
        <v>10719</v>
      </c>
    </row>
    <row r="69" spans="1:14" x14ac:dyDescent="0.25">
      <c r="A69" t="s">
        <v>158</v>
      </c>
      <c r="B69">
        <v>1133</v>
      </c>
      <c r="C69" s="1" t="str">
        <f>_xlfn.IFNA(INDEX(County_CSA_recode!$A$1:$M$280,MATCH($B69,County_CSA_recode!$L$1:$L$280,0),MATCH("CSA Code",County_CSA_recode!$A$1:$M$1,0)),"")</f>
        <v/>
      </c>
      <c r="D69" t="s">
        <v>159</v>
      </c>
      <c r="E69">
        <v>24484</v>
      </c>
      <c r="F69">
        <v>24484</v>
      </c>
      <c r="G69">
        <v>24408</v>
      </c>
      <c r="H69">
        <v>24354</v>
      </c>
      <c r="I69">
        <v>24186</v>
      </c>
      <c r="J69">
        <v>24183</v>
      </c>
      <c r="K69">
        <v>24129</v>
      </c>
      <c r="L69">
        <v>23918</v>
      </c>
      <c r="M69">
        <v>23887</v>
      </c>
      <c r="N69">
        <v>23722</v>
      </c>
    </row>
    <row r="70" spans="1:14" x14ac:dyDescent="0.25">
      <c r="A70" t="s">
        <v>160</v>
      </c>
      <c r="B70">
        <v>2013</v>
      </c>
      <c r="C70" s="1" t="str">
        <f>_xlfn.IFNA(INDEX(County_CSA_recode!$A$1:$M$280,MATCH($B70,County_CSA_recode!$L$1:$L$280,0),MATCH("CSA Code",County_CSA_recode!$A$1:$M$1,0)),"")</f>
        <v/>
      </c>
      <c r="D70" t="s">
        <v>161</v>
      </c>
      <c r="E70">
        <v>3141</v>
      </c>
      <c r="F70">
        <v>3141</v>
      </c>
      <c r="G70">
        <v>3170</v>
      </c>
      <c r="H70">
        <v>3262</v>
      </c>
      <c r="I70">
        <v>3304</v>
      </c>
      <c r="J70">
        <v>3324</v>
      </c>
      <c r="K70">
        <v>3325</v>
      </c>
      <c r="L70">
        <v>3346</v>
      </c>
      <c r="M70">
        <v>3324</v>
      </c>
      <c r="N70">
        <v>3370</v>
      </c>
    </row>
    <row r="71" spans="1:14" x14ac:dyDescent="0.25">
      <c r="A71" t="s">
        <v>162</v>
      </c>
      <c r="B71">
        <v>2016</v>
      </c>
      <c r="C71" s="1" t="str">
        <f>_xlfn.IFNA(INDEX(County_CSA_recode!$A$1:$M$280,MATCH($B71,County_CSA_recode!$L$1:$L$280,0),MATCH("CSA Code",County_CSA_recode!$A$1:$M$1,0)),"")</f>
        <v/>
      </c>
      <c r="D71" t="s">
        <v>163</v>
      </c>
      <c r="E71">
        <v>5561</v>
      </c>
      <c r="F71">
        <v>5561</v>
      </c>
      <c r="G71">
        <v>5564</v>
      </c>
      <c r="H71">
        <v>5587</v>
      </c>
      <c r="I71">
        <v>5689</v>
      </c>
      <c r="J71">
        <v>5752</v>
      </c>
      <c r="K71">
        <v>5839</v>
      </c>
      <c r="L71">
        <v>5818</v>
      </c>
      <c r="M71">
        <v>5747</v>
      </c>
      <c r="N71">
        <v>5763</v>
      </c>
    </row>
    <row r="72" spans="1:14" x14ac:dyDescent="0.25">
      <c r="A72" t="s">
        <v>164</v>
      </c>
      <c r="B72">
        <v>2020</v>
      </c>
      <c r="C72" s="1" t="str">
        <f>_xlfn.IFNA(INDEX(County_CSA_recode!$A$1:$M$280,MATCH($B72,County_CSA_recode!$L$1:$L$280,0),MATCH("CSA Code",County_CSA_recode!$A$1:$M$1,0)),"")</f>
        <v/>
      </c>
      <c r="D72" t="s">
        <v>165</v>
      </c>
      <c r="E72">
        <v>291826</v>
      </c>
      <c r="F72">
        <v>291829</v>
      </c>
      <c r="G72">
        <v>293370</v>
      </c>
      <c r="H72">
        <v>296291</v>
      </c>
      <c r="I72">
        <v>298520</v>
      </c>
      <c r="J72">
        <v>301081</v>
      </c>
      <c r="K72">
        <v>300296</v>
      </c>
      <c r="L72">
        <v>298018</v>
      </c>
      <c r="M72">
        <v>297376</v>
      </c>
      <c r="N72">
        <v>294356</v>
      </c>
    </row>
    <row r="73" spans="1:14" x14ac:dyDescent="0.25">
      <c r="A73" t="s">
        <v>166</v>
      </c>
      <c r="B73">
        <v>2050</v>
      </c>
      <c r="C73" s="1" t="str">
        <f>_xlfn.IFNA(INDEX(County_CSA_recode!$A$1:$M$280,MATCH($B73,County_CSA_recode!$L$1:$L$280,0),MATCH("CSA Code",County_CSA_recode!$A$1:$M$1,0)),"")</f>
        <v/>
      </c>
      <c r="D73" t="s">
        <v>167</v>
      </c>
      <c r="E73">
        <v>17013</v>
      </c>
      <c r="F73">
        <v>17013</v>
      </c>
      <c r="G73">
        <v>17085</v>
      </c>
      <c r="H73">
        <v>17416</v>
      </c>
      <c r="I73">
        <v>17656</v>
      </c>
      <c r="J73">
        <v>17847</v>
      </c>
      <c r="K73">
        <v>17929</v>
      </c>
      <c r="L73">
        <v>17951</v>
      </c>
      <c r="M73">
        <v>17980</v>
      </c>
      <c r="N73">
        <v>18076</v>
      </c>
    </row>
    <row r="74" spans="1:14" x14ac:dyDescent="0.25">
      <c r="A74" t="s">
        <v>168</v>
      </c>
      <c r="B74">
        <v>2060</v>
      </c>
      <c r="C74" s="1" t="str">
        <f>_xlfn.IFNA(INDEX(County_CSA_recode!$A$1:$M$280,MATCH($B74,County_CSA_recode!$L$1:$L$280,0),MATCH("CSA Code",County_CSA_recode!$A$1:$M$1,0)),"")</f>
        <v/>
      </c>
      <c r="D74" t="s">
        <v>169</v>
      </c>
      <c r="E74">
        <v>997</v>
      </c>
      <c r="F74">
        <v>997</v>
      </c>
      <c r="G74">
        <v>1002</v>
      </c>
      <c r="H74">
        <v>1030</v>
      </c>
      <c r="I74">
        <v>980</v>
      </c>
      <c r="J74">
        <v>952</v>
      </c>
      <c r="K74">
        <v>949</v>
      </c>
      <c r="L74">
        <v>904</v>
      </c>
      <c r="M74">
        <v>905</v>
      </c>
      <c r="N74">
        <v>867</v>
      </c>
    </row>
    <row r="75" spans="1:14" x14ac:dyDescent="0.25">
      <c r="A75" t="s">
        <v>170</v>
      </c>
      <c r="B75">
        <v>2068</v>
      </c>
      <c r="C75" s="1" t="str">
        <f>_xlfn.IFNA(INDEX(County_CSA_recode!$A$1:$M$280,MATCH($B75,County_CSA_recode!$L$1:$L$280,0),MATCH("CSA Code",County_CSA_recode!$A$1:$M$1,0)),"")</f>
        <v/>
      </c>
      <c r="D75" t="s">
        <v>171</v>
      </c>
      <c r="E75">
        <v>1826</v>
      </c>
      <c r="F75">
        <v>1822</v>
      </c>
      <c r="G75">
        <v>1835</v>
      </c>
      <c r="H75">
        <v>1870</v>
      </c>
      <c r="I75">
        <v>1909</v>
      </c>
      <c r="J75">
        <v>1932</v>
      </c>
      <c r="K75">
        <v>1913</v>
      </c>
      <c r="L75">
        <v>1931</v>
      </c>
      <c r="M75">
        <v>2045</v>
      </c>
      <c r="N75">
        <v>2074</v>
      </c>
    </row>
    <row r="76" spans="1:14" x14ac:dyDescent="0.25">
      <c r="A76" t="s">
        <v>172</v>
      </c>
      <c r="B76">
        <v>2070</v>
      </c>
      <c r="C76" s="1" t="str">
        <f>_xlfn.IFNA(INDEX(County_CSA_recode!$A$1:$M$280,MATCH($B76,County_CSA_recode!$L$1:$L$280,0),MATCH("CSA Code",County_CSA_recode!$A$1:$M$1,0)),"")</f>
        <v/>
      </c>
      <c r="D76" t="s">
        <v>173</v>
      </c>
      <c r="E76">
        <v>4847</v>
      </c>
      <c r="F76">
        <v>4847</v>
      </c>
      <c r="G76">
        <v>4850</v>
      </c>
      <c r="H76">
        <v>4948</v>
      </c>
      <c r="I76">
        <v>4953</v>
      </c>
      <c r="J76">
        <v>4981</v>
      </c>
      <c r="K76">
        <v>4987</v>
      </c>
      <c r="L76">
        <v>4993</v>
      </c>
      <c r="M76">
        <v>4976</v>
      </c>
      <c r="N76">
        <v>4932</v>
      </c>
    </row>
    <row r="77" spans="1:14" x14ac:dyDescent="0.25">
      <c r="A77" t="s">
        <v>174</v>
      </c>
      <c r="B77">
        <v>2090</v>
      </c>
      <c r="C77" s="1" t="str">
        <f>_xlfn.IFNA(INDEX(County_CSA_recode!$A$1:$M$280,MATCH($B77,County_CSA_recode!$L$1:$L$280,0),MATCH("CSA Code",County_CSA_recode!$A$1:$M$1,0)),"")</f>
        <v/>
      </c>
      <c r="D77" t="s">
        <v>175</v>
      </c>
      <c r="E77">
        <v>97581</v>
      </c>
      <c r="F77">
        <v>97585</v>
      </c>
      <c r="G77">
        <v>98276</v>
      </c>
      <c r="H77">
        <v>98136</v>
      </c>
      <c r="I77">
        <v>100354</v>
      </c>
      <c r="J77">
        <v>100898</v>
      </c>
      <c r="K77">
        <v>99308</v>
      </c>
      <c r="L77">
        <v>99643</v>
      </c>
      <c r="M77">
        <v>100602</v>
      </c>
      <c r="N77">
        <v>99703</v>
      </c>
    </row>
    <row r="78" spans="1:14" x14ac:dyDescent="0.25">
      <c r="A78" t="s">
        <v>176</v>
      </c>
      <c r="B78">
        <v>2100</v>
      </c>
      <c r="C78" s="1" t="str">
        <f>_xlfn.IFNA(INDEX(County_CSA_recode!$A$1:$M$280,MATCH($B78,County_CSA_recode!$L$1:$L$280,0),MATCH("CSA Code",County_CSA_recode!$A$1:$M$1,0)),"")</f>
        <v/>
      </c>
      <c r="D78" t="s">
        <v>177</v>
      </c>
      <c r="E78">
        <v>2508</v>
      </c>
      <c r="F78">
        <v>2508</v>
      </c>
      <c r="G78">
        <v>2502</v>
      </c>
      <c r="H78">
        <v>2574</v>
      </c>
      <c r="I78">
        <v>2578</v>
      </c>
      <c r="J78">
        <v>2559</v>
      </c>
      <c r="K78">
        <v>2555</v>
      </c>
      <c r="L78">
        <v>2516</v>
      </c>
      <c r="M78">
        <v>2531</v>
      </c>
      <c r="N78">
        <v>2526</v>
      </c>
    </row>
    <row r="79" spans="1:14" x14ac:dyDescent="0.25">
      <c r="A79" t="s">
        <v>178</v>
      </c>
      <c r="B79">
        <v>2105</v>
      </c>
      <c r="C79" s="1" t="str">
        <f>_xlfn.IFNA(INDEX(County_CSA_recode!$A$1:$M$280,MATCH($B79,County_CSA_recode!$L$1:$L$280,0),MATCH("CSA Code",County_CSA_recode!$A$1:$M$1,0)),"")</f>
        <v/>
      </c>
      <c r="D79" t="s">
        <v>179</v>
      </c>
      <c r="E79">
        <v>2150</v>
      </c>
      <c r="F79">
        <v>2135</v>
      </c>
      <c r="G79">
        <v>2139</v>
      </c>
      <c r="H79">
        <v>2117</v>
      </c>
      <c r="I79">
        <v>2147</v>
      </c>
      <c r="J79">
        <v>2149</v>
      </c>
      <c r="K79">
        <v>2130</v>
      </c>
      <c r="L79">
        <v>2159</v>
      </c>
      <c r="M79">
        <v>2145</v>
      </c>
      <c r="N79">
        <v>2145</v>
      </c>
    </row>
    <row r="80" spans="1:14" x14ac:dyDescent="0.25">
      <c r="A80" t="s">
        <v>180</v>
      </c>
      <c r="B80">
        <v>2110</v>
      </c>
      <c r="C80" s="1" t="str">
        <f>_xlfn.IFNA(INDEX(County_CSA_recode!$A$1:$M$280,MATCH($B80,County_CSA_recode!$L$1:$L$280,0),MATCH("CSA Code",County_CSA_recode!$A$1:$M$1,0)),"")</f>
        <v/>
      </c>
      <c r="D80" t="s">
        <v>181</v>
      </c>
      <c r="E80">
        <v>31275</v>
      </c>
      <c r="F80">
        <v>31275</v>
      </c>
      <c r="G80">
        <v>31394</v>
      </c>
      <c r="H80">
        <v>32162</v>
      </c>
      <c r="I80">
        <v>32395</v>
      </c>
      <c r="J80">
        <v>32570</v>
      </c>
      <c r="K80">
        <v>32490</v>
      </c>
      <c r="L80">
        <v>32612</v>
      </c>
      <c r="M80">
        <v>32405</v>
      </c>
      <c r="N80">
        <v>32094</v>
      </c>
    </row>
    <row r="81" spans="1:14" x14ac:dyDescent="0.25">
      <c r="A81" t="s">
        <v>182</v>
      </c>
      <c r="B81">
        <v>2122</v>
      </c>
      <c r="C81" s="1" t="str">
        <f>_xlfn.IFNA(INDEX(County_CSA_recode!$A$1:$M$280,MATCH($B81,County_CSA_recode!$L$1:$L$280,0),MATCH("CSA Code",County_CSA_recode!$A$1:$M$1,0)),"")</f>
        <v/>
      </c>
      <c r="D81" t="s">
        <v>183</v>
      </c>
      <c r="E81">
        <v>55400</v>
      </c>
      <c r="F81">
        <v>55400</v>
      </c>
      <c r="G81">
        <v>55561</v>
      </c>
      <c r="H81">
        <v>56304</v>
      </c>
      <c r="I81">
        <v>56910</v>
      </c>
      <c r="J81">
        <v>56993</v>
      </c>
      <c r="K81">
        <v>57585</v>
      </c>
      <c r="L81">
        <v>58067</v>
      </c>
      <c r="M81">
        <v>58543</v>
      </c>
      <c r="N81">
        <v>58617</v>
      </c>
    </row>
    <row r="82" spans="1:14" x14ac:dyDescent="0.25">
      <c r="A82" t="s">
        <v>184</v>
      </c>
      <c r="B82">
        <v>2130</v>
      </c>
      <c r="C82" s="1" t="str">
        <f>_xlfn.IFNA(INDEX(County_CSA_recode!$A$1:$M$280,MATCH($B82,County_CSA_recode!$L$1:$L$280,0),MATCH("CSA Code",County_CSA_recode!$A$1:$M$1,0)),"")</f>
        <v/>
      </c>
      <c r="D82" t="s">
        <v>185</v>
      </c>
      <c r="E82">
        <v>13477</v>
      </c>
      <c r="F82">
        <v>13491</v>
      </c>
      <c r="G82">
        <v>13544</v>
      </c>
      <c r="H82">
        <v>13644</v>
      </c>
      <c r="I82">
        <v>13700</v>
      </c>
      <c r="J82">
        <v>13682</v>
      </c>
      <c r="K82">
        <v>13780</v>
      </c>
      <c r="L82">
        <v>13680</v>
      </c>
      <c r="M82">
        <v>13727</v>
      </c>
      <c r="N82">
        <v>13856</v>
      </c>
    </row>
    <row r="83" spans="1:14" x14ac:dyDescent="0.25">
      <c r="A83" t="s">
        <v>186</v>
      </c>
      <c r="B83">
        <v>2150</v>
      </c>
      <c r="C83" s="1" t="str">
        <f>_xlfn.IFNA(INDEX(County_CSA_recode!$A$1:$M$280,MATCH($B83,County_CSA_recode!$L$1:$L$280,0),MATCH("CSA Code",County_CSA_recode!$A$1:$M$1,0)),"")</f>
        <v/>
      </c>
      <c r="D83" t="s">
        <v>187</v>
      </c>
      <c r="E83">
        <v>13592</v>
      </c>
      <c r="F83">
        <v>13606</v>
      </c>
      <c r="G83">
        <v>13652</v>
      </c>
      <c r="H83">
        <v>13820</v>
      </c>
      <c r="I83">
        <v>14054</v>
      </c>
      <c r="J83">
        <v>14078</v>
      </c>
      <c r="K83">
        <v>13906</v>
      </c>
      <c r="L83">
        <v>13753</v>
      </c>
      <c r="M83">
        <v>13679</v>
      </c>
      <c r="N83">
        <v>13448</v>
      </c>
    </row>
    <row r="84" spans="1:14" x14ac:dyDescent="0.25">
      <c r="A84" t="s">
        <v>188</v>
      </c>
      <c r="B84">
        <v>2158</v>
      </c>
      <c r="C84" s="1" t="str">
        <f>_xlfn.IFNA(INDEX(County_CSA_recode!$A$1:$M$280,MATCH($B84,County_CSA_recode!$L$1:$L$280,0),MATCH("CSA Code",County_CSA_recode!$A$1:$M$1,0)),"")</f>
        <v/>
      </c>
      <c r="D84" t="s">
        <v>189</v>
      </c>
      <c r="E84">
        <v>7459</v>
      </c>
      <c r="F84">
        <v>7459</v>
      </c>
      <c r="G84">
        <v>7466</v>
      </c>
      <c r="H84">
        <v>7649</v>
      </c>
      <c r="I84">
        <v>7790</v>
      </c>
      <c r="J84">
        <v>7970</v>
      </c>
      <c r="K84">
        <v>8105</v>
      </c>
      <c r="L84">
        <v>8200</v>
      </c>
      <c r="M84">
        <v>8161</v>
      </c>
      <c r="N84">
        <v>8202</v>
      </c>
    </row>
    <row r="85" spans="1:14" x14ac:dyDescent="0.25">
      <c r="A85" t="s">
        <v>190</v>
      </c>
      <c r="B85">
        <v>2164</v>
      </c>
      <c r="C85" s="1" t="str">
        <f>_xlfn.IFNA(INDEX(County_CSA_recode!$A$1:$M$280,MATCH($B85,County_CSA_recode!$L$1:$L$280,0),MATCH("CSA Code",County_CSA_recode!$A$1:$M$1,0)),"")</f>
        <v/>
      </c>
      <c r="D85" t="s">
        <v>191</v>
      </c>
      <c r="E85">
        <v>1631</v>
      </c>
      <c r="F85">
        <v>1635</v>
      </c>
      <c r="G85">
        <v>1639</v>
      </c>
      <c r="H85">
        <v>1648</v>
      </c>
      <c r="I85">
        <v>1647</v>
      </c>
      <c r="J85">
        <v>1663</v>
      </c>
      <c r="K85">
        <v>1647</v>
      </c>
      <c r="L85">
        <v>1595</v>
      </c>
      <c r="M85">
        <v>1602</v>
      </c>
      <c r="N85">
        <v>1620</v>
      </c>
    </row>
    <row r="86" spans="1:14" x14ac:dyDescent="0.25">
      <c r="A86" t="s">
        <v>192</v>
      </c>
      <c r="B86">
        <v>2170</v>
      </c>
      <c r="C86" s="1" t="str">
        <f>_xlfn.IFNA(INDEX(County_CSA_recode!$A$1:$M$280,MATCH($B86,County_CSA_recode!$L$1:$L$280,0),MATCH("CSA Code",County_CSA_recode!$A$1:$M$1,0)),"")</f>
        <v/>
      </c>
      <c r="D86" t="s">
        <v>193</v>
      </c>
      <c r="E86">
        <v>88995</v>
      </c>
      <c r="F86">
        <v>88992</v>
      </c>
      <c r="G86">
        <v>89738</v>
      </c>
      <c r="H86">
        <v>91721</v>
      </c>
      <c r="I86">
        <v>93681</v>
      </c>
      <c r="J86">
        <v>95853</v>
      </c>
      <c r="K86">
        <v>98104</v>
      </c>
      <c r="L86">
        <v>101064</v>
      </c>
      <c r="M86">
        <v>104123</v>
      </c>
      <c r="N86">
        <v>106532</v>
      </c>
    </row>
    <row r="87" spans="1:14" x14ac:dyDescent="0.25">
      <c r="A87" t="s">
        <v>194</v>
      </c>
      <c r="B87">
        <v>2180</v>
      </c>
      <c r="C87" s="1" t="str">
        <f>_xlfn.IFNA(INDEX(County_CSA_recode!$A$1:$M$280,MATCH($B87,County_CSA_recode!$L$1:$L$280,0),MATCH("CSA Code",County_CSA_recode!$A$1:$M$1,0)),"")</f>
        <v/>
      </c>
      <c r="D87" t="s">
        <v>195</v>
      </c>
      <c r="E87">
        <v>9492</v>
      </c>
      <c r="F87">
        <v>9492</v>
      </c>
      <c r="G87">
        <v>9543</v>
      </c>
      <c r="H87">
        <v>9775</v>
      </c>
      <c r="I87">
        <v>9816</v>
      </c>
      <c r="J87">
        <v>9844</v>
      </c>
      <c r="K87">
        <v>9798</v>
      </c>
      <c r="L87">
        <v>9869</v>
      </c>
      <c r="M87">
        <v>9915</v>
      </c>
      <c r="N87">
        <v>9921</v>
      </c>
    </row>
    <row r="88" spans="1:14" x14ac:dyDescent="0.25">
      <c r="A88" t="s">
        <v>196</v>
      </c>
      <c r="B88">
        <v>2185</v>
      </c>
      <c r="C88" s="1" t="str">
        <f>_xlfn.IFNA(INDEX(County_CSA_recode!$A$1:$M$280,MATCH($B88,County_CSA_recode!$L$1:$L$280,0),MATCH("CSA Code",County_CSA_recode!$A$1:$M$1,0)),"")</f>
        <v/>
      </c>
      <c r="D88" t="s">
        <v>197</v>
      </c>
      <c r="E88">
        <v>9430</v>
      </c>
      <c r="F88">
        <v>9430</v>
      </c>
      <c r="G88">
        <v>9477</v>
      </c>
      <c r="H88">
        <v>9549</v>
      </c>
      <c r="I88">
        <v>9692</v>
      </c>
      <c r="J88">
        <v>9776</v>
      </c>
      <c r="K88">
        <v>9763</v>
      </c>
      <c r="L88">
        <v>9780</v>
      </c>
      <c r="M88">
        <v>9685</v>
      </c>
      <c r="N88">
        <v>9782</v>
      </c>
    </row>
    <row r="89" spans="1:14" x14ac:dyDescent="0.25">
      <c r="A89" t="s">
        <v>198</v>
      </c>
      <c r="B89">
        <v>2188</v>
      </c>
      <c r="C89" s="1" t="str">
        <f>_xlfn.IFNA(INDEX(County_CSA_recode!$A$1:$M$280,MATCH($B89,County_CSA_recode!$L$1:$L$280,0),MATCH("CSA Code",County_CSA_recode!$A$1:$M$1,0)),"")</f>
        <v/>
      </c>
      <c r="D89" t="s">
        <v>199</v>
      </c>
      <c r="E89">
        <v>7523</v>
      </c>
      <c r="F89">
        <v>7523</v>
      </c>
      <c r="G89">
        <v>7559</v>
      </c>
      <c r="H89">
        <v>7705</v>
      </c>
      <c r="I89">
        <v>7707</v>
      </c>
      <c r="J89">
        <v>7721</v>
      </c>
      <c r="K89">
        <v>7756</v>
      </c>
      <c r="L89">
        <v>7752</v>
      </c>
      <c r="M89">
        <v>7662</v>
      </c>
      <c r="N89">
        <v>7684</v>
      </c>
    </row>
    <row r="90" spans="1:14" x14ac:dyDescent="0.25">
      <c r="A90" t="s">
        <v>200</v>
      </c>
      <c r="B90">
        <v>2195</v>
      </c>
      <c r="C90" s="1" t="str">
        <f>_xlfn.IFNA(INDEX(County_CSA_recode!$A$1:$M$280,MATCH($B90,County_CSA_recode!$L$1:$L$280,0),MATCH("CSA Code",County_CSA_recode!$A$1:$M$1,0)),"")</f>
        <v/>
      </c>
      <c r="D90" t="s">
        <v>201</v>
      </c>
      <c r="E90">
        <v>3815</v>
      </c>
      <c r="F90">
        <v>3207</v>
      </c>
      <c r="G90">
        <v>3219</v>
      </c>
      <c r="H90">
        <v>3253</v>
      </c>
      <c r="I90">
        <v>3279</v>
      </c>
      <c r="J90">
        <v>3287</v>
      </c>
      <c r="K90">
        <v>3265</v>
      </c>
      <c r="L90">
        <v>3263</v>
      </c>
      <c r="M90">
        <v>3278</v>
      </c>
      <c r="N90">
        <v>3281</v>
      </c>
    </row>
    <row r="91" spans="1:14" x14ac:dyDescent="0.25">
      <c r="A91" t="s">
        <v>202</v>
      </c>
      <c r="B91">
        <v>2198</v>
      </c>
      <c r="C91" s="1" t="str">
        <f>_xlfn.IFNA(INDEX(County_CSA_recode!$A$1:$M$280,MATCH($B91,County_CSA_recode!$L$1:$L$280,0),MATCH("CSA Code",County_CSA_recode!$A$1:$M$1,0)),"")</f>
        <v/>
      </c>
      <c r="D91" t="s">
        <v>203</v>
      </c>
      <c r="E91">
        <v>5559</v>
      </c>
      <c r="F91">
        <v>6172</v>
      </c>
      <c r="G91">
        <v>6215</v>
      </c>
      <c r="H91">
        <v>6376</v>
      </c>
      <c r="I91">
        <v>6424</v>
      </c>
      <c r="J91">
        <v>6446</v>
      </c>
      <c r="K91">
        <v>6462</v>
      </c>
      <c r="L91">
        <v>6505</v>
      </c>
      <c r="M91">
        <v>6507</v>
      </c>
      <c r="N91">
        <v>6443</v>
      </c>
    </row>
    <row r="92" spans="1:14" x14ac:dyDescent="0.25">
      <c r="A92" t="s">
        <v>204</v>
      </c>
      <c r="B92">
        <v>2220</v>
      </c>
      <c r="C92" s="1" t="str">
        <f>_xlfn.IFNA(INDEX(County_CSA_recode!$A$1:$M$280,MATCH($B92,County_CSA_recode!$L$1:$L$280,0),MATCH("CSA Code",County_CSA_recode!$A$1:$M$1,0)),"")</f>
        <v/>
      </c>
      <c r="D92" t="s">
        <v>205</v>
      </c>
      <c r="E92">
        <v>8881</v>
      </c>
      <c r="F92">
        <v>8881</v>
      </c>
      <c r="G92">
        <v>8883</v>
      </c>
      <c r="H92">
        <v>8888</v>
      </c>
      <c r="I92">
        <v>9022</v>
      </c>
      <c r="J92">
        <v>8962</v>
      </c>
      <c r="K92">
        <v>8844</v>
      </c>
      <c r="L92">
        <v>8786</v>
      </c>
      <c r="M92">
        <v>8768</v>
      </c>
      <c r="N92">
        <v>8689</v>
      </c>
    </row>
    <row r="93" spans="1:14" x14ac:dyDescent="0.25">
      <c r="A93" t="s">
        <v>206</v>
      </c>
      <c r="B93">
        <v>2230</v>
      </c>
      <c r="C93" s="1" t="str">
        <f>_xlfn.IFNA(INDEX(County_CSA_recode!$A$1:$M$280,MATCH($B93,County_CSA_recode!$L$1:$L$280,0),MATCH("CSA Code",County_CSA_recode!$A$1:$M$1,0)),"")</f>
        <v/>
      </c>
      <c r="D93" t="s">
        <v>207</v>
      </c>
      <c r="E93">
        <v>968</v>
      </c>
      <c r="F93">
        <v>968</v>
      </c>
      <c r="G93">
        <v>968</v>
      </c>
      <c r="H93">
        <v>962</v>
      </c>
      <c r="I93">
        <v>999</v>
      </c>
      <c r="J93">
        <v>1024</v>
      </c>
      <c r="K93">
        <v>1052</v>
      </c>
      <c r="L93">
        <v>1086</v>
      </c>
      <c r="M93">
        <v>1130</v>
      </c>
      <c r="N93">
        <v>1157</v>
      </c>
    </row>
    <row r="94" spans="1:14" x14ac:dyDescent="0.25">
      <c r="A94" t="s">
        <v>208</v>
      </c>
      <c r="B94">
        <v>2240</v>
      </c>
      <c r="C94" s="1" t="str">
        <f>_xlfn.IFNA(INDEX(County_CSA_recode!$A$1:$M$280,MATCH($B94,County_CSA_recode!$L$1:$L$280,0),MATCH("CSA Code",County_CSA_recode!$A$1:$M$1,0)),"")</f>
        <v/>
      </c>
      <c r="D94" t="s">
        <v>209</v>
      </c>
      <c r="E94">
        <v>7029</v>
      </c>
      <c r="F94">
        <v>7029</v>
      </c>
      <c r="G94">
        <v>7061</v>
      </c>
      <c r="H94">
        <v>7149</v>
      </c>
      <c r="I94">
        <v>7172</v>
      </c>
      <c r="J94">
        <v>6980</v>
      </c>
      <c r="K94">
        <v>6929</v>
      </c>
      <c r="L94">
        <v>6807</v>
      </c>
      <c r="M94">
        <v>6840</v>
      </c>
      <c r="N94">
        <v>6888</v>
      </c>
    </row>
    <row r="95" spans="1:14" x14ac:dyDescent="0.25">
      <c r="A95" t="s">
        <v>210</v>
      </c>
      <c r="B95">
        <v>2261</v>
      </c>
      <c r="C95" s="1" t="str">
        <f>_xlfn.IFNA(INDEX(County_CSA_recode!$A$1:$M$280,MATCH($B95,County_CSA_recode!$L$1:$L$280,0),MATCH("CSA Code",County_CSA_recode!$A$1:$M$1,0)),"")</f>
        <v/>
      </c>
      <c r="D95" t="s">
        <v>211</v>
      </c>
      <c r="E95">
        <v>9636</v>
      </c>
      <c r="F95">
        <v>9636</v>
      </c>
      <c r="G95">
        <v>9657</v>
      </c>
      <c r="H95">
        <v>9742</v>
      </c>
      <c r="I95">
        <v>9735</v>
      </c>
      <c r="J95">
        <v>9773</v>
      </c>
      <c r="K95">
        <v>9478</v>
      </c>
      <c r="L95">
        <v>9327</v>
      </c>
      <c r="M95">
        <v>9340</v>
      </c>
      <c r="N95">
        <v>9278</v>
      </c>
    </row>
    <row r="96" spans="1:14" x14ac:dyDescent="0.25">
      <c r="A96" t="s">
        <v>212</v>
      </c>
      <c r="B96">
        <v>2275</v>
      </c>
      <c r="C96" s="1" t="str">
        <f>_xlfn.IFNA(INDEX(County_CSA_recode!$A$1:$M$280,MATCH($B96,County_CSA_recode!$L$1:$L$280,0),MATCH("CSA Code",County_CSA_recode!$A$1:$M$1,0)),"")</f>
        <v/>
      </c>
      <c r="D96" t="s">
        <v>213</v>
      </c>
      <c r="E96">
        <v>2369</v>
      </c>
      <c r="F96">
        <v>2365</v>
      </c>
      <c r="G96">
        <v>2371</v>
      </c>
      <c r="H96">
        <v>2394</v>
      </c>
      <c r="I96">
        <v>2424</v>
      </c>
      <c r="J96">
        <v>2451</v>
      </c>
      <c r="K96">
        <v>2446</v>
      </c>
      <c r="L96">
        <v>2456</v>
      </c>
      <c r="M96">
        <v>2502</v>
      </c>
      <c r="N96">
        <v>2521</v>
      </c>
    </row>
    <row r="97" spans="1:14" x14ac:dyDescent="0.25">
      <c r="A97" t="s">
        <v>214</v>
      </c>
      <c r="B97">
        <v>2282</v>
      </c>
      <c r="C97" s="1" t="str">
        <f>_xlfn.IFNA(INDEX(County_CSA_recode!$A$1:$M$280,MATCH($B97,County_CSA_recode!$L$1:$L$280,0),MATCH("CSA Code",County_CSA_recode!$A$1:$M$1,0)),"")</f>
        <v/>
      </c>
      <c r="D97" t="s">
        <v>215</v>
      </c>
      <c r="E97">
        <v>662</v>
      </c>
      <c r="F97">
        <v>662</v>
      </c>
      <c r="G97">
        <v>662</v>
      </c>
      <c r="H97">
        <v>656</v>
      </c>
      <c r="I97">
        <v>664</v>
      </c>
      <c r="J97">
        <v>651</v>
      </c>
      <c r="K97">
        <v>655</v>
      </c>
      <c r="L97">
        <v>635</v>
      </c>
      <c r="M97">
        <v>612</v>
      </c>
      <c r="N97">
        <v>605</v>
      </c>
    </row>
    <row r="98" spans="1:14" x14ac:dyDescent="0.25">
      <c r="A98" t="s">
        <v>216</v>
      </c>
      <c r="B98">
        <v>2290</v>
      </c>
      <c r="C98" s="1" t="str">
        <f>_xlfn.IFNA(INDEX(County_CSA_recode!$A$1:$M$280,MATCH($B98,County_CSA_recode!$L$1:$L$280,0),MATCH("CSA Code",County_CSA_recode!$A$1:$M$1,0)),"")</f>
        <v/>
      </c>
      <c r="D98" t="s">
        <v>217</v>
      </c>
      <c r="E98">
        <v>5588</v>
      </c>
      <c r="F98">
        <v>5588</v>
      </c>
      <c r="G98">
        <v>5613</v>
      </c>
      <c r="H98">
        <v>5631</v>
      </c>
      <c r="I98">
        <v>5624</v>
      </c>
      <c r="J98">
        <v>5561</v>
      </c>
      <c r="K98">
        <v>5463</v>
      </c>
      <c r="L98">
        <v>5463</v>
      </c>
      <c r="M98">
        <v>5412</v>
      </c>
      <c r="N98">
        <v>5365</v>
      </c>
    </row>
    <row r="99" spans="1:14" x14ac:dyDescent="0.25">
      <c r="A99" t="s">
        <v>218</v>
      </c>
      <c r="B99">
        <v>4001</v>
      </c>
      <c r="C99" s="1" t="str">
        <f>_xlfn.IFNA(INDEX(County_CSA_recode!$A$1:$M$280,MATCH($B99,County_CSA_recode!$L$1:$L$280,0),MATCH("CSA Code",County_CSA_recode!$A$1:$M$1,0)),"")</f>
        <v/>
      </c>
      <c r="D99" t="s">
        <v>219</v>
      </c>
      <c r="E99">
        <v>71518</v>
      </c>
      <c r="F99">
        <v>71524</v>
      </c>
      <c r="G99">
        <v>71838</v>
      </c>
      <c r="H99">
        <v>72179</v>
      </c>
      <c r="I99">
        <v>72215</v>
      </c>
      <c r="J99">
        <v>72292</v>
      </c>
      <c r="K99">
        <v>71762</v>
      </c>
      <c r="L99">
        <v>70979</v>
      </c>
      <c r="M99">
        <v>71373</v>
      </c>
      <c r="N99">
        <v>71606</v>
      </c>
    </row>
    <row r="100" spans="1:14" x14ac:dyDescent="0.25">
      <c r="A100" t="s">
        <v>220</v>
      </c>
      <c r="B100">
        <v>4003</v>
      </c>
      <c r="C100" s="1" t="str">
        <f>_xlfn.IFNA(INDEX(County_CSA_recode!$A$1:$M$280,MATCH($B100,County_CSA_recode!$L$1:$L$280,0),MATCH("CSA Code",County_CSA_recode!$A$1:$M$1,0)),"")</f>
        <v/>
      </c>
      <c r="D100" t="s">
        <v>221</v>
      </c>
      <c r="E100">
        <v>131346</v>
      </c>
      <c r="F100">
        <v>131356</v>
      </c>
      <c r="G100">
        <v>131782</v>
      </c>
      <c r="H100">
        <v>132952</v>
      </c>
      <c r="I100">
        <v>131826</v>
      </c>
      <c r="J100">
        <v>129332</v>
      </c>
      <c r="K100">
        <v>127054</v>
      </c>
      <c r="L100">
        <v>126084</v>
      </c>
      <c r="M100">
        <v>125355</v>
      </c>
      <c r="N100">
        <v>124756</v>
      </c>
    </row>
    <row r="101" spans="1:14" x14ac:dyDescent="0.25">
      <c r="A101" t="s">
        <v>222</v>
      </c>
      <c r="B101">
        <v>4005</v>
      </c>
      <c r="C101" s="1" t="str">
        <f>_xlfn.IFNA(INDEX(County_CSA_recode!$A$1:$M$280,MATCH($B101,County_CSA_recode!$L$1:$L$280,0),MATCH("CSA Code",County_CSA_recode!$A$1:$M$1,0)),"")</f>
        <v/>
      </c>
      <c r="D101" t="s">
        <v>223</v>
      </c>
      <c r="E101">
        <v>134421</v>
      </c>
      <c r="F101">
        <v>134435</v>
      </c>
      <c r="G101">
        <v>134612</v>
      </c>
      <c r="H101">
        <v>134181</v>
      </c>
      <c r="I101">
        <v>136002</v>
      </c>
      <c r="J101">
        <v>136448</v>
      </c>
      <c r="K101">
        <v>137209</v>
      </c>
      <c r="L101">
        <v>138682</v>
      </c>
      <c r="M101">
        <v>140079</v>
      </c>
      <c r="N101">
        <v>140776</v>
      </c>
    </row>
    <row r="102" spans="1:14" x14ac:dyDescent="0.25">
      <c r="A102" t="s">
        <v>224</v>
      </c>
      <c r="B102">
        <v>4007</v>
      </c>
      <c r="C102" s="1" t="str">
        <f>_xlfn.IFNA(INDEX(County_CSA_recode!$A$1:$M$280,MATCH($B102,County_CSA_recode!$L$1:$L$280,0),MATCH("CSA Code",County_CSA_recode!$A$1:$M$1,0)),"")</f>
        <v/>
      </c>
      <c r="D102" t="s">
        <v>225</v>
      </c>
      <c r="E102">
        <v>53597</v>
      </c>
      <c r="F102">
        <v>53597</v>
      </c>
      <c r="G102">
        <v>53572</v>
      </c>
      <c r="H102">
        <v>53422</v>
      </c>
      <c r="I102">
        <v>52973</v>
      </c>
      <c r="J102">
        <v>52982</v>
      </c>
      <c r="K102">
        <v>53008</v>
      </c>
      <c r="L102">
        <v>52935</v>
      </c>
      <c r="M102">
        <v>53297</v>
      </c>
      <c r="N102">
        <v>53501</v>
      </c>
    </row>
    <row r="103" spans="1:14" x14ac:dyDescent="0.25">
      <c r="A103" t="s">
        <v>226</v>
      </c>
      <c r="B103">
        <v>4009</v>
      </c>
      <c r="C103" s="1" t="str">
        <f>_xlfn.IFNA(INDEX(County_CSA_recode!$A$1:$M$280,MATCH($B103,County_CSA_recode!$L$1:$L$280,0),MATCH("CSA Code",County_CSA_recode!$A$1:$M$1,0)),"")</f>
        <v/>
      </c>
      <c r="D103" t="s">
        <v>227</v>
      </c>
      <c r="E103">
        <v>37220</v>
      </c>
      <c r="F103">
        <v>37220</v>
      </c>
      <c r="G103">
        <v>37158</v>
      </c>
      <c r="H103">
        <v>37124</v>
      </c>
      <c r="I103">
        <v>37009</v>
      </c>
      <c r="J103">
        <v>37419</v>
      </c>
      <c r="K103">
        <v>38064</v>
      </c>
      <c r="L103">
        <v>37786</v>
      </c>
      <c r="M103">
        <v>37767</v>
      </c>
      <c r="N103">
        <v>37466</v>
      </c>
    </row>
    <row r="104" spans="1:14" x14ac:dyDescent="0.25">
      <c r="A104" t="s">
        <v>228</v>
      </c>
      <c r="B104">
        <v>4011</v>
      </c>
      <c r="C104" s="1" t="str">
        <f>_xlfn.IFNA(INDEX(County_CSA_recode!$A$1:$M$280,MATCH($B104,County_CSA_recode!$L$1:$L$280,0),MATCH("CSA Code",County_CSA_recode!$A$1:$M$1,0)),"")</f>
        <v/>
      </c>
      <c r="D104" t="s">
        <v>229</v>
      </c>
      <c r="E104">
        <v>8437</v>
      </c>
      <c r="F104">
        <v>8437</v>
      </c>
      <c r="G104">
        <v>8332</v>
      </c>
      <c r="H104">
        <v>8569</v>
      </c>
      <c r="I104">
        <v>8744</v>
      </c>
      <c r="J104">
        <v>8892</v>
      </c>
      <c r="K104">
        <v>9319</v>
      </c>
      <c r="L104">
        <v>9549</v>
      </c>
      <c r="M104">
        <v>9623</v>
      </c>
      <c r="N104">
        <v>9455</v>
      </c>
    </row>
    <row r="105" spans="1:14" x14ac:dyDescent="0.25">
      <c r="A105" t="s">
        <v>230</v>
      </c>
      <c r="B105">
        <v>4012</v>
      </c>
      <c r="C105" s="1" t="str">
        <f>_xlfn.IFNA(INDEX(County_CSA_recode!$A$1:$M$280,MATCH($B105,County_CSA_recode!$L$1:$L$280,0),MATCH("CSA Code",County_CSA_recode!$A$1:$M$1,0)),"")</f>
        <v/>
      </c>
      <c r="D105" t="s">
        <v>231</v>
      </c>
      <c r="E105">
        <v>20489</v>
      </c>
      <c r="F105">
        <v>20489</v>
      </c>
      <c r="G105">
        <v>20492</v>
      </c>
      <c r="H105">
        <v>20582</v>
      </c>
      <c r="I105">
        <v>20492</v>
      </c>
      <c r="J105">
        <v>20479</v>
      </c>
      <c r="K105">
        <v>20442</v>
      </c>
      <c r="L105">
        <v>20342</v>
      </c>
      <c r="M105">
        <v>20523</v>
      </c>
      <c r="N105">
        <v>20601</v>
      </c>
    </row>
    <row r="106" spans="1:14" x14ac:dyDescent="0.25">
      <c r="A106" t="s">
        <v>232</v>
      </c>
      <c r="B106">
        <v>4013</v>
      </c>
      <c r="C106" s="1" t="str">
        <f>_xlfn.IFNA(INDEX(County_CSA_recode!$A$1:$M$280,MATCH($B106,County_CSA_recode!$L$1:$L$280,0),MATCH("CSA Code",County_CSA_recode!$A$1:$M$1,0)),"")</f>
        <v/>
      </c>
      <c r="D106" t="s">
        <v>233</v>
      </c>
      <c r="E106">
        <v>3817117</v>
      </c>
      <c r="F106">
        <v>3817361</v>
      </c>
      <c r="G106">
        <v>3824644</v>
      </c>
      <c r="H106">
        <v>3869626</v>
      </c>
      <c r="I106">
        <v>3939776</v>
      </c>
      <c r="J106">
        <v>4006307</v>
      </c>
      <c r="K106">
        <v>4076708</v>
      </c>
      <c r="L106">
        <v>4154076</v>
      </c>
      <c r="M106">
        <v>4233383</v>
      </c>
      <c r="N106">
        <v>4307033</v>
      </c>
    </row>
    <row r="107" spans="1:14" x14ac:dyDescent="0.25">
      <c r="A107" t="s">
        <v>234</v>
      </c>
      <c r="B107">
        <v>4015</v>
      </c>
      <c r="C107" s="1" t="str">
        <f>_xlfn.IFNA(INDEX(County_CSA_recode!$A$1:$M$280,MATCH($B107,County_CSA_recode!$L$1:$L$280,0),MATCH("CSA Code",County_CSA_recode!$A$1:$M$1,0)),"")</f>
        <v/>
      </c>
      <c r="D107" t="s">
        <v>235</v>
      </c>
      <c r="E107">
        <v>200186</v>
      </c>
      <c r="F107">
        <v>200185</v>
      </c>
      <c r="G107">
        <v>200315</v>
      </c>
      <c r="H107">
        <v>202733</v>
      </c>
      <c r="I107">
        <v>203262</v>
      </c>
      <c r="J107">
        <v>203026</v>
      </c>
      <c r="K107">
        <v>203320</v>
      </c>
      <c r="L107">
        <v>204524</v>
      </c>
      <c r="M107">
        <v>205385</v>
      </c>
      <c r="N107">
        <v>207200</v>
      </c>
    </row>
    <row r="108" spans="1:14" x14ac:dyDescent="0.25">
      <c r="A108" t="s">
        <v>236</v>
      </c>
      <c r="B108">
        <v>4017</v>
      </c>
      <c r="C108" s="1" t="str">
        <f>_xlfn.IFNA(INDEX(County_CSA_recode!$A$1:$M$280,MATCH($B108,County_CSA_recode!$L$1:$L$280,0),MATCH("CSA Code",County_CSA_recode!$A$1:$M$1,0)),"")</f>
        <v/>
      </c>
      <c r="D108" t="s">
        <v>237</v>
      </c>
      <c r="E108">
        <v>107449</v>
      </c>
      <c r="F108">
        <v>107489</v>
      </c>
      <c r="G108">
        <v>107695</v>
      </c>
      <c r="H108">
        <v>107518</v>
      </c>
      <c r="I108">
        <v>107268</v>
      </c>
      <c r="J108">
        <v>107077</v>
      </c>
      <c r="K108">
        <v>107613</v>
      </c>
      <c r="L108">
        <v>107543</v>
      </c>
      <c r="M108">
        <v>108322</v>
      </c>
      <c r="N108">
        <v>108956</v>
      </c>
    </row>
    <row r="109" spans="1:14" x14ac:dyDescent="0.25">
      <c r="A109" t="s">
        <v>238</v>
      </c>
      <c r="B109">
        <v>4019</v>
      </c>
      <c r="C109" s="1" t="str">
        <f>_xlfn.IFNA(INDEX(County_CSA_recode!$A$1:$M$280,MATCH($B109,County_CSA_recode!$L$1:$L$280,0),MATCH("CSA Code",County_CSA_recode!$A$1:$M$1,0)),"")</f>
        <v/>
      </c>
      <c r="D109" t="s">
        <v>239</v>
      </c>
      <c r="E109">
        <v>980263</v>
      </c>
      <c r="F109">
        <v>980260</v>
      </c>
      <c r="G109">
        <v>981540</v>
      </c>
      <c r="H109">
        <v>987297</v>
      </c>
      <c r="I109">
        <v>991528</v>
      </c>
      <c r="J109">
        <v>994759</v>
      </c>
      <c r="K109">
        <v>1000916</v>
      </c>
      <c r="L109">
        <v>1005323</v>
      </c>
      <c r="M109">
        <v>1012519</v>
      </c>
      <c r="N109">
        <v>1022769</v>
      </c>
    </row>
    <row r="110" spans="1:14" x14ac:dyDescent="0.25">
      <c r="A110" t="s">
        <v>240</v>
      </c>
      <c r="B110">
        <v>4021</v>
      </c>
      <c r="C110" s="1" t="str">
        <f>_xlfn.IFNA(INDEX(County_CSA_recode!$A$1:$M$280,MATCH($B110,County_CSA_recode!$L$1:$L$280,0),MATCH("CSA Code",County_CSA_recode!$A$1:$M$1,0)),"")</f>
        <v/>
      </c>
      <c r="D110" t="s">
        <v>241</v>
      </c>
      <c r="E110">
        <v>375770</v>
      </c>
      <c r="F110">
        <v>375768</v>
      </c>
      <c r="G110">
        <v>379504</v>
      </c>
      <c r="H110">
        <v>378226</v>
      </c>
      <c r="I110">
        <v>381910</v>
      </c>
      <c r="J110">
        <v>384258</v>
      </c>
      <c r="K110">
        <v>394004</v>
      </c>
      <c r="L110">
        <v>404069</v>
      </c>
      <c r="M110">
        <v>415115</v>
      </c>
      <c r="N110">
        <v>430237</v>
      </c>
    </row>
    <row r="111" spans="1:14" x14ac:dyDescent="0.25">
      <c r="A111" t="s">
        <v>242</v>
      </c>
      <c r="B111">
        <v>4023</v>
      </c>
      <c r="C111" s="1" t="str">
        <f>_xlfn.IFNA(INDEX(County_CSA_recode!$A$1:$M$280,MATCH($B111,County_CSA_recode!$L$1:$L$280,0),MATCH("CSA Code",County_CSA_recode!$A$1:$M$1,0)),"")</f>
        <v/>
      </c>
      <c r="D111" t="s">
        <v>243</v>
      </c>
      <c r="E111">
        <v>47420</v>
      </c>
      <c r="F111">
        <v>47423</v>
      </c>
      <c r="G111">
        <v>47425</v>
      </c>
      <c r="H111">
        <v>47615</v>
      </c>
      <c r="I111">
        <v>47292</v>
      </c>
      <c r="J111">
        <v>46845</v>
      </c>
      <c r="K111">
        <v>46468</v>
      </c>
      <c r="L111">
        <v>46191</v>
      </c>
      <c r="M111">
        <v>46075</v>
      </c>
      <c r="N111">
        <v>46212</v>
      </c>
    </row>
    <row r="112" spans="1:14" x14ac:dyDescent="0.25">
      <c r="A112" t="s">
        <v>244</v>
      </c>
      <c r="B112">
        <v>4025</v>
      </c>
      <c r="C112" s="1" t="str">
        <f>_xlfn.IFNA(INDEX(County_CSA_recode!$A$1:$M$280,MATCH($B112,County_CSA_recode!$L$1:$L$280,0),MATCH("CSA Code",County_CSA_recode!$A$1:$M$1,0)),"")</f>
        <v/>
      </c>
      <c r="D112" t="s">
        <v>245</v>
      </c>
      <c r="E112">
        <v>211033</v>
      </c>
      <c r="F112">
        <v>211015</v>
      </c>
      <c r="G112">
        <v>210969</v>
      </c>
      <c r="H112">
        <v>210883</v>
      </c>
      <c r="I112">
        <v>211809</v>
      </c>
      <c r="J112">
        <v>214198</v>
      </c>
      <c r="K112">
        <v>217509</v>
      </c>
      <c r="L112">
        <v>220621</v>
      </c>
      <c r="M112">
        <v>224363</v>
      </c>
      <c r="N112">
        <v>228168</v>
      </c>
    </row>
    <row r="113" spans="1:14" x14ac:dyDescent="0.25">
      <c r="A113" t="s">
        <v>246</v>
      </c>
      <c r="B113">
        <v>4027</v>
      </c>
      <c r="C113" s="1" t="str">
        <f>_xlfn.IFNA(INDEX(County_CSA_recode!$A$1:$M$280,MATCH($B113,County_CSA_recode!$L$1:$L$280,0),MATCH("CSA Code",County_CSA_recode!$A$1:$M$1,0)),"")</f>
        <v/>
      </c>
      <c r="D113" t="s">
        <v>247</v>
      </c>
      <c r="E113">
        <v>195751</v>
      </c>
      <c r="F113">
        <v>195750</v>
      </c>
      <c r="G113">
        <v>197124</v>
      </c>
      <c r="H113">
        <v>202581</v>
      </c>
      <c r="I113">
        <v>202105</v>
      </c>
      <c r="J113">
        <v>201810</v>
      </c>
      <c r="K113">
        <v>203039</v>
      </c>
      <c r="L113">
        <v>203558</v>
      </c>
      <c r="M113">
        <v>205463</v>
      </c>
      <c r="N113">
        <v>207534</v>
      </c>
    </row>
    <row r="114" spans="1:14" x14ac:dyDescent="0.25">
      <c r="A114" t="s">
        <v>248</v>
      </c>
      <c r="B114">
        <v>5001</v>
      </c>
      <c r="C114" s="1" t="str">
        <f>_xlfn.IFNA(INDEX(County_CSA_recode!$A$1:$M$280,MATCH($B114,County_CSA_recode!$L$1:$L$280,0),MATCH("CSA Code",County_CSA_recode!$A$1:$M$1,0)),"")</f>
        <v/>
      </c>
      <c r="D114" t="s">
        <v>249</v>
      </c>
      <c r="E114">
        <v>19019</v>
      </c>
      <c r="F114">
        <v>19015</v>
      </c>
      <c r="G114">
        <v>19016</v>
      </c>
      <c r="H114">
        <v>18869</v>
      </c>
      <c r="I114">
        <v>18957</v>
      </c>
      <c r="J114">
        <v>18746</v>
      </c>
      <c r="K114">
        <v>18484</v>
      </c>
      <c r="L114">
        <v>18350</v>
      </c>
      <c r="M114">
        <v>18215</v>
      </c>
      <c r="N114">
        <v>17967</v>
      </c>
    </row>
    <row r="115" spans="1:14" x14ac:dyDescent="0.25">
      <c r="A115" t="s">
        <v>250</v>
      </c>
      <c r="B115">
        <v>5003</v>
      </c>
      <c r="C115" s="1" t="str">
        <f>_xlfn.IFNA(INDEX(County_CSA_recode!$A$1:$M$280,MATCH($B115,County_CSA_recode!$L$1:$L$280,0),MATCH("CSA Code",County_CSA_recode!$A$1:$M$1,0)),"")</f>
        <v/>
      </c>
      <c r="D115" t="s">
        <v>251</v>
      </c>
      <c r="E115">
        <v>21853</v>
      </c>
      <c r="F115">
        <v>21851</v>
      </c>
      <c r="G115">
        <v>21833</v>
      </c>
      <c r="H115">
        <v>21673</v>
      </c>
      <c r="I115">
        <v>21518</v>
      </c>
      <c r="J115">
        <v>21281</v>
      </c>
      <c r="K115">
        <v>20958</v>
      </c>
      <c r="L115">
        <v>20837</v>
      </c>
      <c r="M115">
        <v>20498</v>
      </c>
      <c r="N115">
        <v>20283</v>
      </c>
    </row>
    <row r="116" spans="1:14" x14ac:dyDescent="0.25">
      <c r="A116" t="s">
        <v>252</v>
      </c>
      <c r="B116">
        <v>5005</v>
      </c>
      <c r="C116" s="1" t="str">
        <f>_xlfn.IFNA(INDEX(County_CSA_recode!$A$1:$M$280,MATCH($B116,County_CSA_recode!$L$1:$L$280,0),MATCH("CSA Code",County_CSA_recode!$A$1:$M$1,0)),"")</f>
        <v/>
      </c>
      <c r="D116" t="s">
        <v>253</v>
      </c>
      <c r="E116">
        <v>41513</v>
      </c>
      <c r="F116">
        <v>41513</v>
      </c>
      <c r="G116">
        <v>41511</v>
      </c>
      <c r="H116">
        <v>41341</v>
      </c>
      <c r="I116">
        <v>41076</v>
      </c>
      <c r="J116">
        <v>40976</v>
      </c>
      <c r="K116">
        <v>40871</v>
      </c>
      <c r="L116">
        <v>41118</v>
      </c>
      <c r="M116">
        <v>41145</v>
      </c>
      <c r="N116">
        <v>41355</v>
      </c>
    </row>
    <row r="117" spans="1:14" x14ac:dyDescent="0.25">
      <c r="A117" t="s">
        <v>254</v>
      </c>
      <c r="B117">
        <v>5007</v>
      </c>
      <c r="C117" s="1" t="str">
        <f>_xlfn.IFNA(INDEX(County_CSA_recode!$A$1:$M$280,MATCH($B117,County_CSA_recode!$L$1:$L$280,0),MATCH("CSA Code",County_CSA_recode!$A$1:$M$1,0)),"")</f>
        <v/>
      </c>
      <c r="D117" t="s">
        <v>255</v>
      </c>
      <c r="E117">
        <v>221339</v>
      </c>
      <c r="F117">
        <v>221364</v>
      </c>
      <c r="G117">
        <v>222558</v>
      </c>
      <c r="H117">
        <v>228827</v>
      </c>
      <c r="I117">
        <v>234315</v>
      </c>
      <c r="J117">
        <v>238902</v>
      </c>
      <c r="K117">
        <v>244192</v>
      </c>
      <c r="L117">
        <v>251016</v>
      </c>
      <c r="M117">
        <v>258704</v>
      </c>
      <c r="N117">
        <v>266300</v>
      </c>
    </row>
    <row r="118" spans="1:14" x14ac:dyDescent="0.25">
      <c r="A118" t="s">
        <v>256</v>
      </c>
      <c r="B118">
        <v>5009</v>
      </c>
      <c r="C118" s="1" t="str">
        <f>_xlfn.IFNA(INDEX(County_CSA_recode!$A$1:$M$280,MATCH($B118,County_CSA_recode!$L$1:$L$280,0),MATCH("CSA Code",County_CSA_recode!$A$1:$M$1,0)),"")</f>
        <v/>
      </c>
      <c r="D118" t="s">
        <v>257</v>
      </c>
      <c r="E118">
        <v>36903</v>
      </c>
      <c r="F118">
        <v>36910</v>
      </c>
      <c r="G118">
        <v>36882</v>
      </c>
      <c r="H118">
        <v>37063</v>
      </c>
      <c r="I118">
        <v>37308</v>
      </c>
      <c r="J118">
        <v>37305</v>
      </c>
      <c r="K118">
        <v>37090</v>
      </c>
      <c r="L118">
        <v>37091</v>
      </c>
      <c r="M118">
        <v>37191</v>
      </c>
      <c r="N118">
        <v>37381</v>
      </c>
    </row>
    <row r="119" spans="1:14" x14ac:dyDescent="0.25">
      <c r="A119" t="s">
        <v>258</v>
      </c>
      <c r="B119">
        <v>5011</v>
      </c>
      <c r="C119" s="1" t="str">
        <f>_xlfn.IFNA(INDEX(County_CSA_recode!$A$1:$M$280,MATCH($B119,County_CSA_recode!$L$1:$L$280,0),MATCH("CSA Code",County_CSA_recode!$A$1:$M$1,0)),"")</f>
        <v/>
      </c>
      <c r="D119" t="s">
        <v>259</v>
      </c>
      <c r="E119">
        <v>11508</v>
      </c>
      <c r="F119">
        <v>11505</v>
      </c>
      <c r="G119">
        <v>11472</v>
      </c>
      <c r="H119">
        <v>11425</v>
      </c>
      <c r="I119">
        <v>11262</v>
      </c>
      <c r="J119">
        <v>11120</v>
      </c>
      <c r="K119">
        <v>11007</v>
      </c>
      <c r="L119">
        <v>10998</v>
      </c>
      <c r="M119">
        <v>10979</v>
      </c>
      <c r="N119">
        <v>10864</v>
      </c>
    </row>
    <row r="120" spans="1:14" x14ac:dyDescent="0.25">
      <c r="A120" t="s">
        <v>260</v>
      </c>
      <c r="B120">
        <v>5013</v>
      </c>
      <c r="C120" s="1" t="str">
        <f>_xlfn.IFNA(INDEX(County_CSA_recode!$A$1:$M$280,MATCH($B120,County_CSA_recode!$L$1:$L$280,0),MATCH("CSA Code",County_CSA_recode!$A$1:$M$1,0)),"")</f>
        <v/>
      </c>
      <c r="D120" t="s">
        <v>261</v>
      </c>
      <c r="E120">
        <v>5368</v>
      </c>
      <c r="F120">
        <v>5368</v>
      </c>
      <c r="G120">
        <v>5362</v>
      </c>
      <c r="H120">
        <v>5243</v>
      </c>
      <c r="I120">
        <v>5278</v>
      </c>
      <c r="J120">
        <v>5193</v>
      </c>
      <c r="K120">
        <v>5168</v>
      </c>
      <c r="L120">
        <v>5201</v>
      </c>
      <c r="M120">
        <v>5162</v>
      </c>
      <c r="N120">
        <v>5247</v>
      </c>
    </row>
    <row r="121" spans="1:14" x14ac:dyDescent="0.25">
      <c r="A121" t="s">
        <v>262</v>
      </c>
      <c r="B121">
        <v>5015</v>
      </c>
      <c r="C121" s="1" t="str">
        <f>_xlfn.IFNA(INDEX(County_CSA_recode!$A$1:$M$280,MATCH($B121,County_CSA_recode!$L$1:$L$280,0),MATCH("CSA Code",County_CSA_recode!$A$1:$M$1,0)),"")</f>
        <v/>
      </c>
      <c r="D121" t="s">
        <v>263</v>
      </c>
      <c r="E121">
        <v>27446</v>
      </c>
      <c r="F121">
        <v>27445</v>
      </c>
      <c r="G121">
        <v>27546</v>
      </c>
      <c r="H121">
        <v>27448</v>
      </c>
      <c r="I121">
        <v>27595</v>
      </c>
      <c r="J121">
        <v>27771</v>
      </c>
      <c r="K121">
        <v>27715</v>
      </c>
      <c r="L121">
        <v>27751</v>
      </c>
      <c r="M121">
        <v>27728</v>
      </c>
      <c r="N121">
        <v>27944</v>
      </c>
    </row>
    <row r="122" spans="1:14" x14ac:dyDescent="0.25">
      <c r="A122" t="s">
        <v>264</v>
      </c>
      <c r="B122">
        <v>5017</v>
      </c>
      <c r="C122" s="1" t="str">
        <f>_xlfn.IFNA(INDEX(County_CSA_recode!$A$1:$M$280,MATCH($B122,County_CSA_recode!$L$1:$L$280,0),MATCH("CSA Code",County_CSA_recode!$A$1:$M$1,0)),"")</f>
        <v/>
      </c>
      <c r="D122" t="s">
        <v>265</v>
      </c>
      <c r="E122">
        <v>11800</v>
      </c>
      <c r="F122">
        <v>11800</v>
      </c>
      <c r="G122">
        <v>11799</v>
      </c>
      <c r="H122">
        <v>11693</v>
      </c>
      <c r="I122">
        <v>11486</v>
      </c>
      <c r="J122">
        <v>11347</v>
      </c>
      <c r="K122">
        <v>11187</v>
      </c>
      <c r="L122">
        <v>10957</v>
      </c>
      <c r="M122">
        <v>10912</v>
      </c>
      <c r="N122">
        <v>10636</v>
      </c>
    </row>
    <row r="123" spans="1:14" x14ac:dyDescent="0.25">
      <c r="A123" t="s">
        <v>266</v>
      </c>
      <c r="B123">
        <v>5019</v>
      </c>
      <c r="C123" s="1" t="str">
        <f>_xlfn.IFNA(INDEX(County_CSA_recode!$A$1:$M$280,MATCH($B123,County_CSA_recode!$L$1:$L$280,0),MATCH("CSA Code",County_CSA_recode!$A$1:$M$1,0)),"")</f>
        <v/>
      </c>
      <c r="D123" t="s">
        <v>267</v>
      </c>
      <c r="E123">
        <v>22995</v>
      </c>
      <c r="F123">
        <v>22993</v>
      </c>
      <c r="G123">
        <v>22927</v>
      </c>
      <c r="H123">
        <v>22918</v>
      </c>
      <c r="I123">
        <v>22745</v>
      </c>
      <c r="J123">
        <v>22574</v>
      </c>
      <c r="K123">
        <v>22551</v>
      </c>
      <c r="L123">
        <v>22506</v>
      </c>
      <c r="M123">
        <v>22550</v>
      </c>
      <c r="N123">
        <v>22293</v>
      </c>
    </row>
    <row r="124" spans="1:14" x14ac:dyDescent="0.25">
      <c r="A124" t="s">
        <v>268</v>
      </c>
      <c r="B124">
        <v>5021</v>
      </c>
      <c r="C124" s="1" t="str">
        <f>_xlfn.IFNA(INDEX(County_CSA_recode!$A$1:$M$280,MATCH($B124,County_CSA_recode!$L$1:$L$280,0),MATCH("CSA Code",County_CSA_recode!$A$1:$M$1,0)),"")</f>
        <v/>
      </c>
      <c r="D124" t="s">
        <v>269</v>
      </c>
      <c r="E124">
        <v>16083</v>
      </c>
      <c r="F124">
        <v>16083</v>
      </c>
      <c r="G124">
        <v>16049</v>
      </c>
      <c r="H124">
        <v>15872</v>
      </c>
      <c r="I124">
        <v>15706</v>
      </c>
      <c r="J124">
        <v>15481</v>
      </c>
      <c r="K124">
        <v>15295</v>
      </c>
      <c r="L124">
        <v>15197</v>
      </c>
      <c r="M124">
        <v>15057</v>
      </c>
      <c r="N124">
        <v>14920</v>
      </c>
    </row>
    <row r="125" spans="1:14" x14ac:dyDescent="0.25">
      <c r="A125" t="s">
        <v>270</v>
      </c>
      <c r="B125">
        <v>5023</v>
      </c>
      <c r="C125" s="1" t="str">
        <f>_xlfn.IFNA(INDEX(County_CSA_recode!$A$1:$M$280,MATCH($B125,County_CSA_recode!$L$1:$L$280,0),MATCH("CSA Code",County_CSA_recode!$A$1:$M$1,0)),"")</f>
        <v/>
      </c>
      <c r="D125" t="s">
        <v>271</v>
      </c>
      <c r="E125">
        <v>25970</v>
      </c>
      <c r="F125">
        <v>25981</v>
      </c>
      <c r="G125">
        <v>26003</v>
      </c>
      <c r="H125">
        <v>25890</v>
      </c>
      <c r="I125">
        <v>25773</v>
      </c>
      <c r="J125">
        <v>25638</v>
      </c>
      <c r="K125">
        <v>25603</v>
      </c>
      <c r="L125">
        <v>25358</v>
      </c>
      <c r="M125">
        <v>25159</v>
      </c>
      <c r="N125">
        <v>25048</v>
      </c>
    </row>
    <row r="126" spans="1:14" x14ac:dyDescent="0.25">
      <c r="A126" t="s">
        <v>272</v>
      </c>
      <c r="B126">
        <v>5025</v>
      </c>
      <c r="C126" s="1" t="str">
        <f>_xlfn.IFNA(INDEX(County_CSA_recode!$A$1:$M$280,MATCH($B126,County_CSA_recode!$L$1:$L$280,0),MATCH("CSA Code",County_CSA_recode!$A$1:$M$1,0)),"")</f>
        <v/>
      </c>
      <c r="D126" t="s">
        <v>273</v>
      </c>
      <c r="E126">
        <v>8689</v>
      </c>
      <c r="F126">
        <v>8692</v>
      </c>
      <c r="G126">
        <v>8678</v>
      </c>
      <c r="H126">
        <v>8672</v>
      </c>
      <c r="I126">
        <v>8607</v>
      </c>
      <c r="J126">
        <v>8515</v>
      </c>
      <c r="K126">
        <v>8397</v>
      </c>
      <c r="L126">
        <v>8284</v>
      </c>
      <c r="M126">
        <v>8260</v>
      </c>
      <c r="N126">
        <v>8202</v>
      </c>
    </row>
    <row r="127" spans="1:14" x14ac:dyDescent="0.25">
      <c r="A127" t="s">
        <v>274</v>
      </c>
      <c r="B127">
        <v>5027</v>
      </c>
      <c r="C127" s="1" t="str">
        <f>_xlfn.IFNA(INDEX(County_CSA_recode!$A$1:$M$280,MATCH($B127,County_CSA_recode!$L$1:$L$280,0),MATCH("CSA Code",County_CSA_recode!$A$1:$M$1,0)),"")</f>
        <v/>
      </c>
      <c r="D127" t="s">
        <v>275</v>
      </c>
      <c r="E127">
        <v>24552</v>
      </c>
      <c r="F127">
        <v>24552</v>
      </c>
      <c r="G127">
        <v>24722</v>
      </c>
      <c r="H127">
        <v>24682</v>
      </c>
      <c r="I127">
        <v>24373</v>
      </c>
      <c r="J127">
        <v>24247</v>
      </c>
      <c r="K127">
        <v>24014</v>
      </c>
      <c r="L127">
        <v>24089</v>
      </c>
      <c r="M127">
        <v>23983</v>
      </c>
      <c r="N127">
        <v>23627</v>
      </c>
    </row>
    <row r="128" spans="1:14" x14ac:dyDescent="0.25">
      <c r="A128" t="s">
        <v>276</v>
      </c>
      <c r="B128">
        <v>5029</v>
      </c>
      <c r="C128" s="1" t="str">
        <f>_xlfn.IFNA(INDEX(County_CSA_recode!$A$1:$M$280,MATCH($B128,County_CSA_recode!$L$1:$L$280,0),MATCH("CSA Code",County_CSA_recode!$A$1:$M$1,0)),"")</f>
        <v/>
      </c>
      <c r="D128" t="s">
        <v>277</v>
      </c>
      <c r="E128">
        <v>21273</v>
      </c>
      <c r="F128">
        <v>21267</v>
      </c>
      <c r="G128">
        <v>21217</v>
      </c>
      <c r="H128">
        <v>21115</v>
      </c>
      <c r="I128">
        <v>21127</v>
      </c>
      <c r="J128">
        <v>21071</v>
      </c>
      <c r="K128">
        <v>20977</v>
      </c>
      <c r="L128">
        <v>20912</v>
      </c>
      <c r="M128">
        <v>20895</v>
      </c>
      <c r="N128">
        <v>20916</v>
      </c>
    </row>
    <row r="129" spans="1:14" x14ac:dyDescent="0.25">
      <c r="A129" t="s">
        <v>278</v>
      </c>
      <c r="B129">
        <v>5031</v>
      </c>
      <c r="C129" s="1" t="str">
        <f>_xlfn.IFNA(INDEX(County_CSA_recode!$A$1:$M$280,MATCH($B129,County_CSA_recode!$L$1:$L$280,0),MATCH("CSA Code",County_CSA_recode!$A$1:$M$1,0)),"")</f>
        <v/>
      </c>
      <c r="D129" t="s">
        <v>279</v>
      </c>
      <c r="E129">
        <v>96443</v>
      </c>
      <c r="F129">
        <v>96443</v>
      </c>
      <c r="G129">
        <v>96737</v>
      </c>
      <c r="H129">
        <v>98310</v>
      </c>
      <c r="I129">
        <v>99854</v>
      </c>
      <c r="J129">
        <v>101513</v>
      </c>
      <c r="K129">
        <v>102526</v>
      </c>
      <c r="L129">
        <v>104297</v>
      </c>
      <c r="M129">
        <v>105781</v>
      </c>
      <c r="N129">
        <v>107115</v>
      </c>
    </row>
    <row r="130" spans="1:14" x14ac:dyDescent="0.25">
      <c r="A130" t="s">
        <v>280</v>
      </c>
      <c r="B130">
        <v>5033</v>
      </c>
      <c r="C130" s="1" t="str">
        <f>_xlfn.IFNA(INDEX(County_CSA_recode!$A$1:$M$280,MATCH($B130,County_CSA_recode!$L$1:$L$280,0),MATCH("CSA Code",County_CSA_recode!$A$1:$M$1,0)),"")</f>
        <v/>
      </c>
      <c r="D130" t="s">
        <v>281</v>
      </c>
      <c r="E130">
        <v>61948</v>
      </c>
      <c r="F130">
        <v>61949</v>
      </c>
      <c r="G130">
        <v>61969</v>
      </c>
      <c r="H130">
        <v>61799</v>
      </c>
      <c r="I130">
        <v>61901</v>
      </c>
      <c r="J130">
        <v>61664</v>
      </c>
      <c r="K130">
        <v>61797</v>
      </c>
      <c r="L130">
        <v>61877</v>
      </c>
      <c r="M130">
        <v>62259</v>
      </c>
      <c r="N130">
        <v>62996</v>
      </c>
    </row>
    <row r="131" spans="1:14" x14ac:dyDescent="0.25">
      <c r="A131" t="s">
        <v>282</v>
      </c>
      <c r="B131">
        <v>5035</v>
      </c>
      <c r="C131" s="1" t="str">
        <f>_xlfn.IFNA(INDEX(County_CSA_recode!$A$1:$M$280,MATCH($B131,County_CSA_recode!$L$1:$L$280,0),MATCH("CSA Code",County_CSA_recode!$A$1:$M$1,0)),"")</f>
        <v/>
      </c>
      <c r="D131" t="s">
        <v>283</v>
      </c>
      <c r="E131">
        <v>50902</v>
      </c>
      <c r="F131">
        <v>50906</v>
      </c>
      <c r="G131">
        <v>50960</v>
      </c>
      <c r="H131">
        <v>50504</v>
      </c>
      <c r="I131">
        <v>50061</v>
      </c>
      <c r="J131">
        <v>49731</v>
      </c>
      <c r="K131">
        <v>49550</v>
      </c>
      <c r="L131">
        <v>49040</v>
      </c>
      <c r="M131">
        <v>49320</v>
      </c>
      <c r="N131">
        <v>48750</v>
      </c>
    </row>
    <row r="132" spans="1:14" x14ac:dyDescent="0.25">
      <c r="A132" t="s">
        <v>284</v>
      </c>
      <c r="B132">
        <v>5037</v>
      </c>
      <c r="C132" s="1" t="str">
        <f>_xlfn.IFNA(INDEX(County_CSA_recode!$A$1:$M$280,MATCH($B132,County_CSA_recode!$L$1:$L$280,0),MATCH("CSA Code",County_CSA_recode!$A$1:$M$1,0)),"")</f>
        <v/>
      </c>
      <c r="D132" t="s">
        <v>285</v>
      </c>
      <c r="E132">
        <v>17870</v>
      </c>
      <c r="F132">
        <v>17866</v>
      </c>
      <c r="G132">
        <v>17850</v>
      </c>
      <c r="H132">
        <v>17796</v>
      </c>
      <c r="I132">
        <v>17691</v>
      </c>
      <c r="J132">
        <v>17511</v>
      </c>
      <c r="K132">
        <v>17171</v>
      </c>
      <c r="L132">
        <v>17240</v>
      </c>
      <c r="M132">
        <v>17037</v>
      </c>
      <c r="N132">
        <v>16863</v>
      </c>
    </row>
    <row r="133" spans="1:14" x14ac:dyDescent="0.25">
      <c r="A133" t="s">
        <v>286</v>
      </c>
      <c r="B133">
        <v>5039</v>
      </c>
      <c r="C133" s="1" t="str">
        <f>_xlfn.IFNA(INDEX(County_CSA_recode!$A$1:$M$280,MATCH($B133,County_CSA_recode!$L$1:$L$280,0),MATCH("CSA Code",County_CSA_recode!$A$1:$M$1,0)),"")</f>
        <v/>
      </c>
      <c r="D133" t="s">
        <v>287</v>
      </c>
      <c r="E133">
        <v>8116</v>
      </c>
      <c r="F133">
        <v>8122</v>
      </c>
      <c r="G133">
        <v>8064</v>
      </c>
      <c r="H133">
        <v>8047</v>
      </c>
      <c r="I133">
        <v>7947</v>
      </c>
      <c r="J133">
        <v>7887</v>
      </c>
      <c r="K133">
        <v>7687</v>
      </c>
      <c r="L133">
        <v>7529</v>
      </c>
      <c r="M133">
        <v>7430</v>
      </c>
      <c r="N133">
        <v>7393</v>
      </c>
    </row>
    <row r="134" spans="1:14" x14ac:dyDescent="0.25">
      <c r="A134" t="s">
        <v>288</v>
      </c>
      <c r="B134">
        <v>5041</v>
      </c>
      <c r="C134" s="1" t="str">
        <f>_xlfn.IFNA(INDEX(County_CSA_recode!$A$1:$M$280,MATCH($B134,County_CSA_recode!$L$1:$L$280,0),MATCH("CSA Code",County_CSA_recode!$A$1:$M$1,0)),"")</f>
        <v/>
      </c>
      <c r="D134" t="s">
        <v>289</v>
      </c>
      <c r="E134">
        <v>13008</v>
      </c>
      <c r="F134">
        <v>13000</v>
      </c>
      <c r="G134">
        <v>12952</v>
      </c>
      <c r="H134">
        <v>12727</v>
      </c>
      <c r="I134">
        <v>12585</v>
      </c>
      <c r="J134">
        <v>12489</v>
      </c>
      <c r="K134">
        <v>12268</v>
      </c>
      <c r="L134">
        <v>12029</v>
      </c>
      <c r="M134">
        <v>11920</v>
      </c>
      <c r="N134">
        <v>11764</v>
      </c>
    </row>
    <row r="135" spans="1:14" x14ac:dyDescent="0.25">
      <c r="A135" t="s">
        <v>290</v>
      </c>
      <c r="B135">
        <v>5043</v>
      </c>
      <c r="C135" s="1" t="str">
        <f>_xlfn.IFNA(INDEX(County_CSA_recode!$A$1:$M$280,MATCH($B135,County_CSA_recode!$L$1:$L$280,0),MATCH("CSA Code",County_CSA_recode!$A$1:$M$1,0)),"")</f>
        <v/>
      </c>
      <c r="D135" t="s">
        <v>291</v>
      </c>
      <c r="E135">
        <v>18509</v>
      </c>
      <c r="F135">
        <v>18518</v>
      </c>
      <c r="G135">
        <v>18666</v>
      </c>
      <c r="H135">
        <v>18725</v>
      </c>
      <c r="I135">
        <v>18776</v>
      </c>
      <c r="J135">
        <v>18672</v>
      </c>
      <c r="K135">
        <v>18635</v>
      </c>
      <c r="L135">
        <v>18617</v>
      </c>
      <c r="M135">
        <v>18628</v>
      </c>
      <c r="N135">
        <v>18547</v>
      </c>
    </row>
    <row r="136" spans="1:14" x14ac:dyDescent="0.25">
      <c r="A136" t="s">
        <v>292</v>
      </c>
      <c r="B136">
        <v>5045</v>
      </c>
      <c r="C136" s="1" t="str">
        <f>_xlfn.IFNA(INDEX(County_CSA_recode!$A$1:$M$280,MATCH($B136,County_CSA_recode!$L$1:$L$280,0),MATCH("CSA Code",County_CSA_recode!$A$1:$M$1,0)),"")</f>
        <v/>
      </c>
      <c r="D136" t="s">
        <v>293</v>
      </c>
      <c r="E136">
        <v>113237</v>
      </c>
      <c r="F136">
        <v>113242</v>
      </c>
      <c r="G136">
        <v>114028</v>
      </c>
      <c r="H136">
        <v>116223</v>
      </c>
      <c r="I136">
        <v>118421</v>
      </c>
      <c r="J136">
        <v>119096</v>
      </c>
      <c r="K136">
        <v>120463</v>
      </c>
      <c r="L136">
        <v>121113</v>
      </c>
      <c r="M136">
        <v>122083</v>
      </c>
      <c r="N136">
        <v>123654</v>
      </c>
    </row>
    <row r="137" spans="1:14" x14ac:dyDescent="0.25">
      <c r="A137" t="s">
        <v>294</v>
      </c>
      <c r="B137">
        <v>5047</v>
      </c>
      <c r="C137" s="1" t="str">
        <f>_xlfn.IFNA(INDEX(County_CSA_recode!$A$1:$M$280,MATCH($B137,County_CSA_recode!$L$1:$L$280,0),MATCH("CSA Code",County_CSA_recode!$A$1:$M$1,0)),"")</f>
        <v/>
      </c>
      <c r="D137" t="s">
        <v>295</v>
      </c>
      <c r="E137">
        <v>18125</v>
      </c>
      <c r="F137">
        <v>18122</v>
      </c>
      <c r="G137">
        <v>18128</v>
      </c>
      <c r="H137">
        <v>17993</v>
      </c>
      <c r="I137">
        <v>17945</v>
      </c>
      <c r="J137">
        <v>17900</v>
      </c>
      <c r="K137">
        <v>17815</v>
      </c>
      <c r="L137">
        <v>17739</v>
      </c>
      <c r="M137">
        <v>17671</v>
      </c>
      <c r="N137">
        <v>17890</v>
      </c>
    </row>
    <row r="138" spans="1:14" x14ac:dyDescent="0.25">
      <c r="A138" t="s">
        <v>296</v>
      </c>
      <c r="B138">
        <v>5049</v>
      </c>
      <c r="C138" s="1" t="str">
        <f>_xlfn.IFNA(INDEX(County_CSA_recode!$A$1:$M$280,MATCH($B138,County_CSA_recode!$L$1:$L$280,0),MATCH("CSA Code",County_CSA_recode!$A$1:$M$1,0)),"")</f>
        <v/>
      </c>
      <c r="D138" t="s">
        <v>297</v>
      </c>
      <c r="E138">
        <v>12245</v>
      </c>
      <c r="F138">
        <v>12236</v>
      </c>
      <c r="G138">
        <v>12215</v>
      </c>
      <c r="H138">
        <v>12238</v>
      </c>
      <c r="I138">
        <v>12170</v>
      </c>
      <c r="J138">
        <v>12171</v>
      </c>
      <c r="K138">
        <v>12074</v>
      </c>
      <c r="L138">
        <v>12121</v>
      </c>
      <c r="M138">
        <v>12039</v>
      </c>
      <c r="N138">
        <v>12055</v>
      </c>
    </row>
    <row r="139" spans="1:14" x14ac:dyDescent="0.25">
      <c r="A139" t="s">
        <v>298</v>
      </c>
      <c r="B139">
        <v>5051</v>
      </c>
      <c r="C139" s="1" t="str">
        <f>_xlfn.IFNA(INDEX(County_CSA_recode!$A$1:$M$280,MATCH($B139,County_CSA_recode!$L$1:$L$280,0),MATCH("CSA Code",County_CSA_recode!$A$1:$M$1,0)),"")</f>
        <v/>
      </c>
      <c r="D139" t="s">
        <v>299</v>
      </c>
      <c r="E139">
        <v>96024</v>
      </c>
      <c r="F139">
        <v>96011</v>
      </c>
      <c r="G139">
        <v>96077</v>
      </c>
      <c r="H139">
        <v>96834</v>
      </c>
      <c r="I139">
        <v>96969</v>
      </c>
      <c r="J139">
        <v>97627</v>
      </c>
      <c r="K139">
        <v>97720</v>
      </c>
      <c r="L139">
        <v>97734</v>
      </c>
      <c r="M139">
        <v>98231</v>
      </c>
      <c r="N139">
        <v>98658</v>
      </c>
    </row>
    <row r="140" spans="1:14" x14ac:dyDescent="0.25">
      <c r="A140" t="s">
        <v>300</v>
      </c>
      <c r="B140">
        <v>5053</v>
      </c>
      <c r="C140" s="1" t="str">
        <f>_xlfn.IFNA(INDEX(County_CSA_recode!$A$1:$M$280,MATCH($B140,County_CSA_recode!$L$1:$L$280,0),MATCH("CSA Code",County_CSA_recode!$A$1:$M$1,0)),"")</f>
        <v/>
      </c>
      <c r="D140" t="s">
        <v>301</v>
      </c>
      <c r="E140">
        <v>17853</v>
      </c>
      <c r="F140">
        <v>17842</v>
      </c>
      <c r="G140">
        <v>17885</v>
      </c>
      <c r="H140">
        <v>17932</v>
      </c>
      <c r="I140">
        <v>18023</v>
      </c>
      <c r="J140">
        <v>18035</v>
      </c>
      <c r="K140">
        <v>18069</v>
      </c>
      <c r="L140">
        <v>18016</v>
      </c>
      <c r="M140">
        <v>18094</v>
      </c>
      <c r="N140">
        <v>18165</v>
      </c>
    </row>
    <row r="141" spans="1:14" x14ac:dyDescent="0.25">
      <c r="A141" t="s">
        <v>302</v>
      </c>
      <c r="B141">
        <v>5055</v>
      </c>
      <c r="C141" s="1" t="str">
        <f>_xlfn.IFNA(INDEX(County_CSA_recode!$A$1:$M$280,MATCH($B141,County_CSA_recode!$L$1:$L$280,0),MATCH("CSA Code",County_CSA_recode!$A$1:$M$1,0)),"")</f>
        <v/>
      </c>
      <c r="D141" t="s">
        <v>303</v>
      </c>
      <c r="E141">
        <v>42090</v>
      </c>
      <c r="F141">
        <v>42090</v>
      </c>
      <c r="G141">
        <v>42200</v>
      </c>
      <c r="H141">
        <v>42751</v>
      </c>
      <c r="I141">
        <v>43208</v>
      </c>
      <c r="J141">
        <v>43145</v>
      </c>
      <c r="K141">
        <v>43772</v>
      </c>
      <c r="L141">
        <v>44301</v>
      </c>
      <c r="M141">
        <v>44715</v>
      </c>
      <c r="N141">
        <v>45053</v>
      </c>
    </row>
    <row r="142" spans="1:14" x14ac:dyDescent="0.25">
      <c r="A142" t="s">
        <v>304</v>
      </c>
      <c r="B142">
        <v>5057</v>
      </c>
      <c r="C142" s="1" t="str">
        <f>_xlfn.IFNA(INDEX(County_CSA_recode!$A$1:$M$280,MATCH($B142,County_CSA_recode!$L$1:$L$280,0),MATCH("CSA Code",County_CSA_recode!$A$1:$M$1,0)),"")</f>
        <v/>
      </c>
      <c r="D142" t="s">
        <v>305</v>
      </c>
      <c r="E142">
        <v>22609</v>
      </c>
      <c r="F142">
        <v>22596</v>
      </c>
      <c r="G142">
        <v>22599</v>
      </c>
      <c r="H142">
        <v>22490</v>
      </c>
      <c r="I142">
        <v>22349</v>
      </c>
      <c r="J142">
        <v>22430</v>
      </c>
      <c r="K142">
        <v>22348</v>
      </c>
      <c r="L142">
        <v>22103</v>
      </c>
      <c r="M142">
        <v>22026</v>
      </c>
      <c r="N142">
        <v>21861</v>
      </c>
    </row>
    <row r="143" spans="1:14" x14ac:dyDescent="0.25">
      <c r="A143" t="s">
        <v>306</v>
      </c>
      <c r="B143">
        <v>5059</v>
      </c>
      <c r="C143" s="1" t="str">
        <f>_xlfn.IFNA(INDEX(County_CSA_recode!$A$1:$M$280,MATCH($B143,County_CSA_recode!$L$1:$L$280,0),MATCH("CSA Code",County_CSA_recode!$A$1:$M$1,0)),"")</f>
        <v/>
      </c>
      <c r="D143" t="s">
        <v>307</v>
      </c>
      <c r="E143">
        <v>32923</v>
      </c>
      <c r="F143">
        <v>33009</v>
      </c>
      <c r="G143">
        <v>33227</v>
      </c>
      <c r="H143">
        <v>33129</v>
      </c>
      <c r="I143">
        <v>33492</v>
      </c>
      <c r="J143">
        <v>33506</v>
      </c>
      <c r="K143">
        <v>33396</v>
      </c>
      <c r="L143">
        <v>33478</v>
      </c>
      <c r="M143">
        <v>33446</v>
      </c>
      <c r="N143">
        <v>33574</v>
      </c>
    </row>
    <row r="144" spans="1:14" x14ac:dyDescent="0.25">
      <c r="A144" t="s">
        <v>308</v>
      </c>
      <c r="B144">
        <v>5061</v>
      </c>
      <c r="C144" s="1" t="str">
        <f>_xlfn.IFNA(INDEX(County_CSA_recode!$A$1:$M$280,MATCH($B144,County_CSA_recode!$L$1:$L$280,0),MATCH("CSA Code",County_CSA_recode!$A$1:$M$1,0)),"")</f>
        <v/>
      </c>
      <c r="D144" t="s">
        <v>309</v>
      </c>
      <c r="E144">
        <v>13789</v>
      </c>
      <c r="F144">
        <v>13784</v>
      </c>
      <c r="G144">
        <v>13808</v>
      </c>
      <c r="H144">
        <v>13821</v>
      </c>
      <c r="I144">
        <v>13685</v>
      </c>
      <c r="J144">
        <v>13555</v>
      </c>
      <c r="K144">
        <v>13516</v>
      </c>
      <c r="L144">
        <v>13375</v>
      </c>
      <c r="M144">
        <v>13438</v>
      </c>
      <c r="N144">
        <v>13478</v>
      </c>
    </row>
    <row r="145" spans="1:14" x14ac:dyDescent="0.25">
      <c r="A145" t="s">
        <v>310</v>
      </c>
      <c r="B145">
        <v>5063</v>
      </c>
      <c r="C145" s="1" t="str">
        <f>_xlfn.IFNA(INDEX(County_CSA_recode!$A$1:$M$280,MATCH($B145,County_CSA_recode!$L$1:$L$280,0),MATCH("CSA Code",County_CSA_recode!$A$1:$M$1,0)),"")</f>
        <v/>
      </c>
      <c r="D145" t="s">
        <v>311</v>
      </c>
      <c r="E145">
        <v>36647</v>
      </c>
      <c r="F145">
        <v>36642</v>
      </c>
      <c r="G145">
        <v>36804</v>
      </c>
      <c r="H145">
        <v>36846</v>
      </c>
      <c r="I145">
        <v>36917</v>
      </c>
      <c r="J145">
        <v>36834</v>
      </c>
      <c r="K145">
        <v>37043</v>
      </c>
      <c r="L145">
        <v>37010</v>
      </c>
      <c r="M145">
        <v>37094</v>
      </c>
      <c r="N145">
        <v>37504</v>
      </c>
    </row>
    <row r="146" spans="1:14" x14ac:dyDescent="0.25">
      <c r="A146" t="s">
        <v>312</v>
      </c>
      <c r="B146">
        <v>5065</v>
      </c>
      <c r="C146" s="1" t="str">
        <f>_xlfn.IFNA(INDEX(County_CSA_recode!$A$1:$M$280,MATCH($B146,County_CSA_recode!$L$1:$L$280,0),MATCH("CSA Code",County_CSA_recode!$A$1:$M$1,0)),"")</f>
        <v/>
      </c>
      <c r="D146" t="s">
        <v>313</v>
      </c>
      <c r="E146">
        <v>13696</v>
      </c>
      <c r="F146">
        <v>13701</v>
      </c>
      <c r="G146">
        <v>13723</v>
      </c>
      <c r="H146">
        <v>13567</v>
      </c>
      <c r="I146">
        <v>13529</v>
      </c>
      <c r="J146">
        <v>13400</v>
      </c>
      <c r="K146">
        <v>13547</v>
      </c>
      <c r="L146">
        <v>13480</v>
      </c>
      <c r="M146">
        <v>13490</v>
      </c>
      <c r="N146">
        <v>13686</v>
      </c>
    </row>
    <row r="147" spans="1:14" x14ac:dyDescent="0.25">
      <c r="A147" t="s">
        <v>314</v>
      </c>
      <c r="B147">
        <v>5067</v>
      </c>
      <c r="C147" s="1" t="str">
        <f>_xlfn.IFNA(INDEX(County_CSA_recode!$A$1:$M$280,MATCH($B147,County_CSA_recode!$L$1:$L$280,0),MATCH("CSA Code",County_CSA_recode!$A$1:$M$1,0)),"")</f>
        <v/>
      </c>
      <c r="D147" t="s">
        <v>315</v>
      </c>
      <c r="E147">
        <v>17997</v>
      </c>
      <c r="F147">
        <v>17998</v>
      </c>
      <c r="G147">
        <v>18056</v>
      </c>
      <c r="H147">
        <v>17884</v>
      </c>
      <c r="I147">
        <v>17679</v>
      </c>
      <c r="J147">
        <v>17730</v>
      </c>
      <c r="K147">
        <v>17595</v>
      </c>
      <c r="L147">
        <v>17376</v>
      </c>
      <c r="M147">
        <v>17309</v>
      </c>
      <c r="N147">
        <v>17135</v>
      </c>
    </row>
    <row r="148" spans="1:14" x14ac:dyDescent="0.25">
      <c r="A148" t="s">
        <v>316</v>
      </c>
      <c r="B148">
        <v>5069</v>
      </c>
      <c r="C148" s="1" t="str">
        <f>_xlfn.IFNA(INDEX(County_CSA_recode!$A$1:$M$280,MATCH($B148,County_CSA_recode!$L$1:$L$280,0),MATCH("CSA Code",County_CSA_recode!$A$1:$M$1,0)),"")</f>
        <v/>
      </c>
      <c r="D148" t="s">
        <v>317</v>
      </c>
      <c r="E148">
        <v>77435</v>
      </c>
      <c r="F148">
        <v>77444</v>
      </c>
      <c r="G148">
        <v>77326</v>
      </c>
      <c r="H148">
        <v>76008</v>
      </c>
      <c r="I148">
        <v>74604</v>
      </c>
      <c r="J148">
        <v>73163</v>
      </c>
      <c r="K148">
        <v>72422</v>
      </c>
      <c r="L148">
        <v>71822</v>
      </c>
      <c r="M148">
        <v>70342</v>
      </c>
      <c r="N148">
        <v>69115</v>
      </c>
    </row>
    <row r="149" spans="1:14" x14ac:dyDescent="0.25">
      <c r="A149" t="s">
        <v>318</v>
      </c>
      <c r="B149">
        <v>5071</v>
      </c>
      <c r="C149" s="1" t="str">
        <f>_xlfn.IFNA(INDEX(County_CSA_recode!$A$1:$M$280,MATCH($B149,County_CSA_recode!$L$1:$L$280,0),MATCH("CSA Code",County_CSA_recode!$A$1:$M$1,0)),"")</f>
        <v/>
      </c>
      <c r="D149" t="s">
        <v>319</v>
      </c>
      <c r="E149">
        <v>25540</v>
      </c>
      <c r="F149">
        <v>25540</v>
      </c>
      <c r="G149">
        <v>25551</v>
      </c>
      <c r="H149">
        <v>25641</v>
      </c>
      <c r="I149">
        <v>25879</v>
      </c>
      <c r="J149">
        <v>25901</v>
      </c>
      <c r="K149">
        <v>25972</v>
      </c>
      <c r="L149">
        <v>26126</v>
      </c>
      <c r="M149">
        <v>26225</v>
      </c>
      <c r="N149">
        <v>26552</v>
      </c>
    </row>
    <row r="150" spans="1:14" x14ac:dyDescent="0.25">
      <c r="A150" t="s">
        <v>320</v>
      </c>
      <c r="B150">
        <v>5073</v>
      </c>
      <c r="C150" s="1" t="str">
        <f>_xlfn.IFNA(INDEX(County_CSA_recode!$A$1:$M$280,MATCH($B150,County_CSA_recode!$L$1:$L$280,0),MATCH("CSA Code",County_CSA_recode!$A$1:$M$1,0)),"")</f>
        <v/>
      </c>
      <c r="D150" t="s">
        <v>321</v>
      </c>
      <c r="E150">
        <v>7645</v>
      </c>
      <c r="F150">
        <v>7643</v>
      </c>
      <c r="G150">
        <v>7647</v>
      </c>
      <c r="H150">
        <v>7533</v>
      </c>
      <c r="I150">
        <v>7448</v>
      </c>
      <c r="J150">
        <v>7284</v>
      </c>
      <c r="K150">
        <v>7163</v>
      </c>
      <c r="L150">
        <v>7016</v>
      </c>
      <c r="M150">
        <v>6928</v>
      </c>
      <c r="N150">
        <v>6862</v>
      </c>
    </row>
    <row r="151" spans="1:14" x14ac:dyDescent="0.25">
      <c r="A151" t="s">
        <v>322</v>
      </c>
      <c r="B151">
        <v>5075</v>
      </c>
      <c r="C151" s="1" t="str">
        <f>_xlfn.IFNA(INDEX(County_CSA_recode!$A$1:$M$280,MATCH($B151,County_CSA_recode!$L$1:$L$280,0),MATCH("CSA Code",County_CSA_recode!$A$1:$M$1,0)),"")</f>
        <v/>
      </c>
      <c r="D151" t="s">
        <v>323</v>
      </c>
      <c r="E151">
        <v>17415</v>
      </c>
      <c r="F151">
        <v>17411</v>
      </c>
      <c r="G151">
        <v>17517</v>
      </c>
      <c r="H151">
        <v>17276</v>
      </c>
      <c r="I151">
        <v>17037</v>
      </c>
      <c r="J151">
        <v>17050</v>
      </c>
      <c r="K151">
        <v>16970</v>
      </c>
      <c r="L151">
        <v>16700</v>
      </c>
      <c r="M151">
        <v>16639</v>
      </c>
      <c r="N151">
        <v>16525</v>
      </c>
    </row>
    <row r="152" spans="1:14" x14ac:dyDescent="0.25">
      <c r="A152" t="s">
        <v>324</v>
      </c>
      <c r="B152">
        <v>5077</v>
      </c>
      <c r="C152" s="1" t="str">
        <f>_xlfn.IFNA(INDEX(County_CSA_recode!$A$1:$M$280,MATCH($B152,County_CSA_recode!$L$1:$L$280,0),MATCH("CSA Code",County_CSA_recode!$A$1:$M$1,0)),"")</f>
        <v/>
      </c>
      <c r="D152" t="s">
        <v>325</v>
      </c>
      <c r="E152">
        <v>10424</v>
      </c>
      <c r="F152">
        <v>10428</v>
      </c>
      <c r="G152">
        <v>10393</v>
      </c>
      <c r="H152">
        <v>10291</v>
      </c>
      <c r="I152">
        <v>10187</v>
      </c>
      <c r="J152">
        <v>10012</v>
      </c>
      <c r="K152">
        <v>9844</v>
      </c>
      <c r="L152">
        <v>9679</v>
      </c>
      <c r="M152">
        <v>9360</v>
      </c>
      <c r="N152">
        <v>9176</v>
      </c>
    </row>
    <row r="153" spans="1:14" x14ac:dyDescent="0.25">
      <c r="A153" t="s">
        <v>326</v>
      </c>
      <c r="B153">
        <v>5079</v>
      </c>
      <c r="C153" s="1" t="str">
        <f>_xlfn.IFNA(INDEX(County_CSA_recode!$A$1:$M$280,MATCH($B153,County_CSA_recode!$L$1:$L$280,0),MATCH("CSA Code",County_CSA_recode!$A$1:$M$1,0)),"")</f>
        <v/>
      </c>
      <c r="D153" t="s">
        <v>327</v>
      </c>
      <c r="E153">
        <v>14134</v>
      </c>
      <c r="F153">
        <v>14142</v>
      </c>
      <c r="G153">
        <v>14089</v>
      </c>
      <c r="H153">
        <v>14336</v>
      </c>
      <c r="I153">
        <v>14177</v>
      </c>
      <c r="J153">
        <v>14059</v>
      </c>
      <c r="K153">
        <v>14031</v>
      </c>
      <c r="L153">
        <v>13877</v>
      </c>
      <c r="M153">
        <v>13810</v>
      </c>
      <c r="N153">
        <v>13646</v>
      </c>
    </row>
    <row r="154" spans="1:14" x14ac:dyDescent="0.25">
      <c r="A154" t="s">
        <v>328</v>
      </c>
      <c r="B154">
        <v>5081</v>
      </c>
      <c r="C154" s="1" t="str">
        <f>_xlfn.IFNA(INDEX(County_CSA_recode!$A$1:$M$280,MATCH($B154,County_CSA_recode!$L$1:$L$280,0),MATCH("CSA Code",County_CSA_recode!$A$1:$M$1,0)),"")</f>
        <v/>
      </c>
      <c r="D154" t="s">
        <v>329</v>
      </c>
      <c r="E154">
        <v>13171</v>
      </c>
      <c r="F154">
        <v>13168</v>
      </c>
      <c r="G154">
        <v>13131</v>
      </c>
      <c r="H154">
        <v>12944</v>
      </c>
      <c r="I154">
        <v>12917</v>
      </c>
      <c r="J154">
        <v>12741</v>
      </c>
      <c r="K154">
        <v>12522</v>
      </c>
      <c r="L154">
        <v>12420</v>
      </c>
      <c r="M154">
        <v>12430</v>
      </c>
      <c r="N154">
        <v>12359</v>
      </c>
    </row>
    <row r="155" spans="1:14" x14ac:dyDescent="0.25">
      <c r="A155" t="s">
        <v>330</v>
      </c>
      <c r="B155">
        <v>5083</v>
      </c>
      <c r="C155" s="1" t="str">
        <f>_xlfn.IFNA(INDEX(County_CSA_recode!$A$1:$M$280,MATCH($B155,County_CSA_recode!$L$1:$L$280,0),MATCH("CSA Code",County_CSA_recode!$A$1:$M$1,0)),"")</f>
        <v/>
      </c>
      <c r="D155" t="s">
        <v>331</v>
      </c>
      <c r="E155">
        <v>22353</v>
      </c>
      <c r="F155">
        <v>22350</v>
      </c>
      <c r="G155">
        <v>22298</v>
      </c>
      <c r="H155">
        <v>22229</v>
      </c>
      <c r="I155">
        <v>21909</v>
      </c>
      <c r="J155">
        <v>22011</v>
      </c>
      <c r="K155">
        <v>21849</v>
      </c>
      <c r="L155">
        <v>21713</v>
      </c>
      <c r="M155">
        <v>21713</v>
      </c>
      <c r="N155">
        <v>21722</v>
      </c>
    </row>
    <row r="156" spans="1:14" x14ac:dyDescent="0.25">
      <c r="A156" t="s">
        <v>332</v>
      </c>
      <c r="B156">
        <v>5085</v>
      </c>
      <c r="C156" s="1" t="str">
        <f>_xlfn.IFNA(INDEX(County_CSA_recode!$A$1:$M$280,MATCH($B156,County_CSA_recode!$L$1:$L$280,0),MATCH("CSA Code",County_CSA_recode!$A$1:$M$1,0)),"")</f>
        <v/>
      </c>
      <c r="D156" t="s">
        <v>333</v>
      </c>
      <c r="E156">
        <v>68356</v>
      </c>
      <c r="F156">
        <v>68352</v>
      </c>
      <c r="G156">
        <v>68711</v>
      </c>
      <c r="H156">
        <v>69458</v>
      </c>
      <c r="I156">
        <v>70013</v>
      </c>
      <c r="J156">
        <v>70651</v>
      </c>
      <c r="K156">
        <v>71264</v>
      </c>
      <c r="L156">
        <v>71268</v>
      </c>
      <c r="M156">
        <v>71757</v>
      </c>
      <c r="N156">
        <v>72898</v>
      </c>
    </row>
    <row r="157" spans="1:14" x14ac:dyDescent="0.25">
      <c r="A157" t="s">
        <v>334</v>
      </c>
      <c r="B157">
        <v>5087</v>
      </c>
      <c r="C157" s="1" t="str">
        <f>_xlfn.IFNA(INDEX(County_CSA_recode!$A$1:$M$280,MATCH($B157,County_CSA_recode!$L$1:$L$280,0),MATCH("CSA Code",County_CSA_recode!$A$1:$M$1,0)),"")</f>
        <v/>
      </c>
      <c r="D157" t="s">
        <v>335</v>
      </c>
      <c r="E157">
        <v>15717</v>
      </c>
      <c r="F157">
        <v>15722</v>
      </c>
      <c r="G157">
        <v>15684</v>
      </c>
      <c r="H157">
        <v>15656</v>
      </c>
      <c r="I157">
        <v>15590</v>
      </c>
      <c r="J157">
        <v>15674</v>
      </c>
      <c r="K157">
        <v>15721</v>
      </c>
      <c r="L157">
        <v>15696</v>
      </c>
      <c r="M157">
        <v>16105</v>
      </c>
      <c r="N157">
        <v>16339</v>
      </c>
    </row>
    <row r="158" spans="1:14" x14ac:dyDescent="0.25">
      <c r="A158" t="s">
        <v>336</v>
      </c>
      <c r="B158">
        <v>5089</v>
      </c>
      <c r="C158" s="1" t="str">
        <f>_xlfn.IFNA(INDEX(County_CSA_recode!$A$1:$M$280,MATCH($B158,County_CSA_recode!$L$1:$L$280,0),MATCH("CSA Code",County_CSA_recode!$A$1:$M$1,0)),"")</f>
        <v/>
      </c>
      <c r="D158" t="s">
        <v>337</v>
      </c>
      <c r="E158">
        <v>16653</v>
      </c>
      <c r="F158">
        <v>16648</v>
      </c>
      <c r="G158">
        <v>16667</v>
      </c>
      <c r="H158">
        <v>16673</v>
      </c>
      <c r="I158">
        <v>16619</v>
      </c>
      <c r="J158">
        <v>16442</v>
      </c>
      <c r="K158">
        <v>16422</v>
      </c>
      <c r="L158">
        <v>16209</v>
      </c>
      <c r="M158">
        <v>16369</v>
      </c>
      <c r="N158">
        <v>16428</v>
      </c>
    </row>
    <row r="159" spans="1:14" x14ac:dyDescent="0.25">
      <c r="A159" t="s">
        <v>338</v>
      </c>
      <c r="B159">
        <v>5091</v>
      </c>
      <c r="C159" s="1" t="str">
        <f>_xlfn.IFNA(INDEX(County_CSA_recode!$A$1:$M$280,MATCH($B159,County_CSA_recode!$L$1:$L$280,0),MATCH("CSA Code",County_CSA_recode!$A$1:$M$1,0)),"")</f>
        <v/>
      </c>
      <c r="D159" t="s">
        <v>339</v>
      </c>
      <c r="E159">
        <v>43462</v>
      </c>
      <c r="F159">
        <v>43462</v>
      </c>
      <c r="G159">
        <v>43558</v>
      </c>
      <c r="H159">
        <v>43751</v>
      </c>
      <c r="I159">
        <v>43653</v>
      </c>
      <c r="J159">
        <v>43456</v>
      </c>
      <c r="K159">
        <v>43569</v>
      </c>
      <c r="L159">
        <v>43919</v>
      </c>
      <c r="M159">
        <v>43874</v>
      </c>
      <c r="N159">
        <v>43984</v>
      </c>
    </row>
    <row r="160" spans="1:14" x14ac:dyDescent="0.25">
      <c r="A160" t="s">
        <v>340</v>
      </c>
      <c r="B160">
        <v>5093</v>
      </c>
      <c r="C160" s="1" t="str">
        <f>_xlfn.IFNA(INDEX(County_CSA_recode!$A$1:$M$280,MATCH($B160,County_CSA_recode!$L$1:$L$280,0),MATCH("CSA Code",County_CSA_recode!$A$1:$M$1,0)),"")</f>
        <v/>
      </c>
      <c r="D160" t="s">
        <v>341</v>
      </c>
      <c r="E160">
        <v>46480</v>
      </c>
      <c r="F160">
        <v>46480</v>
      </c>
      <c r="G160">
        <v>46391</v>
      </c>
      <c r="H160">
        <v>46011</v>
      </c>
      <c r="I160">
        <v>45537</v>
      </c>
      <c r="J160">
        <v>44676</v>
      </c>
      <c r="K160">
        <v>44232</v>
      </c>
      <c r="L160">
        <v>43717</v>
      </c>
      <c r="M160">
        <v>42885</v>
      </c>
      <c r="N160">
        <v>42159</v>
      </c>
    </row>
    <row r="161" spans="1:14" x14ac:dyDescent="0.25">
      <c r="A161" t="s">
        <v>342</v>
      </c>
      <c r="B161">
        <v>5095</v>
      </c>
      <c r="C161" s="1" t="str">
        <f>_xlfn.IFNA(INDEX(County_CSA_recode!$A$1:$M$280,MATCH($B161,County_CSA_recode!$L$1:$L$280,0),MATCH("CSA Code",County_CSA_recode!$A$1:$M$1,0)),"")</f>
        <v/>
      </c>
      <c r="D161" t="s">
        <v>343</v>
      </c>
      <c r="E161">
        <v>8149</v>
      </c>
      <c r="F161">
        <v>8155</v>
      </c>
      <c r="G161">
        <v>8138</v>
      </c>
      <c r="H161">
        <v>8098</v>
      </c>
      <c r="I161">
        <v>7853</v>
      </c>
      <c r="J161">
        <v>7690</v>
      </c>
      <c r="K161">
        <v>7635</v>
      </c>
      <c r="L161">
        <v>7453</v>
      </c>
      <c r="M161">
        <v>7235</v>
      </c>
      <c r="N161">
        <v>7085</v>
      </c>
    </row>
    <row r="162" spans="1:14" x14ac:dyDescent="0.25">
      <c r="A162" t="s">
        <v>344</v>
      </c>
      <c r="B162">
        <v>5097</v>
      </c>
      <c r="C162" s="1" t="str">
        <f>_xlfn.IFNA(INDEX(County_CSA_recode!$A$1:$M$280,MATCH($B162,County_CSA_recode!$L$1:$L$280,0),MATCH("CSA Code",County_CSA_recode!$A$1:$M$1,0)),"")</f>
        <v/>
      </c>
      <c r="D162" t="s">
        <v>345</v>
      </c>
      <c r="E162">
        <v>9487</v>
      </c>
      <c r="F162">
        <v>9493</v>
      </c>
      <c r="G162">
        <v>9506</v>
      </c>
      <c r="H162">
        <v>9397</v>
      </c>
      <c r="I162">
        <v>9336</v>
      </c>
      <c r="J162">
        <v>9249</v>
      </c>
      <c r="K162">
        <v>9155</v>
      </c>
      <c r="L162">
        <v>9022</v>
      </c>
      <c r="M162">
        <v>8949</v>
      </c>
      <c r="N162">
        <v>8919</v>
      </c>
    </row>
    <row r="163" spans="1:14" x14ac:dyDescent="0.25">
      <c r="A163" t="s">
        <v>346</v>
      </c>
      <c r="B163">
        <v>5099</v>
      </c>
      <c r="C163" s="1" t="str">
        <f>_xlfn.IFNA(INDEX(County_CSA_recode!$A$1:$M$280,MATCH($B163,County_CSA_recode!$L$1:$L$280,0),MATCH("CSA Code",County_CSA_recode!$A$1:$M$1,0)),"")</f>
        <v/>
      </c>
      <c r="D163" t="s">
        <v>347</v>
      </c>
      <c r="E163">
        <v>8997</v>
      </c>
      <c r="F163">
        <v>9017</v>
      </c>
      <c r="G163">
        <v>8995</v>
      </c>
      <c r="H163">
        <v>9005</v>
      </c>
      <c r="I163">
        <v>8907</v>
      </c>
      <c r="J163">
        <v>8774</v>
      </c>
      <c r="K163">
        <v>8651</v>
      </c>
      <c r="L163">
        <v>8515</v>
      </c>
      <c r="M163">
        <v>8374</v>
      </c>
      <c r="N163">
        <v>8327</v>
      </c>
    </row>
    <row r="164" spans="1:14" x14ac:dyDescent="0.25">
      <c r="A164" t="s">
        <v>348</v>
      </c>
      <c r="B164">
        <v>5101</v>
      </c>
      <c r="C164" s="1" t="str">
        <f>_xlfn.IFNA(INDEX(County_CSA_recode!$A$1:$M$280,MATCH($B164,County_CSA_recode!$L$1:$L$280,0),MATCH("CSA Code",County_CSA_recode!$A$1:$M$1,0)),"")</f>
        <v/>
      </c>
      <c r="D164" t="s">
        <v>349</v>
      </c>
      <c r="E164">
        <v>8330</v>
      </c>
      <c r="F164">
        <v>8327</v>
      </c>
      <c r="G164">
        <v>8316</v>
      </c>
      <c r="H164">
        <v>8262</v>
      </c>
      <c r="I164">
        <v>8062</v>
      </c>
      <c r="J164">
        <v>8054</v>
      </c>
      <c r="K164">
        <v>7878</v>
      </c>
      <c r="L164">
        <v>7860</v>
      </c>
      <c r="M164">
        <v>7869</v>
      </c>
      <c r="N164">
        <v>7828</v>
      </c>
    </row>
    <row r="165" spans="1:14" x14ac:dyDescent="0.25">
      <c r="A165" t="s">
        <v>350</v>
      </c>
      <c r="B165">
        <v>5103</v>
      </c>
      <c r="C165" s="1" t="str">
        <f>_xlfn.IFNA(INDEX(County_CSA_recode!$A$1:$M$280,MATCH($B165,County_CSA_recode!$L$1:$L$280,0),MATCH("CSA Code",County_CSA_recode!$A$1:$M$1,0)),"")</f>
        <v/>
      </c>
      <c r="D165" t="s">
        <v>351</v>
      </c>
      <c r="E165">
        <v>26120</v>
      </c>
      <c r="F165">
        <v>26121</v>
      </c>
      <c r="G165">
        <v>26040</v>
      </c>
      <c r="H165">
        <v>25728</v>
      </c>
      <c r="I165">
        <v>25388</v>
      </c>
      <c r="J165">
        <v>24941</v>
      </c>
      <c r="K165">
        <v>24750</v>
      </c>
      <c r="L165">
        <v>24312</v>
      </c>
      <c r="M165">
        <v>24019</v>
      </c>
      <c r="N165">
        <v>23868</v>
      </c>
    </row>
    <row r="166" spans="1:14" x14ac:dyDescent="0.25">
      <c r="A166" t="s">
        <v>352</v>
      </c>
      <c r="B166">
        <v>5105</v>
      </c>
      <c r="C166" s="1" t="str">
        <f>_xlfn.IFNA(INDEX(County_CSA_recode!$A$1:$M$280,MATCH($B166,County_CSA_recode!$L$1:$L$280,0),MATCH("CSA Code",County_CSA_recode!$A$1:$M$1,0)),"")</f>
        <v/>
      </c>
      <c r="D166" t="s">
        <v>353</v>
      </c>
      <c r="E166">
        <v>10445</v>
      </c>
      <c r="F166">
        <v>10441</v>
      </c>
      <c r="G166">
        <v>10441</v>
      </c>
      <c r="H166">
        <v>10377</v>
      </c>
      <c r="I166">
        <v>10321</v>
      </c>
      <c r="J166">
        <v>10329</v>
      </c>
      <c r="K166">
        <v>10352</v>
      </c>
      <c r="L166">
        <v>10299</v>
      </c>
      <c r="M166">
        <v>10273</v>
      </c>
      <c r="N166">
        <v>10348</v>
      </c>
    </row>
    <row r="167" spans="1:14" x14ac:dyDescent="0.25">
      <c r="A167" t="s">
        <v>354</v>
      </c>
      <c r="B167">
        <v>5107</v>
      </c>
      <c r="C167" s="1" t="str">
        <f>_xlfn.IFNA(INDEX(County_CSA_recode!$A$1:$M$280,MATCH($B167,County_CSA_recode!$L$1:$L$280,0),MATCH("CSA Code",County_CSA_recode!$A$1:$M$1,0)),"")</f>
        <v/>
      </c>
      <c r="D167" t="s">
        <v>355</v>
      </c>
      <c r="E167">
        <v>21757</v>
      </c>
      <c r="F167">
        <v>21755</v>
      </c>
      <c r="G167">
        <v>21675</v>
      </c>
      <c r="H167">
        <v>21405</v>
      </c>
      <c r="I167">
        <v>20740</v>
      </c>
      <c r="J167">
        <v>20443</v>
      </c>
      <c r="K167">
        <v>19962</v>
      </c>
      <c r="L167">
        <v>19562</v>
      </c>
      <c r="M167">
        <v>19050</v>
      </c>
      <c r="N167">
        <v>18572</v>
      </c>
    </row>
    <row r="168" spans="1:14" x14ac:dyDescent="0.25">
      <c r="A168" t="s">
        <v>356</v>
      </c>
      <c r="B168">
        <v>5109</v>
      </c>
      <c r="C168" s="1" t="str">
        <f>_xlfn.IFNA(INDEX(County_CSA_recode!$A$1:$M$280,MATCH($B168,County_CSA_recode!$L$1:$L$280,0),MATCH("CSA Code",County_CSA_recode!$A$1:$M$1,0)),"")</f>
        <v/>
      </c>
      <c r="D168" t="s">
        <v>357</v>
      </c>
      <c r="E168">
        <v>11291</v>
      </c>
      <c r="F168">
        <v>11287</v>
      </c>
      <c r="G168">
        <v>11262</v>
      </c>
      <c r="H168">
        <v>11232</v>
      </c>
      <c r="I168">
        <v>11248</v>
      </c>
      <c r="J168">
        <v>11110</v>
      </c>
      <c r="K168">
        <v>10982</v>
      </c>
      <c r="L168">
        <v>10830</v>
      </c>
      <c r="M168">
        <v>10817</v>
      </c>
      <c r="N168">
        <v>10726</v>
      </c>
    </row>
    <row r="169" spans="1:14" x14ac:dyDescent="0.25">
      <c r="A169" t="s">
        <v>358</v>
      </c>
      <c r="B169">
        <v>5111</v>
      </c>
      <c r="C169" s="1" t="str">
        <f>_xlfn.IFNA(INDEX(County_CSA_recode!$A$1:$M$280,MATCH($B169,County_CSA_recode!$L$1:$L$280,0),MATCH("CSA Code",County_CSA_recode!$A$1:$M$1,0)),"")</f>
        <v/>
      </c>
      <c r="D169" t="s">
        <v>359</v>
      </c>
      <c r="E169">
        <v>24583</v>
      </c>
      <c r="F169">
        <v>24583</v>
      </c>
      <c r="G169">
        <v>24518</v>
      </c>
      <c r="H169">
        <v>24440</v>
      </c>
      <c r="I169">
        <v>24282</v>
      </c>
      <c r="J169">
        <v>24172</v>
      </c>
      <c r="K169">
        <v>24144</v>
      </c>
      <c r="L169">
        <v>24010</v>
      </c>
      <c r="M169">
        <v>24008</v>
      </c>
      <c r="N169">
        <v>24154</v>
      </c>
    </row>
    <row r="170" spans="1:14" x14ac:dyDescent="0.25">
      <c r="A170" t="s">
        <v>360</v>
      </c>
      <c r="B170">
        <v>5113</v>
      </c>
      <c r="C170" s="1" t="str">
        <f>_xlfn.IFNA(INDEX(County_CSA_recode!$A$1:$M$280,MATCH($B170,County_CSA_recode!$L$1:$L$280,0),MATCH("CSA Code",County_CSA_recode!$A$1:$M$1,0)),"")</f>
        <v/>
      </c>
      <c r="D170" t="s">
        <v>361</v>
      </c>
      <c r="E170">
        <v>20662</v>
      </c>
      <c r="F170">
        <v>20658</v>
      </c>
      <c r="G170">
        <v>20669</v>
      </c>
      <c r="H170">
        <v>20554</v>
      </c>
      <c r="I170">
        <v>20416</v>
      </c>
      <c r="J170">
        <v>20344</v>
      </c>
      <c r="K170">
        <v>20253</v>
      </c>
      <c r="L170">
        <v>20203</v>
      </c>
      <c r="M170">
        <v>20141</v>
      </c>
      <c r="N170">
        <v>20118</v>
      </c>
    </row>
    <row r="171" spans="1:14" x14ac:dyDescent="0.25">
      <c r="A171" t="s">
        <v>362</v>
      </c>
      <c r="B171">
        <v>5115</v>
      </c>
      <c r="C171" s="1" t="str">
        <f>_xlfn.IFNA(INDEX(County_CSA_recode!$A$1:$M$280,MATCH($B171,County_CSA_recode!$L$1:$L$280,0),MATCH("CSA Code",County_CSA_recode!$A$1:$M$1,0)),"")</f>
        <v/>
      </c>
      <c r="D171" t="s">
        <v>363</v>
      </c>
      <c r="E171">
        <v>61754</v>
      </c>
      <c r="F171">
        <v>61754</v>
      </c>
      <c r="G171">
        <v>62105</v>
      </c>
      <c r="H171">
        <v>62654</v>
      </c>
      <c r="I171">
        <v>62576</v>
      </c>
      <c r="J171">
        <v>62542</v>
      </c>
      <c r="K171">
        <v>63073</v>
      </c>
      <c r="L171">
        <v>63559</v>
      </c>
      <c r="M171">
        <v>63852</v>
      </c>
      <c r="N171">
        <v>63835</v>
      </c>
    </row>
    <row r="172" spans="1:14" x14ac:dyDescent="0.25">
      <c r="A172" t="s">
        <v>364</v>
      </c>
      <c r="B172">
        <v>5117</v>
      </c>
      <c r="C172" s="1" t="str">
        <f>_xlfn.IFNA(INDEX(County_CSA_recode!$A$1:$M$280,MATCH($B172,County_CSA_recode!$L$1:$L$280,0),MATCH("CSA Code",County_CSA_recode!$A$1:$M$1,0)),"")</f>
        <v/>
      </c>
      <c r="D172" t="s">
        <v>365</v>
      </c>
      <c r="E172">
        <v>8715</v>
      </c>
      <c r="F172">
        <v>8719</v>
      </c>
      <c r="G172">
        <v>8724</v>
      </c>
      <c r="H172">
        <v>8600</v>
      </c>
      <c r="I172">
        <v>8484</v>
      </c>
      <c r="J172">
        <v>8377</v>
      </c>
      <c r="K172">
        <v>8349</v>
      </c>
      <c r="L172">
        <v>8301</v>
      </c>
      <c r="M172">
        <v>8271</v>
      </c>
      <c r="N172">
        <v>8248</v>
      </c>
    </row>
    <row r="173" spans="1:14" x14ac:dyDescent="0.25">
      <c r="A173" t="s">
        <v>366</v>
      </c>
      <c r="B173">
        <v>5119</v>
      </c>
      <c r="C173" s="1" t="str">
        <f>_xlfn.IFNA(INDEX(County_CSA_recode!$A$1:$M$280,MATCH($B173,County_CSA_recode!$L$1:$L$280,0),MATCH("CSA Code",County_CSA_recode!$A$1:$M$1,0)),"")</f>
        <v/>
      </c>
      <c r="D173" t="s">
        <v>367</v>
      </c>
      <c r="E173">
        <v>382748</v>
      </c>
      <c r="F173">
        <v>382786</v>
      </c>
      <c r="G173">
        <v>383536</v>
      </c>
      <c r="H173">
        <v>386679</v>
      </c>
      <c r="I173">
        <v>388738</v>
      </c>
      <c r="J173">
        <v>391068</v>
      </c>
      <c r="K173">
        <v>392434</v>
      </c>
      <c r="L173">
        <v>393107</v>
      </c>
      <c r="M173">
        <v>393677</v>
      </c>
      <c r="N173">
        <v>393956</v>
      </c>
    </row>
    <row r="174" spans="1:14" x14ac:dyDescent="0.25">
      <c r="A174" t="s">
        <v>368</v>
      </c>
      <c r="B174">
        <v>5121</v>
      </c>
      <c r="C174" s="1" t="str">
        <f>_xlfn.IFNA(INDEX(County_CSA_recode!$A$1:$M$280,MATCH($B174,County_CSA_recode!$L$1:$L$280,0),MATCH("CSA Code",County_CSA_recode!$A$1:$M$1,0)),"")</f>
        <v/>
      </c>
      <c r="D174" t="s">
        <v>369</v>
      </c>
      <c r="E174">
        <v>17969</v>
      </c>
      <c r="F174">
        <v>17970</v>
      </c>
      <c r="G174">
        <v>17954</v>
      </c>
      <c r="H174">
        <v>17970</v>
      </c>
      <c r="I174">
        <v>17839</v>
      </c>
      <c r="J174">
        <v>17625</v>
      </c>
      <c r="K174">
        <v>17561</v>
      </c>
      <c r="L174">
        <v>17417</v>
      </c>
      <c r="M174">
        <v>17408</v>
      </c>
      <c r="N174">
        <v>17557</v>
      </c>
    </row>
    <row r="175" spans="1:14" x14ac:dyDescent="0.25">
      <c r="A175" t="s">
        <v>370</v>
      </c>
      <c r="B175">
        <v>5123</v>
      </c>
      <c r="C175" s="1" t="str">
        <f>_xlfn.IFNA(INDEX(County_CSA_recode!$A$1:$M$280,MATCH($B175,County_CSA_recode!$L$1:$L$280,0),MATCH("CSA Code",County_CSA_recode!$A$1:$M$1,0)),"")</f>
        <v/>
      </c>
      <c r="D175" t="s">
        <v>371</v>
      </c>
      <c r="E175">
        <v>28258</v>
      </c>
      <c r="F175">
        <v>28254</v>
      </c>
      <c r="G175">
        <v>28195</v>
      </c>
      <c r="H175">
        <v>27980</v>
      </c>
      <c r="I175">
        <v>27973</v>
      </c>
      <c r="J175">
        <v>27491</v>
      </c>
      <c r="K175">
        <v>27078</v>
      </c>
      <c r="L175">
        <v>26636</v>
      </c>
      <c r="M175">
        <v>26304</v>
      </c>
      <c r="N175">
        <v>25930</v>
      </c>
    </row>
    <row r="176" spans="1:14" x14ac:dyDescent="0.25">
      <c r="A176" t="s">
        <v>372</v>
      </c>
      <c r="B176">
        <v>5125</v>
      </c>
      <c r="C176" s="1" t="str">
        <f>_xlfn.IFNA(INDEX(County_CSA_recode!$A$1:$M$280,MATCH($B176,County_CSA_recode!$L$1:$L$280,0),MATCH("CSA Code",County_CSA_recode!$A$1:$M$1,0)),"")</f>
        <v/>
      </c>
      <c r="D176" t="s">
        <v>373</v>
      </c>
      <c r="E176">
        <v>107118</v>
      </c>
      <c r="F176">
        <v>107123</v>
      </c>
      <c r="G176">
        <v>107644</v>
      </c>
      <c r="H176">
        <v>109509</v>
      </c>
      <c r="I176">
        <v>111360</v>
      </c>
      <c r="J176">
        <v>113276</v>
      </c>
      <c r="K176">
        <v>114781</v>
      </c>
      <c r="L176">
        <v>116304</v>
      </c>
      <c r="M176">
        <v>117577</v>
      </c>
      <c r="N176">
        <v>119323</v>
      </c>
    </row>
    <row r="177" spans="1:14" x14ac:dyDescent="0.25">
      <c r="A177" t="s">
        <v>374</v>
      </c>
      <c r="B177">
        <v>5127</v>
      </c>
      <c r="C177" s="1" t="str">
        <f>_xlfn.IFNA(INDEX(County_CSA_recode!$A$1:$M$280,MATCH($B177,County_CSA_recode!$L$1:$L$280,0),MATCH("CSA Code",County_CSA_recode!$A$1:$M$1,0)),"")</f>
        <v/>
      </c>
      <c r="D177" t="s">
        <v>375</v>
      </c>
      <c r="E177">
        <v>11233</v>
      </c>
      <c r="F177">
        <v>11218</v>
      </c>
      <c r="G177">
        <v>11251</v>
      </c>
      <c r="H177">
        <v>11235</v>
      </c>
      <c r="I177">
        <v>11006</v>
      </c>
      <c r="J177">
        <v>10907</v>
      </c>
      <c r="K177">
        <v>10665</v>
      </c>
      <c r="L177">
        <v>10544</v>
      </c>
      <c r="M177">
        <v>10360</v>
      </c>
      <c r="N177">
        <v>10445</v>
      </c>
    </row>
    <row r="178" spans="1:14" x14ac:dyDescent="0.25">
      <c r="A178" t="s">
        <v>376</v>
      </c>
      <c r="B178">
        <v>5129</v>
      </c>
      <c r="C178" s="1" t="str">
        <f>_xlfn.IFNA(INDEX(County_CSA_recode!$A$1:$M$280,MATCH($B178,County_CSA_recode!$L$1:$L$280,0),MATCH("CSA Code",County_CSA_recode!$A$1:$M$1,0)),"")</f>
        <v/>
      </c>
      <c r="D178" t="s">
        <v>377</v>
      </c>
      <c r="E178">
        <v>8195</v>
      </c>
      <c r="F178">
        <v>8190</v>
      </c>
      <c r="G178">
        <v>8177</v>
      </c>
      <c r="H178">
        <v>8070</v>
      </c>
      <c r="I178">
        <v>7996</v>
      </c>
      <c r="J178">
        <v>7981</v>
      </c>
      <c r="K178">
        <v>7915</v>
      </c>
      <c r="L178">
        <v>7828</v>
      </c>
      <c r="M178">
        <v>7965</v>
      </c>
      <c r="N178">
        <v>7938</v>
      </c>
    </row>
    <row r="179" spans="1:14" x14ac:dyDescent="0.25">
      <c r="A179" t="s">
        <v>378</v>
      </c>
      <c r="B179">
        <v>5131</v>
      </c>
      <c r="C179" s="1" t="str">
        <f>_xlfn.IFNA(INDEX(County_CSA_recode!$A$1:$M$280,MATCH($B179,County_CSA_recode!$L$1:$L$280,0),MATCH("CSA Code",County_CSA_recode!$A$1:$M$1,0)),"")</f>
        <v/>
      </c>
      <c r="D179" t="s">
        <v>379</v>
      </c>
      <c r="E179">
        <v>125744</v>
      </c>
      <c r="F179">
        <v>125766</v>
      </c>
      <c r="G179">
        <v>125755</v>
      </c>
      <c r="H179">
        <v>126926</v>
      </c>
      <c r="I179">
        <v>127441</v>
      </c>
      <c r="J179">
        <v>127067</v>
      </c>
      <c r="K179">
        <v>126683</v>
      </c>
      <c r="L179">
        <v>127387</v>
      </c>
      <c r="M179">
        <v>127567</v>
      </c>
      <c r="N179">
        <v>128107</v>
      </c>
    </row>
    <row r="180" spans="1:14" x14ac:dyDescent="0.25">
      <c r="A180" t="s">
        <v>380</v>
      </c>
      <c r="B180">
        <v>5133</v>
      </c>
      <c r="C180" s="1" t="str">
        <f>_xlfn.IFNA(INDEX(County_CSA_recode!$A$1:$M$280,MATCH($B180,County_CSA_recode!$L$1:$L$280,0),MATCH("CSA Code",County_CSA_recode!$A$1:$M$1,0)),"")</f>
        <v/>
      </c>
      <c r="D180" t="s">
        <v>381</v>
      </c>
      <c r="E180">
        <v>17058</v>
      </c>
      <c r="F180">
        <v>17058</v>
      </c>
      <c r="G180">
        <v>17143</v>
      </c>
      <c r="H180">
        <v>17175</v>
      </c>
      <c r="I180">
        <v>17151</v>
      </c>
      <c r="J180">
        <v>17322</v>
      </c>
      <c r="K180">
        <v>17388</v>
      </c>
      <c r="L180">
        <v>17250</v>
      </c>
      <c r="M180">
        <v>16955</v>
      </c>
      <c r="N180">
        <v>17115</v>
      </c>
    </row>
    <row r="181" spans="1:14" x14ac:dyDescent="0.25">
      <c r="A181" t="s">
        <v>382</v>
      </c>
      <c r="B181">
        <v>5135</v>
      </c>
      <c r="C181" s="1" t="str">
        <f>_xlfn.IFNA(INDEX(County_CSA_recode!$A$1:$M$280,MATCH($B181,County_CSA_recode!$L$1:$L$280,0),MATCH("CSA Code",County_CSA_recode!$A$1:$M$1,0)),"")</f>
        <v/>
      </c>
      <c r="D181" t="s">
        <v>383</v>
      </c>
      <c r="E181">
        <v>17264</v>
      </c>
      <c r="F181">
        <v>17264</v>
      </c>
      <c r="G181">
        <v>17251</v>
      </c>
      <c r="H181">
        <v>17269</v>
      </c>
      <c r="I181">
        <v>17031</v>
      </c>
      <c r="J181">
        <v>17042</v>
      </c>
      <c r="K181">
        <v>16817</v>
      </c>
      <c r="L181">
        <v>16817</v>
      </c>
      <c r="M181">
        <v>17138</v>
      </c>
      <c r="N181">
        <v>17393</v>
      </c>
    </row>
    <row r="182" spans="1:14" x14ac:dyDescent="0.25">
      <c r="A182" t="s">
        <v>384</v>
      </c>
      <c r="B182">
        <v>5137</v>
      </c>
      <c r="C182" s="1" t="str">
        <f>_xlfn.IFNA(INDEX(County_CSA_recode!$A$1:$M$280,MATCH($B182,County_CSA_recode!$L$1:$L$280,0),MATCH("CSA Code",County_CSA_recode!$A$1:$M$1,0)),"")</f>
        <v/>
      </c>
      <c r="D182" t="s">
        <v>385</v>
      </c>
      <c r="E182">
        <v>12394</v>
      </c>
      <c r="F182">
        <v>12396</v>
      </c>
      <c r="G182">
        <v>12390</v>
      </c>
      <c r="H182">
        <v>12497</v>
      </c>
      <c r="I182">
        <v>12541</v>
      </c>
      <c r="J182">
        <v>12422</v>
      </c>
      <c r="K182">
        <v>12378</v>
      </c>
      <c r="L182">
        <v>12380</v>
      </c>
      <c r="M182">
        <v>12500</v>
      </c>
      <c r="N182">
        <v>12537</v>
      </c>
    </row>
    <row r="183" spans="1:14" x14ac:dyDescent="0.25">
      <c r="A183" t="s">
        <v>386</v>
      </c>
      <c r="B183">
        <v>5139</v>
      </c>
      <c r="C183" s="1" t="str">
        <f>_xlfn.IFNA(INDEX(County_CSA_recode!$A$1:$M$280,MATCH($B183,County_CSA_recode!$L$1:$L$280,0),MATCH("CSA Code",County_CSA_recode!$A$1:$M$1,0)),"")</f>
        <v/>
      </c>
      <c r="D183" t="s">
        <v>387</v>
      </c>
      <c r="E183">
        <v>41639</v>
      </c>
      <c r="F183">
        <v>41639</v>
      </c>
      <c r="G183">
        <v>41571</v>
      </c>
      <c r="H183">
        <v>41387</v>
      </c>
      <c r="I183">
        <v>40850</v>
      </c>
      <c r="J183">
        <v>40593</v>
      </c>
      <c r="K183">
        <v>40129</v>
      </c>
      <c r="L183">
        <v>40073</v>
      </c>
      <c r="M183">
        <v>39867</v>
      </c>
      <c r="N183">
        <v>39449</v>
      </c>
    </row>
    <row r="184" spans="1:14" x14ac:dyDescent="0.25">
      <c r="A184" t="s">
        <v>388</v>
      </c>
      <c r="B184">
        <v>5141</v>
      </c>
      <c r="C184" s="1" t="str">
        <f>_xlfn.IFNA(INDEX(County_CSA_recode!$A$1:$M$280,MATCH($B184,County_CSA_recode!$L$1:$L$280,0),MATCH("CSA Code",County_CSA_recode!$A$1:$M$1,0)),"")</f>
        <v/>
      </c>
      <c r="D184" t="s">
        <v>389</v>
      </c>
      <c r="E184">
        <v>17295</v>
      </c>
      <c r="F184">
        <v>17285</v>
      </c>
      <c r="G184">
        <v>17298</v>
      </c>
      <c r="H184">
        <v>17198</v>
      </c>
      <c r="I184">
        <v>17147</v>
      </c>
      <c r="J184">
        <v>16972</v>
      </c>
      <c r="K184">
        <v>16887</v>
      </c>
      <c r="L184">
        <v>16769</v>
      </c>
      <c r="M184">
        <v>16622</v>
      </c>
      <c r="N184">
        <v>16506</v>
      </c>
    </row>
    <row r="185" spans="1:14" x14ac:dyDescent="0.25">
      <c r="A185" t="s">
        <v>390</v>
      </c>
      <c r="B185">
        <v>5143</v>
      </c>
      <c r="C185" s="1" t="str">
        <f>_xlfn.IFNA(INDEX(County_CSA_recode!$A$1:$M$280,MATCH($B185,County_CSA_recode!$L$1:$L$280,0),MATCH("CSA Code",County_CSA_recode!$A$1:$M$1,0)),"")</f>
        <v/>
      </c>
      <c r="D185" t="s">
        <v>391</v>
      </c>
      <c r="E185">
        <v>203065</v>
      </c>
      <c r="F185">
        <v>203041</v>
      </c>
      <c r="G185">
        <v>203970</v>
      </c>
      <c r="H185">
        <v>207734</v>
      </c>
      <c r="I185">
        <v>211222</v>
      </c>
      <c r="J185">
        <v>215525</v>
      </c>
      <c r="K185">
        <v>219442</v>
      </c>
      <c r="L185">
        <v>223851</v>
      </c>
      <c r="M185">
        <v>227600</v>
      </c>
      <c r="N185">
        <v>231996</v>
      </c>
    </row>
    <row r="186" spans="1:14" x14ac:dyDescent="0.25">
      <c r="A186" t="s">
        <v>392</v>
      </c>
      <c r="B186">
        <v>5145</v>
      </c>
      <c r="C186" s="1" t="str">
        <f>_xlfn.IFNA(INDEX(County_CSA_recode!$A$1:$M$280,MATCH($B186,County_CSA_recode!$L$1:$L$280,0),MATCH("CSA Code",County_CSA_recode!$A$1:$M$1,0)),"")</f>
        <v/>
      </c>
      <c r="D186" t="s">
        <v>393</v>
      </c>
      <c r="E186">
        <v>77076</v>
      </c>
      <c r="F186">
        <v>77076</v>
      </c>
      <c r="G186">
        <v>77336</v>
      </c>
      <c r="H186">
        <v>78005</v>
      </c>
      <c r="I186">
        <v>78545</v>
      </c>
      <c r="J186">
        <v>78471</v>
      </c>
      <c r="K186">
        <v>78368</v>
      </c>
      <c r="L186">
        <v>78835</v>
      </c>
      <c r="M186">
        <v>78838</v>
      </c>
      <c r="N186">
        <v>79016</v>
      </c>
    </row>
    <row r="187" spans="1:14" x14ac:dyDescent="0.25">
      <c r="A187" t="s">
        <v>394</v>
      </c>
      <c r="B187">
        <v>5147</v>
      </c>
      <c r="C187" s="1" t="str">
        <f>_xlfn.IFNA(INDEX(County_CSA_recode!$A$1:$M$280,MATCH($B187,County_CSA_recode!$L$1:$L$280,0),MATCH("CSA Code",County_CSA_recode!$A$1:$M$1,0)),"")</f>
        <v/>
      </c>
      <c r="D187" t="s">
        <v>395</v>
      </c>
      <c r="E187">
        <v>7260</v>
      </c>
      <c r="F187">
        <v>7264</v>
      </c>
      <c r="G187">
        <v>7249</v>
      </c>
      <c r="H187">
        <v>7176</v>
      </c>
      <c r="I187">
        <v>7066</v>
      </c>
      <c r="J187">
        <v>7031</v>
      </c>
      <c r="K187">
        <v>6871</v>
      </c>
      <c r="L187">
        <v>6718</v>
      </c>
      <c r="M187">
        <v>6623</v>
      </c>
      <c r="N187">
        <v>6571</v>
      </c>
    </row>
    <row r="188" spans="1:14" x14ac:dyDescent="0.25">
      <c r="A188" t="s">
        <v>396</v>
      </c>
      <c r="B188">
        <v>5149</v>
      </c>
      <c r="C188" s="1" t="str">
        <f>_xlfn.IFNA(INDEX(County_CSA_recode!$A$1:$M$280,MATCH($B188,County_CSA_recode!$L$1:$L$280,0),MATCH("CSA Code",County_CSA_recode!$A$1:$M$1,0)),"")</f>
        <v/>
      </c>
      <c r="D188" t="s">
        <v>397</v>
      </c>
      <c r="E188">
        <v>22185</v>
      </c>
      <c r="F188">
        <v>22185</v>
      </c>
      <c r="G188">
        <v>22142</v>
      </c>
      <c r="H188">
        <v>21924</v>
      </c>
      <c r="I188">
        <v>21791</v>
      </c>
      <c r="J188">
        <v>21779</v>
      </c>
      <c r="K188">
        <v>21737</v>
      </c>
      <c r="L188">
        <v>21482</v>
      </c>
      <c r="M188">
        <v>21486</v>
      </c>
      <c r="N188">
        <v>21523</v>
      </c>
    </row>
    <row r="189" spans="1:14" x14ac:dyDescent="0.25">
      <c r="A189" t="s">
        <v>398</v>
      </c>
      <c r="B189">
        <v>6001</v>
      </c>
      <c r="C189" s="1" t="str">
        <f>_xlfn.IFNA(INDEX(County_CSA_recode!$A$1:$M$280,MATCH($B189,County_CSA_recode!$L$1:$L$280,0),MATCH("CSA Code",County_CSA_recode!$A$1:$M$1,0)),"")</f>
        <v>488</v>
      </c>
      <c r="D189" t="s">
        <v>399</v>
      </c>
      <c r="E189">
        <v>1510271</v>
      </c>
      <c r="F189">
        <v>1510261</v>
      </c>
      <c r="G189">
        <v>1513402</v>
      </c>
      <c r="H189">
        <v>1532215</v>
      </c>
      <c r="I189">
        <v>1556648</v>
      </c>
      <c r="J189">
        <v>1582936</v>
      </c>
      <c r="K189">
        <v>1611572</v>
      </c>
      <c r="L189">
        <v>1637141</v>
      </c>
      <c r="M189">
        <v>1653236</v>
      </c>
      <c r="N189">
        <v>1663190</v>
      </c>
    </row>
    <row r="190" spans="1:14" x14ac:dyDescent="0.25">
      <c r="A190" t="s">
        <v>400</v>
      </c>
      <c r="B190">
        <v>6003</v>
      </c>
      <c r="C190" s="1" t="str">
        <f>_xlfn.IFNA(INDEX(County_CSA_recode!$A$1:$M$280,MATCH($B190,County_CSA_recode!$L$1:$L$280,0),MATCH("CSA Code",County_CSA_recode!$A$1:$M$1,0)),"")</f>
        <v/>
      </c>
      <c r="D190" t="s">
        <v>401</v>
      </c>
      <c r="E190">
        <v>1175</v>
      </c>
      <c r="F190">
        <v>1175</v>
      </c>
      <c r="G190">
        <v>1161</v>
      </c>
      <c r="H190">
        <v>1093</v>
      </c>
      <c r="I190">
        <v>1110</v>
      </c>
      <c r="J190">
        <v>1127</v>
      </c>
      <c r="K190">
        <v>1084</v>
      </c>
      <c r="L190">
        <v>1088</v>
      </c>
      <c r="M190">
        <v>1057</v>
      </c>
      <c r="N190">
        <v>1120</v>
      </c>
    </row>
    <row r="191" spans="1:14" x14ac:dyDescent="0.25">
      <c r="A191" t="s">
        <v>402</v>
      </c>
      <c r="B191">
        <v>6005</v>
      </c>
      <c r="C191" s="1" t="str">
        <f>_xlfn.IFNA(INDEX(County_CSA_recode!$A$1:$M$280,MATCH($B191,County_CSA_recode!$L$1:$L$280,0),MATCH("CSA Code",County_CSA_recode!$A$1:$M$1,0)),"")</f>
        <v/>
      </c>
      <c r="D191" t="s">
        <v>403</v>
      </c>
      <c r="E191">
        <v>38091</v>
      </c>
      <c r="F191">
        <v>38091</v>
      </c>
      <c r="G191">
        <v>37884</v>
      </c>
      <c r="H191">
        <v>37539</v>
      </c>
      <c r="I191">
        <v>37112</v>
      </c>
      <c r="J191">
        <v>36635</v>
      </c>
      <c r="K191">
        <v>36748</v>
      </c>
      <c r="L191">
        <v>37047</v>
      </c>
      <c r="M191">
        <v>37473</v>
      </c>
      <c r="N191">
        <v>38626</v>
      </c>
    </row>
    <row r="192" spans="1:14" x14ac:dyDescent="0.25">
      <c r="A192" t="s">
        <v>404</v>
      </c>
      <c r="B192">
        <v>6007</v>
      </c>
      <c r="C192" s="1" t="str">
        <f>_xlfn.IFNA(INDEX(County_CSA_recode!$A$1:$M$280,MATCH($B192,County_CSA_recode!$L$1:$L$280,0),MATCH("CSA Code",County_CSA_recode!$A$1:$M$1,0)),"")</f>
        <v/>
      </c>
      <c r="D192" t="s">
        <v>405</v>
      </c>
      <c r="E192">
        <v>220000</v>
      </c>
      <c r="F192">
        <v>220002</v>
      </c>
      <c r="G192">
        <v>219957</v>
      </c>
      <c r="H192">
        <v>220003</v>
      </c>
      <c r="I192">
        <v>220969</v>
      </c>
      <c r="J192">
        <v>221768</v>
      </c>
      <c r="K192">
        <v>223629</v>
      </c>
      <c r="L192">
        <v>224818</v>
      </c>
      <c r="M192">
        <v>226525</v>
      </c>
      <c r="N192">
        <v>229294</v>
      </c>
    </row>
    <row r="193" spans="1:14" x14ac:dyDescent="0.25">
      <c r="A193" t="s">
        <v>406</v>
      </c>
      <c r="B193">
        <v>6009</v>
      </c>
      <c r="C193" s="1" t="str">
        <f>_xlfn.IFNA(INDEX(County_CSA_recode!$A$1:$M$280,MATCH($B193,County_CSA_recode!$L$1:$L$280,0),MATCH("CSA Code",County_CSA_recode!$A$1:$M$1,0)),"")</f>
        <v/>
      </c>
      <c r="D193" t="s">
        <v>407</v>
      </c>
      <c r="E193">
        <v>45578</v>
      </c>
      <c r="F193">
        <v>45578</v>
      </c>
      <c r="G193">
        <v>45470</v>
      </c>
      <c r="H193">
        <v>45163</v>
      </c>
      <c r="I193">
        <v>44826</v>
      </c>
      <c r="J193">
        <v>44667</v>
      </c>
      <c r="K193">
        <v>44677</v>
      </c>
      <c r="L193">
        <v>44954</v>
      </c>
      <c r="M193">
        <v>45315</v>
      </c>
      <c r="N193">
        <v>45670</v>
      </c>
    </row>
    <row r="194" spans="1:14" x14ac:dyDescent="0.25">
      <c r="A194" t="s">
        <v>408</v>
      </c>
      <c r="B194">
        <v>6011</v>
      </c>
      <c r="C194" s="1" t="str">
        <f>_xlfn.IFNA(INDEX(County_CSA_recode!$A$1:$M$280,MATCH($B194,County_CSA_recode!$L$1:$L$280,0),MATCH("CSA Code",County_CSA_recode!$A$1:$M$1,0)),"")</f>
        <v/>
      </c>
      <c r="D194" t="s">
        <v>409</v>
      </c>
      <c r="E194">
        <v>21419</v>
      </c>
      <c r="F194">
        <v>21419</v>
      </c>
      <c r="G194">
        <v>21453</v>
      </c>
      <c r="H194">
        <v>21366</v>
      </c>
      <c r="I194">
        <v>21350</v>
      </c>
      <c r="J194">
        <v>21336</v>
      </c>
      <c r="K194">
        <v>21268</v>
      </c>
      <c r="L194">
        <v>21341</v>
      </c>
      <c r="M194">
        <v>21645</v>
      </c>
      <c r="N194">
        <v>21805</v>
      </c>
    </row>
    <row r="195" spans="1:14" x14ac:dyDescent="0.25">
      <c r="A195" t="s">
        <v>410</v>
      </c>
      <c r="B195">
        <v>6013</v>
      </c>
      <c r="C195" s="1" t="str">
        <f>_xlfn.IFNA(INDEX(County_CSA_recode!$A$1:$M$280,MATCH($B195,County_CSA_recode!$L$1:$L$280,0),MATCH("CSA Code",County_CSA_recode!$A$1:$M$1,0)),"")</f>
        <v>488</v>
      </c>
      <c r="D195" t="s">
        <v>411</v>
      </c>
      <c r="E195">
        <v>1049025</v>
      </c>
      <c r="F195">
        <v>1049200</v>
      </c>
      <c r="G195">
        <v>1052799</v>
      </c>
      <c r="H195">
        <v>1066182</v>
      </c>
      <c r="I195">
        <v>1079093</v>
      </c>
      <c r="J195">
        <v>1095310</v>
      </c>
      <c r="K195">
        <v>1110971</v>
      </c>
      <c r="L195">
        <v>1126027</v>
      </c>
      <c r="M195">
        <v>1138645</v>
      </c>
      <c r="N195">
        <v>1147439</v>
      </c>
    </row>
    <row r="196" spans="1:14" x14ac:dyDescent="0.25">
      <c r="A196" t="s">
        <v>412</v>
      </c>
      <c r="B196">
        <v>6015</v>
      </c>
      <c r="C196" s="1" t="str">
        <f>_xlfn.IFNA(INDEX(County_CSA_recode!$A$1:$M$280,MATCH($B196,County_CSA_recode!$L$1:$L$280,0),MATCH("CSA Code",County_CSA_recode!$A$1:$M$1,0)),"")</f>
        <v/>
      </c>
      <c r="D196" t="s">
        <v>413</v>
      </c>
      <c r="E196">
        <v>28610</v>
      </c>
      <c r="F196">
        <v>28610</v>
      </c>
      <c r="G196">
        <v>28566</v>
      </c>
      <c r="H196">
        <v>28447</v>
      </c>
      <c r="I196">
        <v>28203</v>
      </c>
      <c r="J196">
        <v>27830</v>
      </c>
      <c r="K196">
        <v>27206</v>
      </c>
      <c r="L196">
        <v>27253</v>
      </c>
      <c r="M196">
        <v>27450</v>
      </c>
      <c r="N196">
        <v>27470</v>
      </c>
    </row>
    <row r="197" spans="1:14" x14ac:dyDescent="0.25">
      <c r="A197" t="s">
        <v>414</v>
      </c>
      <c r="B197">
        <v>6017</v>
      </c>
      <c r="C197" s="1" t="str">
        <f>_xlfn.IFNA(INDEX(County_CSA_recode!$A$1:$M$280,MATCH($B197,County_CSA_recode!$L$1:$L$280,0),MATCH("CSA Code",County_CSA_recode!$A$1:$M$1,0)),"")</f>
        <v/>
      </c>
      <c r="D197" t="s">
        <v>415</v>
      </c>
      <c r="E197">
        <v>181058</v>
      </c>
      <c r="F197">
        <v>181058</v>
      </c>
      <c r="G197">
        <v>181149</v>
      </c>
      <c r="H197">
        <v>180975</v>
      </c>
      <c r="I197">
        <v>180680</v>
      </c>
      <c r="J197">
        <v>181618</v>
      </c>
      <c r="K197">
        <v>183333</v>
      </c>
      <c r="L197">
        <v>184865</v>
      </c>
      <c r="M197">
        <v>186272</v>
      </c>
      <c r="N197">
        <v>188987</v>
      </c>
    </row>
    <row r="198" spans="1:14" x14ac:dyDescent="0.25">
      <c r="A198" t="s">
        <v>416</v>
      </c>
      <c r="B198">
        <v>6019</v>
      </c>
      <c r="C198" s="1" t="str">
        <f>_xlfn.IFNA(INDEX(County_CSA_recode!$A$1:$M$280,MATCH($B198,County_CSA_recode!$L$1:$L$280,0),MATCH("CSA Code",County_CSA_recode!$A$1:$M$1,0)),"")</f>
        <v/>
      </c>
      <c r="D198" t="s">
        <v>417</v>
      </c>
      <c r="E198">
        <v>930450</v>
      </c>
      <c r="F198">
        <v>930495</v>
      </c>
      <c r="G198">
        <v>932218</v>
      </c>
      <c r="H198">
        <v>940360</v>
      </c>
      <c r="I198">
        <v>946851</v>
      </c>
      <c r="J198">
        <v>953787</v>
      </c>
      <c r="K198">
        <v>963170</v>
      </c>
      <c r="L198">
        <v>972333</v>
      </c>
      <c r="M198">
        <v>979534</v>
      </c>
      <c r="N198">
        <v>989255</v>
      </c>
    </row>
    <row r="199" spans="1:14" x14ac:dyDescent="0.25">
      <c r="A199" t="s">
        <v>418</v>
      </c>
      <c r="B199">
        <v>6021</v>
      </c>
      <c r="C199" s="1" t="str">
        <f>_xlfn.IFNA(INDEX(County_CSA_recode!$A$1:$M$280,MATCH($B199,County_CSA_recode!$L$1:$L$280,0),MATCH("CSA Code",County_CSA_recode!$A$1:$M$1,0)),"")</f>
        <v/>
      </c>
      <c r="D199" t="s">
        <v>419</v>
      </c>
      <c r="E199">
        <v>28122</v>
      </c>
      <c r="F199">
        <v>28122</v>
      </c>
      <c r="G199">
        <v>28130</v>
      </c>
      <c r="H199">
        <v>28160</v>
      </c>
      <c r="I199">
        <v>27894</v>
      </c>
      <c r="J199">
        <v>27866</v>
      </c>
      <c r="K199">
        <v>27909</v>
      </c>
      <c r="L199">
        <v>27841</v>
      </c>
      <c r="M199">
        <v>27967</v>
      </c>
      <c r="N199">
        <v>28094</v>
      </c>
    </row>
    <row r="200" spans="1:14" x14ac:dyDescent="0.25">
      <c r="A200" t="s">
        <v>420</v>
      </c>
      <c r="B200">
        <v>6023</v>
      </c>
      <c r="C200" s="1" t="str">
        <f>_xlfn.IFNA(INDEX(County_CSA_recode!$A$1:$M$280,MATCH($B200,County_CSA_recode!$L$1:$L$280,0),MATCH("CSA Code",County_CSA_recode!$A$1:$M$1,0)),"")</f>
        <v/>
      </c>
      <c r="D200" t="s">
        <v>421</v>
      </c>
      <c r="E200">
        <v>134623</v>
      </c>
      <c r="F200">
        <v>134623</v>
      </c>
      <c r="G200">
        <v>135019</v>
      </c>
      <c r="H200">
        <v>135239</v>
      </c>
      <c r="I200">
        <v>134596</v>
      </c>
      <c r="J200">
        <v>134444</v>
      </c>
      <c r="K200">
        <v>134584</v>
      </c>
      <c r="L200">
        <v>135219</v>
      </c>
      <c r="M200">
        <v>136449</v>
      </c>
      <c r="N200">
        <v>136754</v>
      </c>
    </row>
    <row r="201" spans="1:14" x14ac:dyDescent="0.25">
      <c r="A201" t="s">
        <v>422</v>
      </c>
      <c r="B201">
        <v>6025</v>
      </c>
      <c r="C201" s="1" t="str">
        <f>_xlfn.IFNA(INDEX(County_CSA_recode!$A$1:$M$280,MATCH($B201,County_CSA_recode!$L$1:$L$280,0),MATCH("CSA Code",County_CSA_recode!$A$1:$M$1,0)),"")</f>
        <v/>
      </c>
      <c r="D201" t="s">
        <v>423</v>
      </c>
      <c r="E201">
        <v>174528</v>
      </c>
      <c r="F201">
        <v>174528</v>
      </c>
      <c r="G201">
        <v>174778</v>
      </c>
      <c r="H201">
        <v>176157</v>
      </c>
      <c r="I201">
        <v>177241</v>
      </c>
      <c r="J201">
        <v>177267</v>
      </c>
      <c r="K201">
        <v>178868</v>
      </c>
      <c r="L201">
        <v>179839</v>
      </c>
      <c r="M201">
        <v>180980</v>
      </c>
      <c r="N201">
        <v>182830</v>
      </c>
    </row>
    <row r="202" spans="1:14" x14ac:dyDescent="0.25">
      <c r="A202" t="s">
        <v>424</v>
      </c>
      <c r="B202">
        <v>6027</v>
      </c>
      <c r="C202" s="1" t="str">
        <f>_xlfn.IFNA(INDEX(County_CSA_recode!$A$1:$M$280,MATCH($B202,County_CSA_recode!$L$1:$L$280,0),MATCH("CSA Code",County_CSA_recode!$A$1:$M$1,0)),"")</f>
        <v/>
      </c>
      <c r="D202" t="s">
        <v>425</v>
      </c>
      <c r="E202">
        <v>18546</v>
      </c>
      <c r="F202">
        <v>18546</v>
      </c>
      <c r="G202">
        <v>18517</v>
      </c>
      <c r="H202">
        <v>18401</v>
      </c>
      <c r="I202">
        <v>18370</v>
      </c>
      <c r="J202">
        <v>18377</v>
      </c>
      <c r="K202">
        <v>18340</v>
      </c>
      <c r="L202">
        <v>18197</v>
      </c>
      <c r="M202">
        <v>18034</v>
      </c>
      <c r="N202">
        <v>18026</v>
      </c>
    </row>
    <row r="203" spans="1:14" x14ac:dyDescent="0.25">
      <c r="A203" t="s">
        <v>426</v>
      </c>
      <c r="B203">
        <v>6029</v>
      </c>
      <c r="C203" s="1" t="str">
        <f>_xlfn.IFNA(INDEX(County_CSA_recode!$A$1:$M$280,MATCH($B203,County_CSA_recode!$L$1:$L$280,0),MATCH("CSA Code",County_CSA_recode!$A$1:$M$1,0)),"")</f>
        <v/>
      </c>
      <c r="D203" t="s">
        <v>427</v>
      </c>
      <c r="E203">
        <v>839631</v>
      </c>
      <c r="F203">
        <v>839621</v>
      </c>
      <c r="G203">
        <v>841116</v>
      </c>
      <c r="H203">
        <v>848767</v>
      </c>
      <c r="I203">
        <v>855237</v>
      </c>
      <c r="J203">
        <v>864014</v>
      </c>
      <c r="K203">
        <v>871895</v>
      </c>
      <c r="L203">
        <v>879607</v>
      </c>
      <c r="M203">
        <v>885086</v>
      </c>
      <c r="N203">
        <v>893119</v>
      </c>
    </row>
    <row r="204" spans="1:14" x14ac:dyDescent="0.25">
      <c r="A204" t="s">
        <v>428</v>
      </c>
      <c r="B204">
        <v>6031</v>
      </c>
      <c r="C204" s="1" t="str">
        <f>_xlfn.IFNA(INDEX(County_CSA_recode!$A$1:$M$280,MATCH($B204,County_CSA_recode!$L$1:$L$280,0),MATCH("CSA Code",County_CSA_recode!$A$1:$M$1,0)),"")</f>
        <v/>
      </c>
      <c r="D204" t="s">
        <v>429</v>
      </c>
      <c r="E204">
        <v>152982</v>
      </c>
      <c r="F204">
        <v>152982</v>
      </c>
      <c r="G204">
        <v>152404</v>
      </c>
      <c r="H204">
        <v>152030</v>
      </c>
      <c r="I204">
        <v>151265</v>
      </c>
      <c r="J204">
        <v>150675</v>
      </c>
      <c r="K204">
        <v>149862</v>
      </c>
      <c r="L204">
        <v>150482</v>
      </c>
      <c r="M204">
        <v>149797</v>
      </c>
      <c r="N204">
        <v>150101</v>
      </c>
    </row>
    <row r="205" spans="1:14" x14ac:dyDescent="0.25">
      <c r="A205" t="s">
        <v>430</v>
      </c>
      <c r="B205">
        <v>6033</v>
      </c>
      <c r="C205" s="1" t="str">
        <f>_xlfn.IFNA(INDEX(County_CSA_recode!$A$1:$M$280,MATCH($B205,County_CSA_recode!$L$1:$L$280,0),MATCH("CSA Code",County_CSA_recode!$A$1:$M$1,0)),"")</f>
        <v/>
      </c>
      <c r="D205" t="s">
        <v>431</v>
      </c>
      <c r="E205">
        <v>64665</v>
      </c>
      <c r="F205">
        <v>64665</v>
      </c>
      <c r="G205">
        <v>64742</v>
      </c>
      <c r="H205">
        <v>64273</v>
      </c>
      <c r="I205">
        <v>64005</v>
      </c>
      <c r="J205">
        <v>63855</v>
      </c>
      <c r="K205">
        <v>64113</v>
      </c>
      <c r="L205">
        <v>64310</v>
      </c>
      <c r="M205">
        <v>63950</v>
      </c>
      <c r="N205">
        <v>64246</v>
      </c>
    </row>
    <row r="206" spans="1:14" x14ac:dyDescent="0.25">
      <c r="A206" t="s">
        <v>432</v>
      </c>
      <c r="B206">
        <v>6035</v>
      </c>
      <c r="C206" s="1" t="str">
        <f>_xlfn.IFNA(INDEX(County_CSA_recode!$A$1:$M$280,MATCH($B206,County_CSA_recode!$L$1:$L$280,0),MATCH("CSA Code",County_CSA_recode!$A$1:$M$1,0)),"")</f>
        <v/>
      </c>
      <c r="D206" t="s">
        <v>433</v>
      </c>
      <c r="E206">
        <v>34895</v>
      </c>
      <c r="F206">
        <v>34895</v>
      </c>
      <c r="G206">
        <v>34831</v>
      </c>
      <c r="H206">
        <v>34244</v>
      </c>
      <c r="I206">
        <v>33632</v>
      </c>
      <c r="J206">
        <v>32135</v>
      </c>
      <c r="K206">
        <v>31716</v>
      </c>
      <c r="L206">
        <v>31393</v>
      </c>
      <c r="M206">
        <v>30944</v>
      </c>
      <c r="N206">
        <v>31163</v>
      </c>
    </row>
    <row r="207" spans="1:14" x14ac:dyDescent="0.25">
      <c r="A207" t="s">
        <v>434</v>
      </c>
      <c r="B207">
        <v>6037</v>
      </c>
      <c r="C207" s="1" t="str">
        <f>_xlfn.IFNA(INDEX(County_CSA_recode!$A$1:$M$280,MATCH($B207,County_CSA_recode!$L$1:$L$280,0),MATCH("CSA Code",County_CSA_recode!$A$1:$M$1,0)),"")</f>
        <v>348</v>
      </c>
      <c r="D207" t="s">
        <v>435</v>
      </c>
      <c r="E207">
        <v>9818605</v>
      </c>
      <c r="F207">
        <v>9818696</v>
      </c>
      <c r="G207">
        <v>9824490</v>
      </c>
      <c r="H207">
        <v>9885998</v>
      </c>
      <c r="I207">
        <v>9956152</v>
      </c>
      <c r="J207">
        <v>10018604</v>
      </c>
      <c r="K207">
        <v>10072695</v>
      </c>
      <c r="L207">
        <v>10123248</v>
      </c>
      <c r="M207">
        <v>10150558</v>
      </c>
      <c r="N207">
        <v>10163507</v>
      </c>
    </row>
    <row r="208" spans="1:14" x14ac:dyDescent="0.25">
      <c r="A208" t="s">
        <v>436</v>
      </c>
      <c r="B208">
        <v>6039</v>
      </c>
      <c r="C208" s="1" t="str">
        <f>_xlfn.IFNA(INDEX(County_CSA_recode!$A$1:$M$280,MATCH($B208,County_CSA_recode!$L$1:$L$280,0),MATCH("CSA Code",County_CSA_recode!$A$1:$M$1,0)),"")</f>
        <v/>
      </c>
      <c r="D208" t="s">
        <v>437</v>
      </c>
      <c r="E208">
        <v>150865</v>
      </c>
      <c r="F208">
        <v>150843</v>
      </c>
      <c r="G208">
        <v>151037</v>
      </c>
      <c r="H208">
        <v>151876</v>
      </c>
      <c r="I208">
        <v>151900</v>
      </c>
      <c r="J208">
        <v>151819</v>
      </c>
      <c r="K208">
        <v>154103</v>
      </c>
      <c r="L208">
        <v>154423</v>
      </c>
      <c r="M208">
        <v>154966</v>
      </c>
      <c r="N208">
        <v>156890</v>
      </c>
    </row>
    <row r="209" spans="1:14" x14ac:dyDescent="0.25">
      <c r="A209" t="s">
        <v>438</v>
      </c>
      <c r="B209">
        <v>6041</v>
      </c>
      <c r="C209" s="1" t="str">
        <f>_xlfn.IFNA(INDEX(County_CSA_recode!$A$1:$M$280,MATCH($B209,County_CSA_recode!$L$1:$L$280,0),MATCH("CSA Code",County_CSA_recode!$A$1:$M$1,0)),"")</f>
        <v>488</v>
      </c>
      <c r="D209" t="s">
        <v>439</v>
      </c>
      <c r="E209">
        <v>252409</v>
      </c>
      <c r="F209">
        <v>252419</v>
      </c>
      <c r="G209">
        <v>252940</v>
      </c>
      <c r="H209">
        <v>255505</v>
      </c>
      <c r="I209">
        <v>256381</v>
      </c>
      <c r="J209">
        <v>258856</v>
      </c>
      <c r="K209">
        <v>261007</v>
      </c>
      <c r="L209">
        <v>261718</v>
      </c>
      <c r="M209">
        <v>261532</v>
      </c>
      <c r="N209">
        <v>260955</v>
      </c>
    </row>
    <row r="210" spans="1:14" x14ac:dyDescent="0.25">
      <c r="A210" t="s">
        <v>440</v>
      </c>
      <c r="B210">
        <v>6043</v>
      </c>
      <c r="C210" s="1" t="str">
        <f>_xlfn.IFNA(INDEX(County_CSA_recode!$A$1:$M$280,MATCH($B210,County_CSA_recode!$L$1:$L$280,0),MATCH("CSA Code",County_CSA_recode!$A$1:$M$1,0)),"")</f>
        <v/>
      </c>
      <c r="D210" t="s">
        <v>441</v>
      </c>
      <c r="E210">
        <v>18251</v>
      </c>
      <c r="F210">
        <v>18250</v>
      </c>
      <c r="G210">
        <v>18280</v>
      </c>
      <c r="H210">
        <v>18174</v>
      </c>
      <c r="I210">
        <v>17893</v>
      </c>
      <c r="J210">
        <v>17820</v>
      </c>
      <c r="K210">
        <v>17730</v>
      </c>
      <c r="L210">
        <v>17649</v>
      </c>
      <c r="M210">
        <v>17524</v>
      </c>
      <c r="N210">
        <v>17569</v>
      </c>
    </row>
    <row r="211" spans="1:14" x14ac:dyDescent="0.25">
      <c r="A211" t="s">
        <v>442</v>
      </c>
      <c r="B211">
        <v>6045</v>
      </c>
      <c r="C211" s="1" t="str">
        <f>_xlfn.IFNA(INDEX(County_CSA_recode!$A$1:$M$280,MATCH($B211,County_CSA_recode!$L$1:$L$280,0),MATCH("CSA Code",County_CSA_recode!$A$1:$M$1,0)),"")</f>
        <v/>
      </c>
      <c r="D211" t="s">
        <v>443</v>
      </c>
      <c r="E211">
        <v>87841</v>
      </c>
      <c r="F211">
        <v>87840</v>
      </c>
      <c r="G211">
        <v>87799</v>
      </c>
      <c r="H211">
        <v>87367</v>
      </c>
      <c r="I211">
        <v>87376</v>
      </c>
      <c r="J211">
        <v>87164</v>
      </c>
      <c r="K211">
        <v>87375</v>
      </c>
      <c r="L211">
        <v>87318</v>
      </c>
      <c r="M211">
        <v>87609</v>
      </c>
      <c r="N211">
        <v>88018</v>
      </c>
    </row>
    <row r="212" spans="1:14" x14ac:dyDescent="0.25">
      <c r="A212" t="s">
        <v>444</v>
      </c>
      <c r="B212">
        <v>6047</v>
      </c>
      <c r="C212" s="1" t="str">
        <f>_xlfn.IFNA(INDEX(County_CSA_recode!$A$1:$M$280,MATCH($B212,County_CSA_recode!$L$1:$L$280,0),MATCH("CSA Code",County_CSA_recode!$A$1:$M$1,0)),"")</f>
        <v/>
      </c>
      <c r="D212" t="s">
        <v>445</v>
      </c>
      <c r="E212">
        <v>255793</v>
      </c>
      <c r="F212">
        <v>255798</v>
      </c>
      <c r="G212">
        <v>256772</v>
      </c>
      <c r="H212">
        <v>259607</v>
      </c>
      <c r="I212">
        <v>261407</v>
      </c>
      <c r="J212">
        <v>262712</v>
      </c>
      <c r="K212">
        <v>265281</v>
      </c>
      <c r="L212">
        <v>267406</v>
      </c>
      <c r="M212">
        <v>268878</v>
      </c>
      <c r="N212">
        <v>272673</v>
      </c>
    </row>
    <row r="213" spans="1:14" x14ac:dyDescent="0.25">
      <c r="A213" t="s">
        <v>446</v>
      </c>
      <c r="B213">
        <v>6049</v>
      </c>
      <c r="C213" s="1" t="str">
        <f>_xlfn.IFNA(INDEX(County_CSA_recode!$A$1:$M$280,MATCH($B213,County_CSA_recode!$L$1:$L$280,0),MATCH("CSA Code",County_CSA_recode!$A$1:$M$1,0)),"")</f>
        <v/>
      </c>
      <c r="D213" t="s">
        <v>447</v>
      </c>
      <c r="E213">
        <v>9686</v>
      </c>
      <c r="F213">
        <v>9686</v>
      </c>
      <c r="G213">
        <v>9699</v>
      </c>
      <c r="H213">
        <v>9515</v>
      </c>
      <c r="I213">
        <v>9359</v>
      </c>
      <c r="J213">
        <v>9154</v>
      </c>
      <c r="K213">
        <v>9083</v>
      </c>
      <c r="L213">
        <v>9050</v>
      </c>
      <c r="M213">
        <v>8941</v>
      </c>
      <c r="N213">
        <v>8859</v>
      </c>
    </row>
    <row r="214" spans="1:14" x14ac:dyDescent="0.25">
      <c r="A214" t="s">
        <v>448</v>
      </c>
      <c r="B214">
        <v>6051</v>
      </c>
      <c r="C214" s="1" t="str">
        <f>_xlfn.IFNA(INDEX(County_CSA_recode!$A$1:$M$280,MATCH($B214,County_CSA_recode!$L$1:$L$280,0),MATCH("CSA Code",County_CSA_recode!$A$1:$M$1,0)),"")</f>
        <v/>
      </c>
      <c r="D214" t="s">
        <v>449</v>
      </c>
      <c r="E214">
        <v>14202</v>
      </c>
      <c r="F214">
        <v>14202</v>
      </c>
      <c r="G214">
        <v>14204</v>
      </c>
      <c r="H214">
        <v>14329</v>
      </c>
      <c r="I214">
        <v>14248</v>
      </c>
      <c r="J214">
        <v>13997</v>
      </c>
      <c r="K214">
        <v>14072</v>
      </c>
      <c r="L214">
        <v>13954</v>
      </c>
      <c r="M214">
        <v>14101</v>
      </c>
      <c r="N214">
        <v>14168</v>
      </c>
    </row>
    <row r="215" spans="1:14" x14ac:dyDescent="0.25">
      <c r="A215" t="s">
        <v>450</v>
      </c>
      <c r="B215">
        <v>6053</v>
      </c>
      <c r="C215" s="1" t="str">
        <f>_xlfn.IFNA(INDEX(County_CSA_recode!$A$1:$M$280,MATCH($B215,County_CSA_recode!$L$1:$L$280,0),MATCH("CSA Code",County_CSA_recode!$A$1:$M$1,0)),"")</f>
        <v/>
      </c>
      <c r="D215" t="s">
        <v>451</v>
      </c>
      <c r="E215">
        <v>415057</v>
      </c>
      <c r="F215">
        <v>415052</v>
      </c>
      <c r="G215">
        <v>416475</v>
      </c>
      <c r="H215">
        <v>421162</v>
      </c>
      <c r="I215">
        <v>426094</v>
      </c>
      <c r="J215">
        <v>428382</v>
      </c>
      <c r="K215">
        <v>430416</v>
      </c>
      <c r="L215">
        <v>432774</v>
      </c>
      <c r="M215">
        <v>436363</v>
      </c>
      <c r="N215">
        <v>437907</v>
      </c>
    </row>
    <row r="216" spans="1:14" x14ac:dyDescent="0.25">
      <c r="A216" t="s">
        <v>452</v>
      </c>
      <c r="B216">
        <v>6055</v>
      </c>
      <c r="C216" s="1" t="str">
        <f>_xlfn.IFNA(INDEX(County_CSA_recode!$A$1:$M$280,MATCH($B216,County_CSA_recode!$L$1:$L$280,0),MATCH("CSA Code",County_CSA_recode!$A$1:$M$1,0)),"")</f>
        <v>488</v>
      </c>
      <c r="D216" t="s">
        <v>453</v>
      </c>
      <c r="E216">
        <v>136484</v>
      </c>
      <c r="F216">
        <v>136530</v>
      </c>
      <c r="G216">
        <v>136794</v>
      </c>
      <c r="H216">
        <v>137905</v>
      </c>
      <c r="I216">
        <v>138876</v>
      </c>
      <c r="J216">
        <v>139978</v>
      </c>
      <c r="K216">
        <v>140918</v>
      </c>
      <c r="L216">
        <v>141507</v>
      </c>
      <c r="M216">
        <v>141649</v>
      </c>
      <c r="N216">
        <v>140973</v>
      </c>
    </row>
    <row r="217" spans="1:14" x14ac:dyDescent="0.25">
      <c r="A217" t="s">
        <v>454</v>
      </c>
      <c r="B217">
        <v>6057</v>
      </c>
      <c r="C217" s="1" t="str">
        <f>_xlfn.IFNA(INDEX(County_CSA_recode!$A$1:$M$280,MATCH($B217,County_CSA_recode!$L$1:$L$280,0),MATCH("CSA Code",County_CSA_recode!$A$1:$M$1,0)),"")</f>
        <v/>
      </c>
      <c r="D217" t="s">
        <v>455</v>
      </c>
      <c r="E217">
        <v>98764</v>
      </c>
      <c r="F217">
        <v>98748</v>
      </c>
      <c r="G217">
        <v>98791</v>
      </c>
      <c r="H217">
        <v>98714</v>
      </c>
      <c r="I217">
        <v>98173</v>
      </c>
      <c r="J217">
        <v>97992</v>
      </c>
      <c r="K217">
        <v>98614</v>
      </c>
      <c r="L217">
        <v>98715</v>
      </c>
      <c r="M217">
        <v>99053</v>
      </c>
      <c r="N217">
        <v>99814</v>
      </c>
    </row>
    <row r="218" spans="1:14" x14ac:dyDescent="0.25">
      <c r="A218" t="s">
        <v>456</v>
      </c>
      <c r="B218">
        <v>6059</v>
      </c>
      <c r="C218" s="1" t="str">
        <f>_xlfn.IFNA(INDEX(County_CSA_recode!$A$1:$M$280,MATCH($B218,County_CSA_recode!$L$1:$L$280,0),MATCH("CSA Code",County_CSA_recode!$A$1:$M$1,0)),"")</f>
        <v>348</v>
      </c>
      <c r="D218" t="s">
        <v>457</v>
      </c>
      <c r="E218">
        <v>3010232</v>
      </c>
      <c r="F218">
        <v>3010265</v>
      </c>
      <c r="G218">
        <v>3017116</v>
      </c>
      <c r="H218">
        <v>3053465</v>
      </c>
      <c r="I218">
        <v>3085386</v>
      </c>
      <c r="J218">
        <v>3113649</v>
      </c>
      <c r="K218">
        <v>3136750</v>
      </c>
      <c r="L218">
        <v>3160576</v>
      </c>
      <c r="M218">
        <v>3177703</v>
      </c>
      <c r="N218">
        <v>3190400</v>
      </c>
    </row>
    <row r="219" spans="1:14" x14ac:dyDescent="0.25">
      <c r="A219" t="s">
        <v>458</v>
      </c>
      <c r="B219">
        <v>6061</v>
      </c>
      <c r="C219" s="1" t="str">
        <f>_xlfn.IFNA(INDEX(County_CSA_recode!$A$1:$M$280,MATCH($B219,County_CSA_recode!$L$1:$L$280,0),MATCH("CSA Code",County_CSA_recode!$A$1:$M$1,0)),"")</f>
        <v/>
      </c>
      <c r="D219" t="s">
        <v>459</v>
      </c>
      <c r="E219">
        <v>348432</v>
      </c>
      <c r="F219">
        <v>348494</v>
      </c>
      <c r="G219">
        <v>350034</v>
      </c>
      <c r="H219">
        <v>356445</v>
      </c>
      <c r="I219">
        <v>360569</v>
      </c>
      <c r="J219">
        <v>365822</v>
      </c>
      <c r="K219">
        <v>369727</v>
      </c>
      <c r="L219">
        <v>373469</v>
      </c>
      <c r="M219">
        <v>379742</v>
      </c>
      <c r="N219">
        <v>386166</v>
      </c>
    </row>
    <row r="220" spans="1:14" x14ac:dyDescent="0.25">
      <c r="A220" t="s">
        <v>460</v>
      </c>
      <c r="B220">
        <v>6063</v>
      </c>
      <c r="C220" s="1" t="str">
        <f>_xlfn.IFNA(INDEX(County_CSA_recode!$A$1:$M$280,MATCH($B220,County_CSA_recode!$L$1:$L$280,0),MATCH("CSA Code",County_CSA_recode!$A$1:$M$1,0)),"")</f>
        <v/>
      </c>
      <c r="D220" t="s">
        <v>461</v>
      </c>
      <c r="E220">
        <v>20007</v>
      </c>
      <c r="F220">
        <v>20007</v>
      </c>
      <c r="G220">
        <v>19914</v>
      </c>
      <c r="H220">
        <v>19716</v>
      </c>
      <c r="I220">
        <v>19377</v>
      </c>
      <c r="J220">
        <v>18899</v>
      </c>
      <c r="K220">
        <v>18667</v>
      </c>
      <c r="L220">
        <v>18525</v>
      </c>
      <c r="M220">
        <v>18787</v>
      </c>
      <c r="N220">
        <v>18742</v>
      </c>
    </row>
    <row r="221" spans="1:14" x14ac:dyDescent="0.25">
      <c r="A221" t="s">
        <v>462</v>
      </c>
      <c r="B221">
        <v>6065</v>
      </c>
      <c r="C221" s="1" t="str">
        <f>_xlfn.IFNA(INDEX(County_CSA_recode!$A$1:$M$280,MATCH($B221,County_CSA_recode!$L$1:$L$280,0),MATCH("CSA Code",County_CSA_recode!$A$1:$M$1,0)),"")</f>
        <v>348</v>
      </c>
      <c r="D221" t="s">
        <v>463</v>
      </c>
      <c r="E221">
        <v>2189641</v>
      </c>
      <c r="F221">
        <v>2189753</v>
      </c>
      <c r="G221">
        <v>2202001</v>
      </c>
      <c r="H221">
        <v>2235890</v>
      </c>
      <c r="I221">
        <v>2264804</v>
      </c>
      <c r="J221">
        <v>2291406</v>
      </c>
      <c r="K221">
        <v>2321738</v>
      </c>
      <c r="L221">
        <v>2352080</v>
      </c>
      <c r="M221">
        <v>2386522</v>
      </c>
      <c r="N221">
        <v>2423266</v>
      </c>
    </row>
    <row r="222" spans="1:14" x14ac:dyDescent="0.25">
      <c r="A222" t="s">
        <v>464</v>
      </c>
      <c r="B222">
        <v>6067</v>
      </c>
      <c r="C222" s="1" t="str">
        <f>_xlfn.IFNA(INDEX(County_CSA_recode!$A$1:$M$280,MATCH($B222,County_CSA_recode!$L$1:$L$280,0),MATCH("CSA Code",County_CSA_recode!$A$1:$M$1,0)),"")</f>
        <v/>
      </c>
      <c r="D222" t="s">
        <v>465</v>
      </c>
      <c r="E222">
        <v>1418788</v>
      </c>
      <c r="F222">
        <v>1418742</v>
      </c>
      <c r="G222">
        <v>1421651</v>
      </c>
      <c r="H222">
        <v>1434506</v>
      </c>
      <c r="I222">
        <v>1446585</v>
      </c>
      <c r="J222">
        <v>1459474</v>
      </c>
      <c r="K222">
        <v>1477522</v>
      </c>
      <c r="L222">
        <v>1496130</v>
      </c>
      <c r="M222">
        <v>1513260</v>
      </c>
      <c r="N222">
        <v>1530615</v>
      </c>
    </row>
    <row r="223" spans="1:14" x14ac:dyDescent="0.25">
      <c r="A223" t="s">
        <v>466</v>
      </c>
      <c r="B223">
        <v>6069</v>
      </c>
      <c r="C223" s="1" t="str">
        <f>_xlfn.IFNA(INDEX(County_CSA_recode!$A$1:$M$280,MATCH($B223,County_CSA_recode!$L$1:$L$280,0),MATCH("CSA Code",County_CSA_recode!$A$1:$M$1,0)),"")</f>
        <v>488</v>
      </c>
      <c r="D223" t="s">
        <v>467</v>
      </c>
      <c r="E223">
        <v>55269</v>
      </c>
      <c r="F223">
        <v>55269</v>
      </c>
      <c r="G223">
        <v>55532</v>
      </c>
      <c r="H223">
        <v>56034</v>
      </c>
      <c r="I223">
        <v>56701</v>
      </c>
      <c r="J223">
        <v>57370</v>
      </c>
      <c r="K223">
        <v>57974</v>
      </c>
      <c r="L223">
        <v>58364</v>
      </c>
      <c r="M223">
        <v>59335</v>
      </c>
      <c r="N223">
        <v>60310</v>
      </c>
    </row>
    <row r="224" spans="1:14" x14ac:dyDescent="0.25">
      <c r="A224" t="s">
        <v>468</v>
      </c>
      <c r="B224">
        <v>6071</v>
      </c>
      <c r="C224" s="1" t="str">
        <f>_xlfn.IFNA(INDEX(County_CSA_recode!$A$1:$M$280,MATCH($B224,County_CSA_recode!$L$1:$L$280,0),MATCH("CSA Code",County_CSA_recode!$A$1:$M$1,0)),"")</f>
        <v>348</v>
      </c>
      <c r="D224" t="s">
        <v>469</v>
      </c>
      <c r="E224">
        <v>2035210</v>
      </c>
      <c r="F224">
        <v>2035212</v>
      </c>
      <c r="G224">
        <v>2041234</v>
      </c>
      <c r="H224">
        <v>2062381</v>
      </c>
      <c r="I224">
        <v>2076601</v>
      </c>
      <c r="J224">
        <v>2086732</v>
      </c>
      <c r="K224">
        <v>2104038</v>
      </c>
      <c r="L224">
        <v>2120794</v>
      </c>
      <c r="M224">
        <v>2137131</v>
      </c>
      <c r="N224">
        <v>2157404</v>
      </c>
    </row>
    <row r="225" spans="1:14" x14ac:dyDescent="0.25">
      <c r="A225" t="s">
        <v>470</v>
      </c>
      <c r="B225">
        <v>6073</v>
      </c>
      <c r="C225" s="1" t="str">
        <f>_xlfn.IFNA(INDEX(County_CSA_recode!$A$1:$M$280,MATCH($B225,County_CSA_recode!$L$1:$L$280,0),MATCH("CSA Code",County_CSA_recode!$A$1:$M$1,0)),"")</f>
        <v/>
      </c>
      <c r="D225" t="s">
        <v>471</v>
      </c>
      <c r="E225">
        <v>3095313</v>
      </c>
      <c r="F225">
        <v>3095342</v>
      </c>
      <c r="G225">
        <v>3103793</v>
      </c>
      <c r="H225">
        <v>3139767</v>
      </c>
      <c r="I225">
        <v>3179798</v>
      </c>
      <c r="J225">
        <v>3216522</v>
      </c>
      <c r="K225">
        <v>3256875</v>
      </c>
      <c r="L225">
        <v>3290044</v>
      </c>
      <c r="M225">
        <v>3317200</v>
      </c>
      <c r="N225">
        <v>3337685</v>
      </c>
    </row>
    <row r="226" spans="1:14" x14ac:dyDescent="0.25">
      <c r="A226" t="s">
        <v>472</v>
      </c>
      <c r="B226">
        <v>6075</v>
      </c>
      <c r="C226" s="1" t="str">
        <f>_xlfn.IFNA(INDEX(County_CSA_recode!$A$1:$M$280,MATCH($B226,County_CSA_recode!$L$1:$L$280,0),MATCH("CSA Code",County_CSA_recode!$A$1:$M$1,0)),"")</f>
        <v>488</v>
      </c>
      <c r="D226" t="s">
        <v>473</v>
      </c>
      <c r="E226">
        <v>805235</v>
      </c>
      <c r="F226">
        <v>805193</v>
      </c>
      <c r="G226">
        <v>805770</v>
      </c>
      <c r="H226">
        <v>816294</v>
      </c>
      <c r="I226">
        <v>830406</v>
      </c>
      <c r="J226">
        <v>841270</v>
      </c>
      <c r="K226">
        <v>853258</v>
      </c>
      <c r="L226">
        <v>866320</v>
      </c>
      <c r="M226">
        <v>876103</v>
      </c>
      <c r="N226">
        <v>884363</v>
      </c>
    </row>
    <row r="227" spans="1:14" x14ac:dyDescent="0.25">
      <c r="A227" t="s">
        <v>474</v>
      </c>
      <c r="B227">
        <v>6077</v>
      </c>
      <c r="C227" s="1" t="str">
        <f>_xlfn.IFNA(INDEX(County_CSA_recode!$A$1:$M$280,MATCH($B227,County_CSA_recode!$L$1:$L$280,0),MATCH("CSA Code",County_CSA_recode!$A$1:$M$1,0)),"")</f>
        <v>488</v>
      </c>
      <c r="D227" t="s">
        <v>475</v>
      </c>
      <c r="E227">
        <v>685306</v>
      </c>
      <c r="F227">
        <v>685308</v>
      </c>
      <c r="G227">
        <v>687291</v>
      </c>
      <c r="H227">
        <v>695071</v>
      </c>
      <c r="I227">
        <v>700958</v>
      </c>
      <c r="J227">
        <v>703747</v>
      </c>
      <c r="K227">
        <v>713452</v>
      </c>
      <c r="L227">
        <v>723846</v>
      </c>
      <c r="M227">
        <v>734294</v>
      </c>
      <c r="N227">
        <v>745424</v>
      </c>
    </row>
    <row r="228" spans="1:14" x14ac:dyDescent="0.25">
      <c r="A228" t="s">
        <v>476</v>
      </c>
      <c r="B228">
        <v>6079</v>
      </c>
      <c r="C228" s="1" t="str">
        <f>_xlfn.IFNA(INDEX(County_CSA_recode!$A$1:$M$280,MATCH($B228,County_CSA_recode!$L$1:$L$280,0),MATCH("CSA Code",County_CSA_recode!$A$1:$M$1,0)),"")</f>
        <v/>
      </c>
      <c r="D228" t="s">
        <v>477</v>
      </c>
      <c r="E228">
        <v>269637</v>
      </c>
      <c r="F228">
        <v>269591</v>
      </c>
      <c r="G228">
        <v>269819</v>
      </c>
      <c r="H228">
        <v>271150</v>
      </c>
      <c r="I228">
        <v>274378</v>
      </c>
      <c r="J228">
        <v>275973</v>
      </c>
      <c r="K228">
        <v>278534</v>
      </c>
      <c r="L228">
        <v>280402</v>
      </c>
      <c r="M228">
        <v>282282</v>
      </c>
      <c r="N228">
        <v>283405</v>
      </c>
    </row>
    <row r="229" spans="1:14" x14ac:dyDescent="0.25">
      <c r="A229" t="s">
        <v>478</v>
      </c>
      <c r="B229">
        <v>6081</v>
      </c>
      <c r="C229" s="1" t="str">
        <f>_xlfn.IFNA(INDEX(County_CSA_recode!$A$1:$M$280,MATCH($B229,County_CSA_recode!$L$1:$L$280,0),MATCH("CSA Code",County_CSA_recode!$A$1:$M$1,0)),"")</f>
        <v>488</v>
      </c>
      <c r="D229" t="s">
        <v>479</v>
      </c>
      <c r="E229">
        <v>718451</v>
      </c>
      <c r="F229">
        <v>718500</v>
      </c>
      <c r="G229">
        <v>719899</v>
      </c>
      <c r="H229">
        <v>729022</v>
      </c>
      <c r="I229">
        <v>740644</v>
      </c>
      <c r="J229">
        <v>750345</v>
      </c>
      <c r="K229">
        <v>759156</v>
      </c>
      <c r="L229">
        <v>766779</v>
      </c>
      <c r="M229">
        <v>769561</v>
      </c>
      <c r="N229">
        <v>771410</v>
      </c>
    </row>
    <row r="230" spans="1:14" x14ac:dyDescent="0.25">
      <c r="A230" t="s">
        <v>480</v>
      </c>
      <c r="B230">
        <v>6083</v>
      </c>
      <c r="C230" s="1" t="str">
        <f>_xlfn.IFNA(INDEX(County_CSA_recode!$A$1:$M$280,MATCH($B230,County_CSA_recode!$L$1:$L$280,0),MATCH("CSA Code",County_CSA_recode!$A$1:$M$1,0)),"")</f>
        <v/>
      </c>
      <c r="D230" t="s">
        <v>481</v>
      </c>
      <c r="E230">
        <v>423895</v>
      </c>
      <c r="F230">
        <v>423949</v>
      </c>
      <c r="G230">
        <v>424338</v>
      </c>
      <c r="H230">
        <v>426058</v>
      </c>
      <c r="I230">
        <v>430827</v>
      </c>
      <c r="J230">
        <v>435980</v>
      </c>
      <c r="K230">
        <v>440628</v>
      </c>
      <c r="L230">
        <v>443927</v>
      </c>
      <c r="M230">
        <v>446296</v>
      </c>
      <c r="N230">
        <v>448150</v>
      </c>
    </row>
    <row r="231" spans="1:14" x14ac:dyDescent="0.25">
      <c r="A231" t="s">
        <v>482</v>
      </c>
      <c r="B231">
        <v>6085</v>
      </c>
      <c r="C231" s="1" t="str">
        <f>_xlfn.IFNA(INDEX(County_CSA_recode!$A$1:$M$280,MATCH($B231,County_CSA_recode!$L$1:$L$280,0),MATCH("CSA Code",County_CSA_recode!$A$1:$M$1,0)),"")</f>
        <v>488</v>
      </c>
      <c r="D231" t="s">
        <v>483</v>
      </c>
      <c r="E231">
        <v>1781642</v>
      </c>
      <c r="F231">
        <v>1781671</v>
      </c>
      <c r="G231">
        <v>1786542</v>
      </c>
      <c r="H231">
        <v>1813812</v>
      </c>
      <c r="I231">
        <v>1841868</v>
      </c>
      <c r="J231">
        <v>1870935</v>
      </c>
      <c r="K231">
        <v>1896246</v>
      </c>
      <c r="L231">
        <v>1919220</v>
      </c>
      <c r="M231">
        <v>1931575</v>
      </c>
      <c r="N231">
        <v>1938153</v>
      </c>
    </row>
    <row r="232" spans="1:14" x14ac:dyDescent="0.25">
      <c r="A232" t="s">
        <v>484</v>
      </c>
      <c r="B232">
        <v>6087</v>
      </c>
      <c r="C232" s="1" t="str">
        <f>_xlfn.IFNA(INDEX(County_CSA_recode!$A$1:$M$280,MATCH($B232,County_CSA_recode!$L$1:$L$280,0),MATCH("CSA Code",County_CSA_recode!$A$1:$M$1,0)),"")</f>
        <v>488</v>
      </c>
      <c r="D232" t="s">
        <v>485</v>
      </c>
      <c r="E232">
        <v>262382</v>
      </c>
      <c r="F232">
        <v>262366</v>
      </c>
      <c r="G232">
        <v>263216</v>
      </c>
      <c r="H232">
        <v>265103</v>
      </c>
      <c r="I232">
        <v>266794</v>
      </c>
      <c r="J232">
        <v>269395</v>
      </c>
      <c r="K232">
        <v>271529</v>
      </c>
      <c r="L232">
        <v>274299</v>
      </c>
      <c r="M232">
        <v>275196</v>
      </c>
      <c r="N232">
        <v>275897</v>
      </c>
    </row>
    <row r="233" spans="1:14" x14ac:dyDescent="0.25">
      <c r="A233" t="s">
        <v>486</v>
      </c>
      <c r="B233">
        <v>6089</v>
      </c>
      <c r="C233" s="1" t="str">
        <f>_xlfn.IFNA(INDEX(County_CSA_recode!$A$1:$M$280,MATCH($B233,County_CSA_recode!$L$1:$L$280,0),MATCH("CSA Code",County_CSA_recode!$A$1:$M$1,0)),"")</f>
        <v/>
      </c>
      <c r="D233" t="s">
        <v>487</v>
      </c>
      <c r="E233">
        <v>177223</v>
      </c>
      <c r="F233">
        <v>177223</v>
      </c>
      <c r="G233">
        <v>177284</v>
      </c>
      <c r="H233">
        <v>177595</v>
      </c>
      <c r="I233">
        <v>177917</v>
      </c>
      <c r="J233">
        <v>178445</v>
      </c>
      <c r="K233">
        <v>178983</v>
      </c>
      <c r="L233">
        <v>178472</v>
      </c>
      <c r="M233">
        <v>178774</v>
      </c>
      <c r="N233">
        <v>179921</v>
      </c>
    </row>
    <row r="234" spans="1:14" x14ac:dyDescent="0.25">
      <c r="A234" t="s">
        <v>488</v>
      </c>
      <c r="B234">
        <v>6091</v>
      </c>
      <c r="C234" s="1" t="str">
        <f>_xlfn.IFNA(INDEX(County_CSA_recode!$A$1:$M$280,MATCH($B234,County_CSA_recode!$L$1:$L$280,0),MATCH("CSA Code",County_CSA_recode!$A$1:$M$1,0)),"")</f>
        <v/>
      </c>
      <c r="D234" t="s">
        <v>489</v>
      </c>
      <c r="E234">
        <v>3240</v>
      </c>
      <c r="F234">
        <v>3240</v>
      </c>
      <c r="G234">
        <v>3221</v>
      </c>
      <c r="H234">
        <v>3100</v>
      </c>
      <c r="I234">
        <v>3068</v>
      </c>
      <c r="J234">
        <v>3030</v>
      </c>
      <c r="K234">
        <v>2979</v>
      </c>
      <c r="L234">
        <v>2994</v>
      </c>
      <c r="M234">
        <v>2964</v>
      </c>
      <c r="N234">
        <v>2999</v>
      </c>
    </row>
    <row r="235" spans="1:14" x14ac:dyDescent="0.25">
      <c r="A235" t="s">
        <v>490</v>
      </c>
      <c r="B235">
        <v>6093</v>
      </c>
      <c r="C235" s="1" t="str">
        <f>_xlfn.IFNA(INDEX(County_CSA_recode!$A$1:$M$280,MATCH($B235,County_CSA_recode!$L$1:$L$280,0),MATCH("CSA Code",County_CSA_recode!$A$1:$M$1,0)),"")</f>
        <v/>
      </c>
      <c r="D235" t="s">
        <v>491</v>
      </c>
      <c r="E235">
        <v>44900</v>
      </c>
      <c r="F235">
        <v>44900</v>
      </c>
      <c r="G235">
        <v>44939</v>
      </c>
      <c r="H235">
        <v>44614</v>
      </c>
      <c r="I235">
        <v>44082</v>
      </c>
      <c r="J235">
        <v>43543</v>
      </c>
      <c r="K235">
        <v>43390</v>
      </c>
      <c r="L235">
        <v>43351</v>
      </c>
      <c r="M235">
        <v>43511</v>
      </c>
      <c r="N235">
        <v>43853</v>
      </c>
    </row>
    <row r="236" spans="1:14" x14ac:dyDescent="0.25">
      <c r="A236" t="s">
        <v>492</v>
      </c>
      <c r="B236">
        <v>6095</v>
      </c>
      <c r="C236" s="1" t="str">
        <f>_xlfn.IFNA(INDEX(County_CSA_recode!$A$1:$M$280,MATCH($B236,County_CSA_recode!$L$1:$L$280,0),MATCH("CSA Code",County_CSA_recode!$A$1:$M$1,0)),"")</f>
        <v>488</v>
      </c>
      <c r="D236" t="s">
        <v>493</v>
      </c>
      <c r="E236">
        <v>413344</v>
      </c>
      <c r="F236">
        <v>413344</v>
      </c>
      <c r="G236">
        <v>414076</v>
      </c>
      <c r="H236">
        <v>416652</v>
      </c>
      <c r="I236">
        <v>420267</v>
      </c>
      <c r="J236">
        <v>424384</v>
      </c>
      <c r="K236">
        <v>429993</v>
      </c>
      <c r="L236">
        <v>434751</v>
      </c>
      <c r="M236">
        <v>440318</v>
      </c>
      <c r="N236">
        <v>445458</v>
      </c>
    </row>
    <row r="237" spans="1:14" x14ac:dyDescent="0.25">
      <c r="A237" t="s">
        <v>494</v>
      </c>
      <c r="B237">
        <v>6097</v>
      </c>
      <c r="C237" s="1" t="str">
        <f>_xlfn.IFNA(INDEX(County_CSA_recode!$A$1:$M$280,MATCH($B237,County_CSA_recode!$L$1:$L$280,0),MATCH("CSA Code",County_CSA_recode!$A$1:$M$1,0)),"")</f>
        <v>488</v>
      </c>
      <c r="D237" t="s">
        <v>495</v>
      </c>
      <c r="E237">
        <v>483878</v>
      </c>
      <c r="F237">
        <v>483870</v>
      </c>
      <c r="G237">
        <v>484827</v>
      </c>
      <c r="H237">
        <v>487822</v>
      </c>
      <c r="I237">
        <v>490740</v>
      </c>
      <c r="J237">
        <v>495007</v>
      </c>
      <c r="K237">
        <v>499563</v>
      </c>
      <c r="L237">
        <v>502096</v>
      </c>
      <c r="M237">
        <v>503833</v>
      </c>
      <c r="N237">
        <v>504217</v>
      </c>
    </row>
    <row r="238" spans="1:14" x14ac:dyDescent="0.25">
      <c r="A238" t="s">
        <v>496</v>
      </c>
      <c r="B238">
        <v>6099</v>
      </c>
      <c r="C238" s="1" t="str">
        <f>_xlfn.IFNA(INDEX(County_CSA_recode!$A$1:$M$280,MATCH($B238,County_CSA_recode!$L$1:$L$280,0),MATCH("CSA Code",County_CSA_recode!$A$1:$M$1,0)),"")</f>
        <v/>
      </c>
      <c r="D238" t="s">
        <v>497</v>
      </c>
      <c r="E238">
        <v>514453</v>
      </c>
      <c r="F238">
        <v>514451</v>
      </c>
      <c r="G238">
        <v>515242</v>
      </c>
      <c r="H238">
        <v>518034</v>
      </c>
      <c r="I238">
        <v>521349</v>
      </c>
      <c r="J238">
        <v>524625</v>
      </c>
      <c r="K238">
        <v>529544</v>
      </c>
      <c r="L238">
        <v>535000</v>
      </c>
      <c r="M238">
        <v>541353</v>
      </c>
      <c r="N238">
        <v>547899</v>
      </c>
    </row>
    <row r="239" spans="1:14" x14ac:dyDescent="0.25">
      <c r="A239" t="s">
        <v>498</v>
      </c>
      <c r="B239">
        <v>6101</v>
      </c>
      <c r="C239" s="1" t="str">
        <f>_xlfn.IFNA(INDEX(County_CSA_recode!$A$1:$M$280,MATCH($B239,County_CSA_recode!$L$1:$L$280,0),MATCH("CSA Code",County_CSA_recode!$A$1:$M$1,0)),"")</f>
        <v/>
      </c>
      <c r="D239" t="s">
        <v>499</v>
      </c>
      <c r="E239">
        <v>94737</v>
      </c>
      <c r="F239">
        <v>94743</v>
      </c>
      <c r="G239">
        <v>94764</v>
      </c>
      <c r="H239">
        <v>94560</v>
      </c>
      <c r="I239">
        <v>94342</v>
      </c>
      <c r="J239">
        <v>94702</v>
      </c>
      <c r="K239">
        <v>94983</v>
      </c>
      <c r="L239">
        <v>95524</v>
      </c>
      <c r="M239">
        <v>96058</v>
      </c>
      <c r="N239">
        <v>96648</v>
      </c>
    </row>
    <row r="240" spans="1:14" x14ac:dyDescent="0.25">
      <c r="A240" t="s">
        <v>500</v>
      </c>
      <c r="B240">
        <v>6103</v>
      </c>
      <c r="C240" s="1" t="str">
        <f>_xlfn.IFNA(INDEX(County_CSA_recode!$A$1:$M$280,MATCH($B240,County_CSA_recode!$L$1:$L$280,0),MATCH("CSA Code",County_CSA_recode!$A$1:$M$1,0)),"")</f>
        <v/>
      </c>
      <c r="D240" t="s">
        <v>501</v>
      </c>
      <c r="E240">
        <v>63463</v>
      </c>
      <c r="F240">
        <v>63440</v>
      </c>
      <c r="G240">
        <v>63563</v>
      </c>
      <c r="H240">
        <v>63347</v>
      </c>
      <c r="I240">
        <v>63241</v>
      </c>
      <c r="J240">
        <v>62916</v>
      </c>
      <c r="K240">
        <v>62820</v>
      </c>
      <c r="L240">
        <v>63128</v>
      </c>
      <c r="M240">
        <v>63444</v>
      </c>
      <c r="N240">
        <v>63926</v>
      </c>
    </row>
    <row r="241" spans="1:14" x14ac:dyDescent="0.25">
      <c r="A241" t="s">
        <v>502</v>
      </c>
      <c r="B241">
        <v>6105</v>
      </c>
      <c r="C241" s="1" t="str">
        <f>_xlfn.IFNA(INDEX(County_CSA_recode!$A$1:$M$280,MATCH($B241,County_CSA_recode!$L$1:$L$280,0),MATCH("CSA Code",County_CSA_recode!$A$1:$M$1,0)),"")</f>
        <v/>
      </c>
      <c r="D241" t="s">
        <v>503</v>
      </c>
      <c r="E241">
        <v>13786</v>
      </c>
      <c r="F241">
        <v>13780</v>
      </c>
      <c r="G241">
        <v>13749</v>
      </c>
      <c r="H241">
        <v>13677</v>
      </c>
      <c r="I241">
        <v>13482</v>
      </c>
      <c r="J241">
        <v>13422</v>
      </c>
      <c r="K241">
        <v>13122</v>
      </c>
      <c r="L241">
        <v>13092</v>
      </c>
      <c r="M241">
        <v>12839</v>
      </c>
      <c r="N241">
        <v>12709</v>
      </c>
    </row>
    <row r="242" spans="1:14" x14ac:dyDescent="0.25">
      <c r="A242" t="s">
        <v>504</v>
      </c>
      <c r="B242">
        <v>6107</v>
      </c>
      <c r="C242" s="1" t="str">
        <f>_xlfn.IFNA(INDEX(County_CSA_recode!$A$1:$M$280,MATCH($B242,County_CSA_recode!$L$1:$L$280,0),MATCH("CSA Code",County_CSA_recode!$A$1:$M$1,0)),"")</f>
        <v/>
      </c>
      <c r="D242" t="s">
        <v>505</v>
      </c>
      <c r="E242">
        <v>442179</v>
      </c>
      <c r="F242">
        <v>442178</v>
      </c>
      <c r="G242">
        <v>443060</v>
      </c>
      <c r="H242">
        <v>447358</v>
      </c>
      <c r="I242">
        <v>450779</v>
      </c>
      <c r="J242">
        <v>453663</v>
      </c>
      <c r="K242">
        <v>456452</v>
      </c>
      <c r="L242">
        <v>458601</v>
      </c>
      <c r="M242">
        <v>460835</v>
      </c>
      <c r="N242">
        <v>464493</v>
      </c>
    </row>
    <row r="243" spans="1:14" x14ac:dyDescent="0.25">
      <c r="A243" t="s">
        <v>506</v>
      </c>
      <c r="B243">
        <v>6109</v>
      </c>
      <c r="C243" s="1" t="str">
        <f>_xlfn.IFNA(INDEX(County_CSA_recode!$A$1:$M$280,MATCH($B243,County_CSA_recode!$L$1:$L$280,0),MATCH("CSA Code",County_CSA_recode!$A$1:$M$1,0)),"")</f>
        <v/>
      </c>
      <c r="D243" t="s">
        <v>507</v>
      </c>
      <c r="E243">
        <v>55365</v>
      </c>
      <c r="F243">
        <v>55365</v>
      </c>
      <c r="G243">
        <v>55188</v>
      </c>
      <c r="H243">
        <v>54832</v>
      </c>
      <c r="I243">
        <v>54237</v>
      </c>
      <c r="J243">
        <v>54018</v>
      </c>
      <c r="K243">
        <v>53852</v>
      </c>
      <c r="L243">
        <v>53589</v>
      </c>
      <c r="M243">
        <v>53787</v>
      </c>
      <c r="N243">
        <v>54248</v>
      </c>
    </row>
    <row r="244" spans="1:14" x14ac:dyDescent="0.25">
      <c r="A244" t="s">
        <v>508</v>
      </c>
      <c r="B244">
        <v>6111</v>
      </c>
      <c r="C244" s="1" t="str">
        <f>_xlfn.IFNA(INDEX(County_CSA_recode!$A$1:$M$280,MATCH($B244,County_CSA_recode!$L$1:$L$280,0),MATCH("CSA Code",County_CSA_recode!$A$1:$M$1,0)),"")</f>
        <v>348</v>
      </c>
      <c r="D244" t="s">
        <v>509</v>
      </c>
      <c r="E244">
        <v>823318</v>
      </c>
      <c r="F244">
        <v>823391</v>
      </c>
      <c r="G244">
        <v>825298</v>
      </c>
      <c r="H244">
        <v>830990</v>
      </c>
      <c r="I244">
        <v>835143</v>
      </c>
      <c r="J244">
        <v>840175</v>
      </c>
      <c r="K244">
        <v>844749</v>
      </c>
      <c r="L244">
        <v>848925</v>
      </c>
      <c r="M244">
        <v>851096</v>
      </c>
      <c r="N244">
        <v>854223</v>
      </c>
    </row>
    <row r="245" spans="1:14" x14ac:dyDescent="0.25">
      <c r="A245" t="s">
        <v>510</v>
      </c>
      <c r="B245">
        <v>6113</v>
      </c>
      <c r="C245" s="1" t="str">
        <f>_xlfn.IFNA(INDEX(County_CSA_recode!$A$1:$M$280,MATCH($B245,County_CSA_recode!$L$1:$L$280,0),MATCH("CSA Code",County_CSA_recode!$A$1:$M$1,0)),"")</f>
        <v/>
      </c>
      <c r="D245" t="s">
        <v>511</v>
      </c>
      <c r="E245">
        <v>200849</v>
      </c>
      <c r="F245">
        <v>200850</v>
      </c>
      <c r="G245">
        <v>201101</v>
      </c>
      <c r="H245">
        <v>202082</v>
      </c>
      <c r="I245">
        <v>204890</v>
      </c>
      <c r="J245">
        <v>206650</v>
      </c>
      <c r="K245">
        <v>208873</v>
      </c>
      <c r="L245">
        <v>212428</v>
      </c>
      <c r="M245">
        <v>215959</v>
      </c>
      <c r="N245">
        <v>219116</v>
      </c>
    </row>
    <row r="246" spans="1:14" x14ac:dyDescent="0.25">
      <c r="A246" t="s">
        <v>512</v>
      </c>
      <c r="B246">
        <v>6115</v>
      </c>
      <c r="C246" s="1" t="str">
        <f>_xlfn.IFNA(INDEX(County_CSA_recode!$A$1:$M$280,MATCH($B246,County_CSA_recode!$L$1:$L$280,0),MATCH("CSA Code",County_CSA_recode!$A$1:$M$1,0)),"")</f>
        <v/>
      </c>
      <c r="D246" t="s">
        <v>513</v>
      </c>
      <c r="E246">
        <v>72155</v>
      </c>
      <c r="F246">
        <v>72146</v>
      </c>
      <c r="G246">
        <v>72351</v>
      </c>
      <c r="H246">
        <v>72511</v>
      </c>
      <c r="I246">
        <v>72832</v>
      </c>
      <c r="J246">
        <v>73159</v>
      </c>
      <c r="K246">
        <v>73642</v>
      </c>
      <c r="L246">
        <v>74201</v>
      </c>
      <c r="M246">
        <v>75185</v>
      </c>
      <c r="N246">
        <v>77031</v>
      </c>
    </row>
    <row r="247" spans="1:14" x14ac:dyDescent="0.25">
      <c r="A247" t="s">
        <v>514</v>
      </c>
      <c r="B247">
        <v>8001</v>
      </c>
      <c r="C247" s="1" t="str">
        <f>_xlfn.IFNA(INDEX(County_CSA_recode!$A$1:$M$280,MATCH($B247,County_CSA_recode!$L$1:$L$280,0),MATCH("CSA Code",County_CSA_recode!$A$1:$M$1,0)),"")</f>
        <v>216</v>
      </c>
      <c r="D247" t="s">
        <v>515</v>
      </c>
      <c r="E247">
        <v>441603</v>
      </c>
      <c r="F247">
        <v>441702</v>
      </c>
      <c r="G247">
        <v>443672</v>
      </c>
      <c r="H247">
        <v>451443</v>
      </c>
      <c r="I247">
        <v>459861</v>
      </c>
      <c r="J247">
        <v>469377</v>
      </c>
      <c r="K247">
        <v>479488</v>
      </c>
      <c r="L247">
        <v>489822</v>
      </c>
      <c r="M247">
        <v>497395</v>
      </c>
      <c r="N247">
        <v>503167</v>
      </c>
    </row>
    <row r="248" spans="1:14" x14ac:dyDescent="0.25">
      <c r="A248" t="s">
        <v>516</v>
      </c>
      <c r="B248">
        <v>8003</v>
      </c>
      <c r="C248" s="1" t="str">
        <f>_xlfn.IFNA(INDEX(County_CSA_recode!$A$1:$M$280,MATCH($B248,County_CSA_recode!$L$1:$L$280,0),MATCH("CSA Code",County_CSA_recode!$A$1:$M$1,0)),"")</f>
        <v/>
      </c>
      <c r="D248" t="s">
        <v>517</v>
      </c>
      <c r="E248">
        <v>15445</v>
      </c>
      <c r="F248">
        <v>15445</v>
      </c>
      <c r="G248">
        <v>15937</v>
      </c>
      <c r="H248">
        <v>16117</v>
      </c>
      <c r="I248">
        <v>16092</v>
      </c>
      <c r="J248">
        <v>16200</v>
      </c>
      <c r="K248">
        <v>16213</v>
      </c>
      <c r="L248">
        <v>16305</v>
      </c>
      <c r="M248">
        <v>16456</v>
      </c>
      <c r="N248">
        <v>16551</v>
      </c>
    </row>
    <row r="249" spans="1:14" x14ac:dyDescent="0.25">
      <c r="A249" t="s">
        <v>518</v>
      </c>
      <c r="B249">
        <v>8005</v>
      </c>
      <c r="C249" s="1" t="str">
        <f>_xlfn.IFNA(INDEX(County_CSA_recode!$A$1:$M$280,MATCH($B249,County_CSA_recode!$L$1:$L$280,0),MATCH("CSA Code",County_CSA_recode!$A$1:$M$1,0)),"")</f>
        <v>216</v>
      </c>
      <c r="D249" t="s">
        <v>519</v>
      </c>
      <c r="E249">
        <v>572003</v>
      </c>
      <c r="F249">
        <v>572174</v>
      </c>
      <c r="G249">
        <v>574650</v>
      </c>
      <c r="H249">
        <v>584955</v>
      </c>
      <c r="I249">
        <v>595094</v>
      </c>
      <c r="J249">
        <v>606839</v>
      </c>
      <c r="K249">
        <v>617385</v>
      </c>
      <c r="L249">
        <v>628834</v>
      </c>
      <c r="M249">
        <v>636949</v>
      </c>
      <c r="N249">
        <v>643052</v>
      </c>
    </row>
    <row r="250" spans="1:14" x14ac:dyDescent="0.25">
      <c r="A250" t="s">
        <v>520</v>
      </c>
      <c r="B250">
        <v>8007</v>
      </c>
      <c r="C250" s="1" t="str">
        <f>_xlfn.IFNA(INDEX(County_CSA_recode!$A$1:$M$280,MATCH($B250,County_CSA_recode!$L$1:$L$280,0),MATCH("CSA Code",County_CSA_recode!$A$1:$M$1,0)),"")</f>
        <v/>
      </c>
      <c r="D250" t="s">
        <v>521</v>
      </c>
      <c r="E250">
        <v>12084</v>
      </c>
      <c r="F250">
        <v>12084</v>
      </c>
      <c r="G250">
        <v>12045</v>
      </c>
      <c r="H250">
        <v>12014</v>
      </c>
      <c r="I250">
        <v>12124</v>
      </c>
      <c r="J250">
        <v>12205</v>
      </c>
      <c r="K250">
        <v>12222</v>
      </c>
      <c r="L250">
        <v>12382</v>
      </c>
      <c r="M250">
        <v>12836</v>
      </c>
      <c r="N250">
        <v>13315</v>
      </c>
    </row>
    <row r="251" spans="1:14" x14ac:dyDescent="0.25">
      <c r="A251" t="s">
        <v>522</v>
      </c>
      <c r="B251">
        <v>8009</v>
      </c>
      <c r="C251" s="1" t="str">
        <f>_xlfn.IFNA(INDEX(County_CSA_recode!$A$1:$M$280,MATCH($B251,County_CSA_recode!$L$1:$L$280,0),MATCH("CSA Code",County_CSA_recode!$A$1:$M$1,0)),"")</f>
        <v/>
      </c>
      <c r="D251" t="s">
        <v>523</v>
      </c>
      <c r="E251">
        <v>3788</v>
      </c>
      <c r="F251">
        <v>3788</v>
      </c>
      <c r="G251">
        <v>3808</v>
      </c>
      <c r="H251">
        <v>3778</v>
      </c>
      <c r="I251">
        <v>3722</v>
      </c>
      <c r="J251">
        <v>3655</v>
      </c>
      <c r="K251">
        <v>3586</v>
      </c>
      <c r="L251">
        <v>3552</v>
      </c>
      <c r="M251">
        <v>3548</v>
      </c>
      <c r="N251">
        <v>3562</v>
      </c>
    </row>
    <row r="252" spans="1:14" x14ac:dyDescent="0.25">
      <c r="A252" t="s">
        <v>524</v>
      </c>
      <c r="B252">
        <v>8011</v>
      </c>
      <c r="C252" s="1" t="str">
        <f>_xlfn.IFNA(INDEX(County_CSA_recode!$A$1:$M$280,MATCH($B252,County_CSA_recode!$L$1:$L$280,0),MATCH("CSA Code",County_CSA_recode!$A$1:$M$1,0)),"")</f>
        <v/>
      </c>
      <c r="D252" t="s">
        <v>525</v>
      </c>
      <c r="E252">
        <v>6499</v>
      </c>
      <c r="F252">
        <v>6499</v>
      </c>
      <c r="G252">
        <v>6501</v>
      </c>
      <c r="H252">
        <v>6328</v>
      </c>
      <c r="I252">
        <v>5816</v>
      </c>
      <c r="J252">
        <v>5733</v>
      </c>
      <c r="K252">
        <v>5784</v>
      </c>
      <c r="L252">
        <v>5893</v>
      </c>
      <c r="M252">
        <v>5681</v>
      </c>
      <c r="N252">
        <v>5938</v>
      </c>
    </row>
    <row r="253" spans="1:14" x14ac:dyDescent="0.25">
      <c r="A253" t="s">
        <v>526</v>
      </c>
      <c r="B253">
        <v>8013</v>
      </c>
      <c r="C253" s="1" t="str">
        <f>_xlfn.IFNA(INDEX(County_CSA_recode!$A$1:$M$280,MATCH($B253,County_CSA_recode!$L$1:$L$280,0),MATCH("CSA Code",County_CSA_recode!$A$1:$M$1,0)),"")</f>
        <v>216</v>
      </c>
      <c r="D253" t="s">
        <v>527</v>
      </c>
      <c r="E253">
        <v>294567</v>
      </c>
      <c r="F253">
        <v>294572</v>
      </c>
      <c r="G253">
        <v>295930</v>
      </c>
      <c r="H253">
        <v>300518</v>
      </c>
      <c r="I253">
        <v>305028</v>
      </c>
      <c r="J253">
        <v>309749</v>
      </c>
      <c r="K253">
        <v>312505</v>
      </c>
      <c r="L253">
        <v>317968</v>
      </c>
      <c r="M253">
        <v>321173</v>
      </c>
      <c r="N253">
        <v>322514</v>
      </c>
    </row>
    <row r="254" spans="1:14" x14ac:dyDescent="0.25">
      <c r="A254" t="s">
        <v>528</v>
      </c>
      <c r="B254">
        <v>8014</v>
      </c>
      <c r="C254" s="1" t="str">
        <f>_xlfn.IFNA(INDEX(County_CSA_recode!$A$1:$M$280,MATCH($B254,County_CSA_recode!$L$1:$L$280,0),MATCH("CSA Code",County_CSA_recode!$A$1:$M$1,0)),"")</f>
        <v>216</v>
      </c>
      <c r="D254" t="s">
        <v>529</v>
      </c>
      <c r="E254">
        <v>55889</v>
      </c>
      <c r="F254">
        <v>55858</v>
      </c>
      <c r="G254">
        <v>56214</v>
      </c>
      <c r="H254">
        <v>57445</v>
      </c>
      <c r="I254">
        <v>58899</v>
      </c>
      <c r="J254">
        <v>60065</v>
      </c>
      <c r="K254">
        <v>61706</v>
      </c>
      <c r="L254">
        <v>64796</v>
      </c>
      <c r="M254">
        <v>66509</v>
      </c>
      <c r="N254">
        <v>68341</v>
      </c>
    </row>
    <row r="255" spans="1:14" x14ac:dyDescent="0.25">
      <c r="A255" t="s">
        <v>530</v>
      </c>
      <c r="B255">
        <v>8015</v>
      </c>
      <c r="C255" s="1" t="str">
        <f>_xlfn.IFNA(INDEX(County_CSA_recode!$A$1:$M$280,MATCH($B255,County_CSA_recode!$L$1:$L$280,0),MATCH("CSA Code",County_CSA_recode!$A$1:$M$1,0)),"")</f>
        <v/>
      </c>
      <c r="D255" t="s">
        <v>531</v>
      </c>
      <c r="E255">
        <v>17809</v>
      </c>
      <c r="F255">
        <v>17809</v>
      </c>
      <c r="G255">
        <v>17805</v>
      </c>
      <c r="H255">
        <v>18019</v>
      </c>
      <c r="I255">
        <v>18142</v>
      </c>
      <c r="J255">
        <v>18347</v>
      </c>
      <c r="K255">
        <v>18439</v>
      </c>
      <c r="L255">
        <v>18582</v>
      </c>
      <c r="M255">
        <v>19082</v>
      </c>
      <c r="N255">
        <v>19638</v>
      </c>
    </row>
    <row r="256" spans="1:14" x14ac:dyDescent="0.25">
      <c r="A256" t="s">
        <v>532</v>
      </c>
      <c r="B256">
        <v>8017</v>
      </c>
      <c r="C256" s="1" t="str">
        <f>_xlfn.IFNA(INDEX(County_CSA_recode!$A$1:$M$280,MATCH($B256,County_CSA_recode!$L$1:$L$280,0),MATCH("CSA Code",County_CSA_recode!$A$1:$M$1,0)),"")</f>
        <v/>
      </c>
      <c r="D256" t="s">
        <v>533</v>
      </c>
      <c r="E256">
        <v>1836</v>
      </c>
      <c r="F256">
        <v>1833</v>
      </c>
      <c r="G256">
        <v>1832</v>
      </c>
      <c r="H256">
        <v>1853</v>
      </c>
      <c r="I256">
        <v>1862</v>
      </c>
      <c r="J256">
        <v>1869</v>
      </c>
      <c r="K256">
        <v>1834</v>
      </c>
      <c r="L256">
        <v>1811</v>
      </c>
      <c r="M256">
        <v>1834</v>
      </c>
      <c r="N256">
        <v>1845</v>
      </c>
    </row>
    <row r="257" spans="1:14" x14ac:dyDescent="0.25">
      <c r="A257" t="s">
        <v>534</v>
      </c>
      <c r="B257">
        <v>8019</v>
      </c>
      <c r="C257" s="1" t="str">
        <f>_xlfn.IFNA(INDEX(County_CSA_recode!$A$1:$M$280,MATCH($B257,County_CSA_recode!$L$1:$L$280,0),MATCH("CSA Code",County_CSA_recode!$A$1:$M$1,0)),"")</f>
        <v>216</v>
      </c>
      <c r="D257" t="s">
        <v>535</v>
      </c>
      <c r="E257">
        <v>9088</v>
      </c>
      <c r="F257">
        <v>9075</v>
      </c>
      <c r="G257">
        <v>9083</v>
      </c>
      <c r="H257">
        <v>9002</v>
      </c>
      <c r="I257">
        <v>9005</v>
      </c>
      <c r="J257">
        <v>9008</v>
      </c>
      <c r="K257">
        <v>9110</v>
      </c>
      <c r="L257">
        <v>9233</v>
      </c>
      <c r="M257">
        <v>9361</v>
      </c>
      <c r="N257">
        <v>9574</v>
      </c>
    </row>
    <row r="258" spans="1:14" x14ac:dyDescent="0.25">
      <c r="A258" t="s">
        <v>536</v>
      </c>
      <c r="B258">
        <v>8021</v>
      </c>
      <c r="C258" s="1" t="str">
        <f>_xlfn.IFNA(INDEX(County_CSA_recode!$A$1:$M$280,MATCH($B258,County_CSA_recode!$L$1:$L$280,0),MATCH("CSA Code",County_CSA_recode!$A$1:$M$1,0)),"")</f>
        <v/>
      </c>
      <c r="D258" t="s">
        <v>537</v>
      </c>
      <c r="E258">
        <v>8256</v>
      </c>
      <c r="F258">
        <v>8256</v>
      </c>
      <c r="G258">
        <v>8312</v>
      </c>
      <c r="H258">
        <v>8279</v>
      </c>
      <c r="I258">
        <v>8239</v>
      </c>
      <c r="J258">
        <v>8192</v>
      </c>
      <c r="K258">
        <v>8224</v>
      </c>
      <c r="L258">
        <v>8061</v>
      </c>
      <c r="M258">
        <v>8072</v>
      </c>
      <c r="N258">
        <v>8184</v>
      </c>
    </row>
    <row r="259" spans="1:14" x14ac:dyDescent="0.25">
      <c r="A259" t="s">
        <v>538</v>
      </c>
      <c r="B259">
        <v>8023</v>
      </c>
      <c r="C259" s="1" t="str">
        <f>_xlfn.IFNA(INDEX(County_CSA_recode!$A$1:$M$280,MATCH($B259,County_CSA_recode!$L$1:$L$280,0),MATCH("CSA Code",County_CSA_recode!$A$1:$M$1,0)),"")</f>
        <v/>
      </c>
      <c r="D259" t="s">
        <v>539</v>
      </c>
      <c r="E259">
        <v>3524</v>
      </c>
      <c r="F259">
        <v>3524</v>
      </c>
      <c r="G259">
        <v>3529</v>
      </c>
      <c r="H259">
        <v>3636</v>
      </c>
      <c r="I259">
        <v>3597</v>
      </c>
      <c r="J259">
        <v>3535</v>
      </c>
      <c r="K259">
        <v>3554</v>
      </c>
      <c r="L259">
        <v>3569</v>
      </c>
      <c r="M259">
        <v>3705</v>
      </c>
      <c r="N259">
        <v>3776</v>
      </c>
    </row>
    <row r="260" spans="1:14" x14ac:dyDescent="0.25">
      <c r="A260" t="s">
        <v>540</v>
      </c>
      <c r="B260">
        <v>8025</v>
      </c>
      <c r="C260" s="1" t="str">
        <f>_xlfn.IFNA(INDEX(County_CSA_recode!$A$1:$M$280,MATCH($B260,County_CSA_recode!$L$1:$L$280,0),MATCH("CSA Code",County_CSA_recode!$A$1:$M$1,0)),"")</f>
        <v/>
      </c>
      <c r="D260" t="s">
        <v>541</v>
      </c>
      <c r="E260">
        <v>5823</v>
      </c>
      <c r="F260">
        <v>5823</v>
      </c>
      <c r="G260">
        <v>5860</v>
      </c>
      <c r="H260">
        <v>5859</v>
      </c>
      <c r="I260">
        <v>5435</v>
      </c>
      <c r="J260">
        <v>5321</v>
      </c>
      <c r="K260">
        <v>5586</v>
      </c>
      <c r="L260">
        <v>5597</v>
      </c>
      <c r="M260">
        <v>5254</v>
      </c>
      <c r="N260">
        <v>5810</v>
      </c>
    </row>
    <row r="261" spans="1:14" x14ac:dyDescent="0.25">
      <c r="A261" t="s">
        <v>542</v>
      </c>
      <c r="B261">
        <v>8027</v>
      </c>
      <c r="C261" s="1" t="str">
        <f>_xlfn.IFNA(INDEX(County_CSA_recode!$A$1:$M$280,MATCH($B261,County_CSA_recode!$L$1:$L$280,0),MATCH("CSA Code",County_CSA_recode!$A$1:$M$1,0)),"")</f>
        <v/>
      </c>
      <c r="D261" t="s">
        <v>543</v>
      </c>
      <c r="E261">
        <v>4255</v>
      </c>
      <c r="F261">
        <v>4255</v>
      </c>
      <c r="G261">
        <v>4283</v>
      </c>
      <c r="H261">
        <v>4228</v>
      </c>
      <c r="I261">
        <v>4222</v>
      </c>
      <c r="J261">
        <v>4265</v>
      </c>
      <c r="K261">
        <v>4345</v>
      </c>
      <c r="L261">
        <v>4439</v>
      </c>
      <c r="M261">
        <v>4601</v>
      </c>
      <c r="N261">
        <v>4874</v>
      </c>
    </row>
    <row r="262" spans="1:14" x14ac:dyDescent="0.25">
      <c r="A262" t="s">
        <v>544</v>
      </c>
      <c r="B262">
        <v>8029</v>
      </c>
      <c r="C262" s="1" t="str">
        <f>_xlfn.IFNA(INDEX(County_CSA_recode!$A$1:$M$280,MATCH($B262,County_CSA_recode!$L$1:$L$280,0),MATCH("CSA Code",County_CSA_recode!$A$1:$M$1,0)),"")</f>
        <v/>
      </c>
      <c r="D262" t="s">
        <v>545</v>
      </c>
      <c r="E262">
        <v>30952</v>
      </c>
      <c r="F262">
        <v>30952</v>
      </c>
      <c r="G262">
        <v>30859</v>
      </c>
      <c r="H262">
        <v>30372</v>
      </c>
      <c r="I262">
        <v>30449</v>
      </c>
      <c r="J262">
        <v>30321</v>
      </c>
      <c r="K262">
        <v>29947</v>
      </c>
      <c r="L262">
        <v>29902</v>
      </c>
      <c r="M262">
        <v>30346</v>
      </c>
      <c r="N262">
        <v>30568</v>
      </c>
    </row>
    <row r="263" spans="1:14" x14ac:dyDescent="0.25">
      <c r="A263" t="s">
        <v>546</v>
      </c>
      <c r="B263">
        <v>8031</v>
      </c>
      <c r="C263" s="1" t="str">
        <f>_xlfn.IFNA(INDEX(County_CSA_recode!$A$1:$M$280,MATCH($B263,County_CSA_recode!$L$1:$L$280,0),MATCH("CSA Code",County_CSA_recode!$A$1:$M$1,0)),"")</f>
        <v>216</v>
      </c>
      <c r="D263" t="s">
        <v>547</v>
      </c>
      <c r="E263">
        <v>600158</v>
      </c>
      <c r="F263">
        <v>599813</v>
      </c>
      <c r="G263">
        <v>603218</v>
      </c>
      <c r="H263">
        <v>619356</v>
      </c>
      <c r="I263">
        <v>633798</v>
      </c>
      <c r="J263">
        <v>648049</v>
      </c>
      <c r="K263">
        <v>663271</v>
      </c>
      <c r="L263">
        <v>681618</v>
      </c>
      <c r="M263">
        <v>694777</v>
      </c>
      <c r="N263">
        <v>704621</v>
      </c>
    </row>
    <row r="264" spans="1:14" x14ac:dyDescent="0.25">
      <c r="A264" t="s">
        <v>548</v>
      </c>
      <c r="B264">
        <v>8033</v>
      </c>
      <c r="C264" s="1" t="str">
        <f>_xlfn.IFNA(INDEX(County_CSA_recode!$A$1:$M$280,MATCH($B264,County_CSA_recode!$L$1:$L$280,0),MATCH("CSA Code",County_CSA_recode!$A$1:$M$1,0)),"")</f>
        <v/>
      </c>
      <c r="D264" t="s">
        <v>549</v>
      </c>
      <c r="E264">
        <v>2064</v>
      </c>
      <c r="F264">
        <v>2064</v>
      </c>
      <c r="G264">
        <v>2069</v>
      </c>
      <c r="H264">
        <v>2044</v>
      </c>
      <c r="I264">
        <v>2009</v>
      </c>
      <c r="J264">
        <v>2033</v>
      </c>
      <c r="K264">
        <v>1977</v>
      </c>
      <c r="L264">
        <v>1980</v>
      </c>
      <c r="M264">
        <v>2062</v>
      </c>
      <c r="N264">
        <v>2067</v>
      </c>
    </row>
    <row r="265" spans="1:14" x14ac:dyDescent="0.25">
      <c r="A265" t="s">
        <v>550</v>
      </c>
      <c r="B265">
        <v>8035</v>
      </c>
      <c r="C265" s="1" t="str">
        <f>_xlfn.IFNA(INDEX(County_CSA_recode!$A$1:$M$280,MATCH($B265,County_CSA_recode!$L$1:$L$280,0),MATCH("CSA Code",County_CSA_recode!$A$1:$M$1,0)),"")</f>
        <v>216</v>
      </c>
      <c r="D265" t="s">
        <v>551</v>
      </c>
      <c r="E265">
        <v>285465</v>
      </c>
      <c r="F265">
        <v>285468</v>
      </c>
      <c r="G265">
        <v>286947</v>
      </c>
      <c r="H265">
        <v>292370</v>
      </c>
      <c r="I265">
        <v>298446</v>
      </c>
      <c r="J265">
        <v>305944</v>
      </c>
      <c r="K265">
        <v>314250</v>
      </c>
      <c r="L265">
        <v>321484</v>
      </c>
      <c r="M265">
        <v>327722</v>
      </c>
      <c r="N265">
        <v>335299</v>
      </c>
    </row>
    <row r="266" spans="1:14" x14ac:dyDescent="0.25">
      <c r="A266" t="s">
        <v>552</v>
      </c>
      <c r="B266">
        <v>8037</v>
      </c>
      <c r="C266" s="1" t="str">
        <f>_xlfn.IFNA(INDEX(County_CSA_recode!$A$1:$M$280,MATCH($B266,County_CSA_recode!$L$1:$L$280,0),MATCH("CSA Code",County_CSA_recode!$A$1:$M$1,0)),"")</f>
        <v/>
      </c>
      <c r="D266" t="s">
        <v>553</v>
      </c>
      <c r="E266">
        <v>52197</v>
      </c>
      <c r="F266">
        <v>52197</v>
      </c>
      <c r="G266">
        <v>52102</v>
      </c>
      <c r="H266">
        <v>51892</v>
      </c>
      <c r="I266">
        <v>52189</v>
      </c>
      <c r="J266">
        <v>52685</v>
      </c>
      <c r="K266">
        <v>53143</v>
      </c>
      <c r="L266">
        <v>53664</v>
      </c>
      <c r="M266">
        <v>54364</v>
      </c>
      <c r="N266">
        <v>54772</v>
      </c>
    </row>
    <row r="267" spans="1:14" x14ac:dyDescent="0.25">
      <c r="A267" t="s">
        <v>554</v>
      </c>
      <c r="B267">
        <v>8039</v>
      </c>
      <c r="C267" s="1" t="str">
        <f>_xlfn.IFNA(INDEX(County_CSA_recode!$A$1:$M$280,MATCH($B267,County_CSA_recode!$L$1:$L$280,0),MATCH("CSA Code",County_CSA_recode!$A$1:$M$1,0)),"")</f>
        <v>216</v>
      </c>
      <c r="D267" t="s">
        <v>555</v>
      </c>
      <c r="E267">
        <v>23086</v>
      </c>
      <c r="F267">
        <v>23086</v>
      </c>
      <c r="G267">
        <v>23140</v>
      </c>
      <c r="H267">
        <v>23168</v>
      </c>
      <c r="I267">
        <v>23262</v>
      </c>
      <c r="J267">
        <v>23529</v>
      </c>
      <c r="K267">
        <v>23998</v>
      </c>
      <c r="L267">
        <v>24553</v>
      </c>
      <c r="M267">
        <v>25041</v>
      </c>
      <c r="N267">
        <v>25642</v>
      </c>
    </row>
    <row r="268" spans="1:14" x14ac:dyDescent="0.25">
      <c r="A268" t="s">
        <v>556</v>
      </c>
      <c r="B268">
        <v>8041</v>
      </c>
      <c r="C268" s="1" t="str">
        <f>_xlfn.IFNA(INDEX(County_CSA_recode!$A$1:$M$280,MATCH($B268,County_CSA_recode!$L$1:$L$280,0),MATCH("CSA Code",County_CSA_recode!$A$1:$M$1,0)),"")</f>
        <v/>
      </c>
      <c r="D268" t="s">
        <v>557</v>
      </c>
      <c r="E268">
        <v>622263</v>
      </c>
      <c r="F268">
        <v>622259</v>
      </c>
      <c r="G268">
        <v>626834</v>
      </c>
      <c r="H268">
        <v>636596</v>
      </c>
      <c r="I268">
        <v>644832</v>
      </c>
      <c r="J268">
        <v>653945</v>
      </c>
      <c r="K268">
        <v>661792</v>
      </c>
      <c r="L268">
        <v>672453</v>
      </c>
      <c r="M268">
        <v>686706</v>
      </c>
      <c r="N268">
        <v>699232</v>
      </c>
    </row>
    <row r="269" spans="1:14" x14ac:dyDescent="0.25">
      <c r="A269" t="s">
        <v>558</v>
      </c>
      <c r="B269">
        <v>8043</v>
      </c>
      <c r="C269" s="1" t="str">
        <f>_xlfn.IFNA(INDEX(County_CSA_recode!$A$1:$M$280,MATCH($B269,County_CSA_recode!$L$1:$L$280,0),MATCH("CSA Code",County_CSA_recode!$A$1:$M$1,0)),"")</f>
        <v/>
      </c>
      <c r="D269" t="s">
        <v>559</v>
      </c>
      <c r="E269">
        <v>46824</v>
      </c>
      <c r="F269">
        <v>46824</v>
      </c>
      <c r="G269">
        <v>46830</v>
      </c>
      <c r="H269">
        <v>47315</v>
      </c>
      <c r="I269">
        <v>46975</v>
      </c>
      <c r="J269">
        <v>46260</v>
      </c>
      <c r="K269">
        <v>46075</v>
      </c>
      <c r="L269">
        <v>46204</v>
      </c>
      <c r="M269">
        <v>46906</v>
      </c>
      <c r="N269">
        <v>47559</v>
      </c>
    </row>
    <row r="270" spans="1:14" x14ac:dyDescent="0.25">
      <c r="A270" t="s">
        <v>560</v>
      </c>
      <c r="B270">
        <v>8045</v>
      </c>
      <c r="C270" s="1" t="str">
        <f>_xlfn.IFNA(INDEX(County_CSA_recode!$A$1:$M$280,MATCH($B270,County_CSA_recode!$L$1:$L$280,0),MATCH("CSA Code",County_CSA_recode!$A$1:$M$1,0)),"")</f>
        <v/>
      </c>
      <c r="D270" t="s">
        <v>561</v>
      </c>
      <c r="E270">
        <v>56389</v>
      </c>
      <c r="F270">
        <v>56389</v>
      </c>
      <c r="G270">
        <v>56098</v>
      </c>
      <c r="H270">
        <v>55964</v>
      </c>
      <c r="I270">
        <v>56694</v>
      </c>
      <c r="J270">
        <v>56888</v>
      </c>
      <c r="K270">
        <v>57120</v>
      </c>
      <c r="L270">
        <v>57691</v>
      </c>
      <c r="M270">
        <v>58906</v>
      </c>
      <c r="N270">
        <v>59118</v>
      </c>
    </row>
    <row r="271" spans="1:14" x14ac:dyDescent="0.25">
      <c r="A271" t="s">
        <v>562</v>
      </c>
      <c r="B271">
        <v>8047</v>
      </c>
      <c r="C271" s="1" t="str">
        <f>_xlfn.IFNA(INDEX(County_CSA_recode!$A$1:$M$280,MATCH($B271,County_CSA_recode!$L$1:$L$280,0),MATCH("CSA Code",County_CSA_recode!$A$1:$M$1,0)),"")</f>
        <v>216</v>
      </c>
      <c r="D271" t="s">
        <v>563</v>
      </c>
      <c r="E271">
        <v>5441</v>
      </c>
      <c r="F271">
        <v>5441</v>
      </c>
      <c r="G271">
        <v>5462</v>
      </c>
      <c r="H271">
        <v>5418</v>
      </c>
      <c r="I271">
        <v>5420</v>
      </c>
      <c r="J271">
        <v>5520</v>
      </c>
      <c r="K271">
        <v>5736</v>
      </c>
      <c r="L271">
        <v>5791</v>
      </c>
      <c r="M271">
        <v>5905</v>
      </c>
      <c r="N271">
        <v>6013</v>
      </c>
    </row>
    <row r="272" spans="1:14" x14ac:dyDescent="0.25">
      <c r="A272" t="s">
        <v>564</v>
      </c>
      <c r="B272">
        <v>8049</v>
      </c>
      <c r="C272" s="1" t="str">
        <f>_xlfn.IFNA(INDEX(County_CSA_recode!$A$1:$M$280,MATCH($B272,County_CSA_recode!$L$1:$L$280,0),MATCH("CSA Code",County_CSA_recode!$A$1:$M$1,0)),"")</f>
        <v/>
      </c>
      <c r="D272" t="s">
        <v>565</v>
      </c>
      <c r="E272">
        <v>14843</v>
      </c>
      <c r="F272">
        <v>14843</v>
      </c>
      <c r="G272">
        <v>14794</v>
      </c>
      <c r="H272">
        <v>14544</v>
      </c>
      <c r="I272">
        <v>14204</v>
      </c>
      <c r="J272">
        <v>14296</v>
      </c>
      <c r="K272">
        <v>14536</v>
      </c>
      <c r="L272">
        <v>14685</v>
      </c>
      <c r="M272">
        <v>15129</v>
      </c>
      <c r="N272">
        <v>15321</v>
      </c>
    </row>
    <row r="273" spans="1:14" x14ac:dyDescent="0.25">
      <c r="A273" t="s">
        <v>566</v>
      </c>
      <c r="B273">
        <v>8051</v>
      </c>
      <c r="C273" s="1" t="str">
        <f>_xlfn.IFNA(INDEX(County_CSA_recode!$A$1:$M$280,MATCH($B273,County_CSA_recode!$L$1:$L$280,0),MATCH("CSA Code",County_CSA_recode!$A$1:$M$1,0)),"")</f>
        <v/>
      </c>
      <c r="D273" t="s">
        <v>567</v>
      </c>
      <c r="E273">
        <v>15324</v>
      </c>
      <c r="F273">
        <v>15324</v>
      </c>
      <c r="G273">
        <v>15355</v>
      </c>
      <c r="H273">
        <v>15444</v>
      </c>
      <c r="I273">
        <v>15431</v>
      </c>
      <c r="J273">
        <v>15646</v>
      </c>
      <c r="K273">
        <v>15835</v>
      </c>
      <c r="L273">
        <v>16166</v>
      </c>
      <c r="M273">
        <v>16491</v>
      </c>
      <c r="N273">
        <v>16939</v>
      </c>
    </row>
    <row r="274" spans="1:14" x14ac:dyDescent="0.25">
      <c r="A274" t="s">
        <v>568</v>
      </c>
      <c r="B274">
        <v>8053</v>
      </c>
      <c r="C274" s="1" t="str">
        <f>_xlfn.IFNA(INDEX(County_CSA_recode!$A$1:$M$280,MATCH($B274,County_CSA_recode!$L$1:$L$280,0),MATCH("CSA Code",County_CSA_recode!$A$1:$M$1,0)),"")</f>
        <v/>
      </c>
      <c r="D274" t="s">
        <v>569</v>
      </c>
      <c r="E274">
        <v>843</v>
      </c>
      <c r="F274">
        <v>843</v>
      </c>
      <c r="G274">
        <v>844</v>
      </c>
      <c r="H274">
        <v>825</v>
      </c>
      <c r="I274">
        <v>802</v>
      </c>
      <c r="J274">
        <v>804</v>
      </c>
      <c r="K274">
        <v>773</v>
      </c>
      <c r="L274">
        <v>764</v>
      </c>
      <c r="M274">
        <v>787</v>
      </c>
      <c r="N274">
        <v>794</v>
      </c>
    </row>
    <row r="275" spans="1:14" x14ac:dyDescent="0.25">
      <c r="A275" t="s">
        <v>570</v>
      </c>
      <c r="B275">
        <v>8055</v>
      </c>
      <c r="C275" s="1" t="str">
        <f>_xlfn.IFNA(INDEX(County_CSA_recode!$A$1:$M$280,MATCH($B275,County_CSA_recode!$L$1:$L$280,0),MATCH("CSA Code",County_CSA_recode!$A$1:$M$1,0)),"")</f>
        <v/>
      </c>
      <c r="D275" t="s">
        <v>571</v>
      </c>
      <c r="E275">
        <v>6711</v>
      </c>
      <c r="F275">
        <v>6711</v>
      </c>
      <c r="G275">
        <v>6679</v>
      </c>
      <c r="H275">
        <v>6519</v>
      </c>
      <c r="I275">
        <v>6557</v>
      </c>
      <c r="J275">
        <v>6455</v>
      </c>
      <c r="K275">
        <v>6389</v>
      </c>
      <c r="L275">
        <v>6400</v>
      </c>
      <c r="M275">
        <v>6582</v>
      </c>
      <c r="N275">
        <v>6662</v>
      </c>
    </row>
    <row r="276" spans="1:14" x14ac:dyDescent="0.25">
      <c r="A276" t="s">
        <v>572</v>
      </c>
      <c r="B276">
        <v>8057</v>
      </c>
      <c r="C276" s="1" t="str">
        <f>_xlfn.IFNA(INDEX(County_CSA_recode!$A$1:$M$280,MATCH($B276,County_CSA_recode!$L$1:$L$280,0),MATCH("CSA Code",County_CSA_recode!$A$1:$M$1,0)),"")</f>
        <v/>
      </c>
      <c r="D276" t="s">
        <v>573</v>
      </c>
      <c r="E276">
        <v>1394</v>
      </c>
      <c r="F276">
        <v>1394</v>
      </c>
      <c r="G276">
        <v>1390</v>
      </c>
      <c r="H276">
        <v>1358</v>
      </c>
      <c r="I276">
        <v>1326</v>
      </c>
      <c r="J276">
        <v>1337</v>
      </c>
      <c r="K276">
        <v>1385</v>
      </c>
      <c r="L276">
        <v>1351</v>
      </c>
      <c r="M276">
        <v>1360</v>
      </c>
      <c r="N276">
        <v>1385</v>
      </c>
    </row>
    <row r="277" spans="1:14" x14ac:dyDescent="0.25">
      <c r="A277" t="s">
        <v>574</v>
      </c>
      <c r="B277">
        <v>8059</v>
      </c>
      <c r="C277" s="1" t="str">
        <f>_xlfn.IFNA(INDEX(County_CSA_recode!$A$1:$M$280,MATCH($B277,County_CSA_recode!$L$1:$L$280,0),MATCH("CSA Code",County_CSA_recode!$A$1:$M$1,0)),"")</f>
        <v>216</v>
      </c>
      <c r="D277" t="s">
        <v>575</v>
      </c>
      <c r="E277">
        <v>534543</v>
      </c>
      <c r="F277">
        <v>534774</v>
      </c>
      <c r="G277">
        <v>535737</v>
      </c>
      <c r="H277">
        <v>540429</v>
      </c>
      <c r="I277">
        <v>546333</v>
      </c>
      <c r="J277">
        <v>551809</v>
      </c>
      <c r="K277">
        <v>558519</v>
      </c>
      <c r="L277">
        <v>564365</v>
      </c>
      <c r="M277">
        <v>570839</v>
      </c>
      <c r="N277">
        <v>574613</v>
      </c>
    </row>
    <row r="278" spans="1:14" x14ac:dyDescent="0.25">
      <c r="A278" t="s">
        <v>576</v>
      </c>
      <c r="B278">
        <v>8061</v>
      </c>
      <c r="C278" s="1" t="str">
        <f>_xlfn.IFNA(INDEX(County_CSA_recode!$A$1:$M$280,MATCH($B278,County_CSA_recode!$L$1:$L$280,0),MATCH("CSA Code",County_CSA_recode!$A$1:$M$1,0)),"")</f>
        <v/>
      </c>
      <c r="D278" t="s">
        <v>577</v>
      </c>
      <c r="E278">
        <v>1398</v>
      </c>
      <c r="F278">
        <v>1398</v>
      </c>
      <c r="G278">
        <v>1404</v>
      </c>
      <c r="H278">
        <v>1431</v>
      </c>
      <c r="I278">
        <v>1409</v>
      </c>
      <c r="J278">
        <v>1392</v>
      </c>
      <c r="K278">
        <v>1380</v>
      </c>
      <c r="L278">
        <v>1384</v>
      </c>
      <c r="M278">
        <v>1348</v>
      </c>
      <c r="N278">
        <v>1376</v>
      </c>
    </row>
    <row r="279" spans="1:14" x14ac:dyDescent="0.25">
      <c r="A279" t="s">
        <v>578</v>
      </c>
      <c r="B279">
        <v>8063</v>
      </c>
      <c r="C279" s="1" t="str">
        <f>_xlfn.IFNA(INDEX(County_CSA_recode!$A$1:$M$280,MATCH($B279,County_CSA_recode!$L$1:$L$280,0),MATCH("CSA Code",County_CSA_recode!$A$1:$M$1,0)),"")</f>
        <v/>
      </c>
      <c r="D279" t="s">
        <v>579</v>
      </c>
      <c r="E279">
        <v>8270</v>
      </c>
      <c r="F279">
        <v>8270</v>
      </c>
      <c r="G279">
        <v>8264</v>
      </c>
      <c r="H279">
        <v>8156</v>
      </c>
      <c r="I279">
        <v>8060</v>
      </c>
      <c r="J279">
        <v>8234</v>
      </c>
      <c r="K279">
        <v>8007</v>
      </c>
      <c r="L279">
        <v>8202</v>
      </c>
      <c r="M279">
        <v>7628</v>
      </c>
      <c r="N279">
        <v>7158</v>
      </c>
    </row>
    <row r="280" spans="1:14" x14ac:dyDescent="0.25">
      <c r="A280" t="s">
        <v>580</v>
      </c>
      <c r="B280">
        <v>8065</v>
      </c>
      <c r="C280" s="1" t="str">
        <f>_xlfn.IFNA(INDEX(County_CSA_recode!$A$1:$M$280,MATCH($B280,County_CSA_recode!$L$1:$L$280,0),MATCH("CSA Code",County_CSA_recode!$A$1:$M$1,0)),"")</f>
        <v/>
      </c>
      <c r="D280" t="s">
        <v>581</v>
      </c>
      <c r="E280">
        <v>7310</v>
      </c>
      <c r="F280">
        <v>7310</v>
      </c>
      <c r="G280">
        <v>7266</v>
      </c>
      <c r="H280">
        <v>7335</v>
      </c>
      <c r="I280">
        <v>7247</v>
      </c>
      <c r="J280">
        <v>7261</v>
      </c>
      <c r="K280">
        <v>7317</v>
      </c>
      <c r="L280">
        <v>7444</v>
      </c>
      <c r="M280">
        <v>7606</v>
      </c>
      <c r="N280">
        <v>7778</v>
      </c>
    </row>
    <row r="281" spans="1:14" x14ac:dyDescent="0.25">
      <c r="A281" t="s">
        <v>582</v>
      </c>
      <c r="B281">
        <v>8067</v>
      </c>
      <c r="C281" s="1" t="str">
        <f>_xlfn.IFNA(INDEX(County_CSA_recode!$A$1:$M$280,MATCH($B281,County_CSA_recode!$L$1:$L$280,0),MATCH("CSA Code",County_CSA_recode!$A$1:$M$1,0)),"")</f>
        <v/>
      </c>
      <c r="D281" t="s">
        <v>583</v>
      </c>
      <c r="E281">
        <v>51334</v>
      </c>
      <c r="F281">
        <v>51335</v>
      </c>
      <c r="G281">
        <v>51338</v>
      </c>
      <c r="H281">
        <v>51770</v>
      </c>
      <c r="I281">
        <v>52338</v>
      </c>
      <c r="J281">
        <v>53250</v>
      </c>
      <c r="K281">
        <v>53740</v>
      </c>
      <c r="L281">
        <v>54552</v>
      </c>
      <c r="M281">
        <v>55216</v>
      </c>
      <c r="N281">
        <v>55589</v>
      </c>
    </row>
    <row r="282" spans="1:14" x14ac:dyDescent="0.25">
      <c r="A282" t="s">
        <v>584</v>
      </c>
      <c r="B282">
        <v>8069</v>
      </c>
      <c r="C282" s="1" t="str">
        <f>_xlfn.IFNA(INDEX(County_CSA_recode!$A$1:$M$280,MATCH($B282,County_CSA_recode!$L$1:$L$280,0),MATCH("CSA Code",County_CSA_recode!$A$1:$M$1,0)),"")</f>
        <v/>
      </c>
      <c r="D282" t="s">
        <v>585</v>
      </c>
      <c r="E282">
        <v>299630</v>
      </c>
      <c r="F282">
        <v>299628</v>
      </c>
      <c r="G282">
        <v>300427</v>
      </c>
      <c r="H282">
        <v>305027</v>
      </c>
      <c r="I282">
        <v>310521</v>
      </c>
      <c r="J282">
        <v>315859</v>
      </c>
      <c r="K282">
        <v>323673</v>
      </c>
      <c r="L282">
        <v>332840</v>
      </c>
      <c r="M282">
        <v>338531</v>
      </c>
      <c r="N282">
        <v>343976</v>
      </c>
    </row>
    <row r="283" spans="1:14" x14ac:dyDescent="0.25">
      <c r="A283" t="s">
        <v>586</v>
      </c>
      <c r="B283">
        <v>8071</v>
      </c>
      <c r="C283" s="1" t="str">
        <f>_xlfn.IFNA(INDEX(County_CSA_recode!$A$1:$M$280,MATCH($B283,County_CSA_recode!$L$1:$L$280,0),MATCH("CSA Code",County_CSA_recode!$A$1:$M$1,0)),"")</f>
        <v/>
      </c>
      <c r="D283" t="s">
        <v>587</v>
      </c>
      <c r="E283">
        <v>15507</v>
      </c>
      <c r="F283">
        <v>15507</v>
      </c>
      <c r="G283">
        <v>15411</v>
      </c>
      <c r="H283">
        <v>15033</v>
      </c>
      <c r="I283">
        <v>14971</v>
      </c>
      <c r="J283">
        <v>14379</v>
      </c>
      <c r="K283">
        <v>14031</v>
      </c>
      <c r="L283">
        <v>14021</v>
      </c>
      <c r="M283">
        <v>14087</v>
      </c>
      <c r="N283">
        <v>14238</v>
      </c>
    </row>
    <row r="284" spans="1:14" x14ac:dyDescent="0.25">
      <c r="A284" t="s">
        <v>588</v>
      </c>
      <c r="B284">
        <v>8073</v>
      </c>
      <c r="C284" s="1" t="str">
        <f>_xlfn.IFNA(INDEX(County_CSA_recode!$A$1:$M$280,MATCH($B284,County_CSA_recode!$L$1:$L$280,0),MATCH("CSA Code",County_CSA_recode!$A$1:$M$1,0)),"")</f>
        <v/>
      </c>
      <c r="D284" t="s">
        <v>589</v>
      </c>
      <c r="E284">
        <v>5467</v>
      </c>
      <c r="F284">
        <v>5469</v>
      </c>
      <c r="G284">
        <v>5473</v>
      </c>
      <c r="H284">
        <v>5417</v>
      </c>
      <c r="I284">
        <v>5441</v>
      </c>
      <c r="J284">
        <v>5436</v>
      </c>
      <c r="K284">
        <v>5507</v>
      </c>
      <c r="L284">
        <v>5548</v>
      </c>
      <c r="M284">
        <v>5562</v>
      </c>
      <c r="N284">
        <v>5546</v>
      </c>
    </row>
    <row r="285" spans="1:14" x14ac:dyDescent="0.25">
      <c r="A285" t="s">
        <v>590</v>
      </c>
      <c r="B285">
        <v>8075</v>
      </c>
      <c r="C285" s="1" t="str">
        <f>_xlfn.IFNA(INDEX(County_CSA_recode!$A$1:$M$280,MATCH($B285,County_CSA_recode!$L$1:$L$280,0),MATCH("CSA Code",County_CSA_recode!$A$1:$M$1,0)),"")</f>
        <v/>
      </c>
      <c r="D285" t="s">
        <v>591</v>
      </c>
      <c r="E285">
        <v>22709</v>
      </c>
      <c r="F285">
        <v>22709</v>
      </c>
      <c r="G285">
        <v>22139</v>
      </c>
      <c r="H285">
        <v>22084</v>
      </c>
      <c r="I285">
        <v>21867</v>
      </c>
      <c r="J285">
        <v>21680</v>
      </c>
      <c r="K285">
        <v>21958</v>
      </c>
      <c r="L285">
        <v>21968</v>
      </c>
      <c r="M285">
        <v>21925</v>
      </c>
      <c r="N285">
        <v>21896</v>
      </c>
    </row>
    <row r="286" spans="1:14" x14ac:dyDescent="0.25">
      <c r="A286" t="s">
        <v>592</v>
      </c>
      <c r="B286">
        <v>8077</v>
      </c>
      <c r="C286" s="1" t="str">
        <f>_xlfn.IFNA(INDEX(County_CSA_recode!$A$1:$M$280,MATCH($B286,County_CSA_recode!$L$1:$L$280,0),MATCH("CSA Code",County_CSA_recode!$A$1:$M$1,0)),"")</f>
        <v/>
      </c>
      <c r="D286" t="s">
        <v>593</v>
      </c>
      <c r="E286">
        <v>146723</v>
      </c>
      <c r="F286">
        <v>146717</v>
      </c>
      <c r="G286">
        <v>146424</v>
      </c>
      <c r="H286">
        <v>147276</v>
      </c>
      <c r="I286">
        <v>147406</v>
      </c>
      <c r="J286">
        <v>147250</v>
      </c>
      <c r="K286">
        <v>147215</v>
      </c>
      <c r="L286">
        <v>148116</v>
      </c>
      <c r="M286">
        <v>149794</v>
      </c>
      <c r="N286">
        <v>151616</v>
      </c>
    </row>
    <row r="287" spans="1:14" x14ac:dyDescent="0.25">
      <c r="A287" t="s">
        <v>594</v>
      </c>
      <c r="B287">
        <v>8079</v>
      </c>
      <c r="C287" s="1" t="str">
        <f>_xlfn.IFNA(INDEX(County_CSA_recode!$A$1:$M$280,MATCH($B287,County_CSA_recode!$L$1:$L$280,0),MATCH("CSA Code",County_CSA_recode!$A$1:$M$1,0)),"")</f>
        <v/>
      </c>
      <c r="D287" t="s">
        <v>595</v>
      </c>
      <c r="E287">
        <v>712</v>
      </c>
      <c r="F287">
        <v>712</v>
      </c>
      <c r="G287">
        <v>704</v>
      </c>
      <c r="H287">
        <v>711</v>
      </c>
      <c r="I287">
        <v>719</v>
      </c>
      <c r="J287">
        <v>732</v>
      </c>
      <c r="K287">
        <v>703</v>
      </c>
      <c r="L287">
        <v>743</v>
      </c>
      <c r="M287">
        <v>755</v>
      </c>
      <c r="N287">
        <v>766</v>
      </c>
    </row>
    <row r="288" spans="1:14" x14ac:dyDescent="0.25">
      <c r="A288" t="s">
        <v>596</v>
      </c>
      <c r="B288">
        <v>8081</v>
      </c>
      <c r="C288" s="1" t="str">
        <f>_xlfn.IFNA(INDEX(County_CSA_recode!$A$1:$M$280,MATCH($B288,County_CSA_recode!$L$1:$L$280,0),MATCH("CSA Code",County_CSA_recode!$A$1:$M$1,0)),"")</f>
        <v/>
      </c>
      <c r="D288" t="s">
        <v>597</v>
      </c>
      <c r="E288">
        <v>13795</v>
      </c>
      <c r="F288">
        <v>13795</v>
      </c>
      <c r="G288">
        <v>13798</v>
      </c>
      <c r="H288">
        <v>13412</v>
      </c>
      <c r="I288">
        <v>13159</v>
      </c>
      <c r="J288">
        <v>13115</v>
      </c>
      <c r="K288">
        <v>12931</v>
      </c>
      <c r="L288">
        <v>12940</v>
      </c>
      <c r="M288">
        <v>13161</v>
      </c>
      <c r="N288">
        <v>13131</v>
      </c>
    </row>
    <row r="289" spans="1:14" x14ac:dyDescent="0.25">
      <c r="A289" t="s">
        <v>598</v>
      </c>
      <c r="B289">
        <v>8083</v>
      </c>
      <c r="C289" s="1" t="str">
        <f>_xlfn.IFNA(INDEX(County_CSA_recode!$A$1:$M$280,MATCH($B289,County_CSA_recode!$L$1:$L$280,0),MATCH("CSA Code",County_CSA_recode!$A$1:$M$1,0)),"")</f>
        <v/>
      </c>
      <c r="D289" t="s">
        <v>599</v>
      </c>
      <c r="E289">
        <v>25535</v>
      </c>
      <c r="F289">
        <v>25541</v>
      </c>
      <c r="G289">
        <v>25575</v>
      </c>
      <c r="H289">
        <v>25463</v>
      </c>
      <c r="I289">
        <v>25465</v>
      </c>
      <c r="J289">
        <v>25535</v>
      </c>
      <c r="K289">
        <v>25502</v>
      </c>
      <c r="L289">
        <v>25697</v>
      </c>
      <c r="M289">
        <v>25975</v>
      </c>
      <c r="N289">
        <v>26140</v>
      </c>
    </row>
    <row r="290" spans="1:14" x14ac:dyDescent="0.25">
      <c r="A290" t="s">
        <v>600</v>
      </c>
      <c r="B290">
        <v>8085</v>
      </c>
      <c r="C290" s="1" t="str">
        <f>_xlfn.IFNA(INDEX(County_CSA_recode!$A$1:$M$280,MATCH($B290,County_CSA_recode!$L$1:$L$280,0),MATCH("CSA Code",County_CSA_recode!$A$1:$M$1,0)),"")</f>
        <v/>
      </c>
      <c r="D290" t="s">
        <v>601</v>
      </c>
      <c r="E290">
        <v>41276</v>
      </c>
      <c r="F290">
        <v>41278</v>
      </c>
      <c r="G290">
        <v>41187</v>
      </c>
      <c r="H290">
        <v>40925</v>
      </c>
      <c r="I290">
        <v>40605</v>
      </c>
      <c r="J290">
        <v>40509</v>
      </c>
      <c r="K290">
        <v>40553</v>
      </c>
      <c r="L290">
        <v>40534</v>
      </c>
      <c r="M290">
        <v>41160</v>
      </c>
      <c r="N290">
        <v>41784</v>
      </c>
    </row>
    <row r="291" spans="1:14" x14ac:dyDescent="0.25">
      <c r="A291" t="s">
        <v>602</v>
      </c>
      <c r="B291">
        <v>8087</v>
      </c>
      <c r="C291" s="1" t="str">
        <f>_xlfn.IFNA(INDEX(County_CSA_recode!$A$1:$M$280,MATCH($B291,County_CSA_recode!$L$1:$L$280,0),MATCH("CSA Code",County_CSA_recode!$A$1:$M$1,0)),"")</f>
        <v/>
      </c>
      <c r="D291" t="s">
        <v>603</v>
      </c>
      <c r="E291">
        <v>28159</v>
      </c>
      <c r="F291">
        <v>28159</v>
      </c>
      <c r="G291">
        <v>28234</v>
      </c>
      <c r="H291">
        <v>28396</v>
      </c>
      <c r="I291">
        <v>28198</v>
      </c>
      <c r="J291">
        <v>28169</v>
      </c>
      <c r="K291">
        <v>28044</v>
      </c>
      <c r="L291">
        <v>28145</v>
      </c>
      <c r="M291">
        <v>28063</v>
      </c>
      <c r="N291">
        <v>28192</v>
      </c>
    </row>
    <row r="292" spans="1:14" x14ac:dyDescent="0.25">
      <c r="A292" t="s">
        <v>604</v>
      </c>
      <c r="B292">
        <v>8089</v>
      </c>
      <c r="C292" s="1" t="str">
        <f>_xlfn.IFNA(INDEX(County_CSA_recode!$A$1:$M$280,MATCH($B292,County_CSA_recode!$L$1:$L$280,0),MATCH("CSA Code",County_CSA_recode!$A$1:$M$1,0)),"")</f>
        <v/>
      </c>
      <c r="D292" t="s">
        <v>605</v>
      </c>
      <c r="E292">
        <v>18831</v>
      </c>
      <c r="F292">
        <v>18831</v>
      </c>
      <c r="G292">
        <v>18884</v>
      </c>
      <c r="H292">
        <v>18860</v>
      </c>
      <c r="I292">
        <v>18657</v>
      </c>
      <c r="J292">
        <v>18479</v>
      </c>
      <c r="K292">
        <v>18368</v>
      </c>
      <c r="L292">
        <v>18212</v>
      </c>
      <c r="M292">
        <v>18239</v>
      </c>
      <c r="N292">
        <v>18326</v>
      </c>
    </row>
    <row r="293" spans="1:14" x14ac:dyDescent="0.25">
      <c r="A293" t="s">
        <v>606</v>
      </c>
      <c r="B293">
        <v>8091</v>
      </c>
      <c r="C293" s="1" t="str">
        <f>_xlfn.IFNA(INDEX(County_CSA_recode!$A$1:$M$280,MATCH($B293,County_CSA_recode!$L$1:$L$280,0),MATCH("CSA Code",County_CSA_recode!$A$1:$M$1,0)),"")</f>
        <v/>
      </c>
      <c r="D293" t="s">
        <v>607</v>
      </c>
      <c r="E293">
        <v>4436</v>
      </c>
      <c r="F293">
        <v>4434</v>
      </c>
      <c r="G293">
        <v>4447</v>
      </c>
      <c r="H293">
        <v>4413</v>
      </c>
      <c r="I293">
        <v>4494</v>
      </c>
      <c r="J293">
        <v>4540</v>
      </c>
      <c r="K293">
        <v>4560</v>
      </c>
      <c r="L293">
        <v>4589</v>
      </c>
      <c r="M293">
        <v>4784</v>
      </c>
      <c r="N293">
        <v>4794</v>
      </c>
    </row>
    <row r="294" spans="1:14" x14ac:dyDescent="0.25">
      <c r="A294" t="s">
        <v>608</v>
      </c>
      <c r="B294">
        <v>8093</v>
      </c>
      <c r="C294" s="1" t="str">
        <f>_xlfn.IFNA(INDEX(County_CSA_recode!$A$1:$M$280,MATCH($B294,County_CSA_recode!$L$1:$L$280,0),MATCH("CSA Code",County_CSA_recode!$A$1:$M$1,0)),"")</f>
        <v>216</v>
      </c>
      <c r="D294" t="s">
        <v>609</v>
      </c>
      <c r="E294">
        <v>16206</v>
      </c>
      <c r="F294">
        <v>16201</v>
      </c>
      <c r="G294">
        <v>16276</v>
      </c>
      <c r="H294">
        <v>16043</v>
      </c>
      <c r="I294">
        <v>16033</v>
      </c>
      <c r="J294">
        <v>16168</v>
      </c>
      <c r="K294">
        <v>16364</v>
      </c>
      <c r="L294">
        <v>16715</v>
      </c>
      <c r="M294">
        <v>17350</v>
      </c>
      <c r="N294">
        <v>17905</v>
      </c>
    </row>
    <row r="295" spans="1:14" x14ac:dyDescent="0.25">
      <c r="A295" t="s">
        <v>610</v>
      </c>
      <c r="B295">
        <v>8095</v>
      </c>
      <c r="C295" s="1" t="str">
        <f>_xlfn.IFNA(INDEX(County_CSA_recode!$A$1:$M$280,MATCH($B295,County_CSA_recode!$L$1:$L$280,0),MATCH("CSA Code",County_CSA_recode!$A$1:$M$1,0)),"")</f>
        <v/>
      </c>
      <c r="D295" t="s">
        <v>611</v>
      </c>
      <c r="E295">
        <v>4442</v>
      </c>
      <c r="F295">
        <v>4442</v>
      </c>
      <c r="G295">
        <v>4472</v>
      </c>
      <c r="H295">
        <v>4374</v>
      </c>
      <c r="I295">
        <v>4393</v>
      </c>
      <c r="J295">
        <v>4363</v>
      </c>
      <c r="K295">
        <v>4382</v>
      </c>
      <c r="L295">
        <v>4315</v>
      </c>
      <c r="M295">
        <v>4281</v>
      </c>
      <c r="N295">
        <v>4292</v>
      </c>
    </row>
    <row r="296" spans="1:14" x14ac:dyDescent="0.25">
      <c r="A296" t="s">
        <v>612</v>
      </c>
      <c r="B296">
        <v>8097</v>
      </c>
      <c r="C296" s="1" t="str">
        <f>_xlfn.IFNA(INDEX(County_CSA_recode!$A$1:$M$280,MATCH($B296,County_CSA_recode!$L$1:$L$280,0),MATCH("CSA Code",County_CSA_recode!$A$1:$M$1,0)),"")</f>
        <v/>
      </c>
      <c r="D296" t="s">
        <v>613</v>
      </c>
      <c r="E296">
        <v>17148</v>
      </c>
      <c r="F296">
        <v>17148</v>
      </c>
      <c r="G296">
        <v>17156</v>
      </c>
      <c r="H296">
        <v>17146</v>
      </c>
      <c r="I296">
        <v>17259</v>
      </c>
      <c r="J296">
        <v>17425</v>
      </c>
      <c r="K296">
        <v>17664</v>
      </c>
      <c r="L296">
        <v>17862</v>
      </c>
      <c r="M296">
        <v>17894</v>
      </c>
      <c r="N296">
        <v>17890</v>
      </c>
    </row>
    <row r="297" spans="1:14" x14ac:dyDescent="0.25">
      <c r="A297" t="s">
        <v>614</v>
      </c>
      <c r="B297">
        <v>8099</v>
      </c>
      <c r="C297" s="1" t="str">
        <f>_xlfn.IFNA(INDEX(County_CSA_recode!$A$1:$M$280,MATCH($B297,County_CSA_recode!$L$1:$L$280,0),MATCH("CSA Code",County_CSA_recode!$A$1:$M$1,0)),"")</f>
        <v/>
      </c>
      <c r="D297" t="s">
        <v>615</v>
      </c>
      <c r="E297">
        <v>12551</v>
      </c>
      <c r="F297">
        <v>12551</v>
      </c>
      <c r="G297">
        <v>12571</v>
      </c>
      <c r="H297">
        <v>12516</v>
      </c>
      <c r="I297">
        <v>12437</v>
      </c>
      <c r="J297">
        <v>12331</v>
      </c>
      <c r="K297">
        <v>12075</v>
      </c>
      <c r="L297">
        <v>11953</v>
      </c>
      <c r="M297">
        <v>11989</v>
      </c>
      <c r="N297">
        <v>12070</v>
      </c>
    </row>
    <row r="298" spans="1:14" x14ac:dyDescent="0.25">
      <c r="A298" t="s">
        <v>616</v>
      </c>
      <c r="B298">
        <v>8101</v>
      </c>
      <c r="C298" s="1" t="str">
        <f>_xlfn.IFNA(INDEX(County_CSA_recode!$A$1:$M$280,MATCH($B298,County_CSA_recode!$L$1:$L$280,0),MATCH("CSA Code",County_CSA_recode!$A$1:$M$1,0)),"")</f>
        <v/>
      </c>
      <c r="D298" t="s">
        <v>617</v>
      </c>
      <c r="E298">
        <v>159063</v>
      </c>
      <c r="F298">
        <v>159063</v>
      </c>
      <c r="G298">
        <v>159463</v>
      </c>
      <c r="H298">
        <v>160171</v>
      </c>
      <c r="I298">
        <v>160735</v>
      </c>
      <c r="J298">
        <v>161070</v>
      </c>
      <c r="K298">
        <v>161419</v>
      </c>
      <c r="L298">
        <v>163043</v>
      </c>
      <c r="M298">
        <v>164834</v>
      </c>
      <c r="N298">
        <v>166475</v>
      </c>
    </row>
    <row r="299" spans="1:14" x14ac:dyDescent="0.25">
      <c r="A299" t="s">
        <v>618</v>
      </c>
      <c r="B299">
        <v>8103</v>
      </c>
      <c r="C299" s="1" t="str">
        <f>_xlfn.IFNA(INDEX(County_CSA_recode!$A$1:$M$280,MATCH($B299,County_CSA_recode!$L$1:$L$280,0),MATCH("CSA Code",County_CSA_recode!$A$1:$M$1,0)),"")</f>
        <v/>
      </c>
      <c r="D299" t="s">
        <v>619</v>
      </c>
      <c r="E299">
        <v>6666</v>
      </c>
      <c r="F299">
        <v>6669</v>
      </c>
      <c r="G299">
        <v>6668</v>
      </c>
      <c r="H299">
        <v>6771</v>
      </c>
      <c r="I299">
        <v>6792</v>
      </c>
      <c r="J299">
        <v>6732</v>
      </c>
      <c r="K299">
        <v>6636</v>
      </c>
      <c r="L299">
        <v>6515</v>
      </c>
      <c r="M299">
        <v>6483</v>
      </c>
      <c r="N299">
        <v>6420</v>
      </c>
    </row>
    <row r="300" spans="1:14" x14ac:dyDescent="0.25">
      <c r="A300" t="s">
        <v>620</v>
      </c>
      <c r="B300">
        <v>8105</v>
      </c>
      <c r="C300" s="1" t="str">
        <f>_xlfn.IFNA(INDEX(County_CSA_recode!$A$1:$M$280,MATCH($B300,County_CSA_recode!$L$1:$L$280,0),MATCH("CSA Code",County_CSA_recode!$A$1:$M$1,0)),"")</f>
        <v/>
      </c>
      <c r="D300" t="s">
        <v>621</v>
      </c>
      <c r="E300">
        <v>11982</v>
      </c>
      <c r="F300">
        <v>11982</v>
      </c>
      <c r="G300">
        <v>12025</v>
      </c>
      <c r="H300">
        <v>11905</v>
      </c>
      <c r="I300">
        <v>11861</v>
      </c>
      <c r="J300">
        <v>11676</v>
      </c>
      <c r="K300">
        <v>11498</v>
      </c>
      <c r="L300">
        <v>11338</v>
      </c>
      <c r="M300">
        <v>11338</v>
      </c>
      <c r="N300">
        <v>11301</v>
      </c>
    </row>
    <row r="301" spans="1:14" x14ac:dyDescent="0.25">
      <c r="A301" t="s">
        <v>622</v>
      </c>
      <c r="B301">
        <v>8107</v>
      </c>
      <c r="C301" s="1" t="str">
        <f>_xlfn.IFNA(INDEX(County_CSA_recode!$A$1:$M$280,MATCH($B301,County_CSA_recode!$L$1:$L$280,0),MATCH("CSA Code",County_CSA_recode!$A$1:$M$1,0)),"")</f>
        <v/>
      </c>
      <c r="D301" t="s">
        <v>623</v>
      </c>
      <c r="E301">
        <v>23509</v>
      </c>
      <c r="F301">
        <v>23506</v>
      </c>
      <c r="G301">
        <v>23446</v>
      </c>
      <c r="H301">
        <v>23246</v>
      </c>
      <c r="I301">
        <v>23253</v>
      </c>
      <c r="J301">
        <v>23569</v>
      </c>
      <c r="K301">
        <v>24019</v>
      </c>
      <c r="L301">
        <v>24310</v>
      </c>
      <c r="M301">
        <v>24679</v>
      </c>
      <c r="N301">
        <v>25220</v>
      </c>
    </row>
    <row r="302" spans="1:14" x14ac:dyDescent="0.25">
      <c r="A302" t="s">
        <v>624</v>
      </c>
      <c r="B302">
        <v>8109</v>
      </c>
      <c r="C302" s="1" t="str">
        <f>_xlfn.IFNA(INDEX(County_CSA_recode!$A$1:$M$280,MATCH($B302,County_CSA_recode!$L$1:$L$280,0),MATCH("CSA Code",County_CSA_recode!$A$1:$M$1,0)),"")</f>
        <v/>
      </c>
      <c r="D302" t="s">
        <v>625</v>
      </c>
      <c r="E302">
        <v>6108</v>
      </c>
      <c r="F302">
        <v>6108</v>
      </c>
      <c r="G302">
        <v>6136</v>
      </c>
      <c r="H302">
        <v>6177</v>
      </c>
      <c r="I302">
        <v>6320</v>
      </c>
      <c r="J302">
        <v>6232</v>
      </c>
      <c r="K302">
        <v>6186</v>
      </c>
      <c r="L302">
        <v>6239</v>
      </c>
      <c r="M302">
        <v>6407</v>
      </c>
      <c r="N302">
        <v>6626</v>
      </c>
    </row>
    <row r="303" spans="1:14" x14ac:dyDescent="0.25">
      <c r="A303" t="s">
        <v>626</v>
      </c>
      <c r="B303">
        <v>8111</v>
      </c>
      <c r="C303" s="1" t="str">
        <f>_xlfn.IFNA(INDEX(County_CSA_recode!$A$1:$M$280,MATCH($B303,County_CSA_recode!$L$1:$L$280,0),MATCH("CSA Code",County_CSA_recode!$A$1:$M$1,0)),"")</f>
        <v/>
      </c>
      <c r="D303" t="s">
        <v>627</v>
      </c>
      <c r="E303">
        <v>699</v>
      </c>
      <c r="F303">
        <v>699</v>
      </c>
      <c r="G303">
        <v>708</v>
      </c>
      <c r="H303">
        <v>690</v>
      </c>
      <c r="I303">
        <v>692</v>
      </c>
      <c r="J303">
        <v>691</v>
      </c>
      <c r="K303">
        <v>711</v>
      </c>
      <c r="L303">
        <v>688</v>
      </c>
      <c r="M303">
        <v>689</v>
      </c>
      <c r="N303">
        <v>715</v>
      </c>
    </row>
    <row r="304" spans="1:14" x14ac:dyDescent="0.25">
      <c r="A304" t="s">
        <v>628</v>
      </c>
      <c r="B304">
        <v>8113</v>
      </c>
      <c r="C304" s="1" t="str">
        <f>_xlfn.IFNA(INDEX(County_CSA_recode!$A$1:$M$280,MATCH($B304,County_CSA_recode!$L$1:$L$280,0),MATCH("CSA Code",County_CSA_recode!$A$1:$M$1,0)),"")</f>
        <v/>
      </c>
      <c r="D304" t="s">
        <v>629</v>
      </c>
      <c r="E304">
        <v>7359</v>
      </c>
      <c r="F304">
        <v>7359</v>
      </c>
      <c r="G304">
        <v>7356</v>
      </c>
      <c r="H304">
        <v>7469</v>
      </c>
      <c r="I304">
        <v>7561</v>
      </c>
      <c r="J304">
        <v>7598</v>
      </c>
      <c r="K304">
        <v>7704</v>
      </c>
      <c r="L304">
        <v>7785</v>
      </c>
      <c r="M304">
        <v>7964</v>
      </c>
      <c r="N304">
        <v>7967</v>
      </c>
    </row>
    <row r="305" spans="1:14" x14ac:dyDescent="0.25">
      <c r="A305" t="s">
        <v>630</v>
      </c>
      <c r="B305">
        <v>8115</v>
      </c>
      <c r="C305" s="1" t="str">
        <f>_xlfn.IFNA(INDEX(County_CSA_recode!$A$1:$M$280,MATCH($B305,County_CSA_recode!$L$1:$L$280,0),MATCH("CSA Code",County_CSA_recode!$A$1:$M$1,0)),"")</f>
        <v/>
      </c>
      <c r="D305" t="s">
        <v>631</v>
      </c>
      <c r="E305">
        <v>2379</v>
      </c>
      <c r="F305">
        <v>2379</v>
      </c>
      <c r="G305">
        <v>2368</v>
      </c>
      <c r="H305">
        <v>2366</v>
      </c>
      <c r="I305">
        <v>2373</v>
      </c>
      <c r="J305">
        <v>2335</v>
      </c>
      <c r="K305">
        <v>2329</v>
      </c>
      <c r="L305">
        <v>2370</v>
      </c>
      <c r="M305">
        <v>2405</v>
      </c>
      <c r="N305">
        <v>2344</v>
      </c>
    </row>
    <row r="306" spans="1:14" x14ac:dyDescent="0.25">
      <c r="A306" t="s">
        <v>632</v>
      </c>
      <c r="B306">
        <v>8117</v>
      </c>
      <c r="C306" s="1" t="str">
        <f>_xlfn.IFNA(INDEX(County_CSA_recode!$A$1:$M$280,MATCH($B306,County_CSA_recode!$L$1:$L$280,0),MATCH("CSA Code",County_CSA_recode!$A$1:$M$1,0)),"")</f>
        <v/>
      </c>
      <c r="D306" t="s">
        <v>633</v>
      </c>
      <c r="E306">
        <v>27994</v>
      </c>
      <c r="F306">
        <v>27994</v>
      </c>
      <c r="G306">
        <v>28068</v>
      </c>
      <c r="H306">
        <v>27988</v>
      </c>
      <c r="I306">
        <v>28229</v>
      </c>
      <c r="J306">
        <v>28655</v>
      </c>
      <c r="K306">
        <v>29186</v>
      </c>
      <c r="L306">
        <v>29852</v>
      </c>
      <c r="M306">
        <v>30332</v>
      </c>
      <c r="N306">
        <v>30585</v>
      </c>
    </row>
    <row r="307" spans="1:14" x14ac:dyDescent="0.25">
      <c r="A307" t="s">
        <v>634</v>
      </c>
      <c r="B307">
        <v>8119</v>
      </c>
      <c r="C307" s="1" t="str">
        <f>_xlfn.IFNA(INDEX(County_CSA_recode!$A$1:$M$280,MATCH($B307,County_CSA_recode!$L$1:$L$280,0),MATCH("CSA Code",County_CSA_recode!$A$1:$M$1,0)),"")</f>
        <v/>
      </c>
      <c r="D307" t="s">
        <v>635</v>
      </c>
      <c r="E307">
        <v>23350</v>
      </c>
      <c r="F307">
        <v>23356</v>
      </c>
      <c r="G307">
        <v>23465</v>
      </c>
      <c r="H307">
        <v>23363</v>
      </c>
      <c r="I307">
        <v>23439</v>
      </c>
      <c r="J307">
        <v>23351</v>
      </c>
      <c r="K307">
        <v>23431</v>
      </c>
      <c r="L307">
        <v>23377</v>
      </c>
      <c r="M307">
        <v>24040</v>
      </c>
      <c r="N307">
        <v>24646</v>
      </c>
    </row>
    <row r="308" spans="1:14" x14ac:dyDescent="0.25">
      <c r="A308" t="s">
        <v>636</v>
      </c>
      <c r="B308">
        <v>8121</v>
      </c>
      <c r="C308" s="1" t="str">
        <f>_xlfn.IFNA(INDEX(County_CSA_recode!$A$1:$M$280,MATCH($B308,County_CSA_recode!$L$1:$L$280,0),MATCH("CSA Code",County_CSA_recode!$A$1:$M$1,0)),"")</f>
        <v/>
      </c>
      <c r="D308" t="s">
        <v>637</v>
      </c>
      <c r="E308">
        <v>4814</v>
      </c>
      <c r="F308">
        <v>4814</v>
      </c>
      <c r="G308">
        <v>4823</v>
      </c>
      <c r="H308">
        <v>4763</v>
      </c>
      <c r="I308">
        <v>4701</v>
      </c>
      <c r="J308">
        <v>4743</v>
      </c>
      <c r="K308">
        <v>4732</v>
      </c>
      <c r="L308">
        <v>4787</v>
      </c>
      <c r="M308">
        <v>4846</v>
      </c>
      <c r="N308">
        <v>4938</v>
      </c>
    </row>
    <row r="309" spans="1:14" x14ac:dyDescent="0.25">
      <c r="A309" t="s">
        <v>638</v>
      </c>
      <c r="B309">
        <v>8123</v>
      </c>
      <c r="C309" s="1" t="str">
        <f>_xlfn.IFNA(INDEX(County_CSA_recode!$A$1:$M$280,MATCH($B309,County_CSA_recode!$L$1:$L$280,0),MATCH("CSA Code",County_CSA_recode!$A$1:$M$1,0)),"")</f>
        <v>216</v>
      </c>
      <c r="D309" t="s">
        <v>639</v>
      </c>
      <c r="E309">
        <v>252825</v>
      </c>
      <c r="F309">
        <v>252839</v>
      </c>
      <c r="G309">
        <v>254182</v>
      </c>
      <c r="H309">
        <v>258528</v>
      </c>
      <c r="I309">
        <v>263754</v>
      </c>
      <c r="J309">
        <v>269804</v>
      </c>
      <c r="K309">
        <v>275584</v>
      </c>
      <c r="L309">
        <v>284382</v>
      </c>
      <c r="M309">
        <v>294243</v>
      </c>
      <c r="N309">
        <v>304633</v>
      </c>
    </row>
    <row r="310" spans="1:14" x14ac:dyDescent="0.25">
      <c r="A310" t="s">
        <v>640</v>
      </c>
      <c r="B310">
        <v>8125</v>
      </c>
      <c r="C310" s="1" t="str">
        <f>_xlfn.IFNA(INDEX(County_CSA_recode!$A$1:$M$280,MATCH($B310,County_CSA_recode!$L$1:$L$280,0),MATCH("CSA Code",County_CSA_recode!$A$1:$M$1,0)),"")</f>
        <v/>
      </c>
      <c r="D310" t="s">
        <v>641</v>
      </c>
      <c r="E310">
        <v>10043</v>
      </c>
      <c r="F310">
        <v>10043</v>
      </c>
      <c r="G310">
        <v>10052</v>
      </c>
      <c r="H310">
        <v>10098</v>
      </c>
      <c r="I310">
        <v>10076</v>
      </c>
      <c r="J310">
        <v>10112</v>
      </c>
      <c r="K310">
        <v>10175</v>
      </c>
      <c r="L310">
        <v>10064</v>
      </c>
      <c r="M310">
        <v>10118</v>
      </c>
      <c r="N310">
        <v>10075</v>
      </c>
    </row>
    <row r="311" spans="1:14" x14ac:dyDescent="0.25">
      <c r="A311" t="s">
        <v>642</v>
      </c>
      <c r="B311">
        <v>9001</v>
      </c>
      <c r="C311" s="1" t="str">
        <f>_xlfn.IFNA(INDEX(County_CSA_recode!$A$1:$M$280,MATCH($B311,County_CSA_recode!$L$1:$L$280,0),MATCH("CSA Code",County_CSA_recode!$A$1:$M$1,0)),"")</f>
        <v>408</v>
      </c>
      <c r="D311" t="s">
        <v>643</v>
      </c>
      <c r="E311">
        <v>916829</v>
      </c>
      <c r="F311">
        <v>916846</v>
      </c>
      <c r="G311">
        <v>919749</v>
      </c>
      <c r="H311">
        <v>929398</v>
      </c>
      <c r="I311">
        <v>936345</v>
      </c>
      <c r="J311">
        <v>942865</v>
      </c>
      <c r="K311">
        <v>946547</v>
      </c>
      <c r="L311">
        <v>948116</v>
      </c>
      <c r="M311">
        <v>949191</v>
      </c>
      <c r="N311">
        <v>949921</v>
      </c>
    </row>
    <row r="312" spans="1:14" x14ac:dyDescent="0.25">
      <c r="A312" t="s">
        <v>644</v>
      </c>
      <c r="B312">
        <v>9003</v>
      </c>
      <c r="C312" s="1" t="str">
        <f>_xlfn.IFNA(INDEX(County_CSA_recode!$A$1:$M$280,MATCH($B312,County_CSA_recode!$L$1:$L$280,0),MATCH("CSA Code",County_CSA_recode!$A$1:$M$1,0)),"")</f>
        <v/>
      </c>
      <c r="D312" t="s">
        <v>645</v>
      </c>
      <c r="E312">
        <v>894014</v>
      </c>
      <c r="F312">
        <v>894031</v>
      </c>
      <c r="G312">
        <v>895504</v>
      </c>
      <c r="H312">
        <v>897778</v>
      </c>
      <c r="I312">
        <v>898572</v>
      </c>
      <c r="J312">
        <v>899765</v>
      </c>
      <c r="K312">
        <v>898810</v>
      </c>
      <c r="L312">
        <v>897626</v>
      </c>
      <c r="M312">
        <v>895497</v>
      </c>
      <c r="N312">
        <v>895388</v>
      </c>
    </row>
    <row r="313" spans="1:14" x14ac:dyDescent="0.25">
      <c r="A313" t="s">
        <v>646</v>
      </c>
      <c r="B313">
        <v>9005</v>
      </c>
      <c r="C313" s="1" t="str">
        <f>_xlfn.IFNA(INDEX(County_CSA_recode!$A$1:$M$280,MATCH($B313,County_CSA_recode!$L$1:$L$280,0),MATCH("CSA Code",County_CSA_recode!$A$1:$M$1,0)),"")</f>
        <v>408</v>
      </c>
      <c r="D313" t="s">
        <v>647</v>
      </c>
      <c r="E313">
        <v>189927</v>
      </c>
      <c r="F313">
        <v>189926</v>
      </c>
      <c r="G313">
        <v>189829</v>
      </c>
      <c r="H313">
        <v>189076</v>
      </c>
      <c r="I313">
        <v>187685</v>
      </c>
      <c r="J313">
        <v>187062</v>
      </c>
      <c r="K313">
        <v>185585</v>
      </c>
      <c r="L313">
        <v>184349</v>
      </c>
      <c r="M313">
        <v>183097</v>
      </c>
      <c r="N313">
        <v>182177</v>
      </c>
    </row>
    <row r="314" spans="1:14" x14ac:dyDescent="0.25">
      <c r="A314" t="s">
        <v>648</v>
      </c>
      <c r="B314">
        <v>9007</v>
      </c>
      <c r="C314" s="1" t="str">
        <f>_xlfn.IFNA(INDEX(County_CSA_recode!$A$1:$M$280,MATCH($B314,County_CSA_recode!$L$1:$L$280,0),MATCH("CSA Code",County_CSA_recode!$A$1:$M$1,0)),"")</f>
        <v/>
      </c>
      <c r="D314" t="s">
        <v>649</v>
      </c>
      <c r="E314">
        <v>165676</v>
      </c>
      <c r="F314">
        <v>165676</v>
      </c>
      <c r="G314">
        <v>165625</v>
      </c>
      <c r="H314">
        <v>166265</v>
      </c>
      <c r="I314">
        <v>165519</v>
      </c>
      <c r="J314">
        <v>165293</v>
      </c>
      <c r="K314">
        <v>164717</v>
      </c>
      <c r="L314">
        <v>163698</v>
      </c>
      <c r="M314">
        <v>163433</v>
      </c>
      <c r="N314">
        <v>163410</v>
      </c>
    </row>
    <row r="315" spans="1:14" x14ac:dyDescent="0.25">
      <c r="A315" t="s">
        <v>650</v>
      </c>
      <c r="B315">
        <v>9009</v>
      </c>
      <c r="C315" s="1" t="str">
        <f>_xlfn.IFNA(INDEX(County_CSA_recode!$A$1:$M$280,MATCH($B315,County_CSA_recode!$L$1:$L$280,0),MATCH("CSA Code",County_CSA_recode!$A$1:$M$1,0)),"")</f>
        <v>408</v>
      </c>
      <c r="D315" t="s">
        <v>651</v>
      </c>
      <c r="E315">
        <v>862477</v>
      </c>
      <c r="F315">
        <v>862462</v>
      </c>
      <c r="G315">
        <v>863618</v>
      </c>
      <c r="H315">
        <v>864725</v>
      </c>
      <c r="I315">
        <v>865335</v>
      </c>
      <c r="J315">
        <v>864558</v>
      </c>
      <c r="K315">
        <v>864073</v>
      </c>
      <c r="L315">
        <v>861594</v>
      </c>
      <c r="M315">
        <v>859973</v>
      </c>
      <c r="N315">
        <v>860435</v>
      </c>
    </row>
    <row r="316" spans="1:14" x14ac:dyDescent="0.25">
      <c r="A316" t="s">
        <v>652</v>
      </c>
      <c r="B316">
        <v>9011</v>
      </c>
      <c r="C316" s="1" t="str">
        <f>_xlfn.IFNA(INDEX(County_CSA_recode!$A$1:$M$280,MATCH($B316,County_CSA_recode!$L$1:$L$280,0),MATCH("CSA Code",County_CSA_recode!$A$1:$M$1,0)),"")</f>
        <v/>
      </c>
      <c r="D316" t="s">
        <v>653</v>
      </c>
      <c r="E316">
        <v>274055</v>
      </c>
      <c r="F316">
        <v>274059</v>
      </c>
      <c r="G316">
        <v>274036</v>
      </c>
      <c r="H316">
        <v>273226</v>
      </c>
      <c r="I316">
        <v>274280</v>
      </c>
      <c r="J316">
        <v>273388</v>
      </c>
      <c r="K316">
        <v>271864</v>
      </c>
      <c r="L316">
        <v>270266</v>
      </c>
      <c r="M316">
        <v>269307</v>
      </c>
      <c r="N316">
        <v>269033</v>
      </c>
    </row>
    <row r="317" spans="1:14" x14ac:dyDescent="0.25">
      <c r="A317" t="s">
        <v>654</v>
      </c>
      <c r="B317">
        <v>9013</v>
      </c>
      <c r="C317" s="1" t="str">
        <f>_xlfn.IFNA(INDEX(County_CSA_recode!$A$1:$M$280,MATCH($B317,County_CSA_recode!$L$1:$L$280,0),MATCH("CSA Code",County_CSA_recode!$A$1:$M$1,0)),"")</f>
        <v/>
      </c>
      <c r="D317" t="s">
        <v>655</v>
      </c>
      <c r="E317">
        <v>152691</v>
      </c>
      <c r="F317">
        <v>152691</v>
      </c>
      <c r="G317">
        <v>153214</v>
      </c>
      <c r="H317">
        <v>153063</v>
      </c>
      <c r="I317">
        <v>151973</v>
      </c>
      <c r="J317">
        <v>151908</v>
      </c>
      <c r="K317">
        <v>151748</v>
      </c>
      <c r="L317">
        <v>151717</v>
      </c>
      <c r="M317">
        <v>151145</v>
      </c>
      <c r="N317">
        <v>151461</v>
      </c>
    </row>
    <row r="318" spans="1:14" x14ac:dyDescent="0.25">
      <c r="A318" t="s">
        <v>656</v>
      </c>
      <c r="B318">
        <v>9015</v>
      </c>
      <c r="C318" s="1" t="str">
        <f>_xlfn.IFNA(INDEX(County_CSA_recode!$A$1:$M$280,MATCH($B318,County_CSA_recode!$L$1:$L$280,0),MATCH("CSA Code",County_CSA_recode!$A$1:$M$1,0)),"")</f>
        <v>148</v>
      </c>
      <c r="D318" t="s">
        <v>657</v>
      </c>
      <c r="E318">
        <v>118428</v>
      </c>
      <c r="F318">
        <v>118423</v>
      </c>
      <c r="G318">
        <v>118596</v>
      </c>
      <c r="H318">
        <v>118396</v>
      </c>
      <c r="I318">
        <v>117996</v>
      </c>
      <c r="J318">
        <v>117631</v>
      </c>
      <c r="K318">
        <v>116844</v>
      </c>
      <c r="L318">
        <v>116496</v>
      </c>
      <c r="M318">
        <v>116042</v>
      </c>
      <c r="N318">
        <v>116359</v>
      </c>
    </row>
    <row r="319" spans="1:14" x14ac:dyDescent="0.25">
      <c r="A319" t="s">
        <v>658</v>
      </c>
      <c r="B319">
        <v>10001</v>
      </c>
      <c r="C319" s="1" t="str">
        <f>_xlfn.IFNA(INDEX(County_CSA_recode!$A$1:$M$280,MATCH($B319,County_CSA_recode!$L$1:$L$280,0),MATCH("CSA Code",County_CSA_recode!$A$1:$M$1,0)),"")</f>
        <v>428</v>
      </c>
      <c r="D319" t="s">
        <v>659</v>
      </c>
      <c r="E319">
        <v>162310</v>
      </c>
      <c r="F319">
        <v>162349</v>
      </c>
      <c r="G319">
        <v>162973</v>
      </c>
      <c r="H319">
        <v>165149</v>
      </c>
      <c r="I319">
        <v>167442</v>
      </c>
      <c r="J319">
        <v>169150</v>
      </c>
      <c r="K319">
        <v>171664</v>
      </c>
      <c r="L319">
        <v>173332</v>
      </c>
      <c r="M319">
        <v>174754</v>
      </c>
      <c r="N319">
        <v>176824</v>
      </c>
    </row>
    <row r="320" spans="1:14" x14ac:dyDescent="0.25">
      <c r="A320" t="s">
        <v>660</v>
      </c>
      <c r="B320">
        <v>10003</v>
      </c>
      <c r="C320" s="1" t="str">
        <f>_xlfn.IFNA(INDEX(County_CSA_recode!$A$1:$M$280,MATCH($B320,County_CSA_recode!$L$1:$L$280,0),MATCH("CSA Code",County_CSA_recode!$A$1:$M$1,0)),"")</f>
        <v>428</v>
      </c>
      <c r="D320" t="s">
        <v>661</v>
      </c>
      <c r="E320">
        <v>538479</v>
      </c>
      <c r="F320">
        <v>538477</v>
      </c>
      <c r="G320">
        <v>538831</v>
      </c>
      <c r="H320">
        <v>542282</v>
      </c>
      <c r="I320">
        <v>546120</v>
      </c>
      <c r="J320">
        <v>549486</v>
      </c>
      <c r="K320">
        <v>552465</v>
      </c>
      <c r="L320">
        <v>555587</v>
      </c>
      <c r="M320">
        <v>557851</v>
      </c>
      <c r="N320">
        <v>559793</v>
      </c>
    </row>
    <row r="321" spans="1:14" x14ac:dyDescent="0.25">
      <c r="A321" t="s">
        <v>662</v>
      </c>
      <c r="B321">
        <v>10005</v>
      </c>
      <c r="C321" s="1" t="str">
        <f>_xlfn.IFNA(INDEX(County_CSA_recode!$A$1:$M$280,MATCH($B321,County_CSA_recode!$L$1:$L$280,0),MATCH("CSA Code",County_CSA_recode!$A$1:$M$1,0)),"")</f>
        <v/>
      </c>
      <c r="D321" t="s">
        <v>663</v>
      </c>
      <c r="E321">
        <v>197145</v>
      </c>
      <c r="F321">
        <v>197110</v>
      </c>
      <c r="G321">
        <v>197908</v>
      </c>
      <c r="H321">
        <v>200453</v>
      </c>
      <c r="I321">
        <v>203306</v>
      </c>
      <c r="J321">
        <v>206478</v>
      </c>
      <c r="K321">
        <v>210676</v>
      </c>
      <c r="L321">
        <v>215188</v>
      </c>
      <c r="M321">
        <v>220093</v>
      </c>
      <c r="N321">
        <v>225322</v>
      </c>
    </row>
    <row r="322" spans="1:14" x14ac:dyDescent="0.25">
      <c r="A322" t="s">
        <v>664</v>
      </c>
      <c r="B322">
        <v>11001</v>
      </c>
      <c r="C322" s="1" t="str">
        <f>_xlfn.IFNA(INDEX(County_CSA_recode!$A$1:$M$280,MATCH($B322,County_CSA_recode!$L$1:$L$280,0),MATCH("CSA Code",County_CSA_recode!$A$1:$M$1,0)),"")</f>
        <v>548</v>
      </c>
      <c r="D322" t="s">
        <v>665</v>
      </c>
      <c r="E322">
        <v>601723</v>
      </c>
      <c r="F322">
        <v>601766</v>
      </c>
      <c r="G322">
        <v>605040</v>
      </c>
      <c r="H322">
        <v>620336</v>
      </c>
      <c r="I322">
        <v>635630</v>
      </c>
      <c r="J322">
        <v>650114</v>
      </c>
      <c r="K322">
        <v>660797</v>
      </c>
      <c r="L322">
        <v>672736</v>
      </c>
      <c r="M322">
        <v>684336</v>
      </c>
      <c r="N322">
        <v>693972</v>
      </c>
    </row>
    <row r="323" spans="1:14" x14ac:dyDescent="0.25">
      <c r="A323" t="s">
        <v>666</v>
      </c>
      <c r="B323">
        <v>12001</v>
      </c>
      <c r="C323" s="1" t="str">
        <f>_xlfn.IFNA(INDEX(County_CSA_recode!$A$1:$M$280,MATCH($B323,County_CSA_recode!$L$1:$L$280,0),MATCH("CSA Code",County_CSA_recode!$A$1:$M$1,0)),"")</f>
        <v/>
      </c>
      <c r="D323" t="s">
        <v>667</v>
      </c>
      <c r="E323">
        <v>247336</v>
      </c>
      <c r="F323">
        <v>247337</v>
      </c>
      <c r="G323">
        <v>247606</v>
      </c>
      <c r="H323">
        <v>249832</v>
      </c>
      <c r="I323">
        <v>251654</v>
      </c>
      <c r="J323">
        <v>252704</v>
      </c>
      <c r="K323">
        <v>255809</v>
      </c>
      <c r="L323">
        <v>259525</v>
      </c>
      <c r="M323">
        <v>264341</v>
      </c>
      <c r="N323">
        <v>266944</v>
      </c>
    </row>
    <row r="324" spans="1:14" x14ac:dyDescent="0.25">
      <c r="A324" t="s">
        <v>668</v>
      </c>
      <c r="B324">
        <v>12003</v>
      </c>
      <c r="C324" s="1" t="str">
        <f>_xlfn.IFNA(INDEX(County_CSA_recode!$A$1:$M$280,MATCH($B324,County_CSA_recode!$L$1:$L$280,0),MATCH("CSA Code",County_CSA_recode!$A$1:$M$1,0)),"")</f>
        <v/>
      </c>
      <c r="D324" t="s">
        <v>669</v>
      </c>
      <c r="E324">
        <v>27115</v>
      </c>
      <c r="F324">
        <v>27115</v>
      </c>
      <c r="G324">
        <v>27062</v>
      </c>
      <c r="H324">
        <v>27042</v>
      </c>
      <c r="I324">
        <v>27043</v>
      </c>
      <c r="J324">
        <v>27000</v>
      </c>
      <c r="K324">
        <v>27123</v>
      </c>
      <c r="L324">
        <v>27364</v>
      </c>
      <c r="M324">
        <v>27915</v>
      </c>
      <c r="N324">
        <v>28283</v>
      </c>
    </row>
    <row r="325" spans="1:14" x14ac:dyDescent="0.25">
      <c r="A325" t="s">
        <v>670</v>
      </c>
      <c r="B325">
        <v>12005</v>
      </c>
      <c r="C325" s="1" t="str">
        <f>_xlfn.IFNA(INDEX(County_CSA_recode!$A$1:$M$280,MATCH($B325,County_CSA_recode!$L$1:$L$280,0),MATCH("CSA Code",County_CSA_recode!$A$1:$M$1,0)),"")</f>
        <v/>
      </c>
      <c r="D325" t="s">
        <v>671</v>
      </c>
      <c r="E325">
        <v>168852</v>
      </c>
      <c r="F325">
        <v>168852</v>
      </c>
      <c r="G325">
        <v>169207</v>
      </c>
      <c r="H325">
        <v>169521</v>
      </c>
      <c r="I325">
        <v>171755</v>
      </c>
      <c r="J325">
        <v>174626</v>
      </c>
      <c r="K325">
        <v>178221</v>
      </c>
      <c r="L325">
        <v>181184</v>
      </c>
      <c r="M325">
        <v>182992</v>
      </c>
      <c r="N325">
        <v>183563</v>
      </c>
    </row>
    <row r="326" spans="1:14" x14ac:dyDescent="0.25">
      <c r="A326" t="s">
        <v>672</v>
      </c>
      <c r="B326">
        <v>12007</v>
      </c>
      <c r="C326" s="1" t="str">
        <f>_xlfn.IFNA(INDEX(County_CSA_recode!$A$1:$M$280,MATCH($B326,County_CSA_recode!$L$1:$L$280,0),MATCH("CSA Code",County_CSA_recode!$A$1:$M$1,0)),"")</f>
        <v/>
      </c>
      <c r="D326" t="s">
        <v>673</v>
      </c>
      <c r="E326">
        <v>28520</v>
      </c>
      <c r="F326">
        <v>28520</v>
      </c>
      <c r="G326">
        <v>28536</v>
      </c>
      <c r="H326">
        <v>28432</v>
      </c>
      <c r="I326">
        <v>27050</v>
      </c>
      <c r="J326">
        <v>26806</v>
      </c>
      <c r="K326">
        <v>26559</v>
      </c>
      <c r="L326">
        <v>26744</v>
      </c>
      <c r="M326">
        <v>26728</v>
      </c>
      <c r="N326">
        <v>27038</v>
      </c>
    </row>
    <row r="327" spans="1:14" x14ac:dyDescent="0.25">
      <c r="A327" t="s">
        <v>674</v>
      </c>
      <c r="B327">
        <v>12009</v>
      </c>
      <c r="C327" s="1" t="str">
        <f>_xlfn.IFNA(INDEX(County_CSA_recode!$A$1:$M$280,MATCH($B327,County_CSA_recode!$L$1:$L$280,0),MATCH("CSA Code",County_CSA_recode!$A$1:$M$1,0)),"")</f>
        <v/>
      </c>
      <c r="D327" t="s">
        <v>675</v>
      </c>
      <c r="E327">
        <v>543376</v>
      </c>
      <c r="F327">
        <v>543378</v>
      </c>
      <c r="G327">
        <v>543976</v>
      </c>
      <c r="H327">
        <v>544439</v>
      </c>
      <c r="I327">
        <v>547293</v>
      </c>
      <c r="J327">
        <v>550754</v>
      </c>
      <c r="K327">
        <v>556277</v>
      </c>
      <c r="L327">
        <v>566822</v>
      </c>
      <c r="M327">
        <v>577899</v>
      </c>
      <c r="N327">
        <v>589162</v>
      </c>
    </row>
    <row r="328" spans="1:14" x14ac:dyDescent="0.25">
      <c r="A328" t="s">
        <v>676</v>
      </c>
      <c r="B328">
        <v>12011</v>
      </c>
      <c r="C328" s="1" t="str">
        <f>_xlfn.IFNA(INDEX(County_CSA_recode!$A$1:$M$280,MATCH($B328,County_CSA_recode!$L$1:$L$280,0),MATCH("CSA Code",County_CSA_recode!$A$1:$M$1,0)),"")</f>
        <v>370</v>
      </c>
      <c r="D328" t="s">
        <v>677</v>
      </c>
      <c r="E328">
        <v>1748066</v>
      </c>
      <c r="F328">
        <v>1748146</v>
      </c>
      <c r="G328">
        <v>1752907</v>
      </c>
      <c r="H328">
        <v>1787691</v>
      </c>
      <c r="I328">
        <v>1816837</v>
      </c>
      <c r="J328">
        <v>1840561</v>
      </c>
      <c r="K328">
        <v>1866837</v>
      </c>
      <c r="L328">
        <v>1891684</v>
      </c>
      <c r="M328">
        <v>1917122</v>
      </c>
      <c r="N328">
        <v>1935878</v>
      </c>
    </row>
    <row r="329" spans="1:14" x14ac:dyDescent="0.25">
      <c r="A329" t="s">
        <v>678</v>
      </c>
      <c r="B329">
        <v>12013</v>
      </c>
      <c r="C329" s="1" t="str">
        <f>_xlfn.IFNA(INDEX(County_CSA_recode!$A$1:$M$280,MATCH($B329,County_CSA_recode!$L$1:$L$280,0),MATCH("CSA Code",County_CSA_recode!$A$1:$M$1,0)),"")</f>
        <v/>
      </c>
      <c r="D329" t="s">
        <v>679</v>
      </c>
      <c r="E329">
        <v>14625</v>
      </c>
      <c r="F329">
        <v>14625</v>
      </c>
      <c r="G329">
        <v>14646</v>
      </c>
      <c r="H329">
        <v>14714</v>
      </c>
      <c r="I329">
        <v>14663</v>
      </c>
      <c r="J329">
        <v>14578</v>
      </c>
      <c r="K329">
        <v>14452</v>
      </c>
      <c r="L329">
        <v>14414</v>
      </c>
      <c r="M329">
        <v>14361</v>
      </c>
      <c r="N329">
        <v>14483</v>
      </c>
    </row>
    <row r="330" spans="1:14" x14ac:dyDescent="0.25">
      <c r="A330" t="s">
        <v>680</v>
      </c>
      <c r="B330">
        <v>12015</v>
      </c>
      <c r="C330" s="1" t="str">
        <f>_xlfn.IFNA(INDEX(County_CSA_recode!$A$1:$M$280,MATCH($B330,County_CSA_recode!$L$1:$L$280,0),MATCH("CSA Code",County_CSA_recode!$A$1:$M$1,0)),"")</f>
        <v/>
      </c>
      <c r="D330" t="s">
        <v>681</v>
      </c>
      <c r="E330">
        <v>159978</v>
      </c>
      <c r="F330">
        <v>159968</v>
      </c>
      <c r="G330">
        <v>159869</v>
      </c>
      <c r="H330">
        <v>159881</v>
      </c>
      <c r="I330">
        <v>162833</v>
      </c>
      <c r="J330">
        <v>164830</v>
      </c>
      <c r="K330">
        <v>168336</v>
      </c>
      <c r="L330">
        <v>172824</v>
      </c>
      <c r="M330">
        <v>178157</v>
      </c>
      <c r="N330">
        <v>182033</v>
      </c>
    </row>
    <row r="331" spans="1:14" x14ac:dyDescent="0.25">
      <c r="A331" t="s">
        <v>682</v>
      </c>
      <c r="B331">
        <v>12017</v>
      </c>
      <c r="C331" s="1" t="str">
        <f>_xlfn.IFNA(INDEX(County_CSA_recode!$A$1:$M$280,MATCH($B331,County_CSA_recode!$L$1:$L$280,0),MATCH("CSA Code",County_CSA_recode!$A$1:$M$1,0)),"")</f>
        <v/>
      </c>
      <c r="D331" t="s">
        <v>683</v>
      </c>
      <c r="E331">
        <v>141236</v>
      </c>
      <c r="F331">
        <v>141236</v>
      </c>
      <c r="G331">
        <v>141178</v>
      </c>
      <c r="H331">
        <v>139765</v>
      </c>
      <c r="I331">
        <v>139198</v>
      </c>
      <c r="J331">
        <v>138865</v>
      </c>
      <c r="K331">
        <v>138920</v>
      </c>
      <c r="L331">
        <v>140443</v>
      </c>
      <c r="M331">
        <v>142990</v>
      </c>
      <c r="N331">
        <v>145647</v>
      </c>
    </row>
    <row r="332" spans="1:14" x14ac:dyDescent="0.25">
      <c r="A332" t="s">
        <v>684</v>
      </c>
      <c r="B332">
        <v>12019</v>
      </c>
      <c r="C332" s="1" t="str">
        <f>_xlfn.IFNA(INDEX(County_CSA_recode!$A$1:$M$280,MATCH($B332,County_CSA_recode!$L$1:$L$280,0),MATCH("CSA Code",County_CSA_recode!$A$1:$M$1,0)),"")</f>
        <v/>
      </c>
      <c r="D332" t="s">
        <v>685</v>
      </c>
      <c r="E332">
        <v>190865</v>
      </c>
      <c r="F332">
        <v>190865</v>
      </c>
      <c r="G332">
        <v>191433</v>
      </c>
      <c r="H332">
        <v>192290</v>
      </c>
      <c r="I332">
        <v>193892</v>
      </c>
      <c r="J332">
        <v>195735</v>
      </c>
      <c r="K332">
        <v>198719</v>
      </c>
      <c r="L332">
        <v>202529</v>
      </c>
      <c r="M332">
        <v>207240</v>
      </c>
      <c r="N332">
        <v>212230</v>
      </c>
    </row>
    <row r="333" spans="1:14" x14ac:dyDescent="0.25">
      <c r="A333" t="s">
        <v>686</v>
      </c>
      <c r="B333">
        <v>12021</v>
      </c>
      <c r="C333" s="1" t="str">
        <f>_xlfn.IFNA(INDEX(County_CSA_recode!$A$1:$M$280,MATCH($B333,County_CSA_recode!$L$1:$L$280,0),MATCH("CSA Code",County_CSA_recode!$A$1:$M$1,0)),"")</f>
        <v/>
      </c>
      <c r="D333" t="s">
        <v>687</v>
      </c>
      <c r="E333">
        <v>321520</v>
      </c>
      <c r="F333">
        <v>321520</v>
      </c>
      <c r="G333">
        <v>322601</v>
      </c>
      <c r="H333">
        <v>327667</v>
      </c>
      <c r="I333">
        <v>332556</v>
      </c>
      <c r="J333">
        <v>339483</v>
      </c>
      <c r="K333">
        <v>348216</v>
      </c>
      <c r="L333">
        <v>357194</v>
      </c>
      <c r="M333">
        <v>366095</v>
      </c>
      <c r="N333">
        <v>372880</v>
      </c>
    </row>
    <row r="334" spans="1:14" x14ac:dyDescent="0.25">
      <c r="A334" t="s">
        <v>688</v>
      </c>
      <c r="B334">
        <v>12023</v>
      </c>
      <c r="C334" s="1" t="str">
        <f>_xlfn.IFNA(INDEX(County_CSA_recode!$A$1:$M$280,MATCH($B334,County_CSA_recode!$L$1:$L$280,0),MATCH("CSA Code",County_CSA_recode!$A$1:$M$1,0)),"")</f>
        <v/>
      </c>
      <c r="D334" t="s">
        <v>689</v>
      </c>
      <c r="E334">
        <v>67531</v>
      </c>
      <c r="F334">
        <v>67530</v>
      </c>
      <c r="G334">
        <v>67556</v>
      </c>
      <c r="H334">
        <v>67309</v>
      </c>
      <c r="I334">
        <v>67886</v>
      </c>
      <c r="J334">
        <v>67429</v>
      </c>
      <c r="K334">
        <v>67851</v>
      </c>
      <c r="L334">
        <v>68255</v>
      </c>
      <c r="M334">
        <v>69274</v>
      </c>
      <c r="N334">
        <v>69612</v>
      </c>
    </row>
    <row r="335" spans="1:14" x14ac:dyDescent="0.25">
      <c r="A335" t="s">
        <v>690</v>
      </c>
      <c r="B335">
        <v>12027</v>
      </c>
      <c r="C335" s="1" t="str">
        <f>_xlfn.IFNA(INDEX(County_CSA_recode!$A$1:$M$280,MATCH($B335,County_CSA_recode!$L$1:$L$280,0),MATCH("CSA Code",County_CSA_recode!$A$1:$M$1,0)),"")</f>
        <v/>
      </c>
      <c r="D335" t="s">
        <v>691</v>
      </c>
      <c r="E335">
        <v>34862</v>
      </c>
      <c r="F335">
        <v>34862</v>
      </c>
      <c r="G335">
        <v>34936</v>
      </c>
      <c r="H335">
        <v>34794</v>
      </c>
      <c r="I335">
        <v>34952</v>
      </c>
      <c r="J335">
        <v>34840</v>
      </c>
      <c r="K335">
        <v>35271</v>
      </c>
      <c r="L335">
        <v>35475</v>
      </c>
      <c r="M335">
        <v>35925</v>
      </c>
      <c r="N335">
        <v>36862</v>
      </c>
    </row>
    <row r="336" spans="1:14" x14ac:dyDescent="0.25">
      <c r="A336" t="s">
        <v>692</v>
      </c>
      <c r="B336">
        <v>12029</v>
      </c>
      <c r="C336" s="1" t="str">
        <f>_xlfn.IFNA(INDEX(County_CSA_recode!$A$1:$M$280,MATCH($B336,County_CSA_recode!$L$1:$L$280,0),MATCH("CSA Code",County_CSA_recode!$A$1:$M$1,0)),"")</f>
        <v/>
      </c>
      <c r="D336" t="s">
        <v>693</v>
      </c>
      <c r="E336">
        <v>16422</v>
      </c>
      <c r="F336">
        <v>16422</v>
      </c>
      <c r="G336">
        <v>16401</v>
      </c>
      <c r="H336">
        <v>16403</v>
      </c>
      <c r="I336">
        <v>16152</v>
      </c>
      <c r="J336">
        <v>16080</v>
      </c>
      <c r="K336">
        <v>16034</v>
      </c>
      <c r="L336">
        <v>16351</v>
      </c>
      <c r="M336">
        <v>16477</v>
      </c>
      <c r="N336">
        <v>16673</v>
      </c>
    </row>
    <row r="337" spans="1:14" x14ac:dyDescent="0.25">
      <c r="A337" t="s">
        <v>694</v>
      </c>
      <c r="B337">
        <v>12031</v>
      </c>
      <c r="C337" s="1" t="str">
        <f>_xlfn.IFNA(INDEX(County_CSA_recode!$A$1:$M$280,MATCH($B337,County_CSA_recode!$L$1:$L$280,0),MATCH("CSA Code",County_CSA_recode!$A$1:$M$1,0)),"")</f>
        <v/>
      </c>
      <c r="D337" t="s">
        <v>695</v>
      </c>
      <c r="E337">
        <v>864263</v>
      </c>
      <c r="F337">
        <v>864277</v>
      </c>
      <c r="G337">
        <v>865659</v>
      </c>
      <c r="H337">
        <v>872405</v>
      </c>
      <c r="I337">
        <v>880526</v>
      </c>
      <c r="J337">
        <v>886595</v>
      </c>
      <c r="K337">
        <v>897679</v>
      </c>
      <c r="L337">
        <v>911626</v>
      </c>
      <c r="M337">
        <v>926380</v>
      </c>
      <c r="N337">
        <v>937934</v>
      </c>
    </row>
    <row r="338" spans="1:14" x14ac:dyDescent="0.25">
      <c r="A338" t="s">
        <v>696</v>
      </c>
      <c r="B338">
        <v>12033</v>
      </c>
      <c r="C338" s="1" t="str">
        <f>_xlfn.IFNA(INDEX(County_CSA_recode!$A$1:$M$280,MATCH($B338,County_CSA_recode!$L$1:$L$280,0),MATCH("CSA Code",County_CSA_recode!$A$1:$M$1,0)),"")</f>
        <v/>
      </c>
      <c r="D338" t="s">
        <v>697</v>
      </c>
      <c r="E338">
        <v>297619</v>
      </c>
      <c r="F338">
        <v>297620</v>
      </c>
      <c r="G338">
        <v>298036</v>
      </c>
      <c r="H338">
        <v>299366</v>
      </c>
      <c r="I338">
        <v>303467</v>
      </c>
      <c r="J338">
        <v>306767</v>
      </c>
      <c r="K338">
        <v>308103</v>
      </c>
      <c r="L338">
        <v>309529</v>
      </c>
      <c r="M338">
        <v>311711</v>
      </c>
      <c r="N338">
        <v>313512</v>
      </c>
    </row>
    <row r="339" spans="1:14" x14ac:dyDescent="0.25">
      <c r="A339" t="s">
        <v>698</v>
      </c>
      <c r="B339">
        <v>12035</v>
      </c>
      <c r="C339" s="1" t="str">
        <f>_xlfn.IFNA(INDEX(County_CSA_recode!$A$1:$M$280,MATCH($B339,County_CSA_recode!$L$1:$L$280,0),MATCH("CSA Code",County_CSA_recode!$A$1:$M$1,0)),"")</f>
        <v/>
      </c>
      <c r="D339" t="s">
        <v>699</v>
      </c>
      <c r="E339">
        <v>95696</v>
      </c>
      <c r="F339">
        <v>95697</v>
      </c>
      <c r="G339">
        <v>96071</v>
      </c>
      <c r="H339">
        <v>97485</v>
      </c>
      <c r="I339">
        <v>98506</v>
      </c>
      <c r="J339">
        <v>99901</v>
      </c>
      <c r="K339">
        <v>102118</v>
      </c>
      <c r="L339">
        <v>104739</v>
      </c>
      <c r="M339">
        <v>107805</v>
      </c>
      <c r="N339">
        <v>110510</v>
      </c>
    </row>
    <row r="340" spans="1:14" x14ac:dyDescent="0.25">
      <c r="A340" t="s">
        <v>700</v>
      </c>
      <c r="B340">
        <v>12037</v>
      </c>
      <c r="C340" s="1" t="str">
        <f>_xlfn.IFNA(INDEX(County_CSA_recode!$A$1:$M$280,MATCH($B340,County_CSA_recode!$L$1:$L$280,0),MATCH("CSA Code",County_CSA_recode!$A$1:$M$1,0)),"")</f>
        <v/>
      </c>
      <c r="D340" t="s">
        <v>701</v>
      </c>
      <c r="E340">
        <v>11549</v>
      </c>
      <c r="F340">
        <v>11549</v>
      </c>
      <c r="G340">
        <v>11522</v>
      </c>
      <c r="H340">
        <v>11469</v>
      </c>
      <c r="I340">
        <v>11608</v>
      </c>
      <c r="J340">
        <v>11519</v>
      </c>
      <c r="K340">
        <v>11644</v>
      </c>
      <c r="L340">
        <v>11684</v>
      </c>
      <c r="M340">
        <v>11799</v>
      </c>
      <c r="N340">
        <v>11727</v>
      </c>
    </row>
    <row r="341" spans="1:14" x14ac:dyDescent="0.25">
      <c r="A341" t="s">
        <v>702</v>
      </c>
      <c r="B341">
        <v>12039</v>
      </c>
      <c r="C341" s="1" t="str">
        <f>_xlfn.IFNA(INDEX(County_CSA_recode!$A$1:$M$280,MATCH($B341,County_CSA_recode!$L$1:$L$280,0),MATCH("CSA Code",County_CSA_recode!$A$1:$M$1,0)),"")</f>
        <v/>
      </c>
      <c r="D341" t="s">
        <v>703</v>
      </c>
      <c r="E341">
        <v>46389</v>
      </c>
      <c r="F341">
        <v>47744</v>
      </c>
      <c r="G341">
        <v>47795</v>
      </c>
      <c r="H341">
        <v>47355</v>
      </c>
      <c r="I341">
        <v>46568</v>
      </c>
      <c r="J341">
        <v>46071</v>
      </c>
      <c r="K341">
        <v>46147</v>
      </c>
      <c r="L341">
        <v>46119</v>
      </c>
      <c r="M341">
        <v>46155</v>
      </c>
      <c r="N341">
        <v>46071</v>
      </c>
    </row>
    <row r="342" spans="1:14" x14ac:dyDescent="0.25">
      <c r="A342" t="s">
        <v>704</v>
      </c>
      <c r="B342">
        <v>12041</v>
      </c>
      <c r="C342" s="1" t="str">
        <f>_xlfn.IFNA(INDEX(County_CSA_recode!$A$1:$M$280,MATCH($B342,County_CSA_recode!$L$1:$L$280,0),MATCH("CSA Code",County_CSA_recode!$A$1:$M$1,0)),"")</f>
        <v/>
      </c>
      <c r="D342" t="s">
        <v>705</v>
      </c>
      <c r="E342">
        <v>16939</v>
      </c>
      <c r="F342">
        <v>16939</v>
      </c>
      <c r="G342">
        <v>17001</v>
      </c>
      <c r="H342">
        <v>16993</v>
      </c>
      <c r="I342">
        <v>16889</v>
      </c>
      <c r="J342">
        <v>16904</v>
      </c>
      <c r="K342">
        <v>16936</v>
      </c>
      <c r="L342">
        <v>17164</v>
      </c>
      <c r="M342">
        <v>17210</v>
      </c>
      <c r="N342">
        <v>17743</v>
      </c>
    </row>
    <row r="343" spans="1:14" x14ac:dyDescent="0.25">
      <c r="A343" t="s">
        <v>706</v>
      </c>
      <c r="B343">
        <v>12043</v>
      </c>
      <c r="C343" s="1" t="str">
        <f>_xlfn.IFNA(INDEX(County_CSA_recode!$A$1:$M$280,MATCH($B343,County_CSA_recode!$L$1:$L$280,0),MATCH("CSA Code",County_CSA_recode!$A$1:$M$1,0)),"")</f>
        <v/>
      </c>
      <c r="D343" t="s">
        <v>707</v>
      </c>
      <c r="E343">
        <v>12884</v>
      </c>
      <c r="F343">
        <v>12884</v>
      </c>
      <c r="G343">
        <v>12873</v>
      </c>
      <c r="H343">
        <v>12833</v>
      </c>
      <c r="I343">
        <v>12671</v>
      </c>
      <c r="J343">
        <v>12677</v>
      </c>
      <c r="K343">
        <v>12965</v>
      </c>
      <c r="L343">
        <v>13130</v>
      </c>
      <c r="M343">
        <v>13460</v>
      </c>
      <c r="N343">
        <v>13754</v>
      </c>
    </row>
    <row r="344" spans="1:14" x14ac:dyDescent="0.25">
      <c r="A344" t="s">
        <v>708</v>
      </c>
      <c r="B344">
        <v>12045</v>
      </c>
      <c r="C344" s="1" t="str">
        <f>_xlfn.IFNA(INDEX(County_CSA_recode!$A$1:$M$280,MATCH($B344,County_CSA_recode!$L$1:$L$280,0),MATCH("CSA Code",County_CSA_recode!$A$1:$M$1,0)),"")</f>
        <v/>
      </c>
      <c r="D344" t="s">
        <v>709</v>
      </c>
      <c r="E344">
        <v>15863</v>
      </c>
      <c r="F344">
        <v>15863</v>
      </c>
      <c r="G344">
        <v>15824</v>
      </c>
      <c r="H344">
        <v>15760</v>
      </c>
      <c r="I344">
        <v>15769</v>
      </c>
      <c r="J344">
        <v>15883</v>
      </c>
      <c r="K344">
        <v>16006</v>
      </c>
      <c r="L344">
        <v>15940</v>
      </c>
      <c r="M344">
        <v>16100</v>
      </c>
      <c r="N344">
        <v>16160</v>
      </c>
    </row>
    <row r="345" spans="1:14" x14ac:dyDescent="0.25">
      <c r="A345" t="s">
        <v>710</v>
      </c>
      <c r="B345">
        <v>12047</v>
      </c>
      <c r="C345" s="1" t="str">
        <f>_xlfn.IFNA(INDEX(County_CSA_recode!$A$1:$M$280,MATCH($B345,County_CSA_recode!$L$1:$L$280,0),MATCH("CSA Code",County_CSA_recode!$A$1:$M$1,0)),"")</f>
        <v/>
      </c>
      <c r="D345" t="s">
        <v>711</v>
      </c>
      <c r="E345">
        <v>14799</v>
      </c>
      <c r="F345">
        <v>14799</v>
      </c>
      <c r="G345">
        <v>14683</v>
      </c>
      <c r="H345">
        <v>14591</v>
      </c>
      <c r="I345">
        <v>14721</v>
      </c>
      <c r="J345">
        <v>14340</v>
      </c>
      <c r="K345">
        <v>14071</v>
      </c>
      <c r="L345">
        <v>14272</v>
      </c>
      <c r="M345">
        <v>14324</v>
      </c>
      <c r="N345">
        <v>14184</v>
      </c>
    </row>
    <row r="346" spans="1:14" x14ac:dyDescent="0.25">
      <c r="A346" t="s">
        <v>712</v>
      </c>
      <c r="B346">
        <v>12049</v>
      </c>
      <c r="C346" s="1" t="str">
        <f>_xlfn.IFNA(INDEX(County_CSA_recode!$A$1:$M$280,MATCH($B346,County_CSA_recode!$L$1:$L$280,0),MATCH("CSA Code",County_CSA_recode!$A$1:$M$1,0)),"")</f>
        <v/>
      </c>
      <c r="D346" t="s">
        <v>713</v>
      </c>
      <c r="E346">
        <v>27731</v>
      </c>
      <c r="F346">
        <v>27731</v>
      </c>
      <c r="G346">
        <v>27725</v>
      </c>
      <c r="H346">
        <v>27657</v>
      </c>
      <c r="I346">
        <v>27412</v>
      </c>
      <c r="J346">
        <v>27286</v>
      </c>
      <c r="K346">
        <v>27303</v>
      </c>
      <c r="L346">
        <v>27257</v>
      </c>
      <c r="M346">
        <v>27371</v>
      </c>
      <c r="N346">
        <v>27411</v>
      </c>
    </row>
    <row r="347" spans="1:14" x14ac:dyDescent="0.25">
      <c r="A347" t="s">
        <v>714</v>
      </c>
      <c r="B347">
        <v>12051</v>
      </c>
      <c r="C347" s="1" t="str">
        <f>_xlfn.IFNA(INDEX(County_CSA_recode!$A$1:$M$280,MATCH($B347,County_CSA_recode!$L$1:$L$280,0),MATCH("CSA Code",County_CSA_recode!$A$1:$M$1,0)),"")</f>
        <v/>
      </c>
      <c r="D347" t="s">
        <v>715</v>
      </c>
      <c r="E347">
        <v>39140</v>
      </c>
      <c r="F347">
        <v>39140</v>
      </c>
      <c r="G347">
        <v>39015</v>
      </c>
      <c r="H347">
        <v>38941</v>
      </c>
      <c r="I347">
        <v>37846</v>
      </c>
      <c r="J347">
        <v>37767</v>
      </c>
      <c r="K347">
        <v>38473</v>
      </c>
      <c r="L347">
        <v>39094</v>
      </c>
      <c r="M347">
        <v>39640</v>
      </c>
      <c r="N347">
        <v>40347</v>
      </c>
    </row>
    <row r="348" spans="1:14" x14ac:dyDescent="0.25">
      <c r="A348" t="s">
        <v>716</v>
      </c>
      <c r="B348">
        <v>12053</v>
      </c>
      <c r="C348" s="1" t="str">
        <f>_xlfn.IFNA(INDEX(County_CSA_recode!$A$1:$M$280,MATCH($B348,County_CSA_recode!$L$1:$L$280,0),MATCH("CSA Code",County_CSA_recode!$A$1:$M$1,0)),"")</f>
        <v/>
      </c>
      <c r="D348" t="s">
        <v>717</v>
      </c>
      <c r="E348">
        <v>172778</v>
      </c>
      <c r="F348">
        <v>172775</v>
      </c>
      <c r="G348">
        <v>172963</v>
      </c>
      <c r="H348">
        <v>172836</v>
      </c>
      <c r="I348">
        <v>172754</v>
      </c>
      <c r="J348">
        <v>173706</v>
      </c>
      <c r="K348">
        <v>175347</v>
      </c>
      <c r="L348">
        <v>177883</v>
      </c>
      <c r="M348">
        <v>182231</v>
      </c>
      <c r="N348">
        <v>186553</v>
      </c>
    </row>
    <row r="349" spans="1:14" x14ac:dyDescent="0.25">
      <c r="A349" t="s">
        <v>718</v>
      </c>
      <c r="B349">
        <v>12055</v>
      </c>
      <c r="C349" s="1" t="str">
        <f>_xlfn.IFNA(INDEX(County_CSA_recode!$A$1:$M$280,MATCH($B349,County_CSA_recode!$L$1:$L$280,0),MATCH("CSA Code",County_CSA_recode!$A$1:$M$1,0)),"")</f>
        <v/>
      </c>
      <c r="D349" t="s">
        <v>719</v>
      </c>
      <c r="E349">
        <v>98786</v>
      </c>
      <c r="F349">
        <v>98786</v>
      </c>
      <c r="G349">
        <v>98635</v>
      </c>
      <c r="H349">
        <v>98451</v>
      </c>
      <c r="I349">
        <v>98205</v>
      </c>
      <c r="J349">
        <v>98071</v>
      </c>
      <c r="K349">
        <v>98482</v>
      </c>
      <c r="L349">
        <v>99891</v>
      </c>
      <c r="M349">
        <v>101558</v>
      </c>
      <c r="N349">
        <v>102883</v>
      </c>
    </row>
    <row r="350" spans="1:14" x14ac:dyDescent="0.25">
      <c r="A350" t="s">
        <v>720</v>
      </c>
      <c r="B350">
        <v>12057</v>
      </c>
      <c r="C350" s="1" t="str">
        <f>_xlfn.IFNA(INDEX(County_CSA_recode!$A$1:$M$280,MATCH($B350,County_CSA_recode!$L$1:$L$280,0),MATCH("CSA Code",County_CSA_recode!$A$1:$M$1,0)),"")</f>
        <v/>
      </c>
      <c r="D350" t="s">
        <v>721</v>
      </c>
      <c r="E350">
        <v>1229226</v>
      </c>
      <c r="F350">
        <v>1229179</v>
      </c>
      <c r="G350">
        <v>1233557</v>
      </c>
      <c r="H350">
        <v>1271239</v>
      </c>
      <c r="I350">
        <v>1282378</v>
      </c>
      <c r="J350">
        <v>1294828</v>
      </c>
      <c r="K350">
        <v>1319511</v>
      </c>
      <c r="L350">
        <v>1350904</v>
      </c>
      <c r="M350">
        <v>1381627</v>
      </c>
      <c r="N350">
        <v>1408566</v>
      </c>
    </row>
    <row r="351" spans="1:14" x14ac:dyDescent="0.25">
      <c r="A351" t="s">
        <v>722</v>
      </c>
      <c r="B351">
        <v>12059</v>
      </c>
      <c r="C351" s="1" t="str">
        <f>_xlfn.IFNA(INDEX(County_CSA_recode!$A$1:$M$280,MATCH($B351,County_CSA_recode!$L$1:$L$280,0),MATCH("CSA Code",County_CSA_recode!$A$1:$M$1,0)),"")</f>
        <v/>
      </c>
      <c r="D351" t="s">
        <v>723</v>
      </c>
      <c r="E351">
        <v>19927</v>
      </c>
      <c r="F351">
        <v>19924</v>
      </c>
      <c r="G351">
        <v>19845</v>
      </c>
      <c r="H351">
        <v>19839</v>
      </c>
      <c r="I351">
        <v>19695</v>
      </c>
      <c r="J351">
        <v>19598</v>
      </c>
      <c r="K351">
        <v>19570</v>
      </c>
      <c r="L351">
        <v>19284</v>
      </c>
      <c r="M351">
        <v>19407</v>
      </c>
      <c r="N351">
        <v>19558</v>
      </c>
    </row>
    <row r="352" spans="1:14" x14ac:dyDescent="0.25">
      <c r="A352" t="s">
        <v>724</v>
      </c>
      <c r="B352">
        <v>12061</v>
      </c>
      <c r="C352" s="1" t="str">
        <f>_xlfn.IFNA(INDEX(County_CSA_recode!$A$1:$M$280,MATCH($B352,County_CSA_recode!$L$1:$L$280,0),MATCH("CSA Code",County_CSA_recode!$A$1:$M$1,0)),"")</f>
        <v>370</v>
      </c>
      <c r="D352" t="s">
        <v>725</v>
      </c>
      <c r="E352">
        <v>138028</v>
      </c>
      <c r="F352">
        <v>138028</v>
      </c>
      <c r="G352">
        <v>138275</v>
      </c>
      <c r="H352">
        <v>139086</v>
      </c>
      <c r="I352">
        <v>140499</v>
      </c>
      <c r="J352">
        <v>141942</v>
      </c>
      <c r="K352">
        <v>144571</v>
      </c>
      <c r="L352">
        <v>147629</v>
      </c>
      <c r="M352">
        <v>151382</v>
      </c>
      <c r="N352">
        <v>154383</v>
      </c>
    </row>
    <row r="353" spans="1:14" x14ac:dyDescent="0.25">
      <c r="A353" t="s">
        <v>726</v>
      </c>
      <c r="B353">
        <v>12063</v>
      </c>
      <c r="C353" s="1" t="str">
        <f>_xlfn.IFNA(INDEX(County_CSA_recode!$A$1:$M$280,MATCH($B353,County_CSA_recode!$L$1:$L$280,0),MATCH("CSA Code",County_CSA_recode!$A$1:$M$1,0)),"")</f>
        <v/>
      </c>
      <c r="D353" t="s">
        <v>727</v>
      </c>
      <c r="E353">
        <v>49746</v>
      </c>
      <c r="F353">
        <v>49761</v>
      </c>
      <c r="G353">
        <v>49646</v>
      </c>
      <c r="H353">
        <v>49184</v>
      </c>
      <c r="I353">
        <v>49103</v>
      </c>
      <c r="J353">
        <v>48875</v>
      </c>
      <c r="K353">
        <v>48729</v>
      </c>
      <c r="L353">
        <v>48627</v>
      </c>
      <c r="M353">
        <v>48292</v>
      </c>
      <c r="N353">
        <v>48330</v>
      </c>
    </row>
    <row r="354" spans="1:14" x14ac:dyDescent="0.25">
      <c r="A354" t="s">
        <v>728</v>
      </c>
      <c r="B354">
        <v>12065</v>
      </c>
      <c r="C354" s="1" t="str">
        <f>_xlfn.IFNA(INDEX(County_CSA_recode!$A$1:$M$280,MATCH($B354,County_CSA_recode!$L$1:$L$280,0),MATCH("CSA Code",County_CSA_recode!$A$1:$M$1,0)),"")</f>
        <v/>
      </c>
      <c r="D354" t="s">
        <v>729</v>
      </c>
      <c r="E354">
        <v>14761</v>
      </c>
      <c r="F354">
        <v>14753</v>
      </c>
      <c r="G354">
        <v>14748</v>
      </c>
      <c r="H354">
        <v>14519</v>
      </c>
      <c r="I354">
        <v>14209</v>
      </c>
      <c r="J354">
        <v>14201</v>
      </c>
      <c r="K354">
        <v>14046</v>
      </c>
      <c r="L354">
        <v>14099</v>
      </c>
      <c r="M354">
        <v>13933</v>
      </c>
      <c r="N354">
        <v>14144</v>
      </c>
    </row>
    <row r="355" spans="1:14" x14ac:dyDescent="0.25">
      <c r="A355" t="s">
        <v>730</v>
      </c>
      <c r="B355">
        <v>12067</v>
      </c>
      <c r="C355" s="1" t="str">
        <f>_xlfn.IFNA(INDEX(County_CSA_recode!$A$1:$M$280,MATCH($B355,County_CSA_recode!$L$1:$L$280,0),MATCH("CSA Code",County_CSA_recode!$A$1:$M$1,0)),"")</f>
        <v/>
      </c>
      <c r="D355" t="s">
        <v>731</v>
      </c>
      <c r="E355">
        <v>8870</v>
      </c>
      <c r="F355">
        <v>8870</v>
      </c>
      <c r="G355">
        <v>8810</v>
      </c>
      <c r="H355">
        <v>8800</v>
      </c>
      <c r="I355">
        <v>8793</v>
      </c>
      <c r="J355">
        <v>8819</v>
      </c>
      <c r="K355">
        <v>8841</v>
      </c>
      <c r="L355">
        <v>8655</v>
      </c>
      <c r="M355">
        <v>8654</v>
      </c>
      <c r="N355">
        <v>8451</v>
      </c>
    </row>
    <row r="356" spans="1:14" x14ac:dyDescent="0.25">
      <c r="A356" t="s">
        <v>732</v>
      </c>
      <c r="B356">
        <v>12069</v>
      </c>
      <c r="C356" s="1" t="str">
        <f>_xlfn.IFNA(INDEX(County_CSA_recode!$A$1:$M$280,MATCH($B356,County_CSA_recode!$L$1:$L$280,0),MATCH("CSA Code",County_CSA_recode!$A$1:$M$1,0)),"")</f>
        <v/>
      </c>
      <c r="D356" t="s">
        <v>733</v>
      </c>
      <c r="E356">
        <v>297052</v>
      </c>
      <c r="F356">
        <v>297047</v>
      </c>
      <c r="G356">
        <v>297704</v>
      </c>
      <c r="H356">
        <v>300511</v>
      </c>
      <c r="I356">
        <v>303833</v>
      </c>
      <c r="J356">
        <v>308146</v>
      </c>
      <c r="K356">
        <v>315780</v>
      </c>
      <c r="L356">
        <v>325699</v>
      </c>
      <c r="M356">
        <v>335431</v>
      </c>
      <c r="N356">
        <v>346017</v>
      </c>
    </row>
    <row r="357" spans="1:14" x14ac:dyDescent="0.25">
      <c r="A357" t="s">
        <v>734</v>
      </c>
      <c r="B357">
        <v>12071</v>
      </c>
      <c r="C357" s="1" t="str">
        <f>_xlfn.IFNA(INDEX(County_CSA_recode!$A$1:$M$280,MATCH($B357,County_CSA_recode!$L$1:$L$280,0),MATCH("CSA Code",County_CSA_recode!$A$1:$M$1,0)),"")</f>
        <v/>
      </c>
      <c r="D357" t="s">
        <v>735</v>
      </c>
      <c r="E357">
        <v>618754</v>
      </c>
      <c r="F357">
        <v>618754</v>
      </c>
      <c r="G357">
        <v>620467</v>
      </c>
      <c r="H357">
        <v>631077</v>
      </c>
      <c r="I357">
        <v>644580</v>
      </c>
      <c r="J357">
        <v>660431</v>
      </c>
      <c r="K357">
        <v>678241</v>
      </c>
      <c r="L357">
        <v>700421</v>
      </c>
      <c r="M357">
        <v>722506</v>
      </c>
      <c r="N357">
        <v>739224</v>
      </c>
    </row>
    <row r="358" spans="1:14" x14ac:dyDescent="0.25">
      <c r="A358" t="s">
        <v>736</v>
      </c>
      <c r="B358">
        <v>12073</v>
      </c>
      <c r="C358" s="1" t="str">
        <f>_xlfn.IFNA(INDEX(County_CSA_recode!$A$1:$M$280,MATCH($B358,County_CSA_recode!$L$1:$L$280,0),MATCH("CSA Code",County_CSA_recode!$A$1:$M$1,0)),"")</f>
        <v/>
      </c>
      <c r="D358" t="s">
        <v>737</v>
      </c>
      <c r="E358">
        <v>275487</v>
      </c>
      <c r="F358">
        <v>275490</v>
      </c>
      <c r="G358">
        <v>275971</v>
      </c>
      <c r="H358">
        <v>278349</v>
      </c>
      <c r="I358">
        <v>283642</v>
      </c>
      <c r="J358">
        <v>281940</v>
      </c>
      <c r="K358">
        <v>283931</v>
      </c>
      <c r="L358">
        <v>286211</v>
      </c>
      <c r="M358">
        <v>287074</v>
      </c>
      <c r="N358">
        <v>290292</v>
      </c>
    </row>
    <row r="359" spans="1:14" x14ac:dyDescent="0.25">
      <c r="A359" t="s">
        <v>738</v>
      </c>
      <c r="B359">
        <v>12075</v>
      </c>
      <c r="C359" s="1" t="str">
        <f>_xlfn.IFNA(INDEX(County_CSA_recode!$A$1:$M$280,MATCH($B359,County_CSA_recode!$L$1:$L$280,0),MATCH("CSA Code",County_CSA_recode!$A$1:$M$1,0)),"")</f>
        <v/>
      </c>
      <c r="D359" t="s">
        <v>739</v>
      </c>
      <c r="E359">
        <v>40801</v>
      </c>
      <c r="F359">
        <v>40801</v>
      </c>
      <c r="G359">
        <v>40724</v>
      </c>
      <c r="H359">
        <v>40154</v>
      </c>
      <c r="I359">
        <v>39826</v>
      </c>
      <c r="J359">
        <v>39439</v>
      </c>
      <c r="K359">
        <v>39312</v>
      </c>
      <c r="L359">
        <v>39610</v>
      </c>
      <c r="M359">
        <v>39851</v>
      </c>
      <c r="N359">
        <v>40355</v>
      </c>
    </row>
    <row r="360" spans="1:14" x14ac:dyDescent="0.25">
      <c r="A360" t="s">
        <v>740</v>
      </c>
      <c r="B360">
        <v>12077</v>
      </c>
      <c r="C360" s="1" t="str">
        <f>_xlfn.IFNA(INDEX(County_CSA_recode!$A$1:$M$280,MATCH($B360,County_CSA_recode!$L$1:$L$280,0),MATCH("CSA Code",County_CSA_recode!$A$1:$M$1,0)),"")</f>
        <v/>
      </c>
      <c r="D360" t="s">
        <v>741</v>
      </c>
      <c r="E360">
        <v>8365</v>
      </c>
      <c r="F360">
        <v>8365</v>
      </c>
      <c r="G360">
        <v>8348</v>
      </c>
      <c r="H360">
        <v>8261</v>
      </c>
      <c r="I360">
        <v>8298</v>
      </c>
      <c r="J360">
        <v>8356</v>
      </c>
      <c r="K360">
        <v>8416</v>
      </c>
      <c r="L360">
        <v>8404</v>
      </c>
      <c r="M360">
        <v>8319</v>
      </c>
      <c r="N360">
        <v>8242</v>
      </c>
    </row>
    <row r="361" spans="1:14" x14ac:dyDescent="0.25">
      <c r="A361" t="s">
        <v>742</v>
      </c>
      <c r="B361">
        <v>12079</v>
      </c>
      <c r="C361" s="1" t="str">
        <f>_xlfn.IFNA(INDEX(County_CSA_recode!$A$1:$M$280,MATCH($B361,County_CSA_recode!$L$1:$L$280,0),MATCH("CSA Code",County_CSA_recode!$A$1:$M$1,0)),"")</f>
        <v/>
      </c>
      <c r="D361" t="s">
        <v>743</v>
      </c>
      <c r="E361">
        <v>19224</v>
      </c>
      <c r="F361">
        <v>19226</v>
      </c>
      <c r="G361">
        <v>19248</v>
      </c>
      <c r="H361">
        <v>19126</v>
      </c>
      <c r="I361">
        <v>18973</v>
      </c>
      <c r="J361">
        <v>18757</v>
      </c>
      <c r="K361">
        <v>18606</v>
      </c>
      <c r="L361">
        <v>18472</v>
      </c>
      <c r="M361">
        <v>18306</v>
      </c>
      <c r="N361">
        <v>18449</v>
      </c>
    </row>
    <row r="362" spans="1:14" x14ac:dyDescent="0.25">
      <c r="A362" t="s">
        <v>744</v>
      </c>
      <c r="B362">
        <v>12081</v>
      </c>
      <c r="C362" s="1" t="str">
        <f>_xlfn.IFNA(INDEX(County_CSA_recode!$A$1:$M$280,MATCH($B362,County_CSA_recode!$L$1:$L$280,0),MATCH("CSA Code",County_CSA_recode!$A$1:$M$1,0)),"")</f>
        <v/>
      </c>
      <c r="D362" t="s">
        <v>745</v>
      </c>
      <c r="E362">
        <v>322833</v>
      </c>
      <c r="F362">
        <v>322878</v>
      </c>
      <c r="G362">
        <v>323439</v>
      </c>
      <c r="H362">
        <v>327543</v>
      </c>
      <c r="I362">
        <v>334012</v>
      </c>
      <c r="J362">
        <v>342116</v>
      </c>
      <c r="K362">
        <v>351401</v>
      </c>
      <c r="L362">
        <v>363059</v>
      </c>
      <c r="M362">
        <v>375563</v>
      </c>
      <c r="N362">
        <v>385571</v>
      </c>
    </row>
    <row r="363" spans="1:14" x14ac:dyDescent="0.25">
      <c r="A363" t="s">
        <v>746</v>
      </c>
      <c r="B363">
        <v>12083</v>
      </c>
      <c r="C363" s="1" t="str">
        <f>_xlfn.IFNA(INDEX(County_CSA_recode!$A$1:$M$280,MATCH($B363,County_CSA_recode!$L$1:$L$280,0),MATCH("CSA Code",County_CSA_recode!$A$1:$M$1,0)),"")</f>
        <v/>
      </c>
      <c r="D363" t="s">
        <v>747</v>
      </c>
      <c r="E363">
        <v>331298</v>
      </c>
      <c r="F363">
        <v>331301</v>
      </c>
      <c r="G363">
        <v>331344</v>
      </c>
      <c r="H363">
        <v>332307</v>
      </c>
      <c r="I363">
        <v>334004</v>
      </c>
      <c r="J363">
        <v>335274</v>
      </c>
      <c r="K363">
        <v>338368</v>
      </c>
      <c r="L363">
        <v>342757</v>
      </c>
      <c r="M363">
        <v>348139</v>
      </c>
      <c r="N363">
        <v>354353</v>
      </c>
    </row>
    <row r="364" spans="1:14" x14ac:dyDescent="0.25">
      <c r="A364" t="s">
        <v>748</v>
      </c>
      <c r="B364">
        <v>12085</v>
      </c>
      <c r="C364" s="1" t="str">
        <f>_xlfn.IFNA(INDEX(County_CSA_recode!$A$1:$M$280,MATCH($B364,County_CSA_recode!$L$1:$L$280,0),MATCH("CSA Code",County_CSA_recode!$A$1:$M$1,0)),"")</f>
        <v>370</v>
      </c>
      <c r="D364" t="s">
        <v>749</v>
      </c>
      <c r="E364">
        <v>146318</v>
      </c>
      <c r="F364">
        <v>146852</v>
      </c>
      <c r="G364">
        <v>146916</v>
      </c>
      <c r="H364">
        <v>147876</v>
      </c>
      <c r="I364">
        <v>149028</v>
      </c>
      <c r="J364">
        <v>151219</v>
      </c>
      <c r="K364">
        <v>153246</v>
      </c>
      <c r="L364">
        <v>155721</v>
      </c>
      <c r="M364">
        <v>158484</v>
      </c>
      <c r="N364">
        <v>159923</v>
      </c>
    </row>
    <row r="365" spans="1:14" x14ac:dyDescent="0.25">
      <c r="A365" t="s">
        <v>750</v>
      </c>
      <c r="B365">
        <v>12086</v>
      </c>
      <c r="C365" s="1" t="str">
        <f>_xlfn.IFNA(INDEX(County_CSA_recode!$A$1:$M$280,MATCH($B365,County_CSA_recode!$L$1:$L$280,0),MATCH("CSA Code",County_CSA_recode!$A$1:$M$1,0)),"")</f>
        <v>370</v>
      </c>
      <c r="D365" t="s">
        <v>751</v>
      </c>
      <c r="E365">
        <v>2496435</v>
      </c>
      <c r="F365">
        <v>2498018</v>
      </c>
      <c r="G365">
        <v>2507228</v>
      </c>
      <c r="H365">
        <v>2571532</v>
      </c>
      <c r="I365">
        <v>2607800</v>
      </c>
      <c r="J365">
        <v>2643934</v>
      </c>
      <c r="K365">
        <v>2674754</v>
      </c>
      <c r="L365">
        <v>2705982</v>
      </c>
      <c r="M365">
        <v>2736543</v>
      </c>
      <c r="N365">
        <v>2751796</v>
      </c>
    </row>
    <row r="366" spans="1:14" x14ac:dyDescent="0.25">
      <c r="A366" t="s">
        <v>752</v>
      </c>
      <c r="B366">
        <v>12087</v>
      </c>
      <c r="C366" s="1" t="str">
        <f>_xlfn.IFNA(INDEX(County_CSA_recode!$A$1:$M$280,MATCH($B366,County_CSA_recode!$L$1:$L$280,0),MATCH("CSA Code",County_CSA_recode!$A$1:$M$1,0)),"")</f>
        <v/>
      </c>
      <c r="D366" t="s">
        <v>753</v>
      </c>
      <c r="E366">
        <v>73090</v>
      </c>
      <c r="F366">
        <v>73090</v>
      </c>
      <c r="G366">
        <v>73219</v>
      </c>
      <c r="H366">
        <v>73981</v>
      </c>
      <c r="I366">
        <v>74627</v>
      </c>
      <c r="J366">
        <v>75914</v>
      </c>
      <c r="K366">
        <v>76492</v>
      </c>
      <c r="L366">
        <v>77003</v>
      </c>
      <c r="M366">
        <v>77304</v>
      </c>
      <c r="N366">
        <v>77013</v>
      </c>
    </row>
    <row r="367" spans="1:14" x14ac:dyDescent="0.25">
      <c r="A367" t="s">
        <v>754</v>
      </c>
      <c r="B367">
        <v>12089</v>
      </c>
      <c r="C367" s="1" t="str">
        <f>_xlfn.IFNA(INDEX(County_CSA_recode!$A$1:$M$280,MATCH($B367,County_CSA_recode!$L$1:$L$280,0),MATCH("CSA Code",County_CSA_recode!$A$1:$M$1,0)),"")</f>
        <v/>
      </c>
      <c r="D367" t="s">
        <v>755</v>
      </c>
      <c r="E367">
        <v>73314</v>
      </c>
      <c r="F367">
        <v>73317</v>
      </c>
      <c r="G367">
        <v>73520</v>
      </c>
      <c r="H367">
        <v>74146</v>
      </c>
      <c r="I367">
        <v>74521</v>
      </c>
      <c r="J367">
        <v>75397</v>
      </c>
      <c r="K367">
        <v>76242</v>
      </c>
      <c r="L367">
        <v>77891</v>
      </c>
      <c r="M367">
        <v>79922</v>
      </c>
      <c r="N367">
        <v>82721</v>
      </c>
    </row>
    <row r="368" spans="1:14" x14ac:dyDescent="0.25">
      <c r="A368" t="s">
        <v>756</v>
      </c>
      <c r="B368">
        <v>12091</v>
      </c>
      <c r="C368" s="1" t="str">
        <f>_xlfn.IFNA(INDEX(County_CSA_recode!$A$1:$M$280,MATCH($B368,County_CSA_recode!$L$1:$L$280,0),MATCH("CSA Code",County_CSA_recode!$A$1:$M$1,0)),"")</f>
        <v/>
      </c>
      <c r="D368" t="s">
        <v>757</v>
      </c>
      <c r="E368">
        <v>180822</v>
      </c>
      <c r="F368">
        <v>180821</v>
      </c>
      <c r="G368">
        <v>180714</v>
      </c>
      <c r="H368">
        <v>183080</v>
      </c>
      <c r="I368">
        <v>189789</v>
      </c>
      <c r="J368">
        <v>192735</v>
      </c>
      <c r="K368">
        <v>194628</v>
      </c>
      <c r="L368">
        <v>197709</v>
      </c>
      <c r="M368">
        <v>199915</v>
      </c>
      <c r="N368">
        <v>202970</v>
      </c>
    </row>
    <row r="369" spans="1:14" x14ac:dyDescent="0.25">
      <c r="A369" t="s">
        <v>758</v>
      </c>
      <c r="B369">
        <v>12093</v>
      </c>
      <c r="C369" s="1" t="str">
        <f>_xlfn.IFNA(INDEX(County_CSA_recode!$A$1:$M$280,MATCH($B369,County_CSA_recode!$L$1:$L$280,0),MATCH("CSA Code",County_CSA_recode!$A$1:$M$1,0)),"")</f>
        <v>370</v>
      </c>
      <c r="D369" t="s">
        <v>759</v>
      </c>
      <c r="E369">
        <v>39996</v>
      </c>
      <c r="F369">
        <v>39996</v>
      </c>
      <c r="G369">
        <v>40030</v>
      </c>
      <c r="H369">
        <v>39854</v>
      </c>
      <c r="I369">
        <v>39700</v>
      </c>
      <c r="J369">
        <v>39469</v>
      </c>
      <c r="K369">
        <v>39563</v>
      </c>
      <c r="L369">
        <v>39807</v>
      </c>
      <c r="M369">
        <v>40697</v>
      </c>
      <c r="N369">
        <v>41605</v>
      </c>
    </row>
    <row r="370" spans="1:14" x14ac:dyDescent="0.25">
      <c r="A370" t="s">
        <v>760</v>
      </c>
      <c r="B370">
        <v>12095</v>
      </c>
      <c r="C370" s="1" t="str">
        <f>_xlfn.IFNA(INDEX(County_CSA_recode!$A$1:$M$280,MATCH($B370,County_CSA_recode!$L$1:$L$280,0),MATCH("CSA Code",County_CSA_recode!$A$1:$M$1,0)),"")</f>
        <v/>
      </c>
      <c r="D370" t="s">
        <v>761</v>
      </c>
      <c r="E370">
        <v>1145956</v>
      </c>
      <c r="F370">
        <v>1145951</v>
      </c>
      <c r="G370">
        <v>1148696</v>
      </c>
      <c r="H370">
        <v>1170765</v>
      </c>
      <c r="I370">
        <v>1203532</v>
      </c>
      <c r="J370">
        <v>1228274</v>
      </c>
      <c r="K370">
        <v>1258227</v>
      </c>
      <c r="L370">
        <v>1292008</v>
      </c>
      <c r="M370">
        <v>1323598</v>
      </c>
      <c r="N370">
        <v>1348975</v>
      </c>
    </row>
    <row r="371" spans="1:14" x14ac:dyDescent="0.25">
      <c r="A371" t="s">
        <v>762</v>
      </c>
      <c r="B371">
        <v>12097</v>
      </c>
      <c r="C371" s="1" t="str">
        <f>_xlfn.IFNA(INDEX(County_CSA_recode!$A$1:$M$280,MATCH($B371,County_CSA_recode!$L$1:$L$280,0),MATCH("CSA Code",County_CSA_recode!$A$1:$M$1,0)),"")</f>
        <v/>
      </c>
      <c r="D371" t="s">
        <v>763</v>
      </c>
      <c r="E371">
        <v>268685</v>
      </c>
      <c r="F371">
        <v>268683</v>
      </c>
      <c r="G371">
        <v>269852</v>
      </c>
      <c r="H371">
        <v>278733</v>
      </c>
      <c r="I371">
        <v>289194</v>
      </c>
      <c r="J371">
        <v>299735</v>
      </c>
      <c r="K371">
        <v>311748</v>
      </c>
      <c r="L371">
        <v>324189</v>
      </c>
      <c r="M371">
        <v>337990</v>
      </c>
      <c r="N371">
        <v>352180</v>
      </c>
    </row>
    <row r="372" spans="1:14" x14ac:dyDescent="0.25">
      <c r="A372" t="s">
        <v>764</v>
      </c>
      <c r="B372">
        <v>12099</v>
      </c>
      <c r="C372" s="1" t="str">
        <f>_xlfn.IFNA(INDEX(County_CSA_recode!$A$1:$M$280,MATCH($B372,County_CSA_recode!$L$1:$L$280,0),MATCH("CSA Code",County_CSA_recode!$A$1:$M$1,0)),"")</f>
        <v>370</v>
      </c>
      <c r="D372" t="s">
        <v>765</v>
      </c>
      <c r="E372">
        <v>1320134</v>
      </c>
      <c r="F372">
        <v>1320135</v>
      </c>
      <c r="G372">
        <v>1323753</v>
      </c>
      <c r="H372">
        <v>1337065</v>
      </c>
      <c r="I372">
        <v>1356257</v>
      </c>
      <c r="J372">
        <v>1378497</v>
      </c>
      <c r="K372">
        <v>1402065</v>
      </c>
      <c r="L372">
        <v>1428378</v>
      </c>
      <c r="M372">
        <v>1453768</v>
      </c>
      <c r="N372">
        <v>1471150</v>
      </c>
    </row>
    <row r="373" spans="1:14" x14ac:dyDescent="0.25">
      <c r="A373" t="s">
        <v>766</v>
      </c>
      <c r="B373">
        <v>12101</v>
      </c>
      <c r="C373" s="1" t="str">
        <f>_xlfn.IFNA(INDEX(County_CSA_recode!$A$1:$M$280,MATCH($B373,County_CSA_recode!$L$1:$L$280,0),MATCH("CSA Code",County_CSA_recode!$A$1:$M$1,0)),"")</f>
        <v/>
      </c>
      <c r="D373" t="s">
        <v>767</v>
      </c>
      <c r="E373">
        <v>464697</v>
      </c>
      <c r="F373">
        <v>464703</v>
      </c>
      <c r="G373">
        <v>465490</v>
      </c>
      <c r="H373">
        <v>466502</v>
      </c>
      <c r="I373">
        <v>469905</v>
      </c>
      <c r="J373">
        <v>474782</v>
      </c>
      <c r="K373">
        <v>484048</v>
      </c>
      <c r="L373">
        <v>495648</v>
      </c>
      <c r="M373">
        <v>510561</v>
      </c>
      <c r="N373">
        <v>525643</v>
      </c>
    </row>
    <row r="374" spans="1:14" x14ac:dyDescent="0.25">
      <c r="A374" t="s">
        <v>768</v>
      </c>
      <c r="B374">
        <v>12103</v>
      </c>
      <c r="C374" s="1" t="str">
        <f>_xlfn.IFNA(INDEX(County_CSA_recode!$A$1:$M$280,MATCH($B374,County_CSA_recode!$L$1:$L$280,0),MATCH("CSA Code",County_CSA_recode!$A$1:$M$1,0)),"")</f>
        <v/>
      </c>
      <c r="D374" t="s">
        <v>769</v>
      </c>
      <c r="E374">
        <v>916542</v>
      </c>
      <c r="F374">
        <v>916812</v>
      </c>
      <c r="G374">
        <v>916490</v>
      </c>
      <c r="H374">
        <v>918565</v>
      </c>
      <c r="I374">
        <v>922150</v>
      </c>
      <c r="J374">
        <v>929214</v>
      </c>
      <c r="K374">
        <v>937933</v>
      </c>
      <c r="L374">
        <v>949321</v>
      </c>
      <c r="M374">
        <v>962106</v>
      </c>
      <c r="N374">
        <v>970637</v>
      </c>
    </row>
    <row r="375" spans="1:14" x14ac:dyDescent="0.25">
      <c r="A375" t="s">
        <v>770</v>
      </c>
      <c r="B375">
        <v>12105</v>
      </c>
      <c r="C375" s="1" t="str">
        <f>_xlfn.IFNA(INDEX(County_CSA_recode!$A$1:$M$280,MATCH($B375,County_CSA_recode!$L$1:$L$280,0),MATCH("CSA Code",County_CSA_recode!$A$1:$M$1,0)),"")</f>
        <v/>
      </c>
      <c r="D375" t="s">
        <v>771</v>
      </c>
      <c r="E375">
        <v>602095</v>
      </c>
      <c r="F375">
        <v>602095</v>
      </c>
      <c r="G375">
        <v>603135</v>
      </c>
      <c r="H375">
        <v>609924</v>
      </c>
      <c r="I375">
        <v>615639</v>
      </c>
      <c r="J375">
        <v>622981</v>
      </c>
      <c r="K375">
        <v>635152</v>
      </c>
      <c r="L375">
        <v>649644</v>
      </c>
      <c r="M375">
        <v>667018</v>
      </c>
      <c r="N375">
        <v>686483</v>
      </c>
    </row>
    <row r="376" spans="1:14" x14ac:dyDescent="0.25">
      <c r="A376" t="s">
        <v>772</v>
      </c>
      <c r="B376">
        <v>12107</v>
      </c>
      <c r="C376" s="1" t="str">
        <f>_xlfn.IFNA(INDEX(County_CSA_recode!$A$1:$M$280,MATCH($B376,County_CSA_recode!$L$1:$L$280,0),MATCH("CSA Code",County_CSA_recode!$A$1:$M$1,0)),"")</f>
        <v/>
      </c>
      <c r="D376" t="s">
        <v>773</v>
      </c>
      <c r="E376">
        <v>74364</v>
      </c>
      <c r="F376">
        <v>74366</v>
      </c>
      <c r="G376">
        <v>74204</v>
      </c>
      <c r="H376">
        <v>73635</v>
      </c>
      <c r="I376">
        <v>72913</v>
      </c>
      <c r="J376">
        <v>72366</v>
      </c>
      <c r="K376">
        <v>71983</v>
      </c>
      <c r="L376">
        <v>71957</v>
      </c>
      <c r="M376">
        <v>72404</v>
      </c>
      <c r="N376">
        <v>73464</v>
      </c>
    </row>
    <row r="377" spans="1:14" x14ac:dyDescent="0.25">
      <c r="A377" t="s">
        <v>774</v>
      </c>
      <c r="B377">
        <v>12109</v>
      </c>
      <c r="C377" s="1" t="str">
        <f>_xlfn.IFNA(INDEX(County_CSA_recode!$A$1:$M$280,MATCH($B377,County_CSA_recode!$L$1:$L$280,0),MATCH("CSA Code",County_CSA_recode!$A$1:$M$1,0)),"")</f>
        <v/>
      </c>
      <c r="D377" t="s">
        <v>775</v>
      </c>
      <c r="E377">
        <v>190039</v>
      </c>
      <c r="F377">
        <v>190024</v>
      </c>
      <c r="G377">
        <v>191236</v>
      </c>
      <c r="H377">
        <v>196079</v>
      </c>
      <c r="I377">
        <v>202077</v>
      </c>
      <c r="J377">
        <v>209479</v>
      </c>
      <c r="K377">
        <v>217977</v>
      </c>
      <c r="L377">
        <v>226576</v>
      </c>
      <c r="M377">
        <v>235046</v>
      </c>
      <c r="N377">
        <v>243812</v>
      </c>
    </row>
    <row r="378" spans="1:14" x14ac:dyDescent="0.25">
      <c r="A378" t="s">
        <v>776</v>
      </c>
      <c r="B378">
        <v>12111</v>
      </c>
      <c r="C378" s="1" t="str">
        <f>_xlfn.IFNA(INDEX(County_CSA_recode!$A$1:$M$280,MATCH($B378,County_CSA_recode!$L$1:$L$280,0),MATCH("CSA Code",County_CSA_recode!$A$1:$M$1,0)),"")</f>
        <v>370</v>
      </c>
      <c r="D378" t="s">
        <v>777</v>
      </c>
      <c r="E378">
        <v>277789</v>
      </c>
      <c r="F378">
        <v>277255</v>
      </c>
      <c r="G378">
        <v>278277</v>
      </c>
      <c r="H378">
        <v>280487</v>
      </c>
      <c r="I378">
        <v>283189</v>
      </c>
      <c r="J378">
        <v>285708</v>
      </c>
      <c r="K378">
        <v>290594</v>
      </c>
      <c r="L378">
        <v>297929</v>
      </c>
      <c r="M378">
        <v>306079</v>
      </c>
      <c r="N378">
        <v>313506</v>
      </c>
    </row>
    <row r="379" spans="1:14" x14ac:dyDescent="0.25">
      <c r="A379" t="s">
        <v>778</v>
      </c>
      <c r="B379">
        <v>12113</v>
      </c>
      <c r="C379" s="1" t="str">
        <f>_xlfn.IFNA(INDEX(County_CSA_recode!$A$1:$M$280,MATCH($B379,County_CSA_recode!$L$1:$L$280,0),MATCH("CSA Code",County_CSA_recode!$A$1:$M$1,0)),"")</f>
        <v/>
      </c>
      <c r="D379" t="s">
        <v>779</v>
      </c>
      <c r="E379">
        <v>151372</v>
      </c>
      <c r="F379">
        <v>151372</v>
      </c>
      <c r="G379">
        <v>152911</v>
      </c>
      <c r="H379">
        <v>155727</v>
      </c>
      <c r="I379">
        <v>158205</v>
      </c>
      <c r="J379">
        <v>160421</v>
      </c>
      <c r="K379">
        <v>162768</v>
      </c>
      <c r="L379">
        <v>166365</v>
      </c>
      <c r="M379">
        <v>170063</v>
      </c>
      <c r="N379">
        <v>174272</v>
      </c>
    </row>
    <row r="380" spans="1:14" x14ac:dyDescent="0.25">
      <c r="A380" t="s">
        <v>780</v>
      </c>
      <c r="B380">
        <v>12115</v>
      </c>
      <c r="C380" s="1" t="str">
        <f>_xlfn.IFNA(INDEX(County_CSA_recode!$A$1:$M$280,MATCH($B380,County_CSA_recode!$L$1:$L$280,0),MATCH("CSA Code",County_CSA_recode!$A$1:$M$1,0)),"")</f>
        <v/>
      </c>
      <c r="D380" t="s">
        <v>781</v>
      </c>
      <c r="E380">
        <v>379448</v>
      </c>
      <c r="F380">
        <v>379435</v>
      </c>
      <c r="G380">
        <v>379944</v>
      </c>
      <c r="H380">
        <v>382263</v>
      </c>
      <c r="I380">
        <v>386647</v>
      </c>
      <c r="J380">
        <v>390270</v>
      </c>
      <c r="K380">
        <v>396779</v>
      </c>
      <c r="L380">
        <v>405148</v>
      </c>
      <c r="M380">
        <v>412879</v>
      </c>
      <c r="N380">
        <v>419119</v>
      </c>
    </row>
    <row r="381" spans="1:14" x14ac:dyDescent="0.25">
      <c r="A381" t="s">
        <v>782</v>
      </c>
      <c r="B381">
        <v>12117</v>
      </c>
      <c r="C381" s="1" t="str">
        <f>_xlfn.IFNA(INDEX(County_CSA_recode!$A$1:$M$280,MATCH($B381,County_CSA_recode!$L$1:$L$280,0),MATCH("CSA Code",County_CSA_recode!$A$1:$M$1,0)),"")</f>
        <v/>
      </c>
      <c r="D381" t="s">
        <v>783</v>
      </c>
      <c r="E381">
        <v>422718</v>
      </c>
      <c r="F381">
        <v>422718</v>
      </c>
      <c r="G381">
        <v>423065</v>
      </c>
      <c r="H381">
        <v>426415</v>
      </c>
      <c r="I381">
        <v>430855</v>
      </c>
      <c r="J381">
        <v>436020</v>
      </c>
      <c r="K381">
        <v>442174</v>
      </c>
      <c r="L381">
        <v>449132</v>
      </c>
      <c r="M381">
        <v>456314</v>
      </c>
      <c r="N381">
        <v>462659</v>
      </c>
    </row>
    <row r="382" spans="1:14" x14ac:dyDescent="0.25">
      <c r="A382" t="s">
        <v>784</v>
      </c>
      <c r="B382">
        <v>12119</v>
      </c>
      <c r="C382" s="1" t="str">
        <f>_xlfn.IFNA(INDEX(County_CSA_recode!$A$1:$M$280,MATCH($B382,County_CSA_recode!$L$1:$L$280,0),MATCH("CSA Code",County_CSA_recode!$A$1:$M$1,0)),"")</f>
        <v/>
      </c>
      <c r="D382" t="s">
        <v>785</v>
      </c>
      <c r="E382">
        <v>93420</v>
      </c>
      <c r="F382">
        <v>93420</v>
      </c>
      <c r="G382">
        <v>94279</v>
      </c>
      <c r="H382">
        <v>97976</v>
      </c>
      <c r="I382">
        <v>101698</v>
      </c>
      <c r="J382">
        <v>106942</v>
      </c>
      <c r="K382">
        <v>112334</v>
      </c>
      <c r="L382">
        <v>117210</v>
      </c>
      <c r="M382">
        <v>122121</v>
      </c>
      <c r="N382">
        <v>125165</v>
      </c>
    </row>
    <row r="383" spans="1:14" x14ac:dyDescent="0.25">
      <c r="A383" t="s">
        <v>786</v>
      </c>
      <c r="B383">
        <v>12121</v>
      </c>
      <c r="C383" s="1" t="str">
        <f>_xlfn.IFNA(INDEX(County_CSA_recode!$A$1:$M$280,MATCH($B383,County_CSA_recode!$L$1:$L$280,0),MATCH("CSA Code",County_CSA_recode!$A$1:$M$1,0)),"")</f>
        <v/>
      </c>
      <c r="D383" t="s">
        <v>787</v>
      </c>
      <c r="E383">
        <v>41551</v>
      </c>
      <c r="F383">
        <v>41551</v>
      </c>
      <c r="G383">
        <v>42325</v>
      </c>
      <c r="H383">
        <v>43354</v>
      </c>
      <c r="I383">
        <v>43527</v>
      </c>
      <c r="J383">
        <v>43580</v>
      </c>
      <c r="K383">
        <v>43788</v>
      </c>
      <c r="L383">
        <v>43678</v>
      </c>
      <c r="M383">
        <v>43835</v>
      </c>
      <c r="N383">
        <v>44190</v>
      </c>
    </row>
    <row r="384" spans="1:14" x14ac:dyDescent="0.25">
      <c r="A384" t="s">
        <v>788</v>
      </c>
      <c r="B384">
        <v>12123</v>
      </c>
      <c r="C384" s="1" t="str">
        <f>_xlfn.IFNA(INDEX(County_CSA_recode!$A$1:$M$280,MATCH($B384,County_CSA_recode!$L$1:$L$280,0),MATCH("CSA Code",County_CSA_recode!$A$1:$M$1,0)),"")</f>
        <v/>
      </c>
      <c r="D384" t="s">
        <v>789</v>
      </c>
      <c r="E384">
        <v>22570</v>
      </c>
      <c r="F384">
        <v>22568</v>
      </c>
      <c r="G384">
        <v>22587</v>
      </c>
      <c r="H384">
        <v>22652</v>
      </c>
      <c r="I384">
        <v>22750</v>
      </c>
      <c r="J384">
        <v>22865</v>
      </c>
      <c r="K384">
        <v>22575</v>
      </c>
      <c r="L384">
        <v>22358</v>
      </c>
      <c r="M384">
        <v>22118</v>
      </c>
      <c r="N384">
        <v>21833</v>
      </c>
    </row>
    <row r="385" spans="1:14" x14ac:dyDescent="0.25">
      <c r="A385" t="s">
        <v>790</v>
      </c>
      <c r="B385">
        <v>12125</v>
      </c>
      <c r="C385" s="1" t="str">
        <f>_xlfn.IFNA(INDEX(County_CSA_recode!$A$1:$M$280,MATCH($B385,County_CSA_recode!$L$1:$L$280,0),MATCH("CSA Code",County_CSA_recode!$A$1:$M$1,0)),"")</f>
        <v/>
      </c>
      <c r="D385" t="s">
        <v>791</v>
      </c>
      <c r="E385">
        <v>15535</v>
      </c>
      <c r="F385">
        <v>15535</v>
      </c>
      <c r="G385">
        <v>15545</v>
      </c>
      <c r="H385">
        <v>15296</v>
      </c>
      <c r="I385">
        <v>15258</v>
      </c>
      <c r="J385">
        <v>15163</v>
      </c>
      <c r="K385">
        <v>15271</v>
      </c>
      <c r="L385">
        <v>15284</v>
      </c>
      <c r="M385">
        <v>15267</v>
      </c>
      <c r="N385">
        <v>15517</v>
      </c>
    </row>
    <row r="386" spans="1:14" x14ac:dyDescent="0.25">
      <c r="A386" t="s">
        <v>792</v>
      </c>
      <c r="B386">
        <v>12127</v>
      </c>
      <c r="C386" s="1" t="str">
        <f>_xlfn.IFNA(INDEX(County_CSA_recode!$A$1:$M$280,MATCH($B386,County_CSA_recode!$L$1:$L$280,0),MATCH("CSA Code",County_CSA_recode!$A$1:$M$1,0)),"")</f>
        <v/>
      </c>
      <c r="D386" t="s">
        <v>793</v>
      </c>
      <c r="E386">
        <v>494593</v>
      </c>
      <c r="F386">
        <v>494597</v>
      </c>
      <c r="G386">
        <v>494444</v>
      </c>
      <c r="H386">
        <v>494479</v>
      </c>
      <c r="I386">
        <v>496740</v>
      </c>
      <c r="J386">
        <v>500780</v>
      </c>
      <c r="K386">
        <v>507276</v>
      </c>
      <c r="L386">
        <v>517512</v>
      </c>
      <c r="M386">
        <v>529038</v>
      </c>
      <c r="N386">
        <v>538692</v>
      </c>
    </row>
    <row r="387" spans="1:14" x14ac:dyDescent="0.25">
      <c r="A387" t="s">
        <v>794</v>
      </c>
      <c r="B387">
        <v>12129</v>
      </c>
      <c r="C387" s="1" t="str">
        <f>_xlfn.IFNA(INDEX(County_CSA_recode!$A$1:$M$280,MATCH($B387,County_CSA_recode!$L$1:$L$280,0),MATCH("CSA Code",County_CSA_recode!$A$1:$M$1,0)),"")</f>
        <v/>
      </c>
      <c r="D387" t="s">
        <v>795</v>
      </c>
      <c r="E387">
        <v>30776</v>
      </c>
      <c r="F387">
        <v>30783</v>
      </c>
      <c r="G387">
        <v>30825</v>
      </c>
      <c r="H387">
        <v>30971</v>
      </c>
      <c r="I387">
        <v>30853</v>
      </c>
      <c r="J387">
        <v>31000</v>
      </c>
      <c r="K387">
        <v>31408</v>
      </c>
      <c r="L387">
        <v>31518</v>
      </c>
      <c r="M387">
        <v>31885</v>
      </c>
      <c r="N387">
        <v>32120</v>
      </c>
    </row>
    <row r="388" spans="1:14" x14ac:dyDescent="0.25">
      <c r="A388" t="s">
        <v>796</v>
      </c>
      <c r="B388">
        <v>12131</v>
      </c>
      <c r="C388" s="1" t="str">
        <f>_xlfn.IFNA(INDEX(County_CSA_recode!$A$1:$M$280,MATCH($B388,County_CSA_recode!$L$1:$L$280,0),MATCH("CSA Code",County_CSA_recode!$A$1:$M$1,0)),"")</f>
        <v/>
      </c>
      <c r="D388" t="s">
        <v>797</v>
      </c>
      <c r="E388">
        <v>55043</v>
      </c>
      <c r="F388">
        <v>55044</v>
      </c>
      <c r="G388">
        <v>55213</v>
      </c>
      <c r="H388">
        <v>55588</v>
      </c>
      <c r="I388">
        <v>57183</v>
      </c>
      <c r="J388">
        <v>59179</v>
      </c>
      <c r="K388">
        <v>61203</v>
      </c>
      <c r="L388">
        <v>63087</v>
      </c>
      <c r="M388">
        <v>65440</v>
      </c>
      <c r="N388">
        <v>68376</v>
      </c>
    </row>
    <row r="389" spans="1:14" x14ac:dyDescent="0.25">
      <c r="A389" t="s">
        <v>798</v>
      </c>
      <c r="B389">
        <v>12133</v>
      </c>
      <c r="C389" s="1" t="str">
        <f>_xlfn.IFNA(INDEX(County_CSA_recode!$A$1:$M$280,MATCH($B389,County_CSA_recode!$L$1:$L$280,0),MATCH("CSA Code",County_CSA_recode!$A$1:$M$1,0)),"")</f>
        <v/>
      </c>
      <c r="D389" t="s">
        <v>799</v>
      </c>
      <c r="E389">
        <v>24896</v>
      </c>
      <c r="F389">
        <v>24896</v>
      </c>
      <c r="G389">
        <v>24721</v>
      </c>
      <c r="H389">
        <v>24507</v>
      </c>
      <c r="I389">
        <v>24739</v>
      </c>
      <c r="J389">
        <v>24503</v>
      </c>
      <c r="K389">
        <v>24297</v>
      </c>
      <c r="L389">
        <v>24545</v>
      </c>
      <c r="M389">
        <v>24450</v>
      </c>
      <c r="N389">
        <v>24567</v>
      </c>
    </row>
    <row r="390" spans="1:14" x14ac:dyDescent="0.25">
      <c r="A390" t="s">
        <v>800</v>
      </c>
      <c r="B390">
        <v>13001</v>
      </c>
      <c r="C390" s="1" t="str">
        <f>_xlfn.IFNA(INDEX(County_CSA_recode!$A$1:$M$280,MATCH($B390,County_CSA_recode!$L$1:$L$280,0),MATCH("CSA Code",County_CSA_recode!$A$1:$M$1,0)),"")</f>
        <v/>
      </c>
      <c r="D390" t="s">
        <v>801</v>
      </c>
      <c r="E390">
        <v>18236</v>
      </c>
      <c r="F390">
        <v>18236</v>
      </c>
      <c r="G390">
        <v>18336</v>
      </c>
      <c r="H390">
        <v>18469</v>
      </c>
      <c r="I390">
        <v>18402</v>
      </c>
      <c r="J390">
        <v>18395</v>
      </c>
      <c r="K390">
        <v>18502</v>
      </c>
      <c r="L390">
        <v>18450</v>
      </c>
      <c r="M390">
        <v>18485</v>
      </c>
      <c r="N390">
        <v>18521</v>
      </c>
    </row>
    <row r="391" spans="1:14" x14ac:dyDescent="0.25">
      <c r="A391" t="s">
        <v>802</v>
      </c>
      <c r="B391">
        <v>13003</v>
      </c>
      <c r="C391" s="1" t="str">
        <f>_xlfn.IFNA(INDEX(County_CSA_recode!$A$1:$M$280,MATCH($B391,County_CSA_recode!$L$1:$L$280,0),MATCH("CSA Code",County_CSA_recode!$A$1:$M$1,0)),"")</f>
        <v/>
      </c>
      <c r="D391" t="s">
        <v>803</v>
      </c>
      <c r="E391">
        <v>8375</v>
      </c>
      <c r="F391">
        <v>8382</v>
      </c>
      <c r="G391">
        <v>8365</v>
      </c>
      <c r="H391">
        <v>8373</v>
      </c>
      <c r="I391">
        <v>8273</v>
      </c>
      <c r="J391">
        <v>8285</v>
      </c>
      <c r="K391">
        <v>8243</v>
      </c>
      <c r="L391">
        <v>8375</v>
      </c>
      <c r="M391">
        <v>8320</v>
      </c>
      <c r="N391">
        <v>8342</v>
      </c>
    </row>
    <row r="392" spans="1:14" x14ac:dyDescent="0.25">
      <c r="A392" t="s">
        <v>804</v>
      </c>
      <c r="B392">
        <v>13005</v>
      </c>
      <c r="C392" s="1" t="str">
        <f>_xlfn.IFNA(INDEX(County_CSA_recode!$A$1:$M$280,MATCH($B392,County_CSA_recode!$L$1:$L$280,0),MATCH("CSA Code",County_CSA_recode!$A$1:$M$1,0)),"")</f>
        <v/>
      </c>
      <c r="D392" t="s">
        <v>805</v>
      </c>
      <c r="E392">
        <v>11096</v>
      </c>
      <c r="F392">
        <v>11092</v>
      </c>
      <c r="G392">
        <v>11064</v>
      </c>
      <c r="H392">
        <v>11162</v>
      </c>
      <c r="I392">
        <v>11177</v>
      </c>
      <c r="J392">
        <v>11205</v>
      </c>
      <c r="K392">
        <v>11218</v>
      </c>
      <c r="L392">
        <v>11287</v>
      </c>
      <c r="M392">
        <v>11365</v>
      </c>
      <c r="N392">
        <v>11319</v>
      </c>
    </row>
    <row r="393" spans="1:14" x14ac:dyDescent="0.25">
      <c r="A393" t="s">
        <v>806</v>
      </c>
      <c r="B393">
        <v>13007</v>
      </c>
      <c r="C393" s="1" t="str">
        <f>_xlfn.IFNA(INDEX(County_CSA_recode!$A$1:$M$280,MATCH($B393,County_CSA_recode!$L$1:$L$280,0),MATCH("CSA Code",County_CSA_recode!$A$1:$M$1,0)),"")</f>
        <v/>
      </c>
      <c r="D393" t="s">
        <v>807</v>
      </c>
      <c r="E393">
        <v>3451</v>
      </c>
      <c r="F393">
        <v>3451</v>
      </c>
      <c r="G393">
        <v>3435</v>
      </c>
      <c r="H393">
        <v>3316</v>
      </c>
      <c r="I393">
        <v>3377</v>
      </c>
      <c r="J393">
        <v>3351</v>
      </c>
      <c r="K393">
        <v>3295</v>
      </c>
      <c r="L393">
        <v>3201</v>
      </c>
      <c r="M393">
        <v>3208</v>
      </c>
      <c r="N393">
        <v>3200</v>
      </c>
    </row>
    <row r="394" spans="1:14" x14ac:dyDescent="0.25">
      <c r="A394" t="s">
        <v>808</v>
      </c>
      <c r="B394">
        <v>13009</v>
      </c>
      <c r="C394" s="1" t="str">
        <f>_xlfn.IFNA(INDEX(County_CSA_recode!$A$1:$M$280,MATCH($B394,County_CSA_recode!$L$1:$L$280,0),MATCH("CSA Code",County_CSA_recode!$A$1:$M$1,0)),"")</f>
        <v/>
      </c>
      <c r="D394" t="s">
        <v>809</v>
      </c>
      <c r="E394">
        <v>45720</v>
      </c>
      <c r="F394">
        <v>45840</v>
      </c>
      <c r="G394">
        <v>45691</v>
      </c>
      <c r="H394">
        <v>45147</v>
      </c>
      <c r="I394">
        <v>46499</v>
      </c>
      <c r="J394">
        <v>46166</v>
      </c>
      <c r="K394">
        <v>45853</v>
      </c>
      <c r="L394">
        <v>45518</v>
      </c>
      <c r="M394">
        <v>45190</v>
      </c>
      <c r="N394">
        <v>44906</v>
      </c>
    </row>
    <row r="395" spans="1:14" x14ac:dyDescent="0.25">
      <c r="A395" t="s">
        <v>810</v>
      </c>
      <c r="B395">
        <v>13011</v>
      </c>
      <c r="C395" s="1" t="str">
        <f>_xlfn.IFNA(INDEX(County_CSA_recode!$A$1:$M$280,MATCH($B395,County_CSA_recode!$L$1:$L$280,0),MATCH("CSA Code",County_CSA_recode!$A$1:$M$1,0)),"")</f>
        <v/>
      </c>
      <c r="D395" t="s">
        <v>811</v>
      </c>
      <c r="E395">
        <v>18395</v>
      </c>
      <c r="F395">
        <v>18389</v>
      </c>
      <c r="G395">
        <v>18421</v>
      </c>
      <c r="H395">
        <v>18267</v>
      </c>
      <c r="I395">
        <v>18153</v>
      </c>
      <c r="J395">
        <v>18244</v>
      </c>
      <c r="K395">
        <v>18248</v>
      </c>
      <c r="L395">
        <v>18382</v>
      </c>
      <c r="M395">
        <v>18309</v>
      </c>
      <c r="N395">
        <v>18634</v>
      </c>
    </row>
    <row r="396" spans="1:14" x14ac:dyDescent="0.25">
      <c r="A396" t="s">
        <v>812</v>
      </c>
      <c r="B396">
        <v>13013</v>
      </c>
      <c r="C396" s="1" t="str">
        <f>_xlfn.IFNA(INDEX(County_CSA_recode!$A$1:$M$280,MATCH($B396,County_CSA_recode!$L$1:$L$280,0),MATCH("CSA Code",County_CSA_recode!$A$1:$M$1,0)),"")</f>
        <v>122</v>
      </c>
      <c r="D396" t="s">
        <v>813</v>
      </c>
      <c r="E396">
        <v>69367</v>
      </c>
      <c r="F396">
        <v>69367</v>
      </c>
      <c r="G396">
        <v>69696</v>
      </c>
      <c r="H396">
        <v>69894</v>
      </c>
      <c r="I396">
        <v>70206</v>
      </c>
      <c r="J396">
        <v>71319</v>
      </c>
      <c r="K396">
        <v>72959</v>
      </c>
      <c r="L396">
        <v>75067</v>
      </c>
      <c r="M396">
        <v>77091</v>
      </c>
      <c r="N396">
        <v>79061</v>
      </c>
    </row>
    <row r="397" spans="1:14" x14ac:dyDescent="0.25">
      <c r="A397" t="s">
        <v>814</v>
      </c>
      <c r="B397">
        <v>13015</v>
      </c>
      <c r="C397" s="1" t="str">
        <f>_xlfn.IFNA(INDEX(County_CSA_recode!$A$1:$M$280,MATCH($B397,County_CSA_recode!$L$1:$L$280,0),MATCH("CSA Code",County_CSA_recode!$A$1:$M$1,0)),"")</f>
        <v>122</v>
      </c>
      <c r="D397" t="s">
        <v>815</v>
      </c>
      <c r="E397">
        <v>100157</v>
      </c>
      <c r="F397">
        <v>100123</v>
      </c>
      <c r="G397">
        <v>100095</v>
      </c>
      <c r="H397">
        <v>100213</v>
      </c>
      <c r="I397">
        <v>100365</v>
      </c>
      <c r="J397">
        <v>101056</v>
      </c>
      <c r="K397">
        <v>101397</v>
      </c>
      <c r="L397">
        <v>102176</v>
      </c>
      <c r="M397">
        <v>103431</v>
      </c>
      <c r="N397">
        <v>105054</v>
      </c>
    </row>
    <row r="398" spans="1:14" x14ac:dyDescent="0.25">
      <c r="A398" t="s">
        <v>816</v>
      </c>
      <c r="B398">
        <v>13017</v>
      </c>
      <c r="C398" s="1" t="str">
        <f>_xlfn.IFNA(INDEX(County_CSA_recode!$A$1:$M$280,MATCH($B398,County_CSA_recode!$L$1:$L$280,0),MATCH("CSA Code",County_CSA_recode!$A$1:$M$1,0)),"")</f>
        <v/>
      </c>
      <c r="D398" t="s">
        <v>817</v>
      </c>
      <c r="E398">
        <v>17634</v>
      </c>
      <c r="F398">
        <v>17634</v>
      </c>
      <c r="G398">
        <v>17620</v>
      </c>
      <c r="H398">
        <v>17563</v>
      </c>
      <c r="I398">
        <v>17577</v>
      </c>
      <c r="J398">
        <v>17426</v>
      </c>
      <c r="K398">
        <v>17423</v>
      </c>
      <c r="L398">
        <v>17323</v>
      </c>
      <c r="M398">
        <v>17190</v>
      </c>
      <c r="N398">
        <v>16996</v>
      </c>
    </row>
    <row r="399" spans="1:14" x14ac:dyDescent="0.25">
      <c r="A399" t="s">
        <v>818</v>
      </c>
      <c r="B399">
        <v>13019</v>
      </c>
      <c r="C399" s="1" t="str">
        <f>_xlfn.IFNA(INDEX(County_CSA_recode!$A$1:$M$280,MATCH($B399,County_CSA_recode!$L$1:$L$280,0),MATCH("CSA Code",County_CSA_recode!$A$1:$M$1,0)),"")</f>
        <v/>
      </c>
      <c r="D399" t="s">
        <v>819</v>
      </c>
      <c r="E399">
        <v>19286</v>
      </c>
      <c r="F399">
        <v>19286</v>
      </c>
      <c r="G399">
        <v>19356</v>
      </c>
      <c r="H399">
        <v>19381</v>
      </c>
      <c r="I399">
        <v>19166</v>
      </c>
      <c r="J399">
        <v>19061</v>
      </c>
      <c r="K399">
        <v>18821</v>
      </c>
      <c r="L399">
        <v>18988</v>
      </c>
      <c r="M399">
        <v>19014</v>
      </c>
      <c r="N399">
        <v>19186</v>
      </c>
    </row>
    <row r="400" spans="1:14" x14ac:dyDescent="0.25">
      <c r="A400" t="s">
        <v>820</v>
      </c>
      <c r="B400">
        <v>13021</v>
      </c>
      <c r="C400" s="1" t="str">
        <f>_xlfn.IFNA(INDEX(County_CSA_recode!$A$1:$M$280,MATCH($B400,County_CSA_recode!$L$1:$L$280,0),MATCH("CSA Code",County_CSA_recode!$A$1:$M$1,0)),"")</f>
        <v/>
      </c>
      <c r="D400" t="s">
        <v>821</v>
      </c>
      <c r="E400">
        <v>155547</v>
      </c>
      <c r="F400">
        <v>155806</v>
      </c>
      <c r="G400">
        <v>155820</v>
      </c>
      <c r="H400">
        <v>156216</v>
      </c>
      <c r="I400">
        <v>156665</v>
      </c>
      <c r="J400">
        <v>155071</v>
      </c>
      <c r="K400">
        <v>154422</v>
      </c>
      <c r="L400">
        <v>154057</v>
      </c>
      <c r="M400">
        <v>153205</v>
      </c>
      <c r="N400">
        <v>152862</v>
      </c>
    </row>
    <row r="401" spans="1:14" x14ac:dyDescent="0.25">
      <c r="A401" t="s">
        <v>822</v>
      </c>
      <c r="B401">
        <v>13023</v>
      </c>
      <c r="C401" s="1" t="str">
        <f>_xlfn.IFNA(INDEX(County_CSA_recode!$A$1:$M$280,MATCH($B401,County_CSA_recode!$L$1:$L$280,0),MATCH("CSA Code",County_CSA_recode!$A$1:$M$1,0)),"")</f>
        <v/>
      </c>
      <c r="D401" t="s">
        <v>823</v>
      </c>
      <c r="E401">
        <v>13063</v>
      </c>
      <c r="F401">
        <v>13063</v>
      </c>
      <c r="G401">
        <v>13033</v>
      </c>
      <c r="H401">
        <v>13080</v>
      </c>
      <c r="I401">
        <v>12888</v>
      </c>
      <c r="J401">
        <v>12740</v>
      </c>
      <c r="K401">
        <v>12712</v>
      </c>
      <c r="L401">
        <v>12717</v>
      </c>
      <c r="M401">
        <v>12898</v>
      </c>
      <c r="N401">
        <v>12830</v>
      </c>
    </row>
    <row r="402" spans="1:14" x14ac:dyDescent="0.25">
      <c r="A402" t="s">
        <v>824</v>
      </c>
      <c r="B402">
        <v>13025</v>
      </c>
      <c r="C402" s="1" t="str">
        <f>_xlfn.IFNA(INDEX(County_CSA_recode!$A$1:$M$280,MATCH($B402,County_CSA_recode!$L$1:$L$280,0),MATCH("CSA Code",County_CSA_recode!$A$1:$M$1,0)),"")</f>
        <v/>
      </c>
      <c r="D402" t="s">
        <v>825</v>
      </c>
      <c r="E402">
        <v>18411</v>
      </c>
      <c r="F402">
        <v>18410</v>
      </c>
      <c r="G402">
        <v>18461</v>
      </c>
      <c r="H402">
        <v>18540</v>
      </c>
      <c r="I402">
        <v>18509</v>
      </c>
      <c r="J402">
        <v>18237</v>
      </c>
      <c r="K402">
        <v>18337</v>
      </c>
      <c r="L402">
        <v>18393</v>
      </c>
      <c r="M402">
        <v>18355</v>
      </c>
      <c r="N402">
        <v>18731</v>
      </c>
    </row>
    <row r="403" spans="1:14" x14ac:dyDescent="0.25">
      <c r="A403" t="s">
        <v>826</v>
      </c>
      <c r="B403">
        <v>13027</v>
      </c>
      <c r="C403" s="1" t="str">
        <f>_xlfn.IFNA(INDEX(County_CSA_recode!$A$1:$M$280,MATCH($B403,County_CSA_recode!$L$1:$L$280,0),MATCH("CSA Code",County_CSA_recode!$A$1:$M$1,0)),"")</f>
        <v/>
      </c>
      <c r="D403" t="s">
        <v>827</v>
      </c>
      <c r="E403">
        <v>16243</v>
      </c>
      <c r="F403">
        <v>16322</v>
      </c>
      <c r="G403">
        <v>16255</v>
      </c>
      <c r="H403">
        <v>15994</v>
      </c>
      <c r="I403">
        <v>15631</v>
      </c>
      <c r="J403">
        <v>15665</v>
      </c>
      <c r="K403">
        <v>15534</v>
      </c>
      <c r="L403">
        <v>15668</v>
      </c>
      <c r="M403">
        <v>15693</v>
      </c>
      <c r="N403">
        <v>15587</v>
      </c>
    </row>
    <row r="404" spans="1:14" x14ac:dyDescent="0.25">
      <c r="A404" t="s">
        <v>828</v>
      </c>
      <c r="B404">
        <v>13029</v>
      </c>
      <c r="C404" s="1" t="str">
        <f>_xlfn.IFNA(INDEX(County_CSA_recode!$A$1:$M$280,MATCH($B404,County_CSA_recode!$L$1:$L$280,0),MATCH("CSA Code",County_CSA_recode!$A$1:$M$1,0)),"")</f>
        <v/>
      </c>
      <c r="D404" t="s">
        <v>829</v>
      </c>
      <c r="E404">
        <v>30233</v>
      </c>
      <c r="F404">
        <v>30213</v>
      </c>
      <c r="G404">
        <v>30376</v>
      </c>
      <c r="H404">
        <v>31271</v>
      </c>
      <c r="I404">
        <v>32258</v>
      </c>
      <c r="J404">
        <v>33038</v>
      </c>
      <c r="K404">
        <v>33678</v>
      </c>
      <c r="L404">
        <v>34798</v>
      </c>
      <c r="M404">
        <v>35842</v>
      </c>
      <c r="N404">
        <v>37060</v>
      </c>
    </row>
    <row r="405" spans="1:14" x14ac:dyDescent="0.25">
      <c r="A405" t="s">
        <v>830</v>
      </c>
      <c r="B405">
        <v>13031</v>
      </c>
      <c r="C405" s="1" t="str">
        <f>_xlfn.IFNA(INDEX(County_CSA_recode!$A$1:$M$280,MATCH($B405,County_CSA_recode!$L$1:$L$280,0),MATCH("CSA Code",County_CSA_recode!$A$1:$M$1,0)),"")</f>
        <v/>
      </c>
      <c r="D405" t="s">
        <v>831</v>
      </c>
      <c r="E405">
        <v>70217</v>
      </c>
      <c r="F405">
        <v>70251</v>
      </c>
      <c r="G405">
        <v>70571</v>
      </c>
      <c r="H405">
        <v>72687</v>
      </c>
      <c r="I405">
        <v>73167</v>
      </c>
      <c r="J405">
        <v>71873</v>
      </c>
      <c r="K405">
        <v>72734</v>
      </c>
      <c r="L405">
        <v>73233</v>
      </c>
      <c r="M405">
        <v>74721</v>
      </c>
      <c r="N405">
        <v>76149</v>
      </c>
    </row>
    <row r="406" spans="1:14" x14ac:dyDescent="0.25">
      <c r="A406" t="s">
        <v>832</v>
      </c>
      <c r="B406">
        <v>13033</v>
      </c>
      <c r="C406" s="1" t="str">
        <f>_xlfn.IFNA(INDEX(County_CSA_recode!$A$1:$M$280,MATCH($B406,County_CSA_recode!$L$1:$L$280,0),MATCH("CSA Code",County_CSA_recode!$A$1:$M$1,0)),"")</f>
        <v/>
      </c>
      <c r="D406" t="s">
        <v>833</v>
      </c>
      <c r="E406">
        <v>23316</v>
      </c>
      <c r="F406">
        <v>23316</v>
      </c>
      <c r="G406">
        <v>23327</v>
      </c>
      <c r="H406">
        <v>23502</v>
      </c>
      <c r="I406">
        <v>23045</v>
      </c>
      <c r="J406">
        <v>22827</v>
      </c>
      <c r="K406">
        <v>22628</v>
      </c>
      <c r="L406">
        <v>22642</v>
      </c>
      <c r="M406">
        <v>22608</v>
      </c>
      <c r="N406">
        <v>22522</v>
      </c>
    </row>
    <row r="407" spans="1:14" x14ac:dyDescent="0.25">
      <c r="A407" t="s">
        <v>834</v>
      </c>
      <c r="B407">
        <v>13035</v>
      </c>
      <c r="C407" s="1" t="str">
        <f>_xlfn.IFNA(INDEX(County_CSA_recode!$A$1:$M$280,MATCH($B407,County_CSA_recode!$L$1:$L$280,0),MATCH("CSA Code",County_CSA_recode!$A$1:$M$1,0)),"")</f>
        <v>122</v>
      </c>
      <c r="D407" t="s">
        <v>835</v>
      </c>
      <c r="E407">
        <v>23655</v>
      </c>
      <c r="F407">
        <v>23655</v>
      </c>
      <c r="G407">
        <v>23747</v>
      </c>
      <c r="H407">
        <v>23575</v>
      </c>
      <c r="I407">
        <v>23412</v>
      </c>
      <c r="J407">
        <v>23203</v>
      </c>
      <c r="K407">
        <v>23317</v>
      </c>
      <c r="L407">
        <v>23489</v>
      </c>
      <c r="M407">
        <v>23710</v>
      </c>
      <c r="N407">
        <v>24059</v>
      </c>
    </row>
    <row r="408" spans="1:14" x14ac:dyDescent="0.25">
      <c r="A408" t="s">
        <v>836</v>
      </c>
      <c r="B408">
        <v>13037</v>
      </c>
      <c r="C408" s="1" t="str">
        <f>_xlfn.IFNA(INDEX(County_CSA_recode!$A$1:$M$280,MATCH($B408,County_CSA_recode!$L$1:$L$280,0),MATCH("CSA Code",County_CSA_recode!$A$1:$M$1,0)),"")</f>
        <v/>
      </c>
      <c r="D408" t="s">
        <v>837</v>
      </c>
      <c r="E408">
        <v>6694</v>
      </c>
      <c r="F408">
        <v>6694</v>
      </c>
      <c r="G408">
        <v>6694</v>
      </c>
      <c r="H408">
        <v>6625</v>
      </c>
      <c r="I408">
        <v>6566</v>
      </c>
      <c r="J408">
        <v>6599</v>
      </c>
      <c r="K408">
        <v>6516</v>
      </c>
      <c r="L408">
        <v>6552</v>
      </c>
      <c r="M408">
        <v>6393</v>
      </c>
      <c r="N408">
        <v>6455</v>
      </c>
    </row>
    <row r="409" spans="1:14" x14ac:dyDescent="0.25">
      <c r="A409" t="s">
        <v>838</v>
      </c>
      <c r="B409">
        <v>13039</v>
      </c>
      <c r="C409" s="1" t="str">
        <f>_xlfn.IFNA(INDEX(County_CSA_recode!$A$1:$M$280,MATCH($B409,County_CSA_recode!$L$1:$L$280,0),MATCH("CSA Code",County_CSA_recode!$A$1:$M$1,0)),"")</f>
        <v/>
      </c>
      <c r="D409" t="s">
        <v>839</v>
      </c>
      <c r="E409">
        <v>50513</v>
      </c>
      <c r="F409">
        <v>50513</v>
      </c>
      <c r="G409">
        <v>50660</v>
      </c>
      <c r="H409">
        <v>50308</v>
      </c>
      <c r="I409">
        <v>51352</v>
      </c>
      <c r="J409">
        <v>51413</v>
      </c>
      <c r="K409">
        <v>51926</v>
      </c>
      <c r="L409">
        <v>52462</v>
      </c>
      <c r="M409">
        <v>52416</v>
      </c>
      <c r="N409">
        <v>53044</v>
      </c>
    </row>
    <row r="410" spans="1:14" x14ac:dyDescent="0.25">
      <c r="A410" t="s">
        <v>840</v>
      </c>
      <c r="B410">
        <v>13043</v>
      </c>
      <c r="C410" s="1" t="str">
        <f>_xlfn.IFNA(INDEX(County_CSA_recode!$A$1:$M$280,MATCH($B410,County_CSA_recode!$L$1:$L$280,0),MATCH("CSA Code",County_CSA_recode!$A$1:$M$1,0)),"")</f>
        <v/>
      </c>
      <c r="D410" t="s">
        <v>841</v>
      </c>
      <c r="E410">
        <v>10998</v>
      </c>
      <c r="F410">
        <v>10995</v>
      </c>
      <c r="G410">
        <v>11022</v>
      </c>
      <c r="H410">
        <v>11208</v>
      </c>
      <c r="I410">
        <v>11110</v>
      </c>
      <c r="J410">
        <v>10970</v>
      </c>
      <c r="K410">
        <v>10885</v>
      </c>
      <c r="L410">
        <v>10903</v>
      </c>
      <c r="M410">
        <v>10915</v>
      </c>
      <c r="N410">
        <v>10797</v>
      </c>
    </row>
    <row r="411" spans="1:14" x14ac:dyDescent="0.25">
      <c r="A411" t="s">
        <v>842</v>
      </c>
      <c r="B411">
        <v>13045</v>
      </c>
      <c r="C411" s="1" t="str">
        <f>_xlfn.IFNA(INDEX(County_CSA_recode!$A$1:$M$280,MATCH($B411,County_CSA_recode!$L$1:$L$280,0),MATCH("CSA Code",County_CSA_recode!$A$1:$M$1,0)),"")</f>
        <v>122</v>
      </c>
      <c r="D411" t="s">
        <v>843</v>
      </c>
      <c r="E411">
        <v>110527</v>
      </c>
      <c r="F411">
        <v>110580</v>
      </c>
      <c r="G411">
        <v>110667</v>
      </c>
      <c r="H411">
        <v>110758</v>
      </c>
      <c r="I411">
        <v>111452</v>
      </c>
      <c r="J411">
        <v>112300</v>
      </c>
      <c r="K411">
        <v>113596</v>
      </c>
      <c r="L411">
        <v>114491</v>
      </c>
      <c r="M411">
        <v>116291</v>
      </c>
      <c r="N411">
        <v>117812</v>
      </c>
    </row>
    <row r="412" spans="1:14" x14ac:dyDescent="0.25">
      <c r="A412" t="s">
        <v>844</v>
      </c>
      <c r="B412">
        <v>13047</v>
      </c>
      <c r="C412" s="1" t="str">
        <f>_xlfn.IFNA(INDEX(County_CSA_recode!$A$1:$M$280,MATCH($B412,County_CSA_recode!$L$1:$L$280,0),MATCH("CSA Code",County_CSA_recode!$A$1:$M$1,0)),"")</f>
        <v/>
      </c>
      <c r="D412" t="s">
        <v>845</v>
      </c>
      <c r="E412">
        <v>63942</v>
      </c>
      <c r="F412">
        <v>63936</v>
      </c>
      <c r="G412">
        <v>64077</v>
      </c>
      <c r="H412">
        <v>64760</v>
      </c>
      <c r="I412">
        <v>64872</v>
      </c>
      <c r="J412">
        <v>65224</v>
      </c>
      <c r="K412">
        <v>65488</v>
      </c>
      <c r="L412">
        <v>65821</v>
      </c>
      <c r="M412">
        <v>66267</v>
      </c>
      <c r="N412">
        <v>66550</v>
      </c>
    </row>
    <row r="413" spans="1:14" x14ac:dyDescent="0.25">
      <c r="A413" t="s">
        <v>846</v>
      </c>
      <c r="B413">
        <v>13049</v>
      </c>
      <c r="C413" s="1" t="str">
        <f>_xlfn.IFNA(INDEX(County_CSA_recode!$A$1:$M$280,MATCH($B413,County_CSA_recode!$L$1:$L$280,0),MATCH("CSA Code",County_CSA_recode!$A$1:$M$1,0)),"")</f>
        <v/>
      </c>
      <c r="D413" t="s">
        <v>847</v>
      </c>
      <c r="E413">
        <v>12171</v>
      </c>
      <c r="F413">
        <v>12171</v>
      </c>
      <c r="G413">
        <v>12853</v>
      </c>
      <c r="H413">
        <v>13462</v>
      </c>
      <c r="I413">
        <v>13362</v>
      </c>
      <c r="J413">
        <v>13122</v>
      </c>
      <c r="K413">
        <v>13038</v>
      </c>
      <c r="L413">
        <v>13190</v>
      </c>
      <c r="M413">
        <v>12751</v>
      </c>
      <c r="N413">
        <v>12715</v>
      </c>
    </row>
    <row r="414" spans="1:14" x14ac:dyDescent="0.25">
      <c r="A414" t="s">
        <v>848</v>
      </c>
      <c r="B414">
        <v>13051</v>
      </c>
      <c r="C414" s="1" t="str">
        <f>_xlfn.IFNA(INDEX(County_CSA_recode!$A$1:$M$280,MATCH($B414,County_CSA_recode!$L$1:$L$280,0),MATCH("CSA Code",County_CSA_recode!$A$1:$M$1,0)),"")</f>
        <v/>
      </c>
      <c r="D414" t="s">
        <v>849</v>
      </c>
      <c r="E414">
        <v>265128</v>
      </c>
      <c r="F414">
        <v>265128</v>
      </c>
      <c r="G414">
        <v>265846</v>
      </c>
      <c r="H414">
        <v>271870</v>
      </c>
      <c r="I414">
        <v>276503</v>
      </c>
      <c r="J414">
        <v>277963</v>
      </c>
      <c r="K414">
        <v>282858</v>
      </c>
      <c r="L414">
        <v>286819</v>
      </c>
      <c r="M414">
        <v>289390</v>
      </c>
      <c r="N414">
        <v>290501</v>
      </c>
    </row>
    <row r="415" spans="1:14" x14ac:dyDescent="0.25">
      <c r="A415" t="s">
        <v>850</v>
      </c>
      <c r="B415">
        <v>13053</v>
      </c>
      <c r="C415" s="1" t="str">
        <f>_xlfn.IFNA(INDEX(County_CSA_recode!$A$1:$M$280,MATCH($B415,County_CSA_recode!$L$1:$L$280,0),MATCH("CSA Code",County_CSA_recode!$A$1:$M$1,0)),"")</f>
        <v/>
      </c>
      <c r="D415" t="s">
        <v>851</v>
      </c>
      <c r="E415">
        <v>11267</v>
      </c>
      <c r="F415">
        <v>11267</v>
      </c>
      <c r="G415">
        <v>11188</v>
      </c>
      <c r="H415">
        <v>11263</v>
      </c>
      <c r="I415">
        <v>12276</v>
      </c>
      <c r="J415">
        <v>12246</v>
      </c>
      <c r="K415">
        <v>11714</v>
      </c>
      <c r="L415">
        <v>11075</v>
      </c>
      <c r="M415">
        <v>10100</v>
      </c>
      <c r="N415">
        <v>10343</v>
      </c>
    </row>
    <row r="416" spans="1:14" x14ac:dyDescent="0.25">
      <c r="A416" t="s">
        <v>852</v>
      </c>
      <c r="B416">
        <v>13055</v>
      </c>
      <c r="C416" s="1" t="str">
        <f>_xlfn.IFNA(INDEX(County_CSA_recode!$A$1:$M$280,MATCH($B416,County_CSA_recode!$L$1:$L$280,0),MATCH("CSA Code",County_CSA_recode!$A$1:$M$1,0)),"")</f>
        <v/>
      </c>
      <c r="D416" t="s">
        <v>853</v>
      </c>
      <c r="E416">
        <v>26015</v>
      </c>
      <c r="F416">
        <v>26015</v>
      </c>
      <c r="G416">
        <v>25950</v>
      </c>
      <c r="H416">
        <v>25677</v>
      </c>
      <c r="I416">
        <v>25619</v>
      </c>
      <c r="J416">
        <v>25044</v>
      </c>
      <c r="K416">
        <v>24859</v>
      </c>
      <c r="L416">
        <v>24896</v>
      </c>
      <c r="M416">
        <v>24833</v>
      </c>
      <c r="N416">
        <v>24770</v>
      </c>
    </row>
    <row r="417" spans="1:14" x14ac:dyDescent="0.25">
      <c r="A417" t="s">
        <v>854</v>
      </c>
      <c r="B417">
        <v>13057</v>
      </c>
      <c r="C417" s="1" t="str">
        <f>_xlfn.IFNA(INDEX(County_CSA_recode!$A$1:$M$280,MATCH($B417,County_CSA_recode!$L$1:$L$280,0),MATCH("CSA Code",County_CSA_recode!$A$1:$M$1,0)),"")</f>
        <v>122</v>
      </c>
      <c r="D417" t="s">
        <v>855</v>
      </c>
      <c r="E417">
        <v>214346</v>
      </c>
      <c r="F417">
        <v>214362</v>
      </c>
      <c r="G417">
        <v>215189</v>
      </c>
      <c r="H417">
        <v>217820</v>
      </c>
      <c r="I417">
        <v>220773</v>
      </c>
      <c r="J417">
        <v>224487</v>
      </c>
      <c r="K417">
        <v>230396</v>
      </c>
      <c r="L417">
        <v>235424</v>
      </c>
      <c r="M417">
        <v>241600</v>
      </c>
      <c r="N417">
        <v>247573</v>
      </c>
    </row>
    <row r="418" spans="1:14" x14ac:dyDescent="0.25">
      <c r="A418" t="s">
        <v>856</v>
      </c>
      <c r="B418">
        <v>13059</v>
      </c>
      <c r="C418" s="1" t="str">
        <f>_xlfn.IFNA(INDEX(County_CSA_recode!$A$1:$M$280,MATCH($B418,County_CSA_recode!$L$1:$L$280,0),MATCH("CSA Code",County_CSA_recode!$A$1:$M$1,0)),"")</f>
        <v>122</v>
      </c>
      <c r="D418" t="s">
        <v>857</v>
      </c>
      <c r="E418">
        <v>116714</v>
      </c>
      <c r="F418">
        <v>116754</v>
      </c>
      <c r="G418">
        <v>117481</v>
      </c>
      <c r="H418">
        <v>118433</v>
      </c>
      <c r="I418">
        <v>120135</v>
      </c>
      <c r="J418">
        <v>121094</v>
      </c>
      <c r="K418">
        <v>120721</v>
      </c>
      <c r="L418">
        <v>123875</v>
      </c>
      <c r="M418">
        <v>125018</v>
      </c>
      <c r="N418">
        <v>127064</v>
      </c>
    </row>
    <row r="419" spans="1:14" x14ac:dyDescent="0.25">
      <c r="A419" t="s">
        <v>858</v>
      </c>
      <c r="B419">
        <v>13061</v>
      </c>
      <c r="C419" s="1" t="str">
        <f>_xlfn.IFNA(INDEX(County_CSA_recode!$A$1:$M$280,MATCH($B419,County_CSA_recode!$L$1:$L$280,0),MATCH("CSA Code",County_CSA_recode!$A$1:$M$1,0)),"")</f>
        <v/>
      </c>
      <c r="D419" t="s">
        <v>859</v>
      </c>
      <c r="E419">
        <v>3183</v>
      </c>
      <c r="F419">
        <v>3183</v>
      </c>
      <c r="G419">
        <v>3174</v>
      </c>
      <c r="H419">
        <v>3159</v>
      </c>
      <c r="I419">
        <v>3103</v>
      </c>
      <c r="J419">
        <v>3012</v>
      </c>
      <c r="K419">
        <v>3070</v>
      </c>
      <c r="L419">
        <v>3072</v>
      </c>
      <c r="M419">
        <v>3006</v>
      </c>
      <c r="N419">
        <v>2962</v>
      </c>
    </row>
    <row r="420" spans="1:14" x14ac:dyDescent="0.25">
      <c r="A420" t="s">
        <v>860</v>
      </c>
      <c r="B420">
        <v>13063</v>
      </c>
      <c r="C420" s="1" t="str">
        <f>_xlfn.IFNA(INDEX(County_CSA_recode!$A$1:$M$280,MATCH($B420,County_CSA_recode!$L$1:$L$280,0),MATCH("CSA Code",County_CSA_recode!$A$1:$M$1,0)),"")</f>
        <v>122</v>
      </c>
      <c r="D420" t="s">
        <v>861</v>
      </c>
      <c r="E420">
        <v>259424</v>
      </c>
      <c r="F420">
        <v>259576</v>
      </c>
      <c r="G420">
        <v>259857</v>
      </c>
      <c r="H420">
        <v>262360</v>
      </c>
      <c r="I420">
        <v>265777</v>
      </c>
      <c r="J420">
        <v>264511</v>
      </c>
      <c r="K420">
        <v>267405</v>
      </c>
      <c r="L420">
        <v>273675</v>
      </c>
      <c r="M420">
        <v>280006</v>
      </c>
      <c r="N420">
        <v>285153</v>
      </c>
    </row>
    <row r="421" spans="1:14" x14ac:dyDescent="0.25">
      <c r="A421" t="s">
        <v>862</v>
      </c>
      <c r="B421">
        <v>13065</v>
      </c>
      <c r="C421" s="1" t="str">
        <f>_xlfn.IFNA(INDEX(County_CSA_recode!$A$1:$M$280,MATCH($B421,County_CSA_recode!$L$1:$L$280,0),MATCH("CSA Code",County_CSA_recode!$A$1:$M$1,0)),"")</f>
        <v/>
      </c>
      <c r="D421" t="s">
        <v>863</v>
      </c>
      <c r="E421">
        <v>6798</v>
      </c>
      <c r="F421">
        <v>6798</v>
      </c>
      <c r="G421">
        <v>6771</v>
      </c>
      <c r="H421">
        <v>6733</v>
      </c>
      <c r="I421">
        <v>6709</v>
      </c>
      <c r="J421">
        <v>6775</v>
      </c>
      <c r="K421">
        <v>6800</v>
      </c>
      <c r="L421">
        <v>6850</v>
      </c>
      <c r="M421">
        <v>6789</v>
      </c>
      <c r="N421">
        <v>6727</v>
      </c>
    </row>
    <row r="422" spans="1:14" x14ac:dyDescent="0.25">
      <c r="A422" t="s">
        <v>864</v>
      </c>
      <c r="B422">
        <v>13067</v>
      </c>
      <c r="C422" s="1" t="str">
        <f>_xlfn.IFNA(INDEX(County_CSA_recode!$A$1:$M$280,MATCH($B422,County_CSA_recode!$L$1:$L$280,0),MATCH("CSA Code",County_CSA_recode!$A$1:$M$1,0)),"")</f>
        <v>122</v>
      </c>
      <c r="D422" t="s">
        <v>865</v>
      </c>
      <c r="E422">
        <v>688078</v>
      </c>
      <c r="F422">
        <v>688070</v>
      </c>
      <c r="G422">
        <v>689595</v>
      </c>
      <c r="H422">
        <v>697433</v>
      </c>
      <c r="I422">
        <v>707549</v>
      </c>
      <c r="J422">
        <v>717201</v>
      </c>
      <c r="K422">
        <v>729904</v>
      </c>
      <c r="L422">
        <v>742023</v>
      </c>
      <c r="M422">
        <v>750477</v>
      </c>
      <c r="N422">
        <v>755754</v>
      </c>
    </row>
    <row r="423" spans="1:14" x14ac:dyDescent="0.25">
      <c r="A423" t="s">
        <v>866</v>
      </c>
      <c r="B423">
        <v>13069</v>
      </c>
      <c r="C423" s="1" t="str">
        <f>_xlfn.IFNA(INDEX(County_CSA_recode!$A$1:$M$280,MATCH($B423,County_CSA_recode!$L$1:$L$280,0),MATCH("CSA Code",County_CSA_recode!$A$1:$M$1,0)),"")</f>
        <v/>
      </c>
      <c r="D423" t="s">
        <v>867</v>
      </c>
      <c r="E423">
        <v>42356</v>
      </c>
      <c r="F423">
        <v>42356</v>
      </c>
      <c r="G423">
        <v>42738</v>
      </c>
      <c r="H423">
        <v>43032</v>
      </c>
      <c r="I423">
        <v>43178</v>
      </c>
      <c r="J423">
        <v>43137</v>
      </c>
      <c r="K423">
        <v>42977</v>
      </c>
      <c r="L423">
        <v>43099</v>
      </c>
      <c r="M423">
        <v>43015</v>
      </c>
      <c r="N423">
        <v>43014</v>
      </c>
    </row>
    <row r="424" spans="1:14" x14ac:dyDescent="0.25">
      <c r="A424" t="s">
        <v>868</v>
      </c>
      <c r="B424">
        <v>13071</v>
      </c>
      <c r="C424" s="1" t="str">
        <f>_xlfn.IFNA(INDEX(County_CSA_recode!$A$1:$M$280,MATCH($B424,County_CSA_recode!$L$1:$L$280,0),MATCH("CSA Code",County_CSA_recode!$A$1:$M$1,0)),"")</f>
        <v/>
      </c>
      <c r="D424" t="s">
        <v>869</v>
      </c>
      <c r="E424">
        <v>45498</v>
      </c>
      <c r="F424">
        <v>45497</v>
      </c>
      <c r="G424">
        <v>45649</v>
      </c>
      <c r="H424">
        <v>45852</v>
      </c>
      <c r="I424">
        <v>46127</v>
      </c>
      <c r="J424">
        <v>46252</v>
      </c>
      <c r="K424">
        <v>46029</v>
      </c>
      <c r="L424">
        <v>45665</v>
      </c>
      <c r="M424">
        <v>45671</v>
      </c>
      <c r="N424">
        <v>45835</v>
      </c>
    </row>
    <row r="425" spans="1:14" x14ac:dyDescent="0.25">
      <c r="A425" t="s">
        <v>870</v>
      </c>
      <c r="B425">
        <v>13073</v>
      </c>
      <c r="C425" s="1" t="str">
        <f>_xlfn.IFNA(INDEX(County_CSA_recode!$A$1:$M$280,MATCH($B425,County_CSA_recode!$L$1:$L$280,0),MATCH("CSA Code",County_CSA_recode!$A$1:$M$1,0)),"")</f>
        <v/>
      </c>
      <c r="D425" t="s">
        <v>871</v>
      </c>
      <c r="E425">
        <v>124053</v>
      </c>
      <c r="F425">
        <v>124059</v>
      </c>
      <c r="G425">
        <v>125004</v>
      </c>
      <c r="H425">
        <v>128914</v>
      </c>
      <c r="I425">
        <v>132680</v>
      </c>
      <c r="J425">
        <v>136293</v>
      </c>
      <c r="K425">
        <v>139285</v>
      </c>
      <c r="L425">
        <v>144007</v>
      </c>
      <c r="M425">
        <v>147451</v>
      </c>
      <c r="N425">
        <v>151579</v>
      </c>
    </row>
    <row r="426" spans="1:14" x14ac:dyDescent="0.25">
      <c r="A426" t="s">
        <v>872</v>
      </c>
      <c r="B426">
        <v>13075</v>
      </c>
      <c r="C426" s="1" t="str">
        <f>_xlfn.IFNA(INDEX(County_CSA_recode!$A$1:$M$280,MATCH($B426,County_CSA_recode!$L$1:$L$280,0),MATCH("CSA Code",County_CSA_recode!$A$1:$M$1,0)),"")</f>
        <v/>
      </c>
      <c r="D426" t="s">
        <v>873</v>
      </c>
      <c r="E426">
        <v>17212</v>
      </c>
      <c r="F426">
        <v>17209</v>
      </c>
      <c r="G426">
        <v>17189</v>
      </c>
      <c r="H426">
        <v>17045</v>
      </c>
      <c r="I426">
        <v>16919</v>
      </c>
      <c r="J426">
        <v>17069</v>
      </c>
      <c r="K426">
        <v>17319</v>
      </c>
      <c r="L426">
        <v>17097</v>
      </c>
      <c r="M426">
        <v>17187</v>
      </c>
      <c r="N426">
        <v>17277</v>
      </c>
    </row>
    <row r="427" spans="1:14" x14ac:dyDescent="0.25">
      <c r="A427" t="s">
        <v>874</v>
      </c>
      <c r="B427">
        <v>13077</v>
      </c>
      <c r="C427" s="1" t="str">
        <f>_xlfn.IFNA(INDEX(County_CSA_recode!$A$1:$M$280,MATCH($B427,County_CSA_recode!$L$1:$L$280,0),MATCH("CSA Code",County_CSA_recode!$A$1:$M$1,0)),"")</f>
        <v>122</v>
      </c>
      <c r="D427" t="s">
        <v>875</v>
      </c>
      <c r="E427">
        <v>127317</v>
      </c>
      <c r="F427">
        <v>127337</v>
      </c>
      <c r="G427">
        <v>127915</v>
      </c>
      <c r="H427">
        <v>129393</v>
      </c>
      <c r="I427">
        <v>130644</v>
      </c>
      <c r="J427">
        <v>132996</v>
      </c>
      <c r="K427">
        <v>135266</v>
      </c>
      <c r="L427">
        <v>138227</v>
      </c>
      <c r="M427">
        <v>140472</v>
      </c>
      <c r="N427">
        <v>143114</v>
      </c>
    </row>
    <row r="428" spans="1:14" x14ac:dyDescent="0.25">
      <c r="A428" t="s">
        <v>876</v>
      </c>
      <c r="B428">
        <v>13079</v>
      </c>
      <c r="C428" s="1" t="str">
        <f>_xlfn.IFNA(INDEX(County_CSA_recode!$A$1:$M$280,MATCH($B428,County_CSA_recode!$L$1:$L$280,0),MATCH("CSA Code",County_CSA_recode!$A$1:$M$1,0)),"")</f>
        <v/>
      </c>
      <c r="D428" t="s">
        <v>877</v>
      </c>
      <c r="E428">
        <v>12630</v>
      </c>
      <c r="F428">
        <v>12630</v>
      </c>
      <c r="G428">
        <v>12616</v>
      </c>
      <c r="H428">
        <v>12615</v>
      </c>
      <c r="I428">
        <v>12612</v>
      </c>
      <c r="J428">
        <v>12511</v>
      </c>
      <c r="K428">
        <v>12435</v>
      </c>
      <c r="L428">
        <v>12393</v>
      </c>
      <c r="M428">
        <v>12291</v>
      </c>
      <c r="N428">
        <v>12295</v>
      </c>
    </row>
    <row r="429" spans="1:14" x14ac:dyDescent="0.25">
      <c r="A429" t="s">
        <v>878</v>
      </c>
      <c r="B429">
        <v>13081</v>
      </c>
      <c r="C429" s="1" t="str">
        <f>_xlfn.IFNA(INDEX(County_CSA_recode!$A$1:$M$280,MATCH($B429,County_CSA_recode!$L$1:$L$280,0),MATCH("CSA Code",County_CSA_recode!$A$1:$M$1,0)),"")</f>
        <v/>
      </c>
      <c r="D429" t="s">
        <v>879</v>
      </c>
      <c r="E429">
        <v>23439</v>
      </c>
      <c r="F429">
        <v>23439</v>
      </c>
      <c r="G429">
        <v>23438</v>
      </c>
      <c r="H429">
        <v>23761</v>
      </c>
      <c r="I429">
        <v>23598</v>
      </c>
      <c r="J429">
        <v>23316</v>
      </c>
      <c r="K429">
        <v>23076</v>
      </c>
      <c r="L429">
        <v>22962</v>
      </c>
      <c r="M429">
        <v>22935</v>
      </c>
      <c r="N429">
        <v>22736</v>
      </c>
    </row>
    <row r="430" spans="1:14" x14ac:dyDescent="0.25">
      <c r="A430" t="s">
        <v>880</v>
      </c>
      <c r="B430">
        <v>13083</v>
      </c>
      <c r="C430" s="1" t="str">
        <f>_xlfn.IFNA(INDEX(County_CSA_recode!$A$1:$M$280,MATCH($B430,County_CSA_recode!$L$1:$L$280,0),MATCH("CSA Code",County_CSA_recode!$A$1:$M$1,0)),"")</f>
        <v/>
      </c>
      <c r="D430" t="s">
        <v>881</v>
      </c>
      <c r="E430">
        <v>16633</v>
      </c>
      <c r="F430">
        <v>16633</v>
      </c>
      <c r="G430">
        <v>16620</v>
      </c>
      <c r="H430">
        <v>16589</v>
      </c>
      <c r="I430">
        <v>16508</v>
      </c>
      <c r="J430">
        <v>16445</v>
      </c>
      <c r="K430">
        <v>16282</v>
      </c>
      <c r="L430">
        <v>16157</v>
      </c>
      <c r="M430">
        <v>16242</v>
      </c>
      <c r="N430">
        <v>16285</v>
      </c>
    </row>
    <row r="431" spans="1:14" x14ac:dyDescent="0.25">
      <c r="A431" t="s">
        <v>882</v>
      </c>
      <c r="B431">
        <v>13085</v>
      </c>
      <c r="C431" s="1" t="str">
        <f>_xlfn.IFNA(INDEX(County_CSA_recode!$A$1:$M$280,MATCH($B431,County_CSA_recode!$L$1:$L$280,0),MATCH("CSA Code",County_CSA_recode!$A$1:$M$1,0)),"")</f>
        <v>122</v>
      </c>
      <c r="D431" t="s">
        <v>883</v>
      </c>
      <c r="E431">
        <v>22330</v>
      </c>
      <c r="F431">
        <v>22339</v>
      </c>
      <c r="G431">
        <v>22288</v>
      </c>
      <c r="H431">
        <v>22293</v>
      </c>
      <c r="I431">
        <v>22467</v>
      </c>
      <c r="J431">
        <v>22686</v>
      </c>
      <c r="K431">
        <v>22988</v>
      </c>
      <c r="L431">
        <v>23317</v>
      </c>
      <c r="M431">
        <v>23613</v>
      </c>
      <c r="N431">
        <v>24379</v>
      </c>
    </row>
    <row r="432" spans="1:14" x14ac:dyDescent="0.25">
      <c r="A432" t="s">
        <v>884</v>
      </c>
      <c r="B432">
        <v>13087</v>
      </c>
      <c r="C432" s="1" t="str">
        <f>_xlfn.IFNA(INDEX(County_CSA_recode!$A$1:$M$280,MATCH($B432,County_CSA_recode!$L$1:$L$280,0),MATCH("CSA Code",County_CSA_recode!$A$1:$M$1,0)),"")</f>
        <v/>
      </c>
      <c r="D432" t="s">
        <v>885</v>
      </c>
      <c r="E432">
        <v>27842</v>
      </c>
      <c r="F432">
        <v>27842</v>
      </c>
      <c r="G432">
        <v>27813</v>
      </c>
      <c r="H432">
        <v>27657</v>
      </c>
      <c r="I432">
        <v>27456</v>
      </c>
      <c r="J432">
        <v>27407</v>
      </c>
      <c r="K432">
        <v>27194</v>
      </c>
      <c r="L432">
        <v>27083</v>
      </c>
      <c r="M432">
        <v>26715</v>
      </c>
      <c r="N432">
        <v>26716</v>
      </c>
    </row>
    <row r="433" spans="1:14" x14ac:dyDescent="0.25">
      <c r="A433" t="s">
        <v>886</v>
      </c>
      <c r="B433">
        <v>13089</v>
      </c>
      <c r="C433" s="1" t="str">
        <f>_xlfn.IFNA(INDEX(County_CSA_recode!$A$1:$M$280,MATCH($B433,County_CSA_recode!$L$1:$L$280,0),MATCH("CSA Code",County_CSA_recode!$A$1:$M$1,0)),"")</f>
        <v>122</v>
      </c>
      <c r="D433" t="s">
        <v>887</v>
      </c>
      <c r="E433">
        <v>691893</v>
      </c>
      <c r="F433">
        <v>691996</v>
      </c>
      <c r="G433">
        <v>692572</v>
      </c>
      <c r="H433">
        <v>699684</v>
      </c>
      <c r="I433">
        <v>710604</v>
      </c>
      <c r="J433">
        <v>717321</v>
      </c>
      <c r="K433">
        <v>725647</v>
      </c>
      <c r="L433">
        <v>737418</v>
      </c>
      <c r="M433">
        <v>746690</v>
      </c>
      <c r="N433">
        <v>753253</v>
      </c>
    </row>
    <row r="434" spans="1:14" x14ac:dyDescent="0.25">
      <c r="A434" t="s">
        <v>888</v>
      </c>
      <c r="B434">
        <v>13091</v>
      </c>
      <c r="C434" s="1" t="str">
        <f>_xlfn.IFNA(INDEX(County_CSA_recode!$A$1:$M$280,MATCH($B434,County_CSA_recode!$L$1:$L$280,0),MATCH("CSA Code",County_CSA_recode!$A$1:$M$1,0)),"")</f>
        <v/>
      </c>
      <c r="D434" t="s">
        <v>889</v>
      </c>
      <c r="E434">
        <v>21796</v>
      </c>
      <c r="F434">
        <v>21797</v>
      </c>
      <c r="G434">
        <v>21761</v>
      </c>
      <c r="H434">
        <v>21611</v>
      </c>
      <c r="I434">
        <v>21515</v>
      </c>
      <c r="J434">
        <v>21430</v>
      </c>
      <c r="K434">
        <v>21177</v>
      </c>
      <c r="L434">
        <v>21141</v>
      </c>
      <c r="M434">
        <v>20837</v>
      </c>
      <c r="N434">
        <v>20730</v>
      </c>
    </row>
    <row r="435" spans="1:14" x14ac:dyDescent="0.25">
      <c r="A435" t="s">
        <v>890</v>
      </c>
      <c r="B435">
        <v>13093</v>
      </c>
      <c r="C435" s="1" t="str">
        <f>_xlfn.IFNA(INDEX(County_CSA_recode!$A$1:$M$280,MATCH($B435,County_CSA_recode!$L$1:$L$280,0),MATCH("CSA Code",County_CSA_recode!$A$1:$M$1,0)),"")</f>
        <v/>
      </c>
      <c r="D435" t="s">
        <v>891</v>
      </c>
      <c r="E435">
        <v>14918</v>
      </c>
      <c r="F435">
        <v>14913</v>
      </c>
      <c r="G435">
        <v>14840</v>
      </c>
      <c r="H435">
        <v>14600</v>
      </c>
      <c r="I435">
        <v>14407</v>
      </c>
      <c r="J435">
        <v>14366</v>
      </c>
      <c r="K435">
        <v>14245</v>
      </c>
      <c r="L435">
        <v>14034</v>
      </c>
      <c r="M435">
        <v>13885</v>
      </c>
      <c r="N435">
        <v>13737</v>
      </c>
    </row>
    <row r="436" spans="1:14" x14ac:dyDescent="0.25">
      <c r="A436" t="s">
        <v>892</v>
      </c>
      <c r="B436">
        <v>13095</v>
      </c>
      <c r="C436" s="1" t="str">
        <f>_xlfn.IFNA(INDEX(County_CSA_recode!$A$1:$M$280,MATCH($B436,County_CSA_recode!$L$1:$L$280,0),MATCH("CSA Code",County_CSA_recode!$A$1:$M$1,0)),"")</f>
        <v/>
      </c>
      <c r="D436" t="s">
        <v>893</v>
      </c>
      <c r="E436">
        <v>94565</v>
      </c>
      <c r="F436">
        <v>94565</v>
      </c>
      <c r="G436">
        <v>94517</v>
      </c>
      <c r="H436">
        <v>95062</v>
      </c>
      <c r="I436">
        <v>94690</v>
      </c>
      <c r="J436">
        <v>93388</v>
      </c>
      <c r="K436">
        <v>92754</v>
      </c>
      <c r="L436">
        <v>91569</v>
      </c>
      <c r="M436">
        <v>90395</v>
      </c>
      <c r="N436">
        <v>89502</v>
      </c>
    </row>
    <row r="437" spans="1:14" x14ac:dyDescent="0.25">
      <c r="A437" t="s">
        <v>894</v>
      </c>
      <c r="B437">
        <v>13097</v>
      </c>
      <c r="C437" s="1" t="str">
        <f>_xlfn.IFNA(INDEX(County_CSA_recode!$A$1:$M$280,MATCH($B437,County_CSA_recode!$L$1:$L$280,0),MATCH("CSA Code",County_CSA_recode!$A$1:$M$1,0)),"")</f>
        <v>122</v>
      </c>
      <c r="D437" t="s">
        <v>895</v>
      </c>
      <c r="E437">
        <v>132403</v>
      </c>
      <c r="F437">
        <v>132322</v>
      </c>
      <c r="G437">
        <v>132614</v>
      </c>
      <c r="H437">
        <v>133223</v>
      </c>
      <c r="I437">
        <v>133703</v>
      </c>
      <c r="J437">
        <v>136164</v>
      </c>
      <c r="K437">
        <v>138229</v>
      </c>
      <c r="L437">
        <v>140466</v>
      </c>
      <c r="M437">
        <v>142021</v>
      </c>
      <c r="N437">
        <v>143882</v>
      </c>
    </row>
    <row r="438" spans="1:14" x14ac:dyDescent="0.25">
      <c r="A438" t="s">
        <v>896</v>
      </c>
      <c r="B438">
        <v>13099</v>
      </c>
      <c r="C438" s="1" t="str">
        <f>_xlfn.IFNA(INDEX(County_CSA_recode!$A$1:$M$280,MATCH($B438,County_CSA_recode!$L$1:$L$280,0),MATCH("CSA Code",County_CSA_recode!$A$1:$M$1,0)),"")</f>
        <v/>
      </c>
      <c r="D438" t="s">
        <v>897</v>
      </c>
      <c r="E438">
        <v>11008</v>
      </c>
      <c r="F438">
        <v>11004</v>
      </c>
      <c r="G438">
        <v>10980</v>
      </c>
      <c r="H438">
        <v>10784</v>
      </c>
      <c r="I438">
        <v>10636</v>
      </c>
      <c r="J438">
        <v>10536</v>
      </c>
      <c r="K438">
        <v>10444</v>
      </c>
      <c r="L438">
        <v>10449</v>
      </c>
      <c r="M438">
        <v>10298</v>
      </c>
      <c r="N438">
        <v>10296</v>
      </c>
    </row>
    <row r="439" spans="1:14" x14ac:dyDescent="0.25">
      <c r="A439" t="s">
        <v>898</v>
      </c>
      <c r="B439">
        <v>13101</v>
      </c>
      <c r="C439" s="1" t="str">
        <f>_xlfn.IFNA(INDEX(County_CSA_recode!$A$1:$M$280,MATCH($B439,County_CSA_recode!$L$1:$L$280,0),MATCH("CSA Code",County_CSA_recode!$A$1:$M$1,0)),"")</f>
        <v/>
      </c>
      <c r="D439" t="s">
        <v>899</v>
      </c>
      <c r="E439">
        <v>4034</v>
      </c>
      <c r="F439">
        <v>4031</v>
      </c>
      <c r="G439">
        <v>4025</v>
      </c>
      <c r="H439">
        <v>4087</v>
      </c>
      <c r="I439">
        <v>3991</v>
      </c>
      <c r="J439">
        <v>4019</v>
      </c>
      <c r="K439">
        <v>4060</v>
      </c>
      <c r="L439">
        <v>4059</v>
      </c>
      <c r="M439">
        <v>3981</v>
      </c>
      <c r="N439">
        <v>3936</v>
      </c>
    </row>
    <row r="440" spans="1:14" x14ac:dyDescent="0.25">
      <c r="A440" t="s">
        <v>900</v>
      </c>
      <c r="B440">
        <v>13103</v>
      </c>
      <c r="C440" s="1" t="str">
        <f>_xlfn.IFNA(INDEX(County_CSA_recode!$A$1:$M$280,MATCH($B440,County_CSA_recode!$L$1:$L$280,0),MATCH("CSA Code",County_CSA_recode!$A$1:$M$1,0)),"")</f>
        <v/>
      </c>
      <c r="D440" t="s">
        <v>901</v>
      </c>
      <c r="E440">
        <v>52250</v>
      </c>
      <c r="F440">
        <v>52257</v>
      </c>
      <c r="G440">
        <v>52465</v>
      </c>
      <c r="H440">
        <v>52698</v>
      </c>
      <c r="I440">
        <v>53348</v>
      </c>
      <c r="J440">
        <v>54437</v>
      </c>
      <c r="K440">
        <v>55414</v>
      </c>
      <c r="L440">
        <v>57047</v>
      </c>
      <c r="M440">
        <v>58553</v>
      </c>
      <c r="N440">
        <v>59982</v>
      </c>
    </row>
    <row r="441" spans="1:14" x14ac:dyDescent="0.25">
      <c r="A441" t="s">
        <v>902</v>
      </c>
      <c r="B441">
        <v>13105</v>
      </c>
      <c r="C441" s="1" t="str">
        <f>_xlfn.IFNA(INDEX(County_CSA_recode!$A$1:$M$280,MATCH($B441,County_CSA_recode!$L$1:$L$280,0),MATCH("CSA Code",County_CSA_recode!$A$1:$M$1,0)),"")</f>
        <v/>
      </c>
      <c r="D441" t="s">
        <v>903</v>
      </c>
      <c r="E441">
        <v>20166</v>
      </c>
      <c r="F441">
        <v>20166</v>
      </c>
      <c r="G441">
        <v>20104</v>
      </c>
      <c r="H441">
        <v>19823</v>
      </c>
      <c r="I441">
        <v>19578</v>
      </c>
      <c r="J441">
        <v>19490</v>
      </c>
      <c r="K441">
        <v>19394</v>
      </c>
      <c r="L441">
        <v>19306</v>
      </c>
      <c r="M441">
        <v>19143</v>
      </c>
      <c r="N441">
        <v>19109</v>
      </c>
    </row>
    <row r="442" spans="1:14" x14ac:dyDescent="0.25">
      <c r="A442" t="s">
        <v>904</v>
      </c>
      <c r="B442">
        <v>13107</v>
      </c>
      <c r="C442" s="1" t="str">
        <f>_xlfn.IFNA(INDEX(County_CSA_recode!$A$1:$M$280,MATCH($B442,County_CSA_recode!$L$1:$L$280,0),MATCH("CSA Code",County_CSA_recode!$A$1:$M$1,0)),"")</f>
        <v/>
      </c>
      <c r="D442" t="s">
        <v>905</v>
      </c>
      <c r="E442">
        <v>22598</v>
      </c>
      <c r="F442">
        <v>22594</v>
      </c>
      <c r="G442">
        <v>22604</v>
      </c>
      <c r="H442">
        <v>22491</v>
      </c>
      <c r="I442">
        <v>22738</v>
      </c>
      <c r="J442">
        <v>22633</v>
      </c>
      <c r="K442">
        <v>22481</v>
      </c>
      <c r="L442">
        <v>22464</v>
      </c>
      <c r="M442">
        <v>22404</v>
      </c>
      <c r="N442">
        <v>22530</v>
      </c>
    </row>
    <row r="443" spans="1:14" x14ac:dyDescent="0.25">
      <c r="A443" t="s">
        <v>906</v>
      </c>
      <c r="B443">
        <v>13109</v>
      </c>
      <c r="C443" s="1" t="str">
        <f>_xlfn.IFNA(INDEX(County_CSA_recode!$A$1:$M$280,MATCH($B443,County_CSA_recode!$L$1:$L$280,0),MATCH("CSA Code",County_CSA_recode!$A$1:$M$1,0)),"")</f>
        <v/>
      </c>
      <c r="D443" t="s">
        <v>907</v>
      </c>
      <c r="E443">
        <v>11000</v>
      </c>
      <c r="F443">
        <v>11002</v>
      </c>
      <c r="G443">
        <v>11023</v>
      </c>
      <c r="H443">
        <v>10986</v>
      </c>
      <c r="I443">
        <v>10687</v>
      </c>
      <c r="J443">
        <v>10806</v>
      </c>
      <c r="K443">
        <v>10827</v>
      </c>
      <c r="L443">
        <v>10707</v>
      </c>
      <c r="M443">
        <v>10668</v>
      </c>
      <c r="N443">
        <v>10775</v>
      </c>
    </row>
    <row r="444" spans="1:14" x14ac:dyDescent="0.25">
      <c r="A444" t="s">
        <v>908</v>
      </c>
      <c r="B444">
        <v>13111</v>
      </c>
      <c r="C444" s="1" t="str">
        <f>_xlfn.IFNA(INDEX(County_CSA_recode!$A$1:$M$280,MATCH($B444,County_CSA_recode!$L$1:$L$280,0),MATCH("CSA Code",County_CSA_recode!$A$1:$M$1,0)),"")</f>
        <v/>
      </c>
      <c r="D444" t="s">
        <v>909</v>
      </c>
      <c r="E444">
        <v>23682</v>
      </c>
      <c r="F444">
        <v>23696</v>
      </c>
      <c r="G444">
        <v>23674</v>
      </c>
      <c r="H444">
        <v>23637</v>
      </c>
      <c r="I444">
        <v>23608</v>
      </c>
      <c r="J444">
        <v>23823</v>
      </c>
      <c r="K444">
        <v>23846</v>
      </c>
      <c r="L444">
        <v>24418</v>
      </c>
      <c r="M444">
        <v>24991</v>
      </c>
      <c r="N444">
        <v>25322</v>
      </c>
    </row>
    <row r="445" spans="1:14" x14ac:dyDescent="0.25">
      <c r="A445" t="s">
        <v>910</v>
      </c>
      <c r="B445">
        <v>13113</v>
      </c>
      <c r="C445" s="1" t="str">
        <f>_xlfn.IFNA(INDEX(County_CSA_recode!$A$1:$M$280,MATCH($B445,County_CSA_recode!$L$1:$L$280,0),MATCH("CSA Code",County_CSA_recode!$A$1:$M$1,0)),"")</f>
        <v>122</v>
      </c>
      <c r="D445" t="s">
        <v>911</v>
      </c>
      <c r="E445">
        <v>106567</v>
      </c>
      <c r="F445">
        <v>106566</v>
      </c>
      <c r="G445">
        <v>106940</v>
      </c>
      <c r="H445">
        <v>107212</v>
      </c>
      <c r="I445">
        <v>107400</v>
      </c>
      <c r="J445">
        <v>108129</v>
      </c>
      <c r="K445">
        <v>109320</v>
      </c>
      <c r="L445">
        <v>110286</v>
      </c>
      <c r="M445">
        <v>111248</v>
      </c>
      <c r="N445">
        <v>112549</v>
      </c>
    </row>
    <row r="446" spans="1:14" x14ac:dyDescent="0.25">
      <c r="A446" t="s">
        <v>912</v>
      </c>
      <c r="B446">
        <v>13115</v>
      </c>
      <c r="C446" s="1" t="str">
        <f>_xlfn.IFNA(INDEX(County_CSA_recode!$A$1:$M$280,MATCH($B446,County_CSA_recode!$L$1:$L$280,0),MATCH("CSA Code",County_CSA_recode!$A$1:$M$1,0)),"")</f>
        <v/>
      </c>
      <c r="D446" t="s">
        <v>913</v>
      </c>
      <c r="E446">
        <v>96317</v>
      </c>
      <c r="F446">
        <v>96316</v>
      </c>
      <c r="G446">
        <v>96428</v>
      </c>
      <c r="H446">
        <v>96221</v>
      </c>
      <c r="I446">
        <v>96000</v>
      </c>
      <c r="J446">
        <v>95921</v>
      </c>
      <c r="K446">
        <v>95959</v>
      </c>
      <c r="L446">
        <v>96243</v>
      </c>
      <c r="M446">
        <v>96620</v>
      </c>
      <c r="N446">
        <v>97613</v>
      </c>
    </row>
    <row r="447" spans="1:14" x14ac:dyDescent="0.25">
      <c r="A447" t="s">
        <v>914</v>
      </c>
      <c r="B447">
        <v>13117</v>
      </c>
      <c r="C447" s="1" t="str">
        <f>_xlfn.IFNA(INDEX(County_CSA_recode!$A$1:$M$280,MATCH($B447,County_CSA_recode!$L$1:$L$280,0),MATCH("CSA Code",County_CSA_recode!$A$1:$M$1,0)),"")</f>
        <v>122</v>
      </c>
      <c r="D447" t="s">
        <v>915</v>
      </c>
      <c r="E447">
        <v>175511</v>
      </c>
      <c r="F447">
        <v>175511</v>
      </c>
      <c r="G447">
        <v>176767</v>
      </c>
      <c r="H447">
        <v>182034</v>
      </c>
      <c r="I447">
        <v>187126</v>
      </c>
      <c r="J447">
        <v>194137</v>
      </c>
      <c r="K447">
        <v>202945</v>
      </c>
      <c r="L447">
        <v>211384</v>
      </c>
      <c r="M447">
        <v>220067</v>
      </c>
      <c r="N447">
        <v>227967</v>
      </c>
    </row>
    <row r="448" spans="1:14" x14ac:dyDescent="0.25">
      <c r="A448" t="s">
        <v>916</v>
      </c>
      <c r="B448">
        <v>13119</v>
      </c>
      <c r="C448" s="1" t="str">
        <f>_xlfn.IFNA(INDEX(County_CSA_recode!$A$1:$M$280,MATCH($B448,County_CSA_recode!$L$1:$L$280,0),MATCH("CSA Code",County_CSA_recode!$A$1:$M$1,0)),"")</f>
        <v/>
      </c>
      <c r="D448" t="s">
        <v>917</v>
      </c>
      <c r="E448">
        <v>22084</v>
      </c>
      <c r="F448">
        <v>22084</v>
      </c>
      <c r="G448">
        <v>22072</v>
      </c>
      <c r="H448">
        <v>21971</v>
      </c>
      <c r="I448">
        <v>21921</v>
      </c>
      <c r="J448">
        <v>22047</v>
      </c>
      <c r="K448">
        <v>22186</v>
      </c>
      <c r="L448">
        <v>22280</v>
      </c>
      <c r="M448">
        <v>22306</v>
      </c>
      <c r="N448">
        <v>22820</v>
      </c>
    </row>
    <row r="449" spans="1:14" x14ac:dyDescent="0.25">
      <c r="A449" t="s">
        <v>918</v>
      </c>
      <c r="B449">
        <v>13121</v>
      </c>
      <c r="C449" s="1" t="str">
        <f>_xlfn.IFNA(INDEX(County_CSA_recode!$A$1:$M$280,MATCH($B449,County_CSA_recode!$L$1:$L$280,0),MATCH("CSA Code",County_CSA_recode!$A$1:$M$1,0)),"")</f>
        <v>122</v>
      </c>
      <c r="D449" t="s">
        <v>919</v>
      </c>
      <c r="E449">
        <v>920581</v>
      </c>
      <c r="F449">
        <v>920451</v>
      </c>
      <c r="G449">
        <v>925797</v>
      </c>
      <c r="H449">
        <v>948809</v>
      </c>
      <c r="I449">
        <v>974918</v>
      </c>
      <c r="J449">
        <v>982930</v>
      </c>
      <c r="K449">
        <v>994658</v>
      </c>
      <c r="L449">
        <v>1008841</v>
      </c>
      <c r="M449">
        <v>1024248</v>
      </c>
      <c r="N449">
        <v>1041423</v>
      </c>
    </row>
    <row r="450" spans="1:14" x14ac:dyDescent="0.25">
      <c r="A450" t="s">
        <v>920</v>
      </c>
      <c r="B450">
        <v>13123</v>
      </c>
      <c r="C450" s="1" t="str">
        <f>_xlfn.IFNA(INDEX(County_CSA_recode!$A$1:$M$280,MATCH($B450,County_CSA_recode!$L$1:$L$280,0),MATCH("CSA Code",County_CSA_recode!$A$1:$M$1,0)),"")</f>
        <v/>
      </c>
      <c r="D450" t="s">
        <v>921</v>
      </c>
      <c r="E450">
        <v>28292</v>
      </c>
      <c r="F450">
        <v>28281</v>
      </c>
      <c r="G450">
        <v>28325</v>
      </c>
      <c r="H450">
        <v>28328</v>
      </c>
      <c r="I450">
        <v>28293</v>
      </c>
      <c r="J450">
        <v>28719</v>
      </c>
      <c r="K450">
        <v>29037</v>
      </c>
      <c r="L450">
        <v>29607</v>
      </c>
      <c r="M450">
        <v>30033</v>
      </c>
      <c r="N450">
        <v>30674</v>
      </c>
    </row>
    <row r="451" spans="1:14" x14ac:dyDescent="0.25">
      <c r="A451" t="s">
        <v>922</v>
      </c>
      <c r="B451">
        <v>13125</v>
      </c>
      <c r="C451" s="1" t="str">
        <f>_xlfn.IFNA(INDEX(County_CSA_recode!$A$1:$M$280,MATCH($B451,County_CSA_recode!$L$1:$L$280,0),MATCH("CSA Code",County_CSA_recode!$A$1:$M$1,0)),"")</f>
        <v/>
      </c>
      <c r="D451" t="s">
        <v>923</v>
      </c>
      <c r="E451">
        <v>3082</v>
      </c>
      <c r="F451">
        <v>3082</v>
      </c>
      <c r="G451">
        <v>3075</v>
      </c>
      <c r="H451">
        <v>3099</v>
      </c>
      <c r="I451">
        <v>3104</v>
      </c>
      <c r="J451">
        <v>3056</v>
      </c>
      <c r="K451">
        <v>3006</v>
      </c>
      <c r="L451">
        <v>3020</v>
      </c>
      <c r="M451">
        <v>2992</v>
      </c>
      <c r="N451">
        <v>3062</v>
      </c>
    </row>
    <row r="452" spans="1:14" x14ac:dyDescent="0.25">
      <c r="A452" t="s">
        <v>924</v>
      </c>
      <c r="B452">
        <v>13127</v>
      </c>
      <c r="C452" s="1" t="str">
        <f>_xlfn.IFNA(INDEX(County_CSA_recode!$A$1:$M$280,MATCH($B452,County_CSA_recode!$L$1:$L$280,0),MATCH("CSA Code",County_CSA_recode!$A$1:$M$1,0)),"")</f>
        <v/>
      </c>
      <c r="D452" t="s">
        <v>925</v>
      </c>
      <c r="E452">
        <v>79626</v>
      </c>
      <c r="F452">
        <v>79626</v>
      </c>
      <c r="G452">
        <v>79757</v>
      </c>
      <c r="H452">
        <v>80182</v>
      </c>
      <c r="I452">
        <v>80970</v>
      </c>
      <c r="J452">
        <v>81596</v>
      </c>
      <c r="K452">
        <v>82333</v>
      </c>
      <c r="L452">
        <v>83594</v>
      </c>
      <c r="M452">
        <v>84528</v>
      </c>
      <c r="N452">
        <v>85282</v>
      </c>
    </row>
    <row r="453" spans="1:14" x14ac:dyDescent="0.25">
      <c r="A453" t="s">
        <v>926</v>
      </c>
      <c r="B453">
        <v>13129</v>
      </c>
      <c r="C453" s="1" t="str">
        <f>_xlfn.IFNA(INDEX(County_CSA_recode!$A$1:$M$280,MATCH($B453,County_CSA_recode!$L$1:$L$280,0),MATCH("CSA Code",County_CSA_recode!$A$1:$M$1,0)),"")</f>
        <v>122</v>
      </c>
      <c r="D453" t="s">
        <v>927</v>
      </c>
      <c r="E453">
        <v>55186</v>
      </c>
      <c r="F453">
        <v>55186</v>
      </c>
      <c r="G453">
        <v>55219</v>
      </c>
      <c r="H453">
        <v>55497</v>
      </c>
      <c r="I453">
        <v>55689</v>
      </c>
      <c r="J453">
        <v>55779</v>
      </c>
      <c r="K453">
        <v>55878</v>
      </c>
      <c r="L453">
        <v>56387</v>
      </c>
      <c r="M453">
        <v>56987</v>
      </c>
      <c r="N453">
        <v>57089</v>
      </c>
    </row>
    <row r="454" spans="1:14" x14ac:dyDescent="0.25">
      <c r="A454" t="s">
        <v>928</v>
      </c>
      <c r="B454">
        <v>13131</v>
      </c>
      <c r="C454" s="1" t="str">
        <f>_xlfn.IFNA(INDEX(County_CSA_recode!$A$1:$M$280,MATCH($B454,County_CSA_recode!$L$1:$L$280,0),MATCH("CSA Code",County_CSA_recode!$A$1:$M$1,0)),"")</f>
        <v/>
      </c>
      <c r="D454" t="s">
        <v>929</v>
      </c>
      <c r="E454">
        <v>25011</v>
      </c>
      <c r="F454">
        <v>25012</v>
      </c>
      <c r="G454">
        <v>25027</v>
      </c>
      <c r="H454">
        <v>25121</v>
      </c>
      <c r="I454">
        <v>25301</v>
      </c>
      <c r="J454">
        <v>25143</v>
      </c>
      <c r="K454">
        <v>25267</v>
      </c>
      <c r="L454">
        <v>25117</v>
      </c>
      <c r="M454">
        <v>24893</v>
      </c>
      <c r="N454">
        <v>24819</v>
      </c>
    </row>
    <row r="455" spans="1:14" x14ac:dyDescent="0.25">
      <c r="A455" t="s">
        <v>930</v>
      </c>
      <c r="B455">
        <v>13133</v>
      </c>
      <c r="C455" s="1" t="str">
        <f>_xlfn.IFNA(INDEX(County_CSA_recode!$A$1:$M$280,MATCH($B455,County_CSA_recode!$L$1:$L$280,0),MATCH("CSA Code",County_CSA_recode!$A$1:$M$1,0)),"")</f>
        <v/>
      </c>
      <c r="D455" t="s">
        <v>931</v>
      </c>
      <c r="E455">
        <v>15994</v>
      </c>
      <c r="F455">
        <v>15996</v>
      </c>
      <c r="G455">
        <v>15983</v>
      </c>
      <c r="H455">
        <v>16080</v>
      </c>
      <c r="I455">
        <v>16153</v>
      </c>
      <c r="J455">
        <v>16282</v>
      </c>
      <c r="K455">
        <v>16472</v>
      </c>
      <c r="L455">
        <v>16688</v>
      </c>
      <c r="M455">
        <v>16939</v>
      </c>
      <c r="N455">
        <v>17281</v>
      </c>
    </row>
    <row r="456" spans="1:14" x14ac:dyDescent="0.25">
      <c r="A456" t="s">
        <v>932</v>
      </c>
      <c r="B456">
        <v>13135</v>
      </c>
      <c r="C456" s="1" t="str">
        <f>_xlfn.IFNA(INDEX(County_CSA_recode!$A$1:$M$280,MATCH($B456,County_CSA_recode!$L$1:$L$280,0),MATCH("CSA Code",County_CSA_recode!$A$1:$M$1,0)),"")</f>
        <v>122</v>
      </c>
      <c r="D456" t="s">
        <v>933</v>
      </c>
      <c r="E456">
        <v>805321</v>
      </c>
      <c r="F456">
        <v>805297</v>
      </c>
      <c r="G456">
        <v>808254</v>
      </c>
      <c r="H456">
        <v>824166</v>
      </c>
      <c r="I456">
        <v>839144</v>
      </c>
      <c r="J456">
        <v>855798</v>
      </c>
      <c r="K456">
        <v>874472</v>
      </c>
      <c r="L456">
        <v>892137</v>
      </c>
      <c r="M456">
        <v>907101</v>
      </c>
      <c r="N456">
        <v>920260</v>
      </c>
    </row>
    <row r="457" spans="1:14" x14ac:dyDescent="0.25">
      <c r="A457" t="s">
        <v>934</v>
      </c>
      <c r="B457">
        <v>13137</v>
      </c>
      <c r="C457" s="1" t="str">
        <f>_xlfn.IFNA(INDEX(County_CSA_recode!$A$1:$M$280,MATCH($B457,County_CSA_recode!$L$1:$L$280,0),MATCH("CSA Code",County_CSA_recode!$A$1:$M$1,0)),"")</f>
        <v/>
      </c>
      <c r="D457" t="s">
        <v>935</v>
      </c>
      <c r="E457">
        <v>43041</v>
      </c>
      <c r="F457">
        <v>43041</v>
      </c>
      <c r="G457">
        <v>43068</v>
      </c>
      <c r="H457">
        <v>43066</v>
      </c>
      <c r="I457">
        <v>43419</v>
      </c>
      <c r="J457">
        <v>43206</v>
      </c>
      <c r="K457">
        <v>43620</v>
      </c>
      <c r="L457">
        <v>43819</v>
      </c>
      <c r="M457">
        <v>44177</v>
      </c>
      <c r="N457">
        <v>44567</v>
      </c>
    </row>
    <row r="458" spans="1:14" x14ac:dyDescent="0.25">
      <c r="A458" t="s">
        <v>936</v>
      </c>
      <c r="B458">
        <v>13139</v>
      </c>
      <c r="C458" s="1" t="str">
        <f>_xlfn.IFNA(INDEX(County_CSA_recode!$A$1:$M$280,MATCH($B458,County_CSA_recode!$L$1:$L$280,0),MATCH("CSA Code",County_CSA_recode!$A$1:$M$1,0)),"")</f>
        <v>122</v>
      </c>
      <c r="D458" t="s">
        <v>937</v>
      </c>
      <c r="E458">
        <v>179684</v>
      </c>
      <c r="F458">
        <v>179697</v>
      </c>
      <c r="G458">
        <v>180059</v>
      </c>
      <c r="H458">
        <v>182467</v>
      </c>
      <c r="I458">
        <v>184401</v>
      </c>
      <c r="J458">
        <v>186765</v>
      </c>
      <c r="K458">
        <v>189480</v>
      </c>
      <c r="L458">
        <v>192506</v>
      </c>
      <c r="M458">
        <v>196237</v>
      </c>
      <c r="N458">
        <v>199335</v>
      </c>
    </row>
    <row r="459" spans="1:14" x14ac:dyDescent="0.25">
      <c r="A459" t="s">
        <v>938</v>
      </c>
      <c r="B459">
        <v>13141</v>
      </c>
      <c r="C459" s="1" t="str">
        <f>_xlfn.IFNA(INDEX(County_CSA_recode!$A$1:$M$280,MATCH($B459,County_CSA_recode!$L$1:$L$280,0),MATCH("CSA Code",County_CSA_recode!$A$1:$M$1,0)),"")</f>
        <v/>
      </c>
      <c r="D459" t="s">
        <v>939</v>
      </c>
      <c r="E459">
        <v>9429</v>
      </c>
      <c r="F459">
        <v>9402</v>
      </c>
      <c r="G459">
        <v>9434</v>
      </c>
      <c r="H459">
        <v>9396</v>
      </c>
      <c r="I459">
        <v>9081</v>
      </c>
      <c r="J459">
        <v>8957</v>
      </c>
      <c r="K459">
        <v>8575</v>
      </c>
      <c r="L459">
        <v>8587</v>
      </c>
      <c r="M459">
        <v>8657</v>
      </c>
      <c r="N459">
        <v>8561</v>
      </c>
    </row>
    <row r="460" spans="1:14" x14ac:dyDescent="0.25">
      <c r="A460" t="s">
        <v>940</v>
      </c>
      <c r="B460">
        <v>13143</v>
      </c>
      <c r="C460" s="1" t="str">
        <f>_xlfn.IFNA(INDEX(County_CSA_recode!$A$1:$M$280,MATCH($B460,County_CSA_recode!$L$1:$L$280,0),MATCH("CSA Code",County_CSA_recode!$A$1:$M$1,0)),"")</f>
        <v>122</v>
      </c>
      <c r="D460" t="s">
        <v>941</v>
      </c>
      <c r="E460">
        <v>28780</v>
      </c>
      <c r="F460">
        <v>28776</v>
      </c>
      <c r="G460">
        <v>28759</v>
      </c>
      <c r="H460">
        <v>28466</v>
      </c>
      <c r="I460">
        <v>28312</v>
      </c>
      <c r="J460">
        <v>28335</v>
      </c>
      <c r="K460">
        <v>28483</v>
      </c>
      <c r="L460">
        <v>28701</v>
      </c>
      <c r="M460">
        <v>28833</v>
      </c>
      <c r="N460">
        <v>29256</v>
      </c>
    </row>
    <row r="461" spans="1:14" x14ac:dyDescent="0.25">
      <c r="A461" t="s">
        <v>942</v>
      </c>
      <c r="B461">
        <v>13145</v>
      </c>
      <c r="C461" s="1" t="str">
        <f>_xlfn.IFNA(INDEX(County_CSA_recode!$A$1:$M$280,MATCH($B461,County_CSA_recode!$L$1:$L$280,0),MATCH("CSA Code",County_CSA_recode!$A$1:$M$1,0)),"")</f>
        <v/>
      </c>
      <c r="D461" t="s">
        <v>943</v>
      </c>
      <c r="E461">
        <v>32024</v>
      </c>
      <c r="F461">
        <v>32000</v>
      </c>
      <c r="G461">
        <v>32155</v>
      </c>
      <c r="H461">
        <v>32313</v>
      </c>
      <c r="I461">
        <v>32580</v>
      </c>
      <c r="J461">
        <v>32544</v>
      </c>
      <c r="K461">
        <v>32748</v>
      </c>
      <c r="L461">
        <v>33165</v>
      </c>
      <c r="M461">
        <v>33617</v>
      </c>
      <c r="N461">
        <v>33915</v>
      </c>
    </row>
    <row r="462" spans="1:14" x14ac:dyDescent="0.25">
      <c r="A462" t="s">
        <v>944</v>
      </c>
      <c r="B462">
        <v>13147</v>
      </c>
      <c r="C462" s="1" t="str">
        <f>_xlfn.IFNA(INDEX(County_CSA_recode!$A$1:$M$280,MATCH($B462,County_CSA_recode!$L$1:$L$280,0),MATCH("CSA Code",County_CSA_recode!$A$1:$M$1,0)),"")</f>
        <v/>
      </c>
      <c r="D462" t="s">
        <v>945</v>
      </c>
      <c r="E462">
        <v>25213</v>
      </c>
      <c r="F462">
        <v>25213</v>
      </c>
      <c r="G462">
        <v>25243</v>
      </c>
      <c r="H462">
        <v>25431</v>
      </c>
      <c r="I462">
        <v>25531</v>
      </c>
      <c r="J462">
        <v>25483</v>
      </c>
      <c r="K462">
        <v>25395</v>
      </c>
      <c r="L462">
        <v>25453</v>
      </c>
      <c r="M462">
        <v>25548</v>
      </c>
      <c r="N462">
        <v>25794</v>
      </c>
    </row>
    <row r="463" spans="1:14" x14ac:dyDescent="0.25">
      <c r="A463" t="s">
        <v>946</v>
      </c>
      <c r="B463">
        <v>13149</v>
      </c>
      <c r="C463" s="1" t="str">
        <f>_xlfn.IFNA(INDEX(County_CSA_recode!$A$1:$M$280,MATCH($B463,County_CSA_recode!$L$1:$L$280,0),MATCH("CSA Code",County_CSA_recode!$A$1:$M$1,0)),"")</f>
        <v>122</v>
      </c>
      <c r="D463" t="s">
        <v>947</v>
      </c>
      <c r="E463">
        <v>11834</v>
      </c>
      <c r="F463">
        <v>11825</v>
      </c>
      <c r="G463">
        <v>11837</v>
      </c>
      <c r="H463">
        <v>11725</v>
      </c>
      <c r="I463">
        <v>11649</v>
      </c>
      <c r="J463">
        <v>11561</v>
      </c>
      <c r="K463">
        <v>11620</v>
      </c>
      <c r="L463">
        <v>11552</v>
      </c>
      <c r="M463">
        <v>11574</v>
      </c>
      <c r="N463">
        <v>11730</v>
      </c>
    </row>
    <row r="464" spans="1:14" x14ac:dyDescent="0.25">
      <c r="A464" t="s">
        <v>948</v>
      </c>
      <c r="B464">
        <v>13151</v>
      </c>
      <c r="C464" s="1" t="str">
        <f>_xlfn.IFNA(INDEX(County_CSA_recode!$A$1:$M$280,MATCH($B464,County_CSA_recode!$L$1:$L$280,0),MATCH("CSA Code",County_CSA_recode!$A$1:$M$1,0)),"")</f>
        <v>122</v>
      </c>
      <c r="D464" t="s">
        <v>949</v>
      </c>
      <c r="E464">
        <v>203922</v>
      </c>
      <c r="F464">
        <v>203867</v>
      </c>
      <c r="G464">
        <v>205127</v>
      </c>
      <c r="H464">
        <v>207080</v>
      </c>
      <c r="I464">
        <v>208224</v>
      </c>
      <c r="J464">
        <v>210252</v>
      </c>
      <c r="K464">
        <v>213282</v>
      </c>
      <c r="L464">
        <v>216827</v>
      </c>
      <c r="M464">
        <v>221355</v>
      </c>
      <c r="N464">
        <v>225813</v>
      </c>
    </row>
    <row r="465" spans="1:14" x14ac:dyDescent="0.25">
      <c r="A465" t="s">
        <v>950</v>
      </c>
      <c r="B465">
        <v>13153</v>
      </c>
      <c r="C465" s="1" t="str">
        <f>_xlfn.IFNA(INDEX(County_CSA_recode!$A$1:$M$280,MATCH($B465,County_CSA_recode!$L$1:$L$280,0),MATCH("CSA Code",County_CSA_recode!$A$1:$M$1,0)),"")</f>
        <v/>
      </c>
      <c r="D465" t="s">
        <v>951</v>
      </c>
      <c r="E465">
        <v>139900</v>
      </c>
      <c r="F465">
        <v>139909</v>
      </c>
      <c r="G465">
        <v>140756</v>
      </c>
      <c r="H465">
        <v>143971</v>
      </c>
      <c r="I465">
        <v>146061</v>
      </c>
      <c r="J465">
        <v>147751</v>
      </c>
      <c r="K465">
        <v>148926</v>
      </c>
      <c r="L465">
        <v>149685</v>
      </c>
      <c r="M465">
        <v>151862</v>
      </c>
      <c r="N465">
        <v>153479</v>
      </c>
    </row>
    <row r="466" spans="1:14" x14ac:dyDescent="0.25">
      <c r="A466" t="s">
        <v>952</v>
      </c>
      <c r="B466">
        <v>13155</v>
      </c>
      <c r="C466" s="1" t="str">
        <f>_xlfn.IFNA(INDEX(County_CSA_recode!$A$1:$M$280,MATCH($B466,County_CSA_recode!$L$1:$L$280,0),MATCH("CSA Code",County_CSA_recode!$A$1:$M$1,0)),"")</f>
        <v/>
      </c>
      <c r="D466" t="s">
        <v>953</v>
      </c>
      <c r="E466">
        <v>9538</v>
      </c>
      <c r="F466">
        <v>9532</v>
      </c>
      <c r="G466">
        <v>9597</v>
      </c>
      <c r="H466">
        <v>9697</v>
      </c>
      <c r="I466">
        <v>9617</v>
      </c>
      <c r="J466">
        <v>9366</v>
      </c>
      <c r="K466">
        <v>9098</v>
      </c>
      <c r="L466">
        <v>9159</v>
      </c>
      <c r="M466">
        <v>9359</v>
      </c>
      <c r="N466">
        <v>9410</v>
      </c>
    </row>
    <row r="467" spans="1:14" x14ac:dyDescent="0.25">
      <c r="A467" t="s">
        <v>954</v>
      </c>
      <c r="B467">
        <v>13157</v>
      </c>
      <c r="C467" s="1" t="str">
        <f>_xlfn.IFNA(INDEX(County_CSA_recode!$A$1:$M$280,MATCH($B467,County_CSA_recode!$L$1:$L$280,0),MATCH("CSA Code",County_CSA_recode!$A$1:$M$1,0)),"")</f>
        <v>122</v>
      </c>
      <c r="D467" t="s">
        <v>955</v>
      </c>
      <c r="E467">
        <v>60485</v>
      </c>
      <c r="F467">
        <v>60460</v>
      </c>
      <c r="G467">
        <v>60699</v>
      </c>
      <c r="H467">
        <v>60976</v>
      </c>
      <c r="I467">
        <v>60857</v>
      </c>
      <c r="J467">
        <v>61285</v>
      </c>
      <c r="K467">
        <v>62098</v>
      </c>
      <c r="L467">
        <v>63375</v>
      </c>
      <c r="M467">
        <v>64978</v>
      </c>
      <c r="N467">
        <v>67519</v>
      </c>
    </row>
    <row r="468" spans="1:14" x14ac:dyDescent="0.25">
      <c r="A468" t="s">
        <v>956</v>
      </c>
      <c r="B468">
        <v>13159</v>
      </c>
      <c r="C468" s="1" t="str">
        <f>_xlfn.IFNA(INDEX(County_CSA_recode!$A$1:$M$280,MATCH($B468,County_CSA_recode!$L$1:$L$280,0),MATCH("CSA Code",County_CSA_recode!$A$1:$M$1,0)),"")</f>
        <v>122</v>
      </c>
      <c r="D468" t="s">
        <v>957</v>
      </c>
      <c r="E468">
        <v>13900</v>
      </c>
      <c r="F468">
        <v>13900</v>
      </c>
      <c r="G468">
        <v>13896</v>
      </c>
      <c r="H468">
        <v>13838</v>
      </c>
      <c r="I468">
        <v>13648</v>
      </c>
      <c r="J468">
        <v>13606</v>
      </c>
      <c r="K468">
        <v>13554</v>
      </c>
      <c r="L468">
        <v>13717</v>
      </c>
      <c r="M468">
        <v>13821</v>
      </c>
      <c r="N468">
        <v>13964</v>
      </c>
    </row>
    <row r="469" spans="1:14" x14ac:dyDescent="0.25">
      <c r="A469" t="s">
        <v>958</v>
      </c>
      <c r="B469">
        <v>13161</v>
      </c>
      <c r="C469" s="1" t="str">
        <f>_xlfn.IFNA(INDEX(County_CSA_recode!$A$1:$M$280,MATCH($B469,County_CSA_recode!$L$1:$L$280,0),MATCH("CSA Code",County_CSA_recode!$A$1:$M$1,0)),"")</f>
        <v/>
      </c>
      <c r="D469" t="s">
        <v>959</v>
      </c>
      <c r="E469">
        <v>15068</v>
      </c>
      <c r="F469">
        <v>15068</v>
      </c>
      <c r="G469">
        <v>15107</v>
      </c>
      <c r="H469">
        <v>15158</v>
      </c>
      <c r="I469">
        <v>15198</v>
      </c>
      <c r="J469">
        <v>15050</v>
      </c>
      <c r="K469">
        <v>14937</v>
      </c>
      <c r="L469">
        <v>15015</v>
      </c>
      <c r="M469">
        <v>14970</v>
      </c>
      <c r="N469">
        <v>15025</v>
      </c>
    </row>
    <row r="470" spans="1:14" x14ac:dyDescent="0.25">
      <c r="A470" t="s">
        <v>960</v>
      </c>
      <c r="B470">
        <v>13163</v>
      </c>
      <c r="C470" s="1" t="str">
        <f>_xlfn.IFNA(INDEX(County_CSA_recode!$A$1:$M$280,MATCH($B470,County_CSA_recode!$L$1:$L$280,0),MATCH("CSA Code",County_CSA_recode!$A$1:$M$1,0)),"")</f>
        <v/>
      </c>
      <c r="D470" t="s">
        <v>961</v>
      </c>
      <c r="E470">
        <v>16930</v>
      </c>
      <c r="F470">
        <v>16930</v>
      </c>
      <c r="G470">
        <v>16884</v>
      </c>
      <c r="H470">
        <v>16779</v>
      </c>
      <c r="I470">
        <v>16363</v>
      </c>
      <c r="J470">
        <v>16259</v>
      </c>
      <c r="K470">
        <v>16140</v>
      </c>
      <c r="L470">
        <v>15935</v>
      </c>
      <c r="M470">
        <v>15788</v>
      </c>
      <c r="N470">
        <v>15648</v>
      </c>
    </row>
    <row r="471" spans="1:14" x14ac:dyDescent="0.25">
      <c r="A471" t="s">
        <v>962</v>
      </c>
      <c r="B471">
        <v>13165</v>
      </c>
      <c r="C471" s="1" t="str">
        <f>_xlfn.IFNA(INDEX(County_CSA_recode!$A$1:$M$280,MATCH($B471,County_CSA_recode!$L$1:$L$280,0),MATCH("CSA Code",County_CSA_recode!$A$1:$M$1,0)),"")</f>
        <v/>
      </c>
      <c r="D471" t="s">
        <v>963</v>
      </c>
      <c r="E471">
        <v>8340</v>
      </c>
      <c r="F471">
        <v>8336</v>
      </c>
      <c r="G471">
        <v>8323</v>
      </c>
      <c r="H471">
        <v>8127</v>
      </c>
      <c r="I471">
        <v>9116</v>
      </c>
      <c r="J471">
        <v>9200</v>
      </c>
      <c r="K471">
        <v>9041</v>
      </c>
      <c r="L471">
        <v>8869</v>
      </c>
      <c r="M471">
        <v>8770</v>
      </c>
      <c r="N471">
        <v>8767</v>
      </c>
    </row>
    <row r="472" spans="1:14" x14ac:dyDescent="0.25">
      <c r="A472" t="s">
        <v>964</v>
      </c>
      <c r="B472">
        <v>13167</v>
      </c>
      <c r="C472" s="1" t="str">
        <f>_xlfn.IFNA(INDEX(County_CSA_recode!$A$1:$M$280,MATCH($B472,County_CSA_recode!$L$1:$L$280,0),MATCH("CSA Code",County_CSA_recode!$A$1:$M$1,0)),"")</f>
        <v/>
      </c>
      <c r="D472" t="s">
        <v>965</v>
      </c>
      <c r="E472">
        <v>9980</v>
      </c>
      <c r="F472">
        <v>9984</v>
      </c>
      <c r="G472">
        <v>9996</v>
      </c>
      <c r="H472">
        <v>10009</v>
      </c>
      <c r="I472">
        <v>10016</v>
      </c>
      <c r="J472">
        <v>9920</v>
      </c>
      <c r="K472">
        <v>9830</v>
      </c>
      <c r="L472">
        <v>9734</v>
      </c>
      <c r="M472">
        <v>9730</v>
      </c>
      <c r="N472">
        <v>9788</v>
      </c>
    </row>
    <row r="473" spans="1:14" x14ac:dyDescent="0.25">
      <c r="A473" t="s">
        <v>966</v>
      </c>
      <c r="B473">
        <v>13169</v>
      </c>
      <c r="C473" s="1" t="str">
        <f>_xlfn.IFNA(INDEX(County_CSA_recode!$A$1:$M$280,MATCH($B473,County_CSA_recode!$L$1:$L$280,0),MATCH("CSA Code",County_CSA_recode!$A$1:$M$1,0)),"")</f>
        <v/>
      </c>
      <c r="D473" t="s">
        <v>967</v>
      </c>
      <c r="E473">
        <v>28669</v>
      </c>
      <c r="F473">
        <v>28669</v>
      </c>
      <c r="G473">
        <v>28647</v>
      </c>
      <c r="H473">
        <v>28734</v>
      </c>
      <c r="I473">
        <v>28623</v>
      </c>
      <c r="J473">
        <v>28575</v>
      </c>
      <c r="K473">
        <v>28654</v>
      </c>
      <c r="L473">
        <v>28447</v>
      </c>
      <c r="M473">
        <v>28553</v>
      </c>
      <c r="N473">
        <v>28470</v>
      </c>
    </row>
    <row r="474" spans="1:14" x14ac:dyDescent="0.25">
      <c r="A474" t="s">
        <v>968</v>
      </c>
      <c r="B474">
        <v>13171</v>
      </c>
      <c r="C474" s="1" t="str">
        <f>_xlfn.IFNA(INDEX(County_CSA_recode!$A$1:$M$280,MATCH($B474,County_CSA_recode!$L$1:$L$280,0),MATCH("CSA Code",County_CSA_recode!$A$1:$M$1,0)),"")</f>
        <v>122</v>
      </c>
      <c r="D474" t="s">
        <v>969</v>
      </c>
      <c r="E474">
        <v>18317</v>
      </c>
      <c r="F474">
        <v>18311</v>
      </c>
      <c r="G474">
        <v>18264</v>
      </c>
      <c r="H474">
        <v>18159</v>
      </c>
      <c r="I474">
        <v>18027</v>
      </c>
      <c r="J474">
        <v>17918</v>
      </c>
      <c r="K474">
        <v>18185</v>
      </c>
      <c r="L474">
        <v>18236</v>
      </c>
      <c r="M474">
        <v>18470</v>
      </c>
      <c r="N474">
        <v>18599</v>
      </c>
    </row>
    <row r="475" spans="1:14" x14ac:dyDescent="0.25">
      <c r="A475" t="s">
        <v>970</v>
      </c>
      <c r="B475">
        <v>13173</v>
      </c>
      <c r="C475" s="1" t="str">
        <f>_xlfn.IFNA(INDEX(County_CSA_recode!$A$1:$M$280,MATCH($B475,County_CSA_recode!$L$1:$L$280,0),MATCH("CSA Code",County_CSA_recode!$A$1:$M$1,0)),"")</f>
        <v/>
      </c>
      <c r="D475" t="s">
        <v>971</v>
      </c>
      <c r="E475">
        <v>10078</v>
      </c>
      <c r="F475">
        <v>10070</v>
      </c>
      <c r="G475">
        <v>10097</v>
      </c>
      <c r="H475">
        <v>10477</v>
      </c>
      <c r="I475">
        <v>10463</v>
      </c>
      <c r="J475">
        <v>10412</v>
      </c>
      <c r="K475">
        <v>10371</v>
      </c>
      <c r="L475">
        <v>10277</v>
      </c>
      <c r="M475">
        <v>10454</v>
      </c>
      <c r="N475">
        <v>10425</v>
      </c>
    </row>
    <row r="476" spans="1:14" x14ac:dyDescent="0.25">
      <c r="A476" t="s">
        <v>972</v>
      </c>
      <c r="B476">
        <v>13175</v>
      </c>
      <c r="C476" s="1" t="str">
        <f>_xlfn.IFNA(INDEX(County_CSA_recode!$A$1:$M$280,MATCH($B476,County_CSA_recode!$L$1:$L$280,0),MATCH("CSA Code",County_CSA_recode!$A$1:$M$1,0)),"")</f>
        <v/>
      </c>
      <c r="D476" t="s">
        <v>973</v>
      </c>
      <c r="E476">
        <v>48434</v>
      </c>
      <c r="F476">
        <v>48434</v>
      </c>
      <c r="G476">
        <v>48388</v>
      </c>
      <c r="H476">
        <v>47844</v>
      </c>
      <c r="I476">
        <v>47759</v>
      </c>
      <c r="J476">
        <v>47671</v>
      </c>
      <c r="K476">
        <v>47631</v>
      </c>
      <c r="L476">
        <v>47431</v>
      </c>
      <c r="M476">
        <v>47192</v>
      </c>
      <c r="N476">
        <v>47330</v>
      </c>
    </row>
    <row r="477" spans="1:14" x14ac:dyDescent="0.25">
      <c r="A477" t="s">
        <v>974</v>
      </c>
      <c r="B477">
        <v>13177</v>
      </c>
      <c r="C477" s="1" t="str">
        <f>_xlfn.IFNA(INDEX(County_CSA_recode!$A$1:$M$280,MATCH($B477,County_CSA_recode!$L$1:$L$280,0),MATCH("CSA Code",County_CSA_recode!$A$1:$M$1,0)),"")</f>
        <v/>
      </c>
      <c r="D477" t="s">
        <v>975</v>
      </c>
      <c r="E477">
        <v>28298</v>
      </c>
      <c r="F477">
        <v>28298</v>
      </c>
      <c r="G477">
        <v>28416</v>
      </c>
      <c r="H477">
        <v>28581</v>
      </c>
      <c r="I477">
        <v>28710</v>
      </c>
      <c r="J477">
        <v>29047</v>
      </c>
      <c r="K477">
        <v>29138</v>
      </c>
      <c r="L477">
        <v>29197</v>
      </c>
      <c r="M477">
        <v>29230</v>
      </c>
      <c r="N477">
        <v>29470</v>
      </c>
    </row>
    <row r="478" spans="1:14" x14ac:dyDescent="0.25">
      <c r="A478" t="s">
        <v>976</v>
      </c>
      <c r="B478">
        <v>13179</v>
      </c>
      <c r="C478" s="1" t="str">
        <f>_xlfn.IFNA(INDEX(County_CSA_recode!$A$1:$M$280,MATCH($B478,County_CSA_recode!$L$1:$L$280,0),MATCH("CSA Code",County_CSA_recode!$A$1:$M$1,0)),"")</f>
        <v/>
      </c>
      <c r="D478" t="s">
        <v>977</v>
      </c>
      <c r="E478">
        <v>63453</v>
      </c>
      <c r="F478">
        <v>63482</v>
      </c>
      <c r="G478">
        <v>62660</v>
      </c>
      <c r="H478">
        <v>65089</v>
      </c>
      <c r="I478">
        <v>64333</v>
      </c>
      <c r="J478">
        <v>62282</v>
      </c>
      <c r="K478">
        <v>64016</v>
      </c>
      <c r="L478">
        <v>61524</v>
      </c>
      <c r="M478">
        <v>61390</v>
      </c>
      <c r="N478">
        <v>61386</v>
      </c>
    </row>
    <row r="479" spans="1:14" x14ac:dyDescent="0.25">
      <c r="A479" t="s">
        <v>978</v>
      </c>
      <c r="B479">
        <v>13181</v>
      </c>
      <c r="C479" s="1" t="str">
        <f>_xlfn.IFNA(INDEX(County_CSA_recode!$A$1:$M$280,MATCH($B479,County_CSA_recode!$L$1:$L$280,0),MATCH("CSA Code",County_CSA_recode!$A$1:$M$1,0)),"")</f>
        <v/>
      </c>
      <c r="D479" t="s">
        <v>979</v>
      </c>
      <c r="E479">
        <v>7996</v>
      </c>
      <c r="F479">
        <v>7996</v>
      </c>
      <c r="G479">
        <v>7970</v>
      </c>
      <c r="H479">
        <v>7871</v>
      </c>
      <c r="I479">
        <v>7762</v>
      </c>
      <c r="J479">
        <v>7732</v>
      </c>
      <c r="K479">
        <v>7641</v>
      </c>
      <c r="L479">
        <v>7721</v>
      </c>
      <c r="M479">
        <v>7864</v>
      </c>
      <c r="N479">
        <v>7880</v>
      </c>
    </row>
    <row r="480" spans="1:14" x14ac:dyDescent="0.25">
      <c r="A480" t="s">
        <v>980</v>
      </c>
      <c r="B480">
        <v>13183</v>
      </c>
      <c r="C480" s="1" t="str">
        <f>_xlfn.IFNA(INDEX(County_CSA_recode!$A$1:$M$280,MATCH($B480,County_CSA_recode!$L$1:$L$280,0),MATCH("CSA Code",County_CSA_recode!$A$1:$M$1,0)),"")</f>
        <v/>
      </c>
      <c r="D480" t="s">
        <v>981</v>
      </c>
      <c r="E480">
        <v>14464</v>
      </c>
      <c r="F480">
        <v>14437</v>
      </c>
      <c r="G480">
        <v>14674</v>
      </c>
      <c r="H480">
        <v>15208</v>
      </c>
      <c r="I480">
        <v>16126</v>
      </c>
      <c r="J480">
        <v>16618</v>
      </c>
      <c r="K480">
        <v>17196</v>
      </c>
      <c r="L480">
        <v>17861</v>
      </c>
      <c r="M480">
        <v>18594</v>
      </c>
      <c r="N480">
        <v>19014</v>
      </c>
    </row>
    <row r="481" spans="1:14" x14ac:dyDescent="0.25">
      <c r="A481" t="s">
        <v>982</v>
      </c>
      <c r="B481">
        <v>13185</v>
      </c>
      <c r="C481" s="1" t="str">
        <f>_xlfn.IFNA(INDEX(County_CSA_recode!$A$1:$M$280,MATCH($B481,County_CSA_recode!$L$1:$L$280,0),MATCH("CSA Code",County_CSA_recode!$A$1:$M$1,0)),"")</f>
        <v/>
      </c>
      <c r="D481" t="s">
        <v>983</v>
      </c>
      <c r="E481">
        <v>109233</v>
      </c>
      <c r="F481">
        <v>109243</v>
      </c>
      <c r="G481">
        <v>109685</v>
      </c>
      <c r="H481">
        <v>111500</v>
      </c>
      <c r="I481">
        <v>114110</v>
      </c>
      <c r="J481">
        <v>112907</v>
      </c>
      <c r="K481">
        <v>113580</v>
      </c>
      <c r="L481">
        <v>113424</v>
      </c>
      <c r="M481">
        <v>114306</v>
      </c>
      <c r="N481">
        <v>115489</v>
      </c>
    </row>
    <row r="482" spans="1:14" x14ac:dyDescent="0.25">
      <c r="A482" t="s">
        <v>984</v>
      </c>
      <c r="B482">
        <v>13187</v>
      </c>
      <c r="C482" s="1" t="str">
        <f>_xlfn.IFNA(INDEX(County_CSA_recode!$A$1:$M$280,MATCH($B482,County_CSA_recode!$L$1:$L$280,0),MATCH("CSA Code",County_CSA_recode!$A$1:$M$1,0)),"")</f>
        <v/>
      </c>
      <c r="D482" t="s">
        <v>985</v>
      </c>
      <c r="E482">
        <v>29966</v>
      </c>
      <c r="F482">
        <v>29965</v>
      </c>
      <c r="G482">
        <v>30319</v>
      </c>
      <c r="H482">
        <v>30505</v>
      </c>
      <c r="I482">
        <v>30732</v>
      </c>
      <c r="J482">
        <v>30917</v>
      </c>
      <c r="K482">
        <v>31169</v>
      </c>
      <c r="L482">
        <v>31350</v>
      </c>
      <c r="M482">
        <v>31528</v>
      </c>
      <c r="N482">
        <v>32873</v>
      </c>
    </row>
    <row r="483" spans="1:14" x14ac:dyDescent="0.25">
      <c r="A483" t="s">
        <v>986</v>
      </c>
      <c r="B483">
        <v>13189</v>
      </c>
      <c r="C483" s="1" t="str">
        <f>_xlfn.IFNA(INDEX(County_CSA_recode!$A$1:$M$280,MATCH($B483,County_CSA_recode!$L$1:$L$280,0),MATCH("CSA Code",County_CSA_recode!$A$1:$M$1,0)),"")</f>
        <v/>
      </c>
      <c r="D483" t="s">
        <v>987</v>
      </c>
      <c r="E483">
        <v>21875</v>
      </c>
      <c r="F483">
        <v>21869</v>
      </c>
      <c r="G483">
        <v>21805</v>
      </c>
      <c r="H483">
        <v>21613</v>
      </c>
      <c r="I483">
        <v>21630</v>
      </c>
      <c r="J483">
        <v>21502</v>
      </c>
      <c r="K483">
        <v>21524</v>
      </c>
      <c r="L483">
        <v>21462</v>
      </c>
      <c r="M483">
        <v>21456</v>
      </c>
      <c r="N483">
        <v>21498</v>
      </c>
    </row>
    <row r="484" spans="1:14" x14ac:dyDescent="0.25">
      <c r="A484" t="s">
        <v>988</v>
      </c>
      <c r="B484">
        <v>13191</v>
      </c>
      <c r="C484" s="1" t="str">
        <f>_xlfn.IFNA(INDEX(County_CSA_recode!$A$1:$M$280,MATCH($B484,County_CSA_recode!$L$1:$L$280,0),MATCH("CSA Code",County_CSA_recode!$A$1:$M$1,0)),"")</f>
        <v/>
      </c>
      <c r="D484" t="s">
        <v>989</v>
      </c>
      <c r="E484">
        <v>14333</v>
      </c>
      <c r="F484">
        <v>14332</v>
      </c>
      <c r="G484">
        <v>14312</v>
      </c>
      <c r="H484">
        <v>14223</v>
      </c>
      <c r="I484">
        <v>13882</v>
      </c>
      <c r="J484">
        <v>14027</v>
      </c>
      <c r="K484">
        <v>14065</v>
      </c>
      <c r="L484">
        <v>14033</v>
      </c>
      <c r="M484">
        <v>14072</v>
      </c>
      <c r="N484">
        <v>14106</v>
      </c>
    </row>
    <row r="485" spans="1:14" x14ac:dyDescent="0.25">
      <c r="A485" t="s">
        <v>990</v>
      </c>
      <c r="B485">
        <v>13193</v>
      </c>
      <c r="C485" s="1" t="str">
        <f>_xlfn.IFNA(INDEX(County_CSA_recode!$A$1:$M$280,MATCH($B485,County_CSA_recode!$L$1:$L$280,0),MATCH("CSA Code",County_CSA_recode!$A$1:$M$1,0)),"")</f>
        <v/>
      </c>
      <c r="D485" t="s">
        <v>991</v>
      </c>
      <c r="E485">
        <v>14740</v>
      </c>
      <c r="F485">
        <v>14740</v>
      </c>
      <c r="G485">
        <v>14641</v>
      </c>
      <c r="H485">
        <v>14462</v>
      </c>
      <c r="I485">
        <v>14306</v>
      </c>
      <c r="J485">
        <v>13983</v>
      </c>
      <c r="K485">
        <v>13839</v>
      </c>
      <c r="L485">
        <v>13719</v>
      </c>
      <c r="M485">
        <v>13520</v>
      </c>
      <c r="N485">
        <v>13314</v>
      </c>
    </row>
    <row r="486" spans="1:14" x14ac:dyDescent="0.25">
      <c r="A486" t="s">
        <v>992</v>
      </c>
      <c r="B486">
        <v>13195</v>
      </c>
      <c r="C486" s="1" t="str">
        <f>_xlfn.IFNA(INDEX(County_CSA_recode!$A$1:$M$280,MATCH($B486,County_CSA_recode!$L$1:$L$280,0),MATCH("CSA Code",County_CSA_recode!$A$1:$M$1,0)),"")</f>
        <v>122</v>
      </c>
      <c r="D486" t="s">
        <v>993</v>
      </c>
      <c r="E486">
        <v>28120</v>
      </c>
      <c r="F486">
        <v>28118</v>
      </c>
      <c r="G486">
        <v>28163</v>
      </c>
      <c r="H486">
        <v>28125</v>
      </c>
      <c r="I486">
        <v>28026</v>
      </c>
      <c r="J486">
        <v>28155</v>
      </c>
      <c r="K486">
        <v>28330</v>
      </c>
      <c r="L486">
        <v>28384</v>
      </c>
      <c r="M486">
        <v>28827</v>
      </c>
      <c r="N486">
        <v>29302</v>
      </c>
    </row>
    <row r="487" spans="1:14" x14ac:dyDescent="0.25">
      <c r="A487" t="s">
        <v>994</v>
      </c>
      <c r="B487">
        <v>13197</v>
      </c>
      <c r="C487" s="1" t="str">
        <f>_xlfn.IFNA(INDEX(County_CSA_recode!$A$1:$M$280,MATCH($B487,County_CSA_recode!$L$1:$L$280,0),MATCH("CSA Code",County_CSA_recode!$A$1:$M$1,0)),"")</f>
        <v/>
      </c>
      <c r="D487" t="s">
        <v>995</v>
      </c>
      <c r="E487">
        <v>8742</v>
      </c>
      <c r="F487">
        <v>8742</v>
      </c>
      <c r="G487">
        <v>8745</v>
      </c>
      <c r="H487">
        <v>8712</v>
      </c>
      <c r="I487">
        <v>8687</v>
      </c>
      <c r="J487">
        <v>8597</v>
      </c>
      <c r="K487">
        <v>8655</v>
      </c>
      <c r="L487">
        <v>8576</v>
      </c>
      <c r="M487">
        <v>8511</v>
      </c>
      <c r="N487">
        <v>8450</v>
      </c>
    </row>
    <row r="488" spans="1:14" x14ac:dyDescent="0.25">
      <c r="A488" t="s">
        <v>996</v>
      </c>
      <c r="B488">
        <v>13199</v>
      </c>
      <c r="C488" s="1" t="str">
        <f>_xlfn.IFNA(INDEX(County_CSA_recode!$A$1:$M$280,MATCH($B488,County_CSA_recode!$L$1:$L$280,0),MATCH("CSA Code",County_CSA_recode!$A$1:$M$1,0)),"")</f>
        <v>122</v>
      </c>
      <c r="D488" t="s">
        <v>997</v>
      </c>
      <c r="E488">
        <v>21992</v>
      </c>
      <c r="F488">
        <v>21991</v>
      </c>
      <c r="G488">
        <v>21830</v>
      </c>
      <c r="H488">
        <v>21607</v>
      </c>
      <c r="I488">
        <v>21347</v>
      </c>
      <c r="J488">
        <v>21231</v>
      </c>
      <c r="K488">
        <v>21221</v>
      </c>
      <c r="L488">
        <v>21186</v>
      </c>
      <c r="M488">
        <v>21072</v>
      </c>
      <c r="N488">
        <v>21049</v>
      </c>
    </row>
    <row r="489" spans="1:14" x14ac:dyDescent="0.25">
      <c r="A489" t="s">
        <v>998</v>
      </c>
      <c r="B489">
        <v>13201</v>
      </c>
      <c r="C489" s="1" t="str">
        <f>_xlfn.IFNA(INDEX(County_CSA_recode!$A$1:$M$280,MATCH($B489,County_CSA_recode!$L$1:$L$280,0),MATCH("CSA Code",County_CSA_recode!$A$1:$M$1,0)),"")</f>
        <v/>
      </c>
      <c r="D489" t="s">
        <v>999</v>
      </c>
      <c r="E489">
        <v>6125</v>
      </c>
      <c r="F489">
        <v>6129</v>
      </c>
      <c r="G489">
        <v>6135</v>
      </c>
      <c r="H489">
        <v>6076</v>
      </c>
      <c r="I489">
        <v>6009</v>
      </c>
      <c r="J489">
        <v>5904</v>
      </c>
      <c r="K489">
        <v>5949</v>
      </c>
      <c r="L489">
        <v>5848</v>
      </c>
      <c r="M489">
        <v>5881</v>
      </c>
      <c r="N489">
        <v>5838</v>
      </c>
    </row>
    <row r="490" spans="1:14" x14ac:dyDescent="0.25">
      <c r="A490" t="s">
        <v>1000</v>
      </c>
      <c r="B490">
        <v>13205</v>
      </c>
      <c r="C490" s="1" t="str">
        <f>_xlfn.IFNA(INDEX(County_CSA_recode!$A$1:$M$280,MATCH($B490,County_CSA_recode!$L$1:$L$280,0),MATCH("CSA Code",County_CSA_recode!$A$1:$M$1,0)),"")</f>
        <v/>
      </c>
      <c r="D490" t="s">
        <v>1001</v>
      </c>
      <c r="E490">
        <v>23498</v>
      </c>
      <c r="F490">
        <v>23498</v>
      </c>
      <c r="G490">
        <v>23499</v>
      </c>
      <c r="H490">
        <v>23401</v>
      </c>
      <c r="I490">
        <v>23086</v>
      </c>
      <c r="J490">
        <v>23000</v>
      </c>
      <c r="K490">
        <v>22728</v>
      </c>
      <c r="L490">
        <v>22437</v>
      </c>
      <c r="M490">
        <v>22411</v>
      </c>
      <c r="N490">
        <v>22292</v>
      </c>
    </row>
    <row r="491" spans="1:14" x14ac:dyDescent="0.25">
      <c r="A491" t="s">
        <v>1002</v>
      </c>
      <c r="B491">
        <v>13207</v>
      </c>
      <c r="C491" s="1" t="str">
        <f>_xlfn.IFNA(INDEX(County_CSA_recode!$A$1:$M$280,MATCH($B491,County_CSA_recode!$L$1:$L$280,0),MATCH("CSA Code",County_CSA_recode!$A$1:$M$1,0)),"")</f>
        <v/>
      </c>
      <c r="D491" t="s">
        <v>1003</v>
      </c>
      <c r="E491">
        <v>26424</v>
      </c>
      <c r="F491">
        <v>26159</v>
      </c>
      <c r="G491">
        <v>26172</v>
      </c>
      <c r="H491">
        <v>26342</v>
      </c>
      <c r="I491">
        <v>26375</v>
      </c>
      <c r="J491">
        <v>26620</v>
      </c>
      <c r="K491">
        <v>26660</v>
      </c>
      <c r="L491">
        <v>26705</v>
      </c>
      <c r="M491">
        <v>26879</v>
      </c>
      <c r="N491">
        <v>27113</v>
      </c>
    </row>
    <row r="492" spans="1:14" x14ac:dyDescent="0.25">
      <c r="A492" t="s">
        <v>1004</v>
      </c>
      <c r="B492">
        <v>13209</v>
      </c>
      <c r="C492" s="1" t="str">
        <f>_xlfn.IFNA(INDEX(County_CSA_recode!$A$1:$M$280,MATCH($B492,County_CSA_recode!$L$1:$L$280,0),MATCH("CSA Code",County_CSA_recode!$A$1:$M$1,0)),"")</f>
        <v/>
      </c>
      <c r="D492" t="s">
        <v>1005</v>
      </c>
      <c r="E492">
        <v>9123</v>
      </c>
      <c r="F492">
        <v>9176</v>
      </c>
      <c r="G492">
        <v>9144</v>
      </c>
      <c r="H492">
        <v>9034</v>
      </c>
      <c r="I492">
        <v>8891</v>
      </c>
      <c r="J492">
        <v>8960</v>
      </c>
      <c r="K492">
        <v>8936</v>
      </c>
      <c r="L492">
        <v>8901</v>
      </c>
      <c r="M492">
        <v>8983</v>
      </c>
      <c r="N492">
        <v>9031</v>
      </c>
    </row>
    <row r="493" spans="1:14" x14ac:dyDescent="0.25">
      <c r="A493" t="s">
        <v>1006</v>
      </c>
      <c r="B493">
        <v>13211</v>
      </c>
      <c r="C493" s="1" t="str">
        <f>_xlfn.IFNA(INDEX(County_CSA_recode!$A$1:$M$280,MATCH($B493,County_CSA_recode!$L$1:$L$280,0),MATCH("CSA Code",County_CSA_recode!$A$1:$M$1,0)),"")</f>
        <v>122</v>
      </c>
      <c r="D493" t="s">
        <v>1007</v>
      </c>
      <c r="E493">
        <v>17868</v>
      </c>
      <c r="F493">
        <v>17866</v>
      </c>
      <c r="G493">
        <v>17898</v>
      </c>
      <c r="H493">
        <v>17903</v>
      </c>
      <c r="I493">
        <v>17806</v>
      </c>
      <c r="J493">
        <v>17683</v>
      </c>
      <c r="K493">
        <v>17897</v>
      </c>
      <c r="L493">
        <v>17951</v>
      </c>
      <c r="M493">
        <v>18121</v>
      </c>
      <c r="N493">
        <v>18412</v>
      </c>
    </row>
    <row r="494" spans="1:14" x14ac:dyDescent="0.25">
      <c r="A494" t="s">
        <v>1008</v>
      </c>
      <c r="B494">
        <v>13213</v>
      </c>
      <c r="C494" s="1" t="str">
        <f>_xlfn.IFNA(INDEX(County_CSA_recode!$A$1:$M$280,MATCH($B494,County_CSA_recode!$L$1:$L$280,0),MATCH("CSA Code",County_CSA_recode!$A$1:$M$1,0)),"")</f>
        <v/>
      </c>
      <c r="D494" t="s">
        <v>1009</v>
      </c>
      <c r="E494">
        <v>39628</v>
      </c>
      <c r="F494">
        <v>39628</v>
      </c>
      <c r="G494">
        <v>39543</v>
      </c>
      <c r="H494">
        <v>39410</v>
      </c>
      <c r="I494">
        <v>39370</v>
      </c>
      <c r="J494">
        <v>39251</v>
      </c>
      <c r="K494">
        <v>39318</v>
      </c>
      <c r="L494">
        <v>39494</v>
      </c>
      <c r="M494">
        <v>39376</v>
      </c>
      <c r="N494">
        <v>39782</v>
      </c>
    </row>
    <row r="495" spans="1:14" x14ac:dyDescent="0.25">
      <c r="A495" t="s">
        <v>1010</v>
      </c>
      <c r="B495">
        <v>13215</v>
      </c>
      <c r="C495" s="1" t="str">
        <f>_xlfn.IFNA(INDEX(County_CSA_recode!$A$1:$M$280,MATCH($B495,County_CSA_recode!$L$1:$L$280,0),MATCH("CSA Code",County_CSA_recode!$A$1:$M$1,0)),"")</f>
        <v/>
      </c>
      <c r="D495" t="s">
        <v>1011</v>
      </c>
      <c r="E495">
        <v>189885</v>
      </c>
      <c r="F495">
        <v>190571</v>
      </c>
      <c r="G495">
        <v>191110</v>
      </c>
      <c r="H495">
        <v>195332</v>
      </c>
      <c r="I495">
        <v>199051</v>
      </c>
      <c r="J495">
        <v>203274</v>
      </c>
      <c r="K495">
        <v>200714</v>
      </c>
      <c r="L495">
        <v>198882</v>
      </c>
      <c r="M495">
        <v>196307</v>
      </c>
      <c r="N495">
        <v>194058</v>
      </c>
    </row>
    <row r="496" spans="1:14" x14ac:dyDescent="0.25">
      <c r="A496" t="s">
        <v>1012</v>
      </c>
      <c r="B496">
        <v>13217</v>
      </c>
      <c r="C496" s="1" t="str">
        <f>_xlfn.IFNA(INDEX(County_CSA_recode!$A$1:$M$280,MATCH($B496,County_CSA_recode!$L$1:$L$280,0),MATCH("CSA Code",County_CSA_recode!$A$1:$M$1,0)),"")</f>
        <v>122</v>
      </c>
      <c r="D496" t="s">
        <v>1013</v>
      </c>
      <c r="E496">
        <v>99958</v>
      </c>
      <c r="F496">
        <v>99985</v>
      </c>
      <c r="G496">
        <v>100157</v>
      </c>
      <c r="H496">
        <v>100476</v>
      </c>
      <c r="I496">
        <v>101000</v>
      </c>
      <c r="J496">
        <v>102088</v>
      </c>
      <c r="K496">
        <v>103508</v>
      </c>
      <c r="L496">
        <v>104958</v>
      </c>
      <c r="M496">
        <v>106580</v>
      </c>
      <c r="N496">
        <v>108078</v>
      </c>
    </row>
    <row r="497" spans="1:14" x14ac:dyDescent="0.25">
      <c r="A497" t="s">
        <v>1014</v>
      </c>
      <c r="B497">
        <v>13219</v>
      </c>
      <c r="C497" s="1" t="str">
        <f>_xlfn.IFNA(INDEX(County_CSA_recode!$A$1:$M$280,MATCH($B497,County_CSA_recode!$L$1:$L$280,0),MATCH("CSA Code",County_CSA_recode!$A$1:$M$1,0)),"")</f>
        <v>122</v>
      </c>
      <c r="D497" t="s">
        <v>1015</v>
      </c>
      <c r="E497">
        <v>32808</v>
      </c>
      <c r="F497">
        <v>32817</v>
      </c>
      <c r="G497">
        <v>32910</v>
      </c>
      <c r="H497">
        <v>33248</v>
      </c>
      <c r="I497">
        <v>33503</v>
      </c>
      <c r="J497">
        <v>34064</v>
      </c>
      <c r="K497">
        <v>35061</v>
      </c>
      <c r="L497">
        <v>35840</v>
      </c>
      <c r="M497">
        <v>36866</v>
      </c>
      <c r="N497">
        <v>38028</v>
      </c>
    </row>
    <row r="498" spans="1:14" x14ac:dyDescent="0.25">
      <c r="A498" t="s">
        <v>1016</v>
      </c>
      <c r="B498">
        <v>13221</v>
      </c>
      <c r="C498" s="1" t="str">
        <f>_xlfn.IFNA(INDEX(County_CSA_recode!$A$1:$M$280,MATCH($B498,County_CSA_recode!$L$1:$L$280,0),MATCH("CSA Code",County_CSA_recode!$A$1:$M$1,0)),"")</f>
        <v>122</v>
      </c>
      <c r="D498" t="s">
        <v>1017</v>
      </c>
      <c r="E498">
        <v>14899</v>
      </c>
      <c r="F498">
        <v>14875</v>
      </c>
      <c r="G498">
        <v>14892</v>
      </c>
      <c r="H498">
        <v>14702</v>
      </c>
      <c r="I498">
        <v>14505</v>
      </c>
      <c r="J498">
        <v>14418</v>
      </c>
      <c r="K498">
        <v>14538</v>
      </c>
      <c r="L498">
        <v>14725</v>
      </c>
      <c r="M498">
        <v>14710</v>
      </c>
      <c r="N498">
        <v>14877</v>
      </c>
    </row>
    <row r="499" spans="1:14" x14ac:dyDescent="0.25">
      <c r="A499" t="s">
        <v>1018</v>
      </c>
      <c r="B499">
        <v>13223</v>
      </c>
      <c r="C499" s="1" t="str">
        <f>_xlfn.IFNA(INDEX(County_CSA_recode!$A$1:$M$280,MATCH($B499,County_CSA_recode!$L$1:$L$280,0),MATCH("CSA Code",County_CSA_recode!$A$1:$M$1,0)),"")</f>
        <v>122</v>
      </c>
      <c r="D499" t="s">
        <v>1019</v>
      </c>
      <c r="E499">
        <v>142324</v>
      </c>
      <c r="F499">
        <v>142383</v>
      </c>
      <c r="G499">
        <v>142824</v>
      </c>
      <c r="H499">
        <v>143594</v>
      </c>
      <c r="I499">
        <v>144756</v>
      </c>
      <c r="J499">
        <v>146789</v>
      </c>
      <c r="K499">
        <v>148617</v>
      </c>
      <c r="L499">
        <v>151771</v>
      </c>
      <c r="M499">
        <v>155374</v>
      </c>
      <c r="N499">
        <v>159445</v>
      </c>
    </row>
    <row r="500" spans="1:14" x14ac:dyDescent="0.25">
      <c r="A500" t="s">
        <v>1020</v>
      </c>
      <c r="B500">
        <v>13225</v>
      </c>
      <c r="C500" s="1" t="str">
        <f>_xlfn.IFNA(INDEX(County_CSA_recode!$A$1:$M$280,MATCH($B500,County_CSA_recode!$L$1:$L$280,0),MATCH("CSA Code",County_CSA_recode!$A$1:$M$1,0)),"")</f>
        <v/>
      </c>
      <c r="D500" t="s">
        <v>1021</v>
      </c>
      <c r="E500">
        <v>27695</v>
      </c>
      <c r="F500">
        <v>27695</v>
      </c>
      <c r="G500">
        <v>27747</v>
      </c>
      <c r="H500">
        <v>27689</v>
      </c>
      <c r="I500">
        <v>27680</v>
      </c>
      <c r="J500">
        <v>27077</v>
      </c>
      <c r="K500">
        <v>27097</v>
      </c>
      <c r="L500">
        <v>26962</v>
      </c>
      <c r="M500">
        <v>26899</v>
      </c>
      <c r="N500">
        <v>27099</v>
      </c>
    </row>
    <row r="501" spans="1:14" x14ac:dyDescent="0.25">
      <c r="A501" t="s">
        <v>1022</v>
      </c>
      <c r="B501">
        <v>13227</v>
      </c>
      <c r="C501" s="1" t="str">
        <f>_xlfn.IFNA(INDEX(County_CSA_recode!$A$1:$M$280,MATCH($B501,County_CSA_recode!$L$1:$L$280,0),MATCH("CSA Code",County_CSA_recode!$A$1:$M$1,0)),"")</f>
        <v>122</v>
      </c>
      <c r="D501" t="s">
        <v>1023</v>
      </c>
      <c r="E501">
        <v>29431</v>
      </c>
      <c r="F501">
        <v>29421</v>
      </c>
      <c r="G501">
        <v>29452</v>
      </c>
      <c r="H501">
        <v>29412</v>
      </c>
      <c r="I501">
        <v>29282</v>
      </c>
      <c r="J501">
        <v>29409</v>
      </c>
      <c r="K501">
        <v>29840</v>
      </c>
      <c r="L501">
        <v>30181</v>
      </c>
      <c r="M501">
        <v>30695</v>
      </c>
      <c r="N501">
        <v>31588</v>
      </c>
    </row>
    <row r="502" spans="1:14" x14ac:dyDescent="0.25">
      <c r="A502" t="s">
        <v>1024</v>
      </c>
      <c r="B502">
        <v>13229</v>
      </c>
      <c r="C502" s="1" t="str">
        <f>_xlfn.IFNA(INDEX(County_CSA_recode!$A$1:$M$280,MATCH($B502,County_CSA_recode!$L$1:$L$280,0),MATCH("CSA Code",County_CSA_recode!$A$1:$M$1,0)),"")</f>
        <v/>
      </c>
      <c r="D502" t="s">
        <v>1025</v>
      </c>
      <c r="E502">
        <v>18758</v>
      </c>
      <c r="F502">
        <v>18762</v>
      </c>
      <c r="G502">
        <v>18815</v>
      </c>
      <c r="H502">
        <v>18779</v>
      </c>
      <c r="I502">
        <v>18915</v>
      </c>
      <c r="J502">
        <v>19029</v>
      </c>
      <c r="K502">
        <v>19027</v>
      </c>
      <c r="L502">
        <v>19123</v>
      </c>
      <c r="M502">
        <v>19218</v>
      </c>
      <c r="N502">
        <v>19307</v>
      </c>
    </row>
    <row r="503" spans="1:14" x14ac:dyDescent="0.25">
      <c r="A503" t="s">
        <v>1026</v>
      </c>
      <c r="B503">
        <v>13231</v>
      </c>
      <c r="C503" s="1" t="str">
        <f>_xlfn.IFNA(INDEX(County_CSA_recode!$A$1:$M$280,MATCH($B503,County_CSA_recode!$L$1:$L$280,0),MATCH("CSA Code",County_CSA_recode!$A$1:$M$1,0)),"")</f>
        <v>122</v>
      </c>
      <c r="D503" t="s">
        <v>1027</v>
      </c>
      <c r="E503">
        <v>17869</v>
      </c>
      <c r="F503">
        <v>17869</v>
      </c>
      <c r="G503">
        <v>17918</v>
      </c>
      <c r="H503">
        <v>17780</v>
      </c>
      <c r="I503">
        <v>17766</v>
      </c>
      <c r="J503">
        <v>17771</v>
      </c>
      <c r="K503">
        <v>17761</v>
      </c>
      <c r="L503">
        <v>17922</v>
      </c>
      <c r="M503">
        <v>17923</v>
      </c>
      <c r="N503">
        <v>18217</v>
      </c>
    </row>
    <row r="504" spans="1:14" x14ac:dyDescent="0.25">
      <c r="A504" t="s">
        <v>1028</v>
      </c>
      <c r="B504">
        <v>13233</v>
      </c>
      <c r="C504" s="1" t="str">
        <f>_xlfn.IFNA(INDEX(County_CSA_recode!$A$1:$M$280,MATCH($B504,County_CSA_recode!$L$1:$L$280,0),MATCH("CSA Code",County_CSA_recode!$A$1:$M$1,0)),"")</f>
        <v>122</v>
      </c>
      <c r="D504" t="s">
        <v>1029</v>
      </c>
      <c r="E504">
        <v>41475</v>
      </c>
      <c r="F504">
        <v>41475</v>
      </c>
      <c r="G504">
        <v>41531</v>
      </c>
      <c r="H504">
        <v>41305</v>
      </c>
      <c r="I504">
        <v>41131</v>
      </c>
      <c r="J504">
        <v>41073</v>
      </c>
      <c r="K504">
        <v>40961</v>
      </c>
      <c r="L504">
        <v>41372</v>
      </c>
      <c r="M504">
        <v>41730</v>
      </c>
      <c r="N504">
        <v>42085</v>
      </c>
    </row>
    <row r="505" spans="1:14" x14ac:dyDescent="0.25">
      <c r="A505" t="s">
        <v>1030</v>
      </c>
      <c r="B505">
        <v>13235</v>
      </c>
      <c r="C505" s="1" t="str">
        <f>_xlfn.IFNA(INDEX(County_CSA_recode!$A$1:$M$280,MATCH($B505,County_CSA_recode!$L$1:$L$280,0),MATCH("CSA Code",County_CSA_recode!$A$1:$M$1,0)),"")</f>
        <v/>
      </c>
      <c r="D505" t="s">
        <v>1031</v>
      </c>
      <c r="E505">
        <v>12010</v>
      </c>
      <c r="F505">
        <v>12001</v>
      </c>
      <c r="G505">
        <v>11969</v>
      </c>
      <c r="H505">
        <v>11842</v>
      </c>
      <c r="I505">
        <v>11702</v>
      </c>
      <c r="J505">
        <v>11566</v>
      </c>
      <c r="K505">
        <v>11510</v>
      </c>
      <c r="L505">
        <v>11397</v>
      </c>
      <c r="M505">
        <v>11307</v>
      </c>
      <c r="N505">
        <v>11201</v>
      </c>
    </row>
    <row r="506" spans="1:14" x14ac:dyDescent="0.25">
      <c r="A506" t="s">
        <v>1032</v>
      </c>
      <c r="B506">
        <v>13237</v>
      </c>
      <c r="C506" s="1" t="str">
        <f>_xlfn.IFNA(INDEX(County_CSA_recode!$A$1:$M$280,MATCH($B506,County_CSA_recode!$L$1:$L$280,0),MATCH("CSA Code",County_CSA_recode!$A$1:$M$1,0)),"")</f>
        <v/>
      </c>
      <c r="D506" t="s">
        <v>1033</v>
      </c>
      <c r="E506">
        <v>21218</v>
      </c>
      <c r="F506">
        <v>21218</v>
      </c>
      <c r="G506">
        <v>21197</v>
      </c>
      <c r="H506">
        <v>21276</v>
      </c>
      <c r="I506">
        <v>21176</v>
      </c>
      <c r="J506">
        <v>21325</v>
      </c>
      <c r="K506">
        <v>21190</v>
      </c>
      <c r="L506">
        <v>21356</v>
      </c>
      <c r="M506">
        <v>21548</v>
      </c>
      <c r="N506">
        <v>21730</v>
      </c>
    </row>
    <row r="507" spans="1:14" x14ac:dyDescent="0.25">
      <c r="A507" t="s">
        <v>1034</v>
      </c>
      <c r="B507">
        <v>13239</v>
      </c>
      <c r="C507" s="1" t="str">
        <f>_xlfn.IFNA(INDEX(County_CSA_recode!$A$1:$M$280,MATCH($B507,County_CSA_recode!$L$1:$L$280,0),MATCH("CSA Code",County_CSA_recode!$A$1:$M$1,0)),"")</f>
        <v/>
      </c>
      <c r="D507" t="s">
        <v>1035</v>
      </c>
      <c r="E507">
        <v>2513</v>
      </c>
      <c r="F507">
        <v>2513</v>
      </c>
      <c r="G507">
        <v>2515</v>
      </c>
      <c r="H507">
        <v>2457</v>
      </c>
      <c r="I507">
        <v>2410</v>
      </c>
      <c r="J507">
        <v>2371</v>
      </c>
      <c r="K507">
        <v>2290</v>
      </c>
      <c r="L507">
        <v>2281</v>
      </c>
      <c r="M507">
        <v>2333</v>
      </c>
      <c r="N507">
        <v>2358</v>
      </c>
    </row>
    <row r="508" spans="1:14" x14ac:dyDescent="0.25">
      <c r="A508" t="s">
        <v>1036</v>
      </c>
      <c r="B508">
        <v>13241</v>
      </c>
      <c r="C508" s="1" t="str">
        <f>_xlfn.IFNA(INDEX(County_CSA_recode!$A$1:$M$280,MATCH($B508,County_CSA_recode!$L$1:$L$280,0),MATCH("CSA Code",County_CSA_recode!$A$1:$M$1,0)),"")</f>
        <v/>
      </c>
      <c r="D508" t="s">
        <v>1037</v>
      </c>
      <c r="E508">
        <v>16276</v>
      </c>
      <c r="F508">
        <v>16276</v>
      </c>
      <c r="G508">
        <v>16282</v>
      </c>
      <c r="H508">
        <v>16270</v>
      </c>
      <c r="I508">
        <v>16322</v>
      </c>
      <c r="J508">
        <v>16203</v>
      </c>
      <c r="K508">
        <v>16185</v>
      </c>
      <c r="L508">
        <v>16252</v>
      </c>
      <c r="M508">
        <v>16528</v>
      </c>
      <c r="N508">
        <v>16602</v>
      </c>
    </row>
    <row r="509" spans="1:14" x14ac:dyDescent="0.25">
      <c r="A509" t="s">
        <v>1038</v>
      </c>
      <c r="B509">
        <v>13243</v>
      </c>
      <c r="C509" s="1" t="str">
        <f>_xlfn.IFNA(INDEX(County_CSA_recode!$A$1:$M$280,MATCH($B509,County_CSA_recode!$L$1:$L$280,0),MATCH("CSA Code",County_CSA_recode!$A$1:$M$1,0)),"")</f>
        <v/>
      </c>
      <c r="D509" t="s">
        <v>1039</v>
      </c>
      <c r="E509">
        <v>7719</v>
      </c>
      <c r="F509">
        <v>7719</v>
      </c>
      <c r="G509">
        <v>7666</v>
      </c>
      <c r="H509">
        <v>7564</v>
      </c>
      <c r="I509">
        <v>7304</v>
      </c>
      <c r="J509">
        <v>7198</v>
      </c>
      <c r="K509">
        <v>7312</v>
      </c>
      <c r="L509">
        <v>7221</v>
      </c>
      <c r="M509">
        <v>7225</v>
      </c>
      <c r="N509">
        <v>7075</v>
      </c>
    </row>
    <row r="510" spans="1:14" x14ac:dyDescent="0.25">
      <c r="A510" t="s">
        <v>1040</v>
      </c>
      <c r="B510">
        <v>13245</v>
      </c>
      <c r="C510" s="1" t="str">
        <f>_xlfn.IFNA(INDEX(County_CSA_recode!$A$1:$M$280,MATCH($B510,County_CSA_recode!$L$1:$L$280,0),MATCH("CSA Code",County_CSA_recode!$A$1:$M$1,0)),"")</f>
        <v/>
      </c>
      <c r="D510" t="s">
        <v>1041</v>
      </c>
      <c r="E510">
        <v>200549</v>
      </c>
      <c r="F510">
        <v>200549</v>
      </c>
      <c r="G510">
        <v>200880</v>
      </c>
      <c r="H510">
        <v>200378</v>
      </c>
      <c r="I510">
        <v>201589</v>
      </c>
      <c r="J510">
        <v>201142</v>
      </c>
      <c r="K510">
        <v>201292</v>
      </c>
      <c r="L510">
        <v>201597</v>
      </c>
      <c r="M510">
        <v>202008</v>
      </c>
      <c r="N510">
        <v>201800</v>
      </c>
    </row>
    <row r="511" spans="1:14" x14ac:dyDescent="0.25">
      <c r="A511" t="s">
        <v>1042</v>
      </c>
      <c r="B511">
        <v>13247</v>
      </c>
      <c r="C511" s="1" t="str">
        <f>_xlfn.IFNA(INDEX(County_CSA_recode!$A$1:$M$280,MATCH($B511,County_CSA_recode!$L$1:$L$280,0),MATCH("CSA Code",County_CSA_recode!$A$1:$M$1,0)),"")</f>
        <v>122</v>
      </c>
      <c r="D511" t="s">
        <v>1043</v>
      </c>
      <c r="E511">
        <v>85215</v>
      </c>
      <c r="F511">
        <v>85164</v>
      </c>
      <c r="G511">
        <v>85373</v>
      </c>
      <c r="H511">
        <v>85503</v>
      </c>
      <c r="I511">
        <v>85556</v>
      </c>
      <c r="J511">
        <v>86618</v>
      </c>
      <c r="K511">
        <v>87416</v>
      </c>
      <c r="L511">
        <v>88687</v>
      </c>
      <c r="M511">
        <v>89375</v>
      </c>
      <c r="N511">
        <v>90312</v>
      </c>
    </row>
    <row r="512" spans="1:14" x14ac:dyDescent="0.25">
      <c r="A512" t="s">
        <v>1044</v>
      </c>
      <c r="B512">
        <v>13249</v>
      </c>
      <c r="C512" s="1" t="str">
        <f>_xlfn.IFNA(INDEX(County_CSA_recode!$A$1:$M$280,MATCH($B512,County_CSA_recode!$L$1:$L$280,0),MATCH("CSA Code",County_CSA_recode!$A$1:$M$1,0)),"")</f>
        <v/>
      </c>
      <c r="D512" t="s">
        <v>1045</v>
      </c>
      <c r="E512">
        <v>5010</v>
      </c>
      <c r="F512">
        <v>5010</v>
      </c>
      <c r="G512">
        <v>5017</v>
      </c>
      <c r="H512">
        <v>5042</v>
      </c>
      <c r="I512">
        <v>5022</v>
      </c>
      <c r="J512">
        <v>5093</v>
      </c>
      <c r="K512">
        <v>5187</v>
      </c>
      <c r="L512">
        <v>5190</v>
      </c>
      <c r="M512">
        <v>5158</v>
      </c>
      <c r="N512">
        <v>5213</v>
      </c>
    </row>
    <row r="513" spans="1:14" x14ac:dyDescent="0.25">
      <c r="A513" t="s">
        <v>1046</v>
      </c>
      <c r="B513">
        <v>13251</v>
      </c>
      <c r="C513" s="1" t="str">
        <f>_xlfn.IFNA(INDEX(County_CSA_recode!$A$1:$M$280,MATCH($B513,County_CSA_recode!$L$1:$L$280,0),MATCH("CSA Code",County_CSA_recode!$A$1:$M$1,0)),"")</f>
        <v/>
      </c>
      <c r="D513" t="s">
        <v>1047</v>
      </c>
      <c r="E513">
        <v>14593</v>
      </c>
      <c r="F513">
        <v>14593</v>
      </c>
      <c r="G513">
        <v>14500</v>
      </c>
      <c r="H513">
        <v>14404</v>
      </c>
      <c r="I513">
        <v>14170</v>
      </c>
      <c r="J513">
        <v>14143</v>
      </c>
      <c r="K513">
        <v>14000</v>
      </c>
      <c r="L513">
        <v>14057</v>
      </c>
      <c r="M513">
        <v>14032</v>
      </c>
      <c r="N513">
        <v>13953</v>
      </c>
    </row>
    <row r="514" spans="1:14" x14ac:dyDescent="0.25">
      <c r="A514" t="s">
        <v>1048</v>
      </c>
      <c r="B514">
        <v>13253</v>
      </c>
      <c r="C514" s="1" t="str">
        <f>_xlfn.IFNA(INDEX(County_CSA_recode!$A$1:$M$280,MATCH($B514,County_CSA_recode!$L$1:$L$280,0),MATCH("CSA Code",County_CSA_recode!$A$1:$M$1,0)),"")</f>
        <v/>
      </c>
      <c r="D514" t="s">
        <v>1049</v>
      </c>
      <c r="E514">
        <v>8729</v>
      </c>
      <c r="F514">
        <v>8729</v>
      </c>
      <c r="G514">
        <v>8727</v>
      </c>
      <c r="H514">
        <v>8765</v>
      </c>
      <c r="I514">
        <v>8869</v>
      </c>
      <c r="J514">
        <v>8845</v>
      </c>
      <c r="K514">
        <v>8601</v>
      </c>
      <c r="L514">
        <v>8562</v>
      </c>
      <c r="M514">
        <v>8445</v>
      </c>
      <c r="N514">
        <v>8292</v>
      </c>
    </row>
    <row r="515" spans="1:14" x14ac:dyDescent="0.25">
      <c r="A515" t="s">
        <v>1050</v>
      </c>
      <c r="B515">
        <v>13255</v>
      </c>
      <c r="C515" s="1" t="str">
        <f>_xlfn.IFNA(INDEX(County_CSA_recode!$A$1:$M$280,MATCH($B515,County_CSA_recode!$L$1:$L$280,0),MATCH("CSA Code",County_CSA_recode!$A$1:$M$1,0)),"")</f>
        <v>122</v>
      </c>
      <c r="D515" t="s">
        <v>1051</v>
      </c>
      <c r="E515">
        <v>64073</v>
      </c>
      <c r="F515">
        <v>64073</v>
      </c>
      <c r="G515">
        <v>64066</v>
      </c>
      <c r="H515">
        <v>64021</v>
      </c>
      <c r="I515">
        <v>63680</v>
      </c>
      <c r="J515">
        <v>63505</v>
      </c>
      <c r="K515">
        <v>63695</v>
      </c>
      <c r="L515">
        <v>63828</v>
      </c>
      <c r="M515">
        <v>64553</v>
      </c>
      <c r="N515">
        <v>65380</v>
      </c>
    </row>
    <row r="516" spans="1:14" x14ac:dyDescent="0.25">
      <c r="A516" t="s">
        <v>1052</v>
      </c>
      <c r="B516">
        <v>13257</v>
      </c>
      <c r="C516" s="1" t="str">
        <f>_xlfn.IFNA(INDEX(County_CSA_recode!$A$1:$M$280,MATCH($B516,County_CSA_recode!$L$1:$L$280,0),MATCH("CSA Code",County_CSA_recode!$A$1:$M$1,0)),"")</f>
        <v/>
      </c>
      <c r="D516" t="s">
        <v>1053</v>
      </c>
      <c r="E516">
        <v>26175</v>
      </c>
      <c r="F516">
        <v>26172</v>
      </c>
      <c r="G516">
        <v>26136</v>
      </c>
      <c r="H516">
        <v>25774</v>
      </c>
      <c r="I516">
        <v>25735</v>
      </c>
      <c r="J516">
        <v>25583</v>
      </c>
      <c r="K516">
        <v>25441</v>
      </c>
      <c r="L516">
        <v>25485</v>
      </c>
      <c r="M516">
        <v>25724</v>
      </c>
      <c r="N516">
        <v>25890</v>
      </c>
    </row>
    <row r="517" spans="1:14" x14ac:dyDescent="0.25">
      <c r="A517" t="s">
        <v>1054</v>
      </c>
      <c r="B517">
        <v>13259</v>
      </c>
      <c r="C517" s="1" t="str">
        <f>_xlfn.IFNA(INDEX(County_CSA_recode!$A$1:$M$280,MATCH($B517,County_CSA_recode!$L$1:$L$280,0),MATCH("CSA Code",County_CSA_recode!$A$1:$M$1,0)),"")</f>
        <v/>
      </c>
      <c r="D517" t="s">
        <v>1055</v>
      </c>
      <c r="E517">
        <v>6058</v>
      </c>
      <c r="F517">
        <v>6058</v>
      </c>
      <c r="G517">
        <v>6098</v>
      </c>
      <c r="H517">
        <v>6072</v>
      </c>
      <c r="I517">
        <v>6119</v>
      </c>
      <c r="J517">
        <v>5562</v>
      </c>
      <c r="K517">
        <v>5870</v>
      </c>
      <c r="L517">
        <v>5867</v>
      </c>
      <c r="M517">
        <v>5875</v>
      </c>
      <c r="N517">
        <v>5985</v>
      </c>
    </row>
    <row r="518" spans="1:14" x14ac:dyDescent="0.25">
      <c r="A518" t="s">
        <v>1056</v>
      </c>
      <c r="B518">
        <v>13261</v>
      </c>
      <c r="C518" s="1" t="str">
        <f>_xlfn.IFNA(INDEX(County_CSA_recode!$A$1:$M$280,MATCH($B518,County_CSA_recode!$L$1:$L$280,0),MATCH("CSA Code",County_CSA_recode!$A$1:$M$1,0)),"")</f>
        <v/>
      </c>
      <c r="D518" t="s">
        <v>1057</v>
      </c>
      <c r="E518">
        <v>32819</v>
      </c>
      <c r="F518">
        <v>32817</v>
      </c>
      <c r="G518">
        <v>32686</v>
      </c>
      <c r="H518">
        <v>32082</v>
      </c>
      <c r="I518">
        <v>31601</v>
      </c>
      <c r="J518">
        <v>31354</v>
      </c>
      <c r="K518">
        <v>31185</v>
      </c>
      <c r="L518">
        <v>30696</v>
      </c>
      <c r="M518">
        <v>30355</v>
      </c>
      <c r="N518">
        <v>29847</v>
      </c>
    </row>
    <row r="519" spans="1:14" x14ac:dyDescent="0.25">
      <c r="A519" t="s">
        <v>1058</v>
      </c>
      <c r="B519">
        <v>13263</v>
      </c>
      <c r="C519" s="1" t="str">
        <f>_xlfn.IFNA(INDEX(County_CSA_recode!$A$1:$M$280,MATCH($B519,County_CSA_recode!$L$1:$L$280,0),MATCH("CSA Code",County_CSA_recode!$A$1:$M$1,0)),"")</f>
        <v/>
      </c>
      <c r="D519" t="s">
        <v>1059</v>
      </c>
      <c r="E519">
        <v>6865</v>
      </c>
      <c r="F519">
        <v>6863</v>
      </c>
      <c r="G519">
        <v>6853</v>
      </c>
      <c r="H519">
        <v>6823</v>
      </c>
      <c r="I519">
        <v>6614</v>
      </c>
      <c r="J519">
        <v>6529</v>
      </c>
      <c r="K519">
        <v>6509</v>
      </c>
      <c r="L519">
        <v>6474</v>
      </c>
      <c r="M519">
        <v>6353</v>
      </c>
      <c r="N519">
        <v>6249</v>
      </c>
    </row>
    <row r="520" spans="1:14" x14ac:dyDescent="0.25">
      <c r="A520" t="s">
        <v>1060</v>
      </c>
      <c r="B520">
        <v>13265</v>
      </c>
      <c r="C520" s="1" t="str">
        <f>_xlfn.IFNA(INDEX(County_CSA_recode!$A$1:$M$280,MATCH($B520,County_CSA_recode!$L$1:$L$280,0),MATCH("CSA Code",County_CSA_recode!$A$1:$M$1,0)),"")</f>
        <v/>
      </c>
      <c r="D520" t="s">
        <v>1061</v>
      </c>
      <c r="E520">
        <v>1717</v>
      </c>
      <c r="F520">
        <v>1717</v>
      </c>
      <c r="G520">
        <v>1703</v>
      </c>
      <c r="H520">
        <v>1706</v>
      </c>
      <c r="I520">
        <v>1675</v>
      </c>
      <c r="J520">
        <v>1689</v>
      </c>
      <c r="K520">
        <v>1695</v>
      </c>
      <c r="L520">
        <v>1645</v>
      </c>
      <c r="M520">
        <v>1626</v>
      </c>
      <c r="N520">
        <v>1628</v>
      </c>
    </row>
    <row r="521" spans="1:14" x14ac:dyDescent="0.25">
      <c r="A521" t="s">
        <v>1062</v>
      </c>
      <c r="B521">
        <v>13267</v>
      </c>
      <c r="C521" s="1" t="str">
        <f>_xlfn.IFNA(INDEX(County_CSA_recode!$A$1:$M$280,MATCH($B521,County_CSA_recode!$L$1:$L$280,0),MATCH("CSA Code",County_CSA_recode!$A$1:$M$1,0)),"")</f>
        <v/>
      </c>
      <c r="D521" t="s">
        <v>1063</v>
      </c>
      <c r="E521">
        <v>25520</v>
      </c>
      <c r="F521">
        <v>25512</v>
      </c>
      <c r="G521">
        <v>25481</v>
      </c>
      <c r="H521">
        <v>25448</v>
      </c>
      <c r="I521">
        <v>25478</v>
      </c>
      <c r="J521">
        <v>25659</v>
      </c>
      <c r="K521">
        <v>25352</v>
      </c>
      <c r="L521">
        <v>25383</v>
      </c>
      <c r="M521">
        <v>25281</v>
      </c>
      <c r="N521">
        <v>25334</v>
      </c>
    </row>
    <row r="522" spans="1:14" x14ac:dyDescent="0.25">
      <c r="A522" t="s">
        <v>1064</v>
      </c>
      <c r="B522">
        <v>13269</v>
      </c>
      <c r="C522" s="1" t="str">
        <f>_xlfn.IFNA(INDEX(County_CSA_recode!$A$1:$M$280,MATCH($B522,County_CSA_recode!$L$1:$L$280,0),MATCH("CSA Code",County_CSA_recode!$A$1:$M$1,0)),"")</f>
        <v/>
      </c>
      <c r="D522" t="s">
        <v>1065</v>
      </c>
      <c r="E522">
        <v>8906</v>
      </c>
      <c r="F522">
        <v>8906</v>
      </c>
      <c r="G522">
        <v>8775</v>
      </c>
      <c r="H522">
        <v>8435</v>
      </c>
      <c r="I522">
        <v>8358</v>
      </c>
      <c r="J522">
        <v>8377</v>
      </c>
      <c r="K522">
        <v>8374</v>
      </c>
      <c r="L522">
        <v>8242</v>
      </c>
      <c r="M522">
        <v>8199</v>
      </c>
      <c r="N522">
        <v>8142</v>
      </c>
    </row>
    <row r="523" spans="1:14" x14ac:dyDescent="0.25">
      <c r="A523" t="s">
        <v>1066</v>
      </c>
      <c r="B523">
        <v>13271</v>
      </c>
      <c r="C523" s="1" t="str">
        <f>_xlfn.IFNA(INDEX(County_CSA_recode!$A$1:$M$280,MATCH($B523,County_CSA_recode!$L$1:$L$280,0),MATCH("CSA Code",County_CSA_recode!$A$1:$M$1,0)),"")</f>
        <v/>
      </c>
      <c r="D523" t="s">
        <v>1067</v>
      </c>
      <c r="E523">
        <v>16500</v>
      </c>
      <c r="F523">
        <v>16500</v>
      </c>
      <c r="G523">
        <v>16530</v>
      </c>
      <c r="H523">
        <v>16266</v>
      </c>
      <c r="I523">
        <v>16398</v>
      </c>
      <c r="J523">
        <v>16666</v>
      </c>
      <c r="K523">
        <v>16511</v>
      </c>
      <c r="L523">
        <v>16493</v>
      </c>
      <c r="M523">
        <v>16034</v>
      </c>
      <c r="N523">
        <v>15989</v>
      </c>
    </row>
    <row r="524" spans="1:14" x14ac:dyDescent="0.25">
      <c r="A524" t="s">
        <v>1068</v>
      </c>
      <c r="B524">
        <v>13273</v>
      </c>
      <c r="C524" s="1" t="str">
        <f>_xlfn.IFNA(INDEX(County_CSA_recode!$A$1:$M$280,MATCH($B524,County_CSA_recode!$L$1:$L$280,0),MATCH("CSA Code",County_CSA_recode!$A$1:$M$1,0)),"")</f>
        <v/>
      </c>
      <c r="D524" t="s">
        <v>1069</v>
      </c>
      <c r="E524">
        <v>9315</v>
      </c>
      <c r="F524">
        <v>9507</v>
      </c>
      <c r="G524">
        <v>9525</v>
      </c>
      <c r="H524">
        <v>9391</v>
      </c>
      <c r="I524">
        <v>9227</v>
      </c>
      <c r="J524">
        <v>9169</v>
      </c>
      <c r="K524">
        <v>9084</v>
      </c>
      <c r="L524">
        <v>9018</v>
      </c>
      <c r="M524">
        <v>8888</v>
      </c>
      <c r="N524">
        <v>8729</v>
      </c>
    </row>
    <row r="525" spans="1:14" x14ac:dyDescent="0.25">
      <c r="A525" t="s">
        <v>1070</v>
      </c>
      <c r="B525">
        <v>13275</v>
      </c>
      <c r="C525" s="1" t="str">
        <f>_xlfn.IFNA(INDEX(County_CSA_recode!$A$1:$M$280,MATCH($B525,County_CSA_recode!$L$1:$L$280,0),MATCH("CSA Code",County_CSA_recode!$A$1:$M$1,0)),"")</f>
        <v/>
      </c>
      <c r="D525" t="s">
        <v>1071</v>
      </c>
      <c r="E525">
        <v>44720</v>
      </c>
      <c r="F525">
        <v>44719</v>
      </c>
      <c r="G525">
        <v>44748</v>
      </c>
      <c r="H525">
        <v>44603</v>
      </c>
      <c r="I525">
        <v>44560</v>
      </c>
      <c r="J525">
        <v>44817</v>
      </c>
      <c r="K525">
        <v>44909</v>
      </c>
      <c r="L525">
        <v>44950</v>
      </c>
      <c r="M525">
        <v>45090</v>
      </c>
      <c r="N525">
        <v>44779</v>
      </c>
    </row>
    <row r="526" spans="1:14" x14ac:dyDescent="0.25">
      <c r="A526" t="s">
        <v>1072</v>
      </c>
      <c r="B526">
        <v>13277</v>
      </c>
      <c r="C526" s="1" t="str">
        <f>_xlfn.IFNA(INDEX(County_CSA_recode!$A$1:$M$280,MATCH($B526,County_CSA_recode!$L$1:$L$280,0),MATCH("CSA Code",County_CSA_recode!$A$1:$M$1,0)),"")</f>
        <v/>
      </c>
      <c r="D526" t="s">
        <v>1073</v>
      </c>
      <c r="E526">
        <v>40118</v>
      </c>
      <c r="F526">
        <v>40131</v>
      </c>
      <c r="G526">
        <v>40256</v>
      </c>
      <c r="H526">
        <v>41199</v>
      </c>
      <c r="I526">
        <v>41006</v>
      </c>
      <c r="J526">
        <v>40243</v>
      </c>
      <c r="K526">
        <v>40536</v>
      </c>
      <c r="L526">
        <v>40626</v>
      </c>
      <c r="M526">
        <v>40650</v>
      </c>
      <c r="N526">
        <v>40598</v>
      </c>
    </row>
    <row r="527" spans="1:14" x14ac:dyDescent="0.25">
      <c r="A527" t="s">
        <v>1074</v>
      </c>
      <c r="B527">
        <v>13279</v>
      </c>
      <c r="C527" s="1" t="str">
        <f>_xlfn.IFNA(INDEX(County_CSA_recode!$A$1:$M$280,MATCH($B527,County_CSA_recode!$L$1:$L$280,0),MATCH("CSA Code",County_CSA_recode!$A$1:$M$1,0)),"")</f>
        <v/>
      </c>
      <c r="D527" t="s">
        <v>1075</v>
      </c>
      <c r="E527">
        <v>27223</v>
      </c>
      <c r="F527">
        <v>27174</v>
      </c>
      <c r="G527">
        <v>27254</v>
      </c>
      <c r="H527">
        <v>27215</v>
      </c>
      <c r="I527">
        <v>27194</v>
      </c>
      <c r="J527">
        <v>27213</v>
      </c>
      <c r="K527">
        <v>27178</v>
      </c>
      <c r="L527">
        <v>27215</v>
      </c>
      <c r="M527">
        <v>27195</v>
      </c>
      <c r="N527">
        <v>26999</v>
      </c>
    </row>
    <row r="528" spans="1:14" x14ac:dyDescent="0.25">
      <c r="A528" t="s">
        <v>1076</v>
      </c>
      <c r="B528">
        <v>13281</v>
      </c>
      <c r="C528" s="1" t="str">
        <f>_xlfn.IFNA(INDEX(County_CSA_recode!$A$1:$M$280,MATCH($B528,County_CSA_recode!$L$1:$L$280,0),MATCH("CSA Code",County_CSA_recode!$A$1:$M$1,0)),"")</f>
        <v/>
      </c>
      <c r="D528" t="s">
        <v>1077</v>
      </c>
      <c r="E528">
        <v>10471</v>
      </c>
      <c r="F528">
        <v>10471</v>
      </c>
      <c r="G528">
        <v>10530</v>
      </c>
      <c r="H528">
        <v>10578</v>
      </c>
      <c r="I528">
        <v>10560</v>
      </c>
      <c r="J528">
        <v>10786</v>
      </c>
      <c r="K528">
        <v>11080</v>
      </c>
      <c r="L528">
        <v>11143</v>
      </c>
      <c r="M528">
        <v>11349</v>
      </c>
      <c r="N528">
        <v>11506</v>
      </c>
    </row>
    <row r="529" spans="1:14" x14ac:dyDescent="0.25">
      <c r="A529" t="s">
        <v>1078</v>
      </c>
      <c r="B529">
        <v>13283</v>
      </c>
      <c r="C529" s="1" t="str">
        <f>_xlfn.IFNA(INDEX(County_CSA_recode!$A$1:$M$280,MATCH($B529,County_CSA_recode!$L$1:$L$280,0),MATCH("CSA Code",County_CSA_recode!$A$1:$M$1,0)),"")</f>
        <v/>
      </c>
      <c r="D529" t="s">
        <v>1079</v>
      </c>
      <c r="E529">
        <v>6885</v>
      </c>
      <c r="F529">
        <v>6881</v>
      </c>
      <c r="G529">
        <v>6891</v>
      </c>
      <c r="H529">
        <v>6823</v>
      </c>
      <c r="I529">
        <v>6790</v>
      </c>
      <c r="J529">
        <v>6685</v>
      </c>
      <c r="K529">
        <v>6808</v>
      </c>
      <c r="L529">
        <v>6798</v>
      </c>
      <c r="M529">
        <v>6727</v>
      </c>
      <c r="N529">
        <v>6740</v>
      </c>
    </row>
    <row r="530" spans="1:14" x14ac:dyDescent="0.25">
      <c r="A530" t="s">
        <v>1080</v>
      </c>
      <c r="B530">
        <v>13285</v>
      </c>
      <c r="C530" s="1" t="str">
        <f>_xlfn.IFNA(INDEX(County_CSA_recode!$A$1:$M$280,MATCH($B530,County_CSA_recode!$L$1:$L$280,0),MATCH("CSA Code",County_CSA_recode!$A$1:$M$1,0)),"")</f>
        <v>122</v>
      </c>
      <c r="D530" t="s">
        <v>1081</v>
      </c>
      <c r="E530">
        <v>67044</v>
      </c>
      <c r="F530">
        <v>67040</v>
      </c>
      <c r="G530">
        <v>67053</v>
      </c>
      <c r="H530">
        <v>67637</v>
      </c>
      <c r="I530">
        <v>68304</v>
      </c>
      <c r="J530">
        <v>68809</v>
      </c>
      <c r="K530">
        <v>69267</v>
      </c>
      <c r="L530">
        <v>69527</v>
      </c>
      <c r="M530">
        <v>69776</v>
      </c>
      <c r="N530">
        <v>69786</v>
      </c>
    </row>
    <row r="531" spans="1:14" x14ac:dyDescent="0.25">
      <c r="A531" t="s">
        <v>1082</v>
      </c>
      <c r="B531">
        <v>13287</v>
      </c>
      <c r="C531" s="1" t="str">
        <f>_xlfn.IFNA(INDEX(County_CSA_recode!$A$1:$M$280,MATCH($B531,County_CSA_recode!$L$1:$L$280,0),MATCH("CSA Code",County_CSA_recode!$A$1:$M$1,0)),"")</f>
        <v/>
      </c>
      <c r="D531" t="s">
        <v>1083</v>
      </c>
      <c r="E531">
        <v>8930</v>
      </c>
      <c r="F531">
        <v>8930</v>
      </c>
      <c r="G531">
        <v>8907</v>
      </c>
      <c r="H531">
        <v>8937</v>
      </c>
      <c r="I531">
        <v>8441</v>
      </c>
      <c r="J531">
        <v>8204</v>
      </c>
      <c r="K531">
        <v>8063</v>
      </c>
      <c r="L531">
        <v>7981</v>
      </c>
      <c r="M531">
        <v>7972</v>
      </c>
      <c r="N531">
        <v>7961</v>
      </c>
    </row>
    <row r="532" spans="1:14" x14ac:dyDescent="0.25">
      <c r="A532" t="s">
        <v>1084</v>
      </c>
      <c r="B532">
        <v>13289</v>
      </c>
      <c r="C532" s="1" t="str">
        <f>_xlfn.IFNA(INDEX(County_CSA_recode!$A$1:$M$280,MATCH($B532,County_CSA_recode!$L$1:$L$280,0),MATCH("CSA Code",County_CSA_recode!$A$1:$M$1,0)),"")</f>
        <v/>
      </c>
      <c r="D532" t="s">
        <v>1085</v>
      </c>
      <c r="E532">
        <v>9023</v>
      </c>
      <c r="F532">
        <v>9022</v>
      </c>
      <c r="G532">
        <v>8968</v>
      </c>
      <c r="H532">
        <v>8821</v>
      </c>
      <c r="I532">
        <v>8548</v>
      </c>
      <c r="J532">
        <v>8513</v>
      </c>
      <c r="K532">
        <v>8376</v>
      </c>
      <c r="L532">
        <v>8317</v>
      </c>
      <c r="M532">
        <v>8235</v>
      </c>
      <c r="N532">
        <v>8174</v>
      </c>
    </row>
    <row r="533" spans="1:14" x14ac:dyDescent="0.25">
      <c r="A533" t="s">
        <v>1086</v>
      </c>
      <c r="B533">
        <v>13291</v>
      </c>
      <c r="C533" s="1" t="str">
        <f>_xlfn.IFNA(INDEX(County_CSA_recode!$A$1:$M$280,MATCH($B533,County_CSA_recode!$L$1:$L$280,0),MATCH("CSA Code",County_CSA_recode!$A$1:$M$1,0)),"")</f>
        <v/>
      </c>
      <c r="D533" t="s">
        <v>1087</v>
      </c>
      <c r="E533">
        <v>21356</v>
      </c>
      <c r="F533">
        <v>21359</v>
      </c>
      <c r="G533">
        <v>21370</v>
      </c>
      <c r="H533">
        <v>21252</v>
      </c>
      <c r="I533">
        <v>21330</v>
      </c>
      <c r="J533">
        <v>21422</v>
      </c>
      <c r="K533">
        <v>21759</v>
      </c>
      <c r="L533">
        <v>22010</v>
      </c>
      <c r="M533">
        <v>22660</v>
      </c>
      <c r="N533">
        <v>23459</v>
      </c>
    </row>
    <row r="534" spans="1:14" x14ac:dyDescent="0.25">
      <c r="A534" t="s">
        <v>1088</v>
      </c>
      <c r="B534">
        <v>13293</v>
      </c>
      <c r="C534" s="1" t="str">
        <f>_xlfn.IFNA(INDEX(County_CSA_recode!$A$1:$M$280,MATCH($B534,County_CSA_recode!$L$1:$L$280,0),MATCH("CSA Code",County_CSA_recode!$A$1:$M$1,0)),"")</f>
        <v>122</v>
      </c>
      <c r="D534" t="s">
        <v>1089</v>
      </c>
      <c r="E534">
        <v>27153</v>
      </c>
      <c r="F534">
        <v>27153</v>
      </c>
      <c r="G534">
        <v>27060</v>
      </c>
      <c r="H534">
        <v>26928</v>
      </c>
      <c r="I534">
        <v>26572</v>
      </c>
      <c r="J534">
        <v>26440</v>
      </c>
      <c r="K534">
        <v>26178</v>
      </c>
      <c r="L534">
        <v>26240</v>
      </c>
      <c r="M534">
        <v>26213</v>
      </c>
      <c r="N534">
        <v>26135</v>
      </c>
    </row>
    <row r="535" spans="1:14" x14ac:dyDescent="0.25">
      <c r="A535" t="s">
        <v>1090</v>
      </c>
      <c r="B535">
        <v>13295</v>
      </c>
      <c r="C535" s="1" t="str">
        <f>_xlfn.IFNA(INDEX(County_CSA_recode!$A$1:$M$280,MATCH($B535,County_CSA_recode!$L$1:$L$280,0),MATCH("CSA Code",County_CSA_recode!$A$1:$M$1,0)),"")</f>
        <v/>
      </c>
      <c r="D535" t="s">
        <v>1091</v>
      </c>
      <c r="E535">
        <v>68756</v>
      </c>
      <c r="F535">
        <v>68756</v>
      </c>
      <c r="G535">
        <v>68890</v>
      </c>
      <c r="H535">
        <v>68814</v>
      </c>
      <c r="I535">
        <v>68478</v>
      </c>
      <c r="J535">
        <v>68619</v>
      </c>
      <c r="K535">
        <v>68661</v>
      </c>
      <c r="L535">
        <v>68499</v>
      </c>
      <c r="M535">
        <v>68326</v>
      </c>
      <c r="N535">
        <v>68939</v>
      </c>
    </row>
    <row r="536" spans="1:14" x14ac:dyDescent="0.25">
      <c r="A536" t="s">
        <v>1092</v>
      </c>
      <c r="B536">
        <v>13297</v>
      </c>
      <c r="C536" s="1" t="str">
        <f>_xlfn.IFNA(INDEX(County_CSA_recode!$A$1:$M$280,MATCH($B536,County_CSA_recode!$L$1:$L$280,0),MATCH("CSA Code",County_CSA_recode!$A$1:$M$1,0)),"")</f>
        <v>122</v>
      </c>
      <c r="D536" t="s">
        <v>1093</v>
      </c>
      <c r="E536">
        <v>83768</v>
      </c>
      <c r="F536">
        <v>83760</v>
      </c>
      <c r="G536">
        <v>83933</v>
      </c>
      <c r="H536">
        <v>84585</v>
      </c>
      <c r="I536">
        <v>84968</v>
      </c>
      <c r="J536">
        <v>86030</v>
      </c>
      <c r="K536">
        <v>87539</v>
      </c>
      <c r="L536">
        <v>88393</v>
      </c>
      <c r="M536">
        <v>89911</v>
      </c>
      <c r="N536">
        <v>91600</v>
      </c>
    </row>
    <row r="537" spans="1:14" x14ac:dyDescent="0.25">
      <c r="A537" t="s">
        <v>1094</v>
      </c>
      <c r="B537">
        <v>13299</v>
      </c>
      <c r="C537" s="1" t="str">
        <f>_xlfn.IFNA(INDEX(County_CSA_recode!$A$1:$M$280,MATCH($B537,County_CSA_recode!$L$1:$L$280,0),MATCH("CSA Code",County_CSA_recode!$A$1:$M$1,0)),"")</f>
        <v/>
      </c>
      <c r="D537" t="s">
        <v>1095</v>
      </c>
      <c r="E537">
        <v>36312</v>
      </c>
      <c r="F537">
        <v>36306</v>
      </c>
      <c r="G537">
        <v>36321</v>
      </c>
      <c r="H537">
        <v>36296</v>
      </c>
      <c r="I537">
        <v>35928</v>
      </c>
      <c r="J537">
        <v>35785</v>
      </c>
      <c r="K537">
        <v>35582</v>
      </c>
      <c r="L537">
        <v>35427</v>
      </c>
      <c r="M537">
        <v>35776</v>
      </c>
      <c r="N537">
        <v>35871</v>
      </c>
    </row>
    <row r="538" spans="1:14" x14ac:dyDescent="0.25">
      <c r="A538" t="s">
        <v>1096</v>
      </c>
      <c r="B538">
        <v>13301</v>
      </c>
      <c r="C538" s="1" t="str">
        <f>_xlfn.IFNA(INDEX(County_CSA_recode!$A$1:$M$280,MATCH($B538,County_CSA_recode!$L$1:$L$280,0),MATCH("CSA Code",County_CSA_recode!$A$1:$M$1,0)),"")</f>
        <v/>
      </c>
      <c r="D538" t="s">
        <v>1097</v>
      </c>
      <c r="E538">
        <v>5834</v>
      </c>
      <c r="F538">
        <v>5834</v>
      </c>
      <c r="G538">
        <v>5782</v>
      </c>
      <c r="H538">
        <v>5677</v>
      </c>
      <c r="I538">
        <v>5546</v>
      </c>
      <c r="J538">
        <v>5522</v>
      </c>
      <c r="K538">
        <v>5463</v>
      </c>
      <c r="L538">
        <v>5379</v>
      </c>
      <c r="M538">
        <v>5382</v>
      </c>
      <c r="N538">
        <v>5303</v>
      </c>
    </row>
    <row r="539" spans="1:14" x14ac:dyDescent="0.25">
      <c r="A539" t="s">
        <v>1098</v>
      </c>
      <c r="B539">
        <v>13303</v>
      </c>
      <c r="C539" s="1" t="str">
        <f>_xlfn.IFNA(INDEX(County_CSA_recode!$A$1:$M$280,MATCH($B539,County_CSA_recode!$L$1:$L$280,0),MATCH("CSA Code",County_CSA_recode!$A$1:$M$1,0)),"")</f>
        <v/>
      </c>
      <c r="D539" t="s">
        <v>1099</v>
      </c>
      <c r="E539">
        <v>21187</v>
      </c>
      <c r="F539">
        <v>21187</v>
      </c>
      <c r="G539">
        <v>21097</v>
      </c>
      <c r="H539">
        <v>20973</v>
      </c>
      <c r="I539">
        <v>20797</v>
      </c>
      <c r="J539">
        <v>20577</v>
      </c>
      <c r="K539">
        <v>20555</v>
      </c>
      <c r="L539">
        <v>20740</v>
      </c>
      <c r="M539">
        <v>20343</v>
      </c>
      <c r="N539">
        <v>20313</v>
      </c>
    </row>
    <row r="540" spans="1:14" x14ac:dyDescent="0.25">
      <c r="A540" t="s">
        <v>1100</v>
      </c>
      <c r="B540">
        <v>13305</v>
      </c>
      <c r="C540" s="1" t="str">
        <f>_xlfn.IFNA(INDEX(County_CSA_recode!$A$1:$M$280,MATCH($B540,County_CSA_recode!$L$1:$L$280,0),MATCH("CSA Code",County_CSA_recode!$A$1:$M$1,0)),"")</f>
        <v/>
      </c>
      <c r="D540" t="s">
        <v>1101</v>
      </c>
      <c r="E540">
        <v>30099</v>
      </c>
      <c r="F540">
        <v>30099</v>
      </c>
      <c r="G540">
        <v>30076</v>
      </c>
      <c r="H540">
        <v>30300</v>
      </c>
      <c r="I540">
        <v>30333</v>
      </c>
      <c r="J540">
        <v>30007</v>
      </c>
      <c r="K540">
        <v>29913</v>
      </c>
      <c r="L540">
        <v>29441</v>
      </c>
      <c r="M540">
        <v>29985</v>
      </c>
      <c r="N540">
        <v>29817</v>
      </c>
    </row>
    <row r="541" spans="1:14" x14ac:dyDescent="0.25">
      <c r="A541" t="s">
        <v>1102</v>
      </c>
      <c r="B541">
        <v>13307</v>
      </c>
      <c r="C541" s="1" t="str">
        <f>_xlfn.IFNA(INDEX(County_CSA_recode!$A$1:$M$280,MATCH($B541,County_CSA_recode!$L$1:$L$280,0),MATCH("CSA Code",County_CSA_recode!$A$1:$M$1,0)),"")</f>
        <v/>
      </c>
      <c r="D541" t="s">
        <v>1103</v>
      </c>
      <c r="E541">
        <v>2799</v>
      </c>
      <c r="F541">
        <v>2801</v>
      </c>
      <c r="G541">
        <v>2783</v>
      </c>
      <c r="H541">
        <v>2765</v>
      </c>
      <c r="I541">
        <v>2767</v>
      </c>
      <c r="J541">
        <v>2671</v>
      </c>
      <c r="K541">
        <v>2613</v>
      </c>
      <c r="L541">
        <v>2632</v>
      </c>
      <c r="M541">
        <v>2612</v>
      </c>
      <c r="N541">
        <v>2605</v>
      </c>
    </row>
    <row r="542" spans="1:14" x14ac:dyDescent="0.25">
      <c r="A542" t="s">
        <v>1104</v>
      </c>
      <c r="B542">
        <v>13309</v>
      </c>
      <c r="C542" s="1" t="str">
        <f>_xlfn.IFNA(INDEX(County_CSA_recode!$A$1:$M$280,MATCH($B542,County_CSA_recode!$L$1:$L$280,0),MATCH("CSA Code",County_CSA_recode!$A$1:$M$1,0)),"")</f>
        <v/>
      </c>
      <c r="D542" t="s">
        <v>1105</v>
      </c>
      <c r="E542">
        <v>7421</v>
      </c>
      <c r="F542">
        <v>7421</v>
      </c>
      <c r="G542">
        <v>7759</v>
      </c>
      <c r="H542">
        <v>8068</v>
      </c>
      <c r="I542">
        <v>7920</v>
      </c>
      <c r="J542">
        <v>7923</v>
      </c>
      <c r="K542">
        <v>7970</v>
      </c>
      <c r="L542">
        <v>7898</v>
      </c>
      <c r="M542">
        <v>8017</v>
      </c>
      <c r="N542">
        <v>7952</v>
      </c>
    </row>
    <row r="543" spans="1:14" x14ac:dyDescent="0.25">
      <c r="A543" t="s">
        <v>1106</v>
      </c>
      <c r="B543">
        <v>13311</v>
      </c>
      <c r="C543" s="1" t="str">
        <f>_xlfn.IFNA(INDEX(County_CSA_recode!$A$1:$M$280,MATCH($B543,County_CSA_recode!$L$1:$L$280,0),MATCH("CSA Code",County_CSA_recode!$A$1:$M$1,0)),"")</f>
        <v/>
      </c>
      <c r="D543" t="s">
        <v>1107</v>
      </c>
      <c r="E543">
        <v>27144</v>
      </c>
      <c r="F543">
        <v>27144</v>
      </c>
      <c r="G543">
        <v>27205</v>
      </c>
      <c r="H543">
        <v>27407</v>
      </c>
      <c r="I543">
        <v>27633</v>
      </c>
      <c r="J543">
        <v>27836</v>
      </c>
      <c r="K543">
        <v>28035</v>
      </c>
      <c r="L543">
        <v>28397</v>
      </c>
      <c r="M543">
        <v>28825</v>
      </c>
      <c r="N543">
        <v>29453</v>
      </c>
    </row>
    <row r="544" spans="1:14" x14ac:dyDescent="0.25">
      <c r="A544" t="s">
        <v>1108</v>
      </c>
      <c r="B544">
        <v>13313</v>
      </c>
      <c r="C544" s="1" t="str">
        <f>_xlfn.IFNA(INDEX(County_CSA_recode!$A$1:$M$280,MATCH($B544,County_CSA_recode!$L$1:$L$280,0),MATCH("CSA Code",County_CSA_recode!$A$1:$M$1,0)),"")</f>
        <v/>
      </c>
      <c r="D544" t="s">
        <v>1109</v>
      </c>
      <c r="E544">
        <v>102599</v>
      </c>
      <c r="F544">
        <v>102599</v>
      </c>
      <c r="G544">
        <v>102772</v>
      </c>
      <c r="H544">
        <v>103056</v>
      </c>
      <c r="I544">
        <v>103158</v>
      </c>
      <c r="J544">
        <v>102982</v>
      </c>
      <c r="K544">
        <v>103449</v>
      </c>
      <c r="L544">
        <v>104029</v>
      </c>
      <c r="M544">
        <v>104698</v>
      </c>
      <c r="N544">
        <v>104658</v>
      </c>
    </row>
    <row r="545" spans="1:14" x14ac:dyDescent="0.25">
      <c r="A545" t="s">
        <v>1110</v>
      </c>
      <c r="B545">
        <v>13315</v>
      </c>
      <c r="C545" s="1" t="str">
        <f>_xlfn.IFNA(INDEX(County_CSA_recode!$A$1:$M$280,MATCH($B545,County_CSA_recode!$L$1:$L$280,0),MATCH("CSA Code",County_CSA_recode!$A$1:$M$1,0)),"")</f>
        <v/>
      </c>
      <c r="D545" t="s">
        <v>1111</v>
      </c>
      <c r="E545">
        <v>9255</v>
      </c>
      <c r="F545">
        <v>9255</v>
      </c>
      <c r="G545">
        <v>9240</v>
      </c>
      <c r="H545">
        <v>9209</v>
      </c>
      <c r="I545">
        <v>9034</v>
      </c>
      <c r="J545">
        <v>9021</v>
      </c>
      <c r="K545">
        <v>8894</v>
      </c>
      <c r="L545">
        <v>8899</v>
      </c>
      <c r="M545">
        <v>8867</v>
      </c>
      <c r="N545">
        <v>8800</v>
      </c>
    </row>
    <row r="546" spans="1:14" x14ac:dyDescent="0.25">
      <c r="A546" t="s">
        <v>1112</v>
      </c>
      <c r="B546">
        <v>13317</v>
      </c>
      <c r="C546" s="1" t="str">
        <f>_xlfn.IFNA(INDEX(County_CSA_recode!$A$1:$M$280,MATCH($B546,County_CSA_recode!$L$1:$L$280,0),MATCH("CSA Code",County_CSA_recode!$A$1:$M$1,0)),"")</f>
        <v/>
      </c>
      <c r="D546" t="s">
        <v>1113</v>
      </c>
      <c r="E546">
        <v>10593</v>
      </c>
      <c r="F546">
        <v>10593</v>
      </c>
      <c r="G546">
        <v>10508</v>
      </c>
      <c r="H546">
        <v>10230</v>
      </c>
      <c r="I546">
        <v>10091</v>
      </c>
      <c r="J546">
        <v>9930</v>
      </c>
      <c r="K546">
        <v>9965</v>
      </c>
      <c r="L546">
        <v>9918</v>
      </c>
      <c r="M546">
        <v>9822</v>
      </c>
      <c r="N546">
        <v>9892</v>
      </c>
    </row>
    <row r="547" spans="1:14" x14ac:dyDescent="0.25">
      <c r="A547" t="s">
        <v>1114</v>
      </c>
      <c r="B547">
        <v>13319</v>
      </c>
      <c r="C547" s="1" t="str">
        <f>_xlfn.IFNA(INDEX(County_CSA_recode!$A$1:$M$280,MATCH($B547,County_CSA_recode!$L$1:$L$280,0),MATCH("CSA Code",County_CSA_recode!$A$1:$M$1,0)),"")</f>
        <v/>
      </c>
      <c r="D547" t="s">
        <v>1115</v>
      </c>
      <c r="E547">
        <v>9563</v>
      </c>
      <c r="F547">
        <v>9563</v>
      </c>
      <c r="G547">
        <v>9522</v>
      </c>
      <c r="H547">
        <v>9410</v>
      </c>
      <c r="I547">
        <v>9480</v>
      </c>
      <c r="J547">
        <v>9362</v>
      </c>
      <c r="K547">
        <v>9283</v>
      </c>
      <c r="L547">
        <v>9082</v>
      </c>
      <c r="M547">
        <v>9048</v>
      </c>
      <c r="N547">
        <v>8959</v>
      </c>
    </row>
    <row r="548" spans="1:14" x14ac:dyDescent="0.25">
      <c r="A548" t="s">
        <v>1116</v>
      </c>
      <c r="B548">
        <v>13321</v>
      </c>
      <c r="C548" s="1" t="str">
        <f>_xlfn.IFNA(INDEX(County_CSA_recode!$A$1:$M$280,MATCH($B548,County_CSA_recode!$L$1:$L$280,0),MATCH("CSA Code",County_CSA_recode!$A$1:$M$1,0)),"")</f>
        <v/>
      </c>
      <c r="D548" t="s">
        <v>1117</v>
      </c>
      <c r="E548">
        <v>21679</v>
      </c>
      <c r="F548">
        <v>21679</v>
      </c>
      <c r="G548">
        <v>21703</v>
      </c>
      <c r="H548">
        <v>21525</v>
      </c>
      <c r="I548">
        <v>21365</v>
      </c>
      <c r="J548">
        <v>21070</v>
      </c>
      <c r="K548">
        <v>21022</v>
      </c>
      <c r="L548">
        <v>20701</v>
      </c>
      <c r="M548">
        <v>20719</v>
      </c>
      <c r="N548">
        <v>20533</v>
      </c>
    </row>
    <row r="549" spans="1:14" x14ac:dyDescent="0.25">
      <c r="A549" t="s">
        <v>1118</v>
      </c>
      <c r="B549">
        <v>15001</v>
      </c>
      <c r="C549" s="1" t="str">
        <f>_xlfn.IFNA(INDEX(County_CSA_recode!$A$1:$M$280,MATCH($B549,County_CSA_recode!$L$1:$L$280,0),MATCH("CSA Code",County_CSA_recode!$A$1:$M$1,0)),"")</f>
        <v/>
      </c>
      <c r="D549" t="s">
        <v>1119</v>
      </c>
      <c r="E549">
        <v>185079</v>
      </c>
      <c r="F549">
        <v>185076</v>
      </c>
      <c r="G549">
        <v>185347</v>
      </c>
      <c r="H549">
        <v>187049</v>
      </c>
      <c r="I549">
        <v>189118</v>
      </c>
      <c r="J549">
        <v>191583</v>
      </c>
      <c r="K549">
        <v>194240</v>
      </c>
      <c r="L549">
        <v>196740</v>
      </c>
      <c r="M549">
        <v>198681</v>
      </c>
      <c r="N549">
        <v>200381</v>
      </c>
    </row>
    <row r="550" spans="1:14" x14ac:dyDescent="0.25">
      <c r="A550" t="s">
        <v>1120</v>
      </c>
      <c r="B550">
        <v>15003</v>
      </c>
      <c r="C550" s="1" t="str">
        <f>_xlfn.IFNA(INDEX(County_CSA_recode!$A$1:$M$280,MATCH($B550,County_CSA_recode!$L$1:$L$280,0),MATCH("CSA Code",County_CSA_recode!$A$1:$M$1,0)),"")</f>
        <v/>
      </c>
      <c r="D550" t="s">
        <v>1121</v>
      </c>
      <c r="E550">
        <v>953207</v>
      </c>
      <c r="F550">
        <v>953209</v>
      </c>
      <c r="G550">
        <v>956193</v>
      </c>
      <c r="H550">
        <v>966514</v>
      </c>
      <c r="I550">
        <v>976299</v>
      </c>
      <c r="J550">
        <v>985734</v>
      </c>
      <c r="K550">
        <v>989438</v>
      </c>
      <c r="L550">
        <v>993716</v>
      </c>
      <c r="M550">
        <v>992761</v>
      </c>
      <c r="N550">
        <v>988650</v>
      </c>
    </row>
    <row r="551" spans="1:14" x14ac:dyDescent="0.25">
      <c r="A551" t="s">
        <v>1122</v>
      </c>
      <c r="B551">
        <v>15005</v>
      </c>
      <c r="C551" s="1" t="str">
        <f>_xlfn.IFNA(INDEX(County_CSA_recode!$A$1:$M$280,MATCH($B551,County_CSA_recode!$L$1:$L$280,0),MATCH("CSA Code",County_CSA_recode!$A$1:$M$1,0)),"")</f>
        <v/>
      </c>
      <c r="D551" t="s">
        <v>1123</v>
      </c>
      <c r="E551">
        <v>90</v>
      </c>
      <c r="F551">
        <v>90</v>
      </c>
      <c r="G551">
        <v>90</v>
      </c>
      <c r="H551">
        <v>90</v>
      </c>
      <c r="I551">
        <v>89</v>
      </c>
      <c r="J551">
        <v>89</v>
      </c>
      <c r="K551">
        <v>89</v>
      </c>
      <c r="L551">
        <v>88</v>
      </c>
      <c r="M551">
        <v>88</v>
      </c>
      <c r="N551">
        <v>88</v>
      </c>
    </row>
    <row r="552" spans="1:14" x14ac:dyDescent="0.25">
      <c r="A552" t="s">
        <v>1124</v>
      </c>
      <c r="B552">
        <v>15007</v>
      </c>
      <c r="C552" s="1" t="str">
        <f>_xlfn.IFNA(INDEX(County_CSA_recode!$A$1:$M$280,MATCH($B552,County_CSA_recode!$L$1:$L$280,0),MATCH("CSA Code",County_CSA_recode!$A$1:$M$1,0)),"")</f>
        <v/>
      </c>
      <c r="D552" t="s">
        <v>1125</v>
      </c>
      <c r="E552">
        <v>67091</v>
      </c>
      <c r="F552">
        <v>67091</v>
      </c>
      <c r="G552">
        <v>67199</v>
      </c>
      <c r="H552">
        <v>67832</v>
      </c>
      <c r="I552">
        <v>68573</v>
      </c>
      <c r="J552">
        <v>69626</v>
      </c>
      <c r="K552">
        <v>70523</v>
      </c>
      <c r="L552">
        <v>71387</v>
      </c>
      <c r="M552">
        <v>71769</v>
      </c>
      <c r="N552">
        <v>72159</v>
      </c>
    </row>
    <row r="553" spans="1:14" x14ac:dyDescent="0.25">
      <c r="A553" t="s">
        <v>1126</v>
      </c>
      <c r="B553">
        <v>15009</v>
      </c>
      <c r="C553" s="1" t="str">
        <f>_xlfn.IFNA(INDEX(County_CSA_recode!$A$1:$M$280,MATCH($B553,County_CSA_recode!$L$1:$L$280,0),MATCH("CSA Code",County_CSA_recode!$A$1:$M$1,0)),"")</f>
        <v/>
      </c>
      <c r="D553" t="s">
        <v>1127</v>
      </c>
      <c r="E553">
        <v>154834</v>
      </c>
      <c r="F553">
        <v>154835</v>
      </c>
      <c r="G553">
        <v>154988</v>
      </c>
      <c r="H553">
        <v>156838</v>
      </c>
      <c r="I553">
        <v>158693</v>
      </c>
      <c r="J553">
        <v>161006</v>
      </c>
      <c r="K553">
        <v>163420</v>
      </c>
      <c r="L553">
        <v>164389</v>
      </c>
      <c r="M553">
        <v>165384</v>
      </c>
      <c r="N553">
        <v>166260</v>
      </c>
    </row>
    <row r="554" spans="1:14" x14ac:dyDescent="0.25">
      <c r="A554" t="s">
        <v>1128</v>
      </c>
      <c r="B554">
        <v>16001</v>
      </c>
      <c r="C554" s="1" t="str">
        <f>_xlfn.IFNA(INDEX(County_CSA_recode!$A$1:$M$280,MATCH($B554,County_CSA_recode!$L$1:$L$280,0),MATCH("CSA Code",County_CSA_recode!$A$1:$M$1,0)),"")</f>
        <v/>
      </c>
      <c r="D554" t="s">
        <v>1129</v>
      </c>
      <c r="E554">
        <v>392365</v>
      </c>
      <c r="F554">
        <v>392377</v>
      </c>
      <c r="G554">
        <v>393446</v>
      </c>
      <c r="H554">
        <v>400995</v>
      </c>
      <c r="I554">
        <v>408915</v>
      </c>
      <c r="J554">
        <v>416074</v>
      </c>
      <c r="K554">
        <v>425627</v>
      </c>
      <c r="L554">
        <v>432768</v>
      </c>
      <c r="M554">
        <v>444269</v>
      </c>
      <c r="N554">
        <v>456849</v>
      </c>
    </row>
    <row r="555" spans="1:14" x14ac:dyDescent="0.25">
      <c r="A555" t="s">
        <v>1130</v>
      </c>
      <c r="B555">
        <v>16003</v>
      </c>
      <c r="C555" s="1" t="str">
        <f>_xlfn.IFNA(INDEX(County_CSA_recode!$A$1:$M$280,MATCH($B555,County_CSA_recode!$L$1:$L$280,0),MATCH("CSA Code",County_CSA_recode!$A$1:$M$1,0)),"")</f>
        <v/>
      </c>
      <c r="D555" t="s">
        <v>1131</v>
      </c>
      <c r="E555">
        <v>3976</v>
      </c>
      <c r="F555">
        <v>3978</v>
      </c>
      <c r="G555">
        <v>3962</v>
      </c>
      <c r="H555">
        <v>3981</v>
      </c>
      <c r="I555">
        <v>3907</v>
      </c>
      <c r="J555">
        <v>3863</v>
      </c>
      <c r="K555">
        <v>3882</v>
      </c>
      <c r="L555">
        <v>3889</v>
      </c>
      <c r="M555">
        <v>3949</v>
      </c>
      <c r="N555">
        <v>4147</v>
      </c>
    </row>
    <row r="556" spans="1:14" x14ac:dyDescent="0.25">
      <c r="A556" t="s">
        <v>1132</v>
      </c>
      <c r="B556">
        <v>16005</v>
      </c>
      <c r="C556" s="1" t="str">
        <f>_xlfn.IFNA(INDEX(County_CSA_recode!$A$1:$M$280,MATCH($B556,County_CSA_recode!$L$1:$L$280,0),MATCH("CSA Code",County_CSA_recode!$A$1:$M$1,0)),"")</f>
        <v/>
      </c>
      <c r="D556" t="s">
        <v>1133</v>
      </c>
      <c r="E556">
        <v>82839</v>
      </c>
      <c r="F556">
        <v>82839</v>
      </c>
      <c r="G556">
        <v>83024</v>
      </c>
      <c r="H556">
        <v>83599</v>
      </c>
      <c r="I556">
        <v>83724</v>
      </c>
      <c r="J556">
        <v>83410</v>
      </c>
      <c r="K556">
        <v>83514</v>
      </c>
      <c r="L556">
        <v>83992</v>
      </c>
      <c r="M556">
        <v>84379</v>
      </c>
      <c r="N556">
        <v>85269</v>
      </c>
    </row>
    <row r="557" spans="1:14" x14ac:dyDescent="0.25">
      <c r="A557" t="s">
        <v>1134</v>
      </c>
      <c r="B557">
        <v>16007</v>
      </c>
      <c r="C557" s="1" t="str">
        <f>_xlfn.IFNA(INDEX(County_CSA_recode!$A$1:$M$280,MATCH($B557,County_CSA_recode!$L$1:$L$280,0),MATCH("CSA Code",County_CSA_recode!$A$1:$M$1,0)),"")</f>
        <v/>
      </c>
      <c r="D557" t="s">
        <v>1135</v>
      </c>
      <c r="E557">
        <v>5986</v>
      </c>
      <c r="F557">
        <v>5986</v>
      </c>
      <c r="G557">
        <v>5969</v>
      </c>
      <c r="H557">
        <v>5953</v>
      </c>
      <c r="I557">
        <v>5890</v>
      </c>
      <c r="J557">
        <v>5943</v>
      </c>
      <c r="K557">
        <v>5922</v>
      </c>
      <c r="L557">
        <v>5876</v>
      </c>
      <c r="M557">
        <v>5942</v>
      </c>
      <c r="N557">
        <v>6028</v>
      </c>
    </row>
    <row r="558" spans="1:14" x14ac:dyDescent="0.25">
      <c r="A558" t="s">
        <v>1136</v>
      </c>
      <c r="B558">
        <v>16009</v>
      </c>
      <c r="C558" s="1" t="str">
        <f>_xlfn.IFNA(INDEX(County_CSA_recode!$A$1:$M$280,MATCH($B558,County_CSA_recode!$L$1:$L$280,0),MATCH("CSA Code",County_CSA_recode!$A$1:$M$1,0)),"")</f>
        <v/>
      </c>
      <c r="D558" t="s">
        <v>1137</v>
      </c>
      <c r="E558">
        <v>9285</v>
      </c>
      <c r="F558">
        <v>9283</v>
      </c>
      <c r="G558">
        <v>9290</v>
      </c>
      <c r="H558">
        <v>9170</v>
      </c>
      <c r="I558">
        <v>9123</v>
      </c>
      <c r="J558">
        <v>9027</v>
      </c>
      <c r="K558">
        <v>9029</v>
      </c>
      <c r="L558">
        <v>8988</v>
      </c>
      <c r="M558">
        <v>9022</v>
      </c>
      <c r="N558">
        <v>9184</v>
      </c>
    </row>
    <row r="559" spans="1:14" x14ac:dyDescent="0.25">
      <c r="A559" t="s">
        <v>1138</v>
      </c>
      <c r="B559">
        <v>16011</v>
      </c>
      <c r="C559" s="1" t="str">
        <f>_xlfn.IFNA(INDEX(County_CSA_recode!$A$1:$M$280,MATCH($B559,County_CSA_recode!$L$1:$L$280,0),MATCH("CSA Code",County_CSA_recode!$A$1:$M$1,0)),"")</f>
        <v/>
      </c>
      <c r="D559" t="s">
        <v>1139</v>
      </c>
      <c r="E559">
        <v>45607</v>
      </c>
      <c r="F559">
        <v>45607</v>
      </c>
      <c r="G559">
        <v>45768</v>
      </c>
      <c r="H559">
        <v>45891</v>
      </c>
      <c r="I559">
        <v>45517</v>
      </c>
      <c r="J559">
        <v>45425</v>
      </c>
      <c r="K559">
        <v>45213</v>
      </c>
      <c r="L559">
        <v>45026</v>
      </c>
      <c r="M559">
        <v>45255</v>
      </c>
      <c r="N559">
        <v>45927</v>
      </c>
    </row>
    <row r="560" spans="1:14" x14ac:dyDescent="0.25">
      <c r="A560" t="s">
        <v>1140</v>
      </c>
      <c r="B560">
        <v>16013</v>
      </c>
      <c r="C560" s="1" t="str">
        <f>_xlfn.IFNA(INDEX(County_CSA_recode!$A$1:$M$280,MATCH($B560,County_CSA_recode!$L$1:$L$280,0),MATCH("CSA Code",County_CSA_recode!$A$1:$M$1,0)),"")</f>
        <v/>
      </c>
      <c r="D560" t="s">
        <v>1141</v>
      </c>
      <c r="E560">
        <v>21376</v>
      </c>
      <c r="F560">
        <v>21378</v>
      </c>
      <c r="G560">
        <v>21299</v>
      </c>
      <c r="H560">
        <v>21068</v>
      </c>
      <c r="I560">
        <v>21096</v>
      </c>
      <c r="J560">
        <v>21256</v>
      </c>
      <c r="K560">
        <v>21388</v>
      </c>
      <c r="L560">
        <v>21507</v>
      </c>
      <c r="M560">
        <v>21741</v>
      </c>
      <c r="N560">
        <v>22024</v>
      </c>
    </row>
    <row r="561" spans="1:14" x14ac:dyDescent="0.25">
      <c r="A561" t="s">
        <v>1142</v>
      </c>
      <c r="B561">
        <v>16015</v>
      </c>
      <c r="C561" s="1" t="str">
        <f>_xlfn.IFNA(INDEX(County_CSA_recode!$A$1:$M$280,MATCH($B561,County_CSA_recode!$L$1:$L$280,0),MATCH("CSA Code",County_CSA_recode!$A$1:$M$1,0)),"")</f>
        <v/>
      </c>
      <c r="D561" t="s">
        <v>1143</v>
      </c>
      <c r="E561">
        <v>7028</v>
      </c>
      <c r="F561">
        <v>7028</v>
      </c>
      <c r="G561">
        <v>7006</v>
      </c>
      <c r="H561">
        <v>6985</v>
      </c>
      <c r="I561">
        <v>6792</v>
      </c>
      <c r="J561">
        <v>6722</v>
      </c>
      <c r="K561">
        <v>6778</v>
      </c>
      <c r="L561">
        <v>6960</v>
      </c>
      <c r="M561">
        <v>7088</v>
      </c>
      <c r="N561">
        <v>7290</v>
      </c>
    </row>
    <row r="562" spans="1:14" x14ac:dyDescent="0.25">
      <c r="A562" t="s">
        <v>1144</v>
      </c>
      <c r="B562">
        <v>16017</v>
      </c>
      <c r="C562" s="1" t="str">
        <f>_xlfn.IFNA(INDEX(County_CSA_recode!$A$1:$M$280,MATCH($B562,County_CSA_recode!$L$1:$L$280,0),MATCH("CSA Code",County_CSA_recode!$A$1:$M$1,0)),"")</f>
        <v/>
      </c>
      <c r="D562" t="s">
        <v>1145</v>
      </c>
      <c r="E562">
        <v>40877</v>
      </c>
      <c r="F562">
        <v>40877</v>
      </c>
      <c r="G562">
        <v>40908</v>
      </c>
      <c r="H562">
        <v>40768</v>
      </c>
      <c r="I562">
        <v>40342</v>
      </c>
      <c r="J562">
        <v>40522</v>
      </c>
      <c r="K562">
        <v>41285</v>
      </c>
      <c r="L562">
        <v>41565</v>
      </c>
      <c r="M562">
        <v>42343</v>
      </c>
      <c r="N562">
        <v>43560</v>
      </c>
    </row>
    <row r="563" spans="1:14" x14ac:dyDescent="0.25">
      <c r="A563" t="s">
        <v>1146</v>
      </c>
      <c r="B563">
        <v>16019</v>
      </c>
      <c r="C563" s="1" t="str">
        <f>_xlfn.IFNA(INDEX(County_CSA_recode!$A$1:$M$280,MATCH($B563,County_CSA_recode!$L$1:$L$280,0),MATCH("CSA Code",County_CSA_recode!$A$1:$M$1,0)),"")</f>
        <v/>
      </c>
      <c r="D563" t="s">
        <v>1147</v>
      </c>
      <c r="E563">
        <v>104234</v>
      </c>
      <c r="F563">
        <v>104298</v>
      </c>
      <c r="G563">
        <v>104678</v>
      </c>
      <c r="H563">
        <v>105786</v>
      </c>
      <c r="I563">
        <v>106762</v>
      </c>
      <c r="J563">
        <v>107358</v>
      </c>
      <c r="K563">
        <v>108237</v>
      </c>
      <c r="L563">
        <v>109804</v>
      </c>
      <c r="M563">
        <v>112025</v>
      </c>
      <c r="N563">
        <v>114595</v>
      </c>
    </row>
    <row r="564" spans="1:14" x14ac:dyDescent="0.25">
      <c r="A564" t="s">
        <v>1148</v>
      </c>
      <c r="B564">
        <v>16021</v>
      </c>
      <c r="C564" s="1" t="str">
        <f>_xlfn.IFNA(INDEX(County_CSA_recode!$A$1:$M$280,MATCH($B564,County_CSA_recode!$L$1:$L$280,0),MATCH("CSA Code",County_CSA_recode!$A$1:$M$1,0)),"")</f>
        <v/>
      </c>
      <c r="D564" t="s">
        <v>1149</v>
      </c>
      <c r="E564">
        <v>10972</v>
      </c>
      <c r="F564">
        <v>10972</v>
      </c>
      <c r="G564">
        <v>10999</v>
      </c>
      <c r="H564">
        <v>10818</v>
      </c>
      <c r="I564">
        <v>10807</v>
      </c>
      <c r="J564">
        <v>10837</v>
      </c>
      <c r="K564">
        <v>10941</v>
      </c>
      <c r="L564">
        <v>11264</v>
      </c>
      <c r="M564">
        <v>11650</v>
      </c>
      <c r="N564">
        <v>11922</v>
      </c>
    </row>
    <row r="565" spans="1:14" x14ac:dyDescent="0.25">
      <c r="A565" t="s">
        <v>1150</v>
      </c>
      <c r="B565">
        <v>16023</v>
      </c>
      <c r="C565" s="1" t="str">
        <f>_xlfn.IFNA(INDEX(County_CSA_recode!$A$1:$M$280,MATCH($B565,County_CSA_recode!$L$1:$L$280,0),MATCH("CSA Code",County_CSA_recode!$A$1:$M$1,0)),"")</f>
        <v/>
      </c>
      <c r="D565" t="s">
        <v>1151</v>
      </c>
      <c r="E565">
        <v>2891</v>
      </c>
      <c r="F565">
        <v>2893</v>
      </c>
      <c r="G565">
        <v>2915</v>
      </c>
      <c r="H565">
        <v>2833</v>
      </c>
      <c r="I565">
        <v>2760</v>
      </c>
      <c r="J565">
        <v>2666</v>
      </c>
      <c r="K565">
        <v>2657</v>
      </c>
      <c r="L565">
        <v>2565</v>
      </c>
      <c r="M565">
        <v>2573</v>
      </c>
      <c r="N565">
        <v>2602</v>
      </c>
    </row>
    <row r="566" spans="1:14" x14ac:dyDescent="0.25">
      <c r="A566" t="s">
        <v>1152</v>
      </c>
      <c r="B566">
        <v>16025</v>
      </c>
      <c r="C566" s="1" t="str">
        <f>_xlfn.IFNA(INDEX(County_CSA_recode!$A$1:$M$280,MATCH($B566,County_CSA_recode!$L$1:$L$280,0),MATCH("CSA Code",County_CSA_recode!$A$1:$M$1,0)),"")</f>
        <v/>
      </c>
      <c r="D566" t="s">
        <v>1153</v>
      </c>
      <c r="E566">
        <v>1117</v>
      </c>
      <c r="F566">
        <v>1117</v>
      </c>
      <c r="G566">
        <v>1116</v>
      </c>
      <c r="H566">
        <v>1115</v>
      </c>
      <c r="I566">
        <v>1087</v>
      </c>
      <c r="J566">
        <v>1045</v>
      </c>
      <c r="K566">
        <v>1057</v>
      </c>
      <c r="L566">
        <v>1071</v>
      </c>
      <c r="M566">
        <v>1084</v>
      </c>
      <c r="N566">
        <v>1102</v>
      </c>
    </row>
    <row r="567" spans="1:14" x14ac:dyDescent="0.25">
      <c r="A567" t="s">
        <v>1154</v>
      </c>
      <c r="B567">
        <v>16027</v>
      </c>
      <c r="C567" s="1" t="str">
        <f>_xlfn.IFNA(INDEX(County_CSA_recode!$A$1:$M$280,MATCH($B567,County_CSA_recode!$L$1:$L$280,0),MATCH("CSA Code",County_CSA_recode!$A$1:$M$1,0)),"")</f>
        <v/>
      </c>
      <c r="D567" t="s">
        <v>1155</v>
      </c>
      <c r="E567">
        <v>188923</v>
      </c>
      <c r="F567">
        <v>188918</v>
      </c>
      <c r="G567">
        <v>189366</v>
      </c>
      <c r="H567">
        <v>191315</v>
      </c>
      <c r="I567">
        <v>193620</v>
      </c>
      <c r="J567">
        <v>198409</v>
      </c>
      <c r="K567">
        <v>202294</v>
      </c>
      <c r="L567">
        <v>206621</v>
      </c>
      <c r="M567">
        <v>211111</v>
      </c>
      <c r="N567">
        <v>216699</v>
      </c>
    </row>
    <row r="568" spans="1:14" x14ac:dyDescent="0.25">
      <c r="A568" t="s">
        <v>1156</v>
      </c>
      <c r="B568">
        <v>16029</v>
      </c>
      <c r="C568" s="1" t="str">
        <f>_xlfn.IFNA(INDEX(County_CSA_recode!$A$1:$M$280,MATCH($B568,County_CSA_recode!$L$1:$L$280,0),MATCH("CSA Code",County_CSA_recode!$A$1:$M$1,0)),"")</f>
        <v/>
      </c>
      <c r="D568" t="s">
        <v>1157</v>
      </c>
      <c r="E568">
        <v>6963</v>
      </c>
      <c r="F568">
        <v>6963</v>
      </c>
      <c r="G568">
        <v>6974</v>
      </c>
      <c r="H568">
        <v>6842</v>
      </c>
      <c r="I568">
        <v>6760</v>
      </c>
      <c r="J568">
        <v>6804</v>
      </c>
      <c r="K568">
        <v>6812</v>
      </c>
      <c r="L568">
        <v>6753</v>
      </c>
      <c r="M568">
        <v>6906</v>
      </c>
      <c r="N568">
        <v>7034</v>
      </c>
    </row>
    <row r="569" spans="1:14" x14ac:dyDescent="0.25">
      <c r="A569" t="s">
        <v>1158</v>
      </c>
      <c r="B569">
        <v>16031</v>
      </c>
      <c r="C569" s="1" t="str">
        <f>_xlfn.IFNA(INDEX(County_CSA_recode!$A$1:$M$280,MATCH($B569,County_CSA_recode!$L$1:$L$280,0),MATCH("CSA Code",County_CSA_recode!$A$1:$M$1,0)),"")</f>
        <v/>
      </c>
      <c r="D569" t="s">
        <v>1159</v>
      </c>
      <c r="E569">
        <v>22952</v>
      </c>
      <c r="F569">
        <v>22958</v>
      </c>
      <c r="G569">
        <v>23072</v>
      </c>
      <c r="H569">
        <v>23099</v>
      </c>
      <c r="I569">
        <v>23229</v>
      </c>
      <c r="J569">
        <v>23294</v>
      </c>
      <c r="K569">
        <v>23478</v>
      </c>
      <c r="L569">
        <v>23460</v>
      </c>
      <c r="M569">
        <v>23462</v>
      </c>
      <c r="N569">
        <v>23664</v>
      </c>
    </row>
    <row r="570" spans="1:14" x14ac:dyDescent="0.25">
      <c r="A570" t="s">
        <v>1160</v>
      </c>
      <c r="B570">
        <v>16033</v>
      </c>
      <c r="C570" s="1" t="str">
        <f>_xlfn.IFNA(INDEX(County_CSA_recode!$A$1:$M$280,MATCH($B570,County_CSA_recode!$L$1:$L$280,0),MATCH("CSA Code",County_CSA_recode!$A$1:$M$1,0)),"")</f>
        <v/>
      </c>
      <c r="D570" t="s">
        <v>1161</v>
      </c>
      <c r="E570">
        <v>982</v>
      </c>
      <c r="F570">
        <v>982</v>
      </c>
      <c r="G570">
        <v>980</v>
      </c>
      <c r="H570">
        <v>954</v>
      </c>
      <c r="I570">
        <v>875</v>
      </c>
      <c r="J570">
        <v>867</v>
      </c>
      <c r="K570">
        <v>877</v>
      </c>
      <c r="L570">
        <v>874</v>
      </c>
      <c r="M570">
        <v>854</v>
      </c>
      <c r="N570">
        <v>873</v>
      </c>
    </row>
    <row r="571" spans="1:14" x14ac:dyDescent="0.25">
      <c r="A571" t="s">
        <v>1162</v>
      </c>
      <c r="B571">
        <v>16035</v>
      </c>
      <c r="C571" s="1" t="str">
        <f>_xlfn.IFNA(INDEX(County_CSA_recode!$A$1:$M$280,MATCH($B571,County_CSA_recode!$L$1:$L$280,0),MATCH("CSA Code",County_CSA_recode!$A$1:$M$1,0)),"")</f>
        <v/>
      </c>
      <c r="D571" t="s">
        <v>1163</v>
      </c>
      <c r="E571">
        <v>8761</v>
      </c>
      <c r="F571">
        <v>8761</v>
      </c>
      <c r="G571">
        <v>8728</v>
      </c>
      <c r="H571">
        <v>8606</v>
      </c>
      <c r="I571">
        <v>8577</v>
      </c>
      <c r="J571">
        <v>8572</v>
      </c>
      <c r="K571">
        <v>8508</v>
      </c>
      <c r="L571">
        <v>8486</v>
      </c>
      <c r="M571">
        <v>8555</v>
      </c>
      <c r="N571">
        <v>8546</v>
      </c>
    </row>
    <row r="572" spans="1:14" x14ac:dyDescent="0.25">
      <c r="A572" t="s">
        <v>1164</v>
      </c>
      <c r="B572">
        <v>16037</v>
      </c>
      <c r="C572" s="1" t="str">
        <f>_xlfn.IFNA(INDEX(County_CSA_recode!$A$1:$M$280,MATCH($B572,County_CSA_recode!$L$1:$L$280,0),MATCH("CSA Code",County_CSA_recode!$A$1:$M$1,0)),"")</f>
        <v/>
      </c>
      <c r="D572" t="s">
        <v>1165</v>
      </c>
      <c r="E572">
        <v>4368</v>
      </c>
      <c r="F572">
        <v>4366</v>
      </c>
      <c r="G572">
        <v>4358</v>
      </c>
      <c r="H572">
        <v>4325</v>
      </c>
      <c r="I572">
        <v>4328</v>
      </c>
      <c r="J572">
        <v>4227</v>
      </c>
      <c r="K572">
        <v>4135</v>
      </c>
      <c r="L572">
        <v>4063</v>
      </c>
      <c r="M572">
        <v>4109</v>
      </c>
      <c r="N572">
        <v>4172</v>
      </c>
    </row>
    <row r="573" spans="1:14" x14ac:dyDescent="0.25">
      <c r="A573" t="s">
        <v>1166</v>
      </c>
      <c r="B573">
        <v>16039</v>
      </c>
      <c r="C573" s="1" t="str">
        <f>_xlfn.IFNA(INDEX(County_CSA_recode!$A$1:$M$280,MATCH($B573,County_CSA_recode!$L$1:$L$280,0),MATCH("CSA Code",County_CSA_recode!$A$1:$M$1,0)),"")</f>
        <v/>
      </c>
      <c r="D573" t="s">
        <v>1167</v>
      </c>
      <c r="E573">
        <v>27038</v>
      </c>
      <c r="F573">
        <v>27038</v>
      </c>
      <c r="G573">
        <v>27123</v>
      </c>
      <c r="H573">
        <v>26195</v>
      </c>
      <c r="I573">
        <v>26270</v>
      </c>
      <c r="J573">
        <v>26239</v>
      </c>
      <c r="K573">
        <v>26220</v>
      </c>
      <c r="L573">
        <v>25790</v>
      </c>
      <c r="M573">
        <v>26090</v>
      </c>
      <c r="N573">
        <v>26823</v>
      </c>
    </row>
    <row r="574" spans="1:14" x14ac:dyDescent="0.25">
      <c r="A574" t="s">
        <v>1168</v>
      </c>
      <c r="B574">
        <v>16041</v>
      </c>
      <c r="C574" s="1" t="str">
        <f>_xlfn.IFNA(INDEX(County_CSA_recode!$A$1:$M$280,MATCH($B574,County_CSA_recode!$L$1:$L$280,0),MATCH("CSA Code",County_CSA_recode!$A$1:$M$1,0)),"")</f>
        <v/>
      </c>
      <c r="D574" t="s">
        <v>1169</v>
      </c>
      <c r="E574">
        <v>12786</v>
      </c>
      <c r="F574">
        <v>12786</v>
      </c>
      <c r="G574">
        <v>12781</v>
      </c>
      <c r="H574">
        <v>12809</v>
      </c>
      <c r="I574">
        <v>12798</v>
      </c>
      <c r="J574">
        <v>12800</v>
      </c>
      <c r="K574">
        <v>12917</v>
      </c>
      <c r="L574">
        <v>12970</v>
      </c>
      <c r="M574">
        <v>13347</v>
      </c>
      <c r="N574">
        <v>13564</v>
      </c>
    </row>
    <row r="575" spans="1:14" x14ac:dyDescent="0.25">
      <c r="A575" t="s">
        <v>1170</v>
      </c>
      <c r="B575">
        <v>16043</v>
      </c>
      <c r="C575" s="1" t="str">
        <f>_xlfn.IFNA(INDEX(County_CSA_recode!$A$1:$M$280,MATCH($B575,County_CSA_recode!$L$1:$L$280,0),MATCH("CSA Code",County_CSA_recode!$A$1:$M$1,0)),"")</f>
        <v/>
      </c>
      <c r="D575" t="s">
        <v>1171</v>
      </c>
      <c r="E575">
        <v>13242</v>
      </c>
      <c r="F575">
        <v>13238</v>
      </c>
      <c r="G575">
        <v>13225</v>
      </c>
      <c r="H575">
        <v>13109</v>
      </c>
      <c r="I575">
        <v>12954</v>
      </c>
      <c r="J575">
        <v>12870</v>
      </c>
      <c r="K575">
        <v>12802</v>
      </c>
      <c r="L575">
        <v>12792</v>
      </c>
      <c r="M575">
        <v>12888</v>
      </c>
      <c r="N575">
        <v>13094</v>
      </c>
    </row>
    <row r="576" spans="1:14" x14ac:dyDescent="0.25">
      <c r="A576" t="s">
        <v>1172</v>
      </c>
      <c r="B576">
        <v>16045</v>
      </c>
      <c r="C576" s="1" t="str">
        <f>_xlfn.IFNA(INDEX(County_CSA_recode!$A$1:$M$280,MATCH($B576,County_CSA_recode!$L$1:$L$280,0),MATCH("CSA Code",County_CSA_recode!$A$1:$M$1,0)),"")</f>
        <v/>
      </c>
      <c r="D576" t="s">
        <v>1173</v>
      </c>
      <c r="E576">
        <v>16719</v>
      </c>
      <c r="F576">
        <v>16719</v>
      </c>
      <c r="G576">
        <v>16688</v>
      </c>
      <c r="H576">
        <v>16679</v>
      </c>
      <c r="I576">
        <v>16625</v>
      </c>
      <c r="J576">
        <v>16562</v>
      </c>
      <c r="K576">
        <v>16650</v>
      </c>
      <c r="L576">
        <v>16682</v>
      </c>
      <c r="M576">
        <v>16979</v>
      </c>
      <c r="N576">
        <v>17379</v>
      </c>
    </row>
    <row r="577" spans="1:14" x14ac:dyDescent="0.25">
      <c r="A577" t="s">
        <v>1174</v>
      </c>
      <c r="B577">
        <v>16047</v>
      </c>
      <c r="C577" s="1" t="str">
        <f>_xlfn.IFNA(INDEX(County_CSA_recode!$A$1:$M$280,MATCH($B577,County_CSA_recode!$L$1:$L$280,0),MATCH("CSA Code",County_CSA_recode!$A$1:$M$1,0)),"")</f>
        <v/>
      </c>
      <c r="D577" t="s">
        <v>1175</v>
      </c>
      <c r="E577">
        <v>15464</v>
      </c>
      <c r="F577">
        <v>15464</v>
      </c>
      <c r="G577">
        <v>15462</v>
      </c>
      <c r="H577">
        <v>15335</v>
      </c>
      <c r="I577">
        <v>15212</v>
      </c>
      <c r="J577">
        <v>15125</v>
      </c>
      <c r="K577">
        <v>15048</v>
      </c>
      <c r="L577">
        <v>15157</v>
      </c>
      <c r="M577">
        <v>15094</v>
      </c>
      <c r="N577">
        <v>15124</v>
      </c>
    </row>
    <row r="578" spans="1:14" x14ac:dyDescent="0.25">
      <c r="A578" t="s">
        <v>1176</v>
      </c>
      <c r="B578">
        <v>16049</v>
      </c>
      <c r="C578" s="1" t="str">
        <f>_xlfn.IFNA(INDEX(County_CSA_recode!$A$1:$M$280,MATCH($B578,County_CSA_recode!$L$1:$L$280,0),MATCH("CSA Code",County_CSA_recode!$A$1:$M$1,0)),"")</f>
        <v/>
      </c>
      <c r="D578" t="s">
        <v>1177</v>
      </c>
      <c r="E578">
        <v>16267</v>
      </c>
      <c r="F578">
        <v>16267</v>
      </c>
      <c r="G578">
        <v>16309</v>
      </c>
      <c r="H578">
        <v>16435</v>
      </c>
      <c r="I578">
        <v>16438</v>
      </c>
      <c r="J578">
        <v>16246</v>
      </c>
      <c r="K578">
        <v>16268</v>
      </c>
      <c r="L578">
        <v>16262</v>
      </c>
      <c r="M578">
        <v>16228</v>
      </c>
      <c r="N578">
        <v>16369</v>
      </c>
    </row>
    <row r="579" spans="1:14" x14ac:dyDescent="0.25">
      <c r="A579" t="s">
        <v>1178</v>
      </c>
      <c r="B579">
        <v>16051</v>
      </c>
      <c r="C579" s="1" t="str">
        <f>_xlfn.IFNA(INDEX(County_CSA_recode!$A$1:$M$280,MATCH($B579,County_CSA_recode!$L$1:$L$280,0),MATCH("CSA Code",County_CSA_recode!$A$1:$M$1,0)),"")</f>
        <v/>
      </c>
      <c r="D579" t="s">
        <v>1179</v>
      </c>
      <c r="E579">
        <v>26140</v>
      </c>
      <c r="F579">
        <v>26142</v>
      </c>
      <c r="G579">
        <v>26220</v>
      </c>
      <c r="H579">
        <v>26307</v>
      </c>
      <c r="I579">
        <v>26631</v>
      </c>
      <c r="J579">
        <v>26783</v>
      </c>
      <c r="K579">
        <v>26921</v>
      </c>
      <c r="L579">
        <v>27095</v>
      </c>
      <c r="M579">
        <v>27807</v>
      </c>
      <c r="N579">
        <v>28446</v>
      </c>
    </row>
    <row r="580" spans="1:14" x14ac:dyDescent="0.25">
      <c r="A580" t="s">
        <v>1180</v>
      </c>
      <c r="B580">
        <v>16053</v>
      </c>
      <c r="C580" s="1" t="str">
        <f>_xlfn.IFNA(INDEX(County_CSA_recode!$A$1:$M$280,MATCH($B580,County_CSA_recode!$L$1:$L$280,0),MATCH("CSA Code",County_CSA_recode!$A$1:$M$1,0)),"")</f>
        <v/>
      </c>
      <c r="D580" t="s">
        <v>1181</v>
      </c>
      <c r="E580">
        <v>22374</v>
      </c>
      <c r="F580">
        <v>22374</v>
      </c>
      <c r="G580">
        <v>22460</v>
      </c>
      <c r="H580">
        <v>22538</v>
      </c>
      <c r="I580">
        <v>22523</v>
      </c>
      <c r="J580">
        <v>22625</v>
      </c>
      <c r="K580">
        <v>22817</v>
      </c>
      <c r="L580">
        <v>22870</v>
      </c>
      <c r="M580">
        <v>23257</v>
      </c>
      <c r="N580">
        <v>23627</v>
      </c>
    </row>
    <row r="581" spans="1:14" x14ac:dyDescent="0.25">
      <c r="A581" t="s">
        <v>1182</v>
      </c>
      <c r="B581">
        <v>16055</v>
      </c>
      <c r="C581" s="1" t="str">
        <f>_xlfn.IFNA(INDEX(County_CSA_recode!$A$1:$M$280,MATCH($B581,County_CSA_recode!$L$1:$L$280,0),MATCH("CSA Code",County_CSA_recode!$A$1:$M$1,0)),"")</f>
        <v/>
      </c>
      <c r="D581" t="s">
        <v>1183</v>
      </c>
      <c r="E581">
        <v>138494</v>
      </c>
      <c r="F581">
        <v>138464</v>
      </c>
      <c r="G581">
        <v>138856</v>
      </c>
      <c r="H581">
        <v>140881</v>
      </c>
      <c r="I581">
        <v>142071</v>
      </c>
      <c r="J581">
        <v>143887</v>
      </c>
      <c r="K581">
        <v>146556</v>
      </c>
      <c r="L581">
        <v>149414</v>
      </c>
      <c r="M581">
        <v>153144</v>
      </c>
      <c r="N581">
        <v>157637</v>
      </c>
    </row>
    <row r="582" spans="1:14" x14ac:dyDescent="0.25">
      <c r="A582" t="s">
        <v>1184</v>
      </c>
      <c r="B582">
        <v>16057</v>
      </c>
      <c r="C582" s="1" t="str">
        <f>_xlfn.IFNA(INDEX(County_CSA_recode!$A$1:$M$280,MATCH($B582,County_CSA_recode!$L$1:$L$280,0),MATCH("CSA Code",County_CSA_recode!$A$1:$M$1,0)),"")</f>
        <v/>
      </c>
      <c r="D582" t="s">
        <v>1185</v>
      </c>
      <c r="E582">
        <v>37244</v>
      </c>
      <c r="F582">
        <v>37239</v>
      </c>
      <c r="G582">
        <v>37252</v>
      </c>
      <c r="H582">
        <v>37806</v>
      </c>
      <c r="I582">
        <v>38072</v>
      </c>
      <c r="J582">
        <v>38196</v>
      </c>
      <c r="K582">
        <v>38503</v>
      </c>
      <c r="L582">
        <v>38661</v>
      </c>
      <c r="M582">
        <v>38792</v>
      </c>
      <c r="N582">
        <v>39333</v>
      </c>
    </row>
    <row r="583" spans="1:14" x14ac:dyDescent="0.25">
      <c r="A583" t="s">
        <v>1186</v>
      </c>
      <c r="B583">
        <v>16059</v>
      </c>
      <c r="C583" s="1" t="str">
        <f>_xlfn.IFNA(INDEX(County_CSA_recode!$A$1:$M$280,MATCH($B583,County_CSA_recode!$L$1:$L$280,0),MATCH("CSA Code",County_CSA_recode!$A$1:$M$1,0)),"")</f>
        <v/>
      </c>
      <c r="D583" t="s">
        <v>1187</v>
      </c>
      <c r="E583">
        <v>7936</v>
      </c>
      <c r="F583">
        <v>7936</v>
      </c>
      <c r="G583">
        <v>7952</v>
      </c>
      <c r="H583">
        <v>7983</v>
      </c>
      <c r="I583">
        <v>7766</v>
      </c>
      <c r="J583">
        <v>7714</v>
      </c>
      <c r="K583">
        <v>7720</v>
      </c>
      <c r="L583">
        <v>7734</v>
      </c>
      <c r="M583">
        <v>7732</v>
      </c>
      <c r="N583">
        <v>7875</v>
      </c>
    </row>
    <row r="584" spans="1:14" x14ac:dyDescent="0.25">
      <c r="A584" t="s">
        <v>1188</v>
      </c>
      <c r="B584">
        <v>16061</v>
      </c>
      <c r="C584" s="1" t="str">
        <f>_xlfn.IFNA(INDEX(County_CSA_recode!$A$1:$M$280,MATCH($B584,County_CSA_recode!$L$1:$L$280,0),MATCH("CSA Code",County_CSA_recode!$A$1:$M$1,0)),"")</f>
        <v/>
      </c>
      <c r="D584" t="s">
        <v>1189</v>
      </c>
      <c r="E584">
        <v>3821</v>
      </c>
      <c r="F584">
        <v>3821</v>
      </c>
      <c r="G584">
        <v>3820</v>
      </c>
      <c r="H584">
        <v>3804</v>
      </c>
      <c r="I584">
        <v>3819</v>
      </c>
      <c r="J584">
        <v>3802</v>
      </c>
      <c r="K584">
        <v>3810</v>
      </c>
      <c r="L584">
        <v>3780</v>
      </c>
      <c r="M584">
        <v>3843</v>
      </c>
      <c r="N584">
        <v>3887</v>
      </c>
    </row>
    <row r="585" spans="1:14" x14ac:dyDescent="0.25">
      <c r="A585" t="s">
        <v>1190</v>
      </c>
      <c r="B585">
        <v>16063</v>
      </c>
      <c r="C585" s="1" t="str">
        <f>_xlfn.IFNA(INDEX(County_CSA_recode!$A$1:$M$280,MATCH($B585,County_CSA_recode!$L$1:$L$280,0),MATCH("CSA Code",County_CSA_recode!$A$1:$M$1,0)),"")</f>
        <v/>
      </c>
      <c r="D585" t="s">
        <v>1191</v>
      </c>
      <c r="E585">
        <v>5208</v>
      </c>
      <c r="F585">
        <v>5206</v>
      </c>
      <c r="G585">
        <v>5206</v>
      </c>
      <c r="H585">
        <v>5131</v>
      </c>
      <c r="I585">
        <v>5252</v>
      </c>
      <c r="J585">
        <v>5302</v>
      </c>
      <c r="K585">
        <v>5310</v>
      </c>
      <c r="L585">
        <v>5283</v>
      </c>
      <c r="M585">
        <v>5267</v>
      </c>
      <c r="N585">
        <v>5318</v>
      </c>
    </row>
    <row r="586" spans="1:14" x14ac:dyDescent="0.25">
      <c r="A586" t="s">
        <v>1192</v>
      </c>
      <c r="B586">
        <v>16065</v>
      </c>
      <c r="C586" s="1" t="str">
        <f>_xlfn.IFNA(INDEX(County_CSA_recode!$A$1:$M$280,MATCH($B586,County_CSA_recode!$L$1:$L$280,0),MATCH("CSA Code",County_CSA_recode!$A$1:$M$1,0)),"")</f>
        <v/>
      </c>
      <c r="D586" t="s">
        <v>1193</v>
      </c>
      <c r="E586">
        <v>37536</v>
      </c>
      <c r="F586">
        <v>37549</v>
      </c>
      <c r="G586">
        <v>37595</v>
      </c>
      <c r="H586">
        <v>37869</v>
      </c>
      <c r="I586">
        <v>37650</v>
      </c>
      <c r="J586">
        <v>37516</v>
      </c>
      <c r="K586">
        <v>37891</v>
      </c>
      <c r="L586">
        <v>37877</v>
      </c>
      <c r="M586">
        <v>38781</v>
      </c>
      <c r="N586">
        <v>39141</v>
      </c>
    </row>
    <row r="587" spans="1:14" x14ac:dyDescent="0.25">
      <c r="A587" t="s">
        <v>1194</v>
      </c>
      <c r="B587">
        <v>16067</v>
      </c>
      <c r="C587" s="1" t="str">
        <f>_xlfn.IFNA(INDEX(County_CSA_recode!$A$1:$M$280,MATCH($B587,County_CSA_recode!$L$1:$L$280,0),MATCH("CSA Code",County_CSA_recode!$A$1:$M$1,0)),"")</f>
        <v/>
      </c>
      <c r="D587" t="s">
        <v>1195</v>
      </c>
      <c r="E587">
        <v>20069</v>
      </c>
      <c r="F587">
        <v>20063</v>
      </c>
      <c r="G587">
        <v>20091</v>
      </c>
      <c r="H587">
        <v>20210</v>
      </c>
      <c r="I587">
        <v>20106</v>
      </c>
      <c r="J587">
        <v>20299</v>
      </c>
      <c r="K587">
        <v>20257</v>
      </c>
      <c r="L587">
        <v>20372</v>
      </c>
      <c r="M587">
        <v>20583</v>
      </c>
      <c r="N587">
        <v>20729</v>
      </c>
    </row>
    <row r="588" spans="1:14" x14ac:dyDescent="0.25">
      <c r="A588" t="s">
        <v>1196</v>
      </c>
      <c r="B588">
        <v>16069</v>
      </c>
      <c r="C588" s="1" t="str">
        <f>_xlfn.IFNA(INDEX(County_CSA_recode!$A$1:$M$280,MATCH($B588,County_CSA_recode!$L$1:$L$280,0),MATCH("CSA Code",County_CSA_recode!$A$1:$M$1,0)),"")</f>
        <v/>
      </c>
      <c r="D588" t="s">
        <v>1197</v>
      </c>
      <c r="E588">
        <v>39265</v>
      </c>
      <c r="F588">
        <v>39270</v>
      </c>
      <c r="G588">
        <v>39319</v>
      </c>
      <c r="H588">
        <v>39420</v>
      </c>
      <c r="I588">
        <v>39492</v>
      </c>
      <c r="J588">
        <v>39788</v>
      </c>
      <c r="K588">
        <v>39825</v>
      </c>
      <c r="L588">
        <v>39976</v>
      </c>
      <c r="M588">
        <v>40096</v>
      </c>
      <c r="N588">
        <v>40385</v>
      </c>
    </row>
    <row r="589" spans="1:14" x14ac:dyDescent="0.25">
      <c r="A589" t="s">
        <v>1198</v>
      </c>
      <c r="B589">
        <v>16071</v>
      </c>
      <c r="C589" s="1" t="str">
        <f>_xlfn.IFNA(INDEX(County_CSA_recode!$A$1:$M$280,MATCH($B589,County_CSA_recode!$L$1:$L$280,0),MATCH("CSA Code",County_CSA_recode!$A$1:$M$1,0)),"")</f>
        <v/>
      </c>
      <c r="D589" t="s">
        <v>1199</v>
      </c>
      <c r="E589">
        <v>4286</v>
      </c>
      <c r="F589">
        <v>4286</v>
      </c>
      <c r="G589">
        <v>4288</v>
      </c>
      <c r="H589">
        <v>4228</v>
      </c>
      <c r="I589">
        <v>4216</v>
      </c>
      <c r="J589">
        <v>4248</v>
      </c>
      <c r="K589">
        <v>4175</v>
      </c>
      <c r="L589">
        <v>4250</v>
      </c>
      <c r="M589">
        <v>4321</v>
      </c>
      <c r="N589">
        <v>4427</v>
      </c>
    </row>
    <row r="590" spans="1:14" x14ac:dyDescent="0.25">
      <c r="A590" t="s">
        <v>1200</v>
      </c>
      <c r="B590">
        <v>16073</v>
      </c>
      <c r="C590" s="1" t="str">
        <f>_xlfn.IFNA(INDEX(County_CSA_recode!$A$1:$M$280,MATCH($B590,County_CSA_recode!$L$1:$L$280,0),MATCH("CSA Code",County_CSA_recode!$A$1:$M$1,0)),"")</f>
        <v/>
      </c>
      <c r="D590" t="s">
        <v>1201</v>
      </c>
      <c r="E590">
        <v>11526</v>
      </c>
      <c r="F590">
        <v>11526</v>
      </c>
      <c r="G590">
        <v>11474</v>
      </c>
      <c r="H590">
        <v>11375</v>
      </c>
      <c r="I590">
        <v>11402</v>
      </c>
      <c r="J590">
        <v>11373</v>
      </c>
      <c r="K590">
        <v>11276</v>
      </c>
      <c r="L590">
        <v>11279</v>
      </c>
      <c r="M590">
        <v>11363</v>
      </c>
      <c r="N590">
        <v>11628</v>
      </c>
    </row>
    <row r="591" spans="1:14" x14ac:dyDescent="0.25">
      <c r="A591" t="s">
        <v>1202</v>
      </c>
      <c r="B591">
        <v>16075</v>
      </c>
      <c r="C591" s="1" t="str">
        <f>_xlfn.IFNA(INDEX(County_CSA_recode!$A$1:$M$280,MATCH($B591,County_CSA_recode!$L$1:$L$280,0),MATCH("CSA Code",County_CSA_recode!$A$1:$M$1,0)),"")</f>
        <v/>
      </c>
      <c r="D591" t="s">
        <v>1203</v>
      </c>
      <c r="E591">
        <v>22623</v>
      </c>
      <c r="F591">
        <v>22622</v>
      </c>
      <c r="G591">
        <v>22638</v>
      </c>
      <c r="H591">
        <v>22547</v>
      </c>
      <c r="I591">
        <v>22669</v>
      </c>
      <c r="J591">
        <v>22534</v>
      </c>
      <c r="K591">
        <v>22743</v>
      </c>
      <c r="L591">
        <v>22784</v>
      </c>
      <c r="M591">
        <v>22920</v>
      </c>
      <c r="N591">
        <v>23215</v>
      </c>
    </row>
    <row r="592" spans="1:14" x14ac:dyDescent="0.25">
      <c r="A592" t="s">
        <v>1204</v>
      </c>
      <c r="B592">
        <v>16077</v>
      </c>
      <c r="C592" s="1" t="str">
        <f>_xlfn.IFNA(INDEX(County_CSA_recode!$A$1:$M$280,MATCH($B592,County_CSA_recode!$L$1:$L$280,0),MATCH("CSA Code",County_CSA_recode!$A$1:$M$1,0)),"")</f>
        <v/>
      </c>
      <c r="D592" t="s">
        <v>1205</v>
      </c>
      <c r="E592">
        <v>7817</v>
      </c>
      <c r="F592">
        <v>7817</v>
      </c>
      <c r="G592">
        <v>7868</v>
      </c>
      <c r="H592">
        <v>7777</v>
      </c>
      <c r="I592">
        <v>7803</v>
      </c>
      <c r="J592">
        <v>7743</v>
      </c>
      <c r="K592">
        <v>7680</v>
      </c>
      <c r="L592">
        <v>7649</v>
      </c>
      <c r="M592">
        <v>7661</v>
      </c>
      <c r="N592">
        <v>7600</v>
      </c>
    </row>
    <row r="593" spans="1:14" x14ac:dyDescent="0.25">
      <c r="A593" t="s">
        <v>1206</v>
      </c>
      <c r="B593">
        <v>16079</v>
      </c>
      <c r="C593" s="1" t="str">
        <f>_xlfn.IFNA(INDEX(County_CSA_recode!$A$1:$M$280,MATCH($B593,County_CSA_recode!$L$1:$L$280,0),MATCH("CSA Code",County_CSA_recode!$A$1:$M$1,0)),"")</f>
        <v/>
      </c>
      <c r="D593" t="s">
        <v>1207</v>
      </c>
      <c r="E593">
        <v>12765</v>
      </c>
      <c r="F593">
        <v>12795</v>
      </c>
      <c r="G593">
        <v>12755</v>
      </c>
      <c r="H593">
        <v>12664</v>
      </c>
      <c r="I593">
        <v>12710</v>
      </c>
      <c r="J593">
        <v>12681</v>
      </c>
      <c r="K593">
        <v>12380</v>
      </c>
      <c r="L593">
        <v>12433</v>
      </c>
      <c r="M593">
        <v>12413</v>
      </c>
      <c r="N593">
        <v>12542</v>
      </c>
    </row>
    <row r="594" spans="1:14" x14ac:dyDescent="0.25">
      <c r="A594" t="s">
        <v>1208</v>
      </c>
      <c r="B594">
        <v>16081</v>
      </c>
      <c r="C594" s="1" t="str">
        <f>_xlfn.IFNA(INDEX(County_CSA_recode!$A$1:$M$280,MATCH($B594,County_CSA_recode!$L$1:$L$280,0),MATCH("CSA Code",County_CSA_recode!$A$1:$M$1,0)),"")</f>
        <v/>
      </c>
      <c r="D594" t="s">
        <v>1209</v>
      </c>
      <c r="E594">
        <v>10170</v>
      </c>
      <c r="F594">
        <v>10165</v>
      </c>
      <c r="G594">
        <v>10151</v>
      </c>
      <c r="H594">
        <v>10164</v>
      </c>
      <c r="I594">
        <v>10088</v>
      </c>
      <c r="J594">
        <v>10350</v>
      </c>
      <c r="K594">
        <v>10392</v>
      </c>
      <c r="L594">
        <v>10671</v>
      </c>
      <c r="M594">
        <v>11086</v>
      </c>
      <c r="N594">
        <v>11381</v>
      </c>
    </row>
    <row r="595" spans="1:14" x14ac:dyDescent="0.25">
      <c r="A595" t="s">
        <v>1210</v>
      </c>
      <c r="B595">
        <v>16083</v>
      </c>
      <c r="C595" s="1" t="str">
        <f>_xlfn.IFNA(INDEX(County_CSA_recode!$A$1:$M$280,MATCH($B595,County_CSA_recode!$L$1:$L$280,0),MATCH("CSA Code",County_CSA_recode!$A$1:$M$1,0)),"")</f>
        <v/>
      </c>
      <c r="D595" t="s">
        <v>1211</v>
      </c>
      <c r="E595">
        <v>77230</v>
      </c>
      <c r="F595">
        <v>77230</v>
      </c>
      <c r="G595">
        <v>77556</v>
      </c>
      <c r="H595">
        <v>78041</v>
      </c>
      <c r="I595">
        <v>78424</v>
      </c>
      <c r="J595">
        <v>79684</v>
      </c>
      <c r="K595">
        <v>80836</v>
      </c>
      <c r="L595">
        <v>82059</v>
      </c>
      <c r="M595">
        <v>83536</v>
      </c>
      <c r="N595">
        <v>85124</v>
      </c>
    </row>
    <row r="596" spans="1:14" x14ac:dyDescent="0.25">
      <c r="A596" t="s">
        <v>1212</v>
      </c>
      <c r="B596">
        <v>16085</v>
      </c>
      <c r="C596" s="1" t="str">
        <f>_xlfn.IFNA(INDEX(County_CSA_recode!$A$1:$M$280,MATCH($B596,County_CSA_recode!$L$1:$L$280,0),MATCH("CSA Code",County_CSA_recode!$A$1:$M$1,0)),"")</f>
        <v/>
      </c>
      <c r="D596" t="s">
        <v>1213</v>
      </c>
      <c r="E596">
        <v>9862</v>
      </c>
      <c r="F596">
        <v>9854</v>
      </c>
      <c r="G596">
        <v>9788</v>
      </c>
      <c r="H596">
        <v>9635</v>
      </c>
      <c r="I596">
        <v>9538</v>
      </c>
      <c r="J596">
        <v>9577</v>
      </c>
      <c r="K596">
        <v>9794</v>
      </c>
      <c r="L596">
        <v>10043</v>
      </c>
      <c r="M596">
        <v>10417</v>
      </c>
      <c r="N596">
        <v>10687</v>
      </c>
    </row>
    <row r="597" spans="1:14" x14ac:dyDescent="0.25">
      <c r="A597" t="s">
        <v>1214</v>
      </c>
      <c r="B597">
        <v>16087</v>
      </c>
      <c r="C597" s="1" t="str">
        <f>_xlfn.IFNA(INDEX(County_CSA_recode!$A$1:$M$280,MATCH($B597,County_CSA_recode!$L$1:$L$280,0),MATCH("CSA Code",County_CSA_recode!$A$1:$M$1,0)),"")</f>
        <v/>
      </c>
      <c r="D597" t="s">
        <v>1215</v>
      </c>
      <c r="E597">
        <v>10198</v>
      </c>
      <c r="F597">
        <v>10198</v>
      </c>
      <c r="G597">
        <v>10177</v>
      </c>
      <c r="H597">
        <v>10135</v>
      </c>
      <c r="I597">
        <v>10033</v>
      </c>
      <c r="J597">
        <v>9922</v>
      </c>
      <c r="K597">
        <v>9966</v>
      </c>
      <c r="L597">
        <v>9909</v>
      </c>
      <c r="M597">
        <v>10064</v>
      </c>
      <c r="N597">
        <v>10121</v>
      </c>
    </row>
    <row r="598" spans="1:14" x14ac:dyDescent="0.25">
      <c r="A598" t="s">
        <v>1216</v>
      </c>
      <c r="B598">
        <v>17001</v>
      </c>
      <c r="C598" s="1" t="str">
        <f>_xlfn.IFNA(INDEX(County_CSA_recode!$A$1:$M$280,MATCH($B598,County_CSA_recode!$L$1:$L$280,0),MATCH("CSA Code",County_CSA_recode!$A$1:$M$1,0)),"")</f>
        <v/>
      </c>
      <c r="D598" t="s">
        <v>1217</v>
      </c>
      <c r="E598">
        <v>67103</v>
      </c>
      <c r="F598">
        <v>67103</v>
      </c>
      <c r="G598">
        <v>67166</v>
      </c>
      <c r="H598">
        <v>67201</v>
      </c>
      <c r="I598">
        <v>67139</v>
      </c>
      <c r="J598">
        <v>66996</v>
      </c>
      <c r="K598">
        <v>67016</v>
      </c>
      <c r="L598">
        <v>67014</v>
      </c>
      <c r="M598">
        <v>66673</v>
      </c>
      <c r="N598">
        <v>66234</v>
      </c>
    </row>
    <row r="599" spans="1:14" x14ac:dyDescent="0.25">
      <c r="A599" t="s">
        <v>1218</v>
      </c>
      <c r="B599">
        <v>17003</v>
      </c>
      <c r="C599" s="1" t="str">
        <f>_xlfn.IFNA(INDEX(County_CSA_recode!$A$1:$M$280,MATCH($B599,County_CSA_recode!$L$1:$L$280,0),MATCH("CSA Code",County_CSA_recode!$A$1:$M$1,0)),"")</f>
        <v/>
      </c>
      <c r="D599" t="s">
        <v>1219</v>
      </c>
      <c r="E599">
        <v>8238</v>
      </c>
      <c r="F599">
        <v>8238</v>
      </c>
      <c r="G599">
        <v>8206</v>
      </c>
      <c r="H599">
        <v>7991</v>
      </c>
      <c r="I599">
        <v>7716</v>
      </c>
      <c r="J599">
        <v>7234</v>
      </c>
      <c r="K599">
        <v>7080</v>
      </c>
      <c r="L599">
        <v>6759</v>
      </c>
      <c r="M599">
        <v>6491</v>
      </c>
      <c r="N599">
        <v>6315</v>
      </c>
    </row>
    <row r="600" spans="1:14" x14ac:dyDescent="0.25">
      <c r="A600" t="s">
        <v>1220</v>
      </c>
      <c r="B600">
        <v>17005</v>
      </c>
      <c r="C600" s="1" t="str">
        <f>_xlfn.IFNA(INDEX(County_CSA_recode!$A$1:$M$280,MATCH($B600,County_CSA_recode!$L$1:$L$280,0),MATCH("CSA Code",County_CSA_recode!$A$1:$M$1,0)),"")</f>
        <v/>
      </c>
      <c r="D600" t="s">
        <v>1221</v>
      </c>
      <c r="E600">
        <v>17768</v>
      </c>
      <c r="F600">
        <v>17768</v>
      </c>
      <c r="G600">
        <v>17787</v>
      </c>
      <c r="H600">
        <v>17719</v>
      </c>
      <c r="I600">
        <v>17532</v>
      </c>
      <c r="J600">
        <v>17322</v>
      </c>
      <c r="K600">
        <v>17130</v>
      </c>
      <c r="L600">
        <v>16929</v>
      </c>
      <c r="M600">
        <v>16841</v>
      </c>
      <c r="N600">
        <v>16948</v>
      </c>
    </row>
    <row r="601" spans="1:14" x14ac:dyDescent="0.25">
      <c r="A601" t="s">
        <v>1222</v>
      </c>
      <c r="B601">
        <v>17007</v>
      </c>
      <c r="C601" s="1" t="str">
        <f>_xlfn.IFNA(INDEX(County_CSA_recode!$A$1:$M$280,MATCH($B601,County_CSA_recode!$L$1:$L$280,0),MATCH("CSA Code",County_CSA_recode!$A$1:$M$1,0)),"")</f>
        <v/>
      </c>
      <c r="D601" t="s">
        <v>1223</v>
      </c>
      <c r="E601">
        <v>54165</v>
      </c>
      <c r="F601">
        <v>54167</v>
      </c>
      <c r="G601">
        <v>54106</v>
      </c>
      <c r="H601">
        <v>54130</v>
      </c>
      <c r="I601">
        <v>53754</v>
      </c>
      <c r="J601">
        <v>53788</v>
      </c>
      <c r="K601">
        <v>53742</v>
      </c>
      <c r="L601">
        <v>53584</v>
      </c>
      <c r="M601">
        <v>53562</v>
      </c>
      <c r="N601">
        <v>53513</v>
      </c>
    </row>
    <row r="602" spans="1:14" x14ac:dyDescent="0.25">
      <c r="A602" t="s">
        <v>1224</v>
      </c>
      <c r="B602">
        <v>17009</v>
      </c>
      <c r="C602" s="1" t="str">
        <f>_xlfn.IFNA(INDEX(County_CSA_recode!$A$1:$M$280,MATCH($B602,County_CSA_recode!$L$1:$L$280,0),MATCH("CSA Code",County_CSA_recode!$A$1:$M$1,0)),"")</f>
        <v/>
      </c>
      <c r="D602" t="s">
        <v>1225</v>
      </c>
      <c r="E602">
        <v>6937</v>
      </c>
      <c r="F602">
        <v>6937</v>
      </c>
      <c r="G602">
        <v>6919</v>
      </c>
      <c r="H602">
        <v>6878</v>
      </c>
      <c r="I602">
        <v>6888</v>
      </c>
      <c r="J602">
        <v>6861</v>
      </c>
      <c r="K602">
        <v>6834</v>
      </c>
      <c r="L602">
        <v>6800</v>
      </c>
      <c r="M602">
        <v>6744</v>
      </c>
      <c r="N602">
        <v>6716</v>
      </c>
    </row>
    <row r="603" spans="1:14" x14ac:dyDescent="0.25">
      <c r="A603" t="s">
        <v>1226</v>
      </c>
      <c r="B603">
        <v>17011</v>
      </c>
      <c r="C603" s="1" t="str">
        <f>_xlfn.IFNA(INDEX(County_CSA_recode!$A$1:$M$280,MATCH($B603,County_CSA_recode!$L$1:$L$280,0),MATCH("CSA Code",County_CSA_recode!$A$1:$M$1,0)),"")</f>
        <v>176</v>
      </c>
      <c r="D603" t="s">
        <v>1227</v>
      </c>
      <c r="E603">
        <v>34978</v>
      </c>
      <c r="F603">
        <v>34978</v>
      </c>
      <c r="G603">
        <v>34957</v>
      </c>
      <c r="H603">
        <v>34616</v>
      </c>
      <c r="I603">
        <v>34337</v>
      </c>
      <c r="J603">
        <v>34106</v>
      </c>
      <c r="K603">
        <v>33846</v>
      </c>
      <c r="L603">
        <v>33468</v>
      </c>
      <c r="M603">
        <v>33433</v>
      </c>
      <c r="N603">
        <v>33243</v>
      </c>
    </row>
    <row r="604" spans="1:14" x14ac:dyDescent="0.25">
      <c r="A604" t="s">
        <v>1228</v>
      </c>
      <c r="B604">
        <v>17013</v>
      </c>
      <c r="C604" s="1" t="str">
        <f>_xlfn.IFNA(INDEX(County_CSA_recode!$A$1:$M$280,MATCH($B604,County_CSA_recode!$L$1:$L$280,0),MATCH("CSA Code",County_CSA_recode!$A$1:$M$1,0)),"")</f>
        <v/>
      </c>
      <c r="D604" t="s">
        <v>1229</v>
      </c>
      <c r="E604">
        <v>5089</v>
      </c>
      <c r="F604">
        <v>5089</v>
      </c>
      <c r="G604">
        <v>5096</v>
      </c>
      <c r="H604">
        <v>5048</v>
      </c>
      <c r="I604">
        <v>4985</v>
      </c>
      <c r="J604">
        <v>5007</v>
      </c>
      <c r="K604">
        <v>4926</v>
      </c>
      <c r="L604">
        <v>4862</v>
      </c>
      <c r="M604">
        <v>4859</v>
      </c>
      <c r="N604">
        <v>4833</v>
      </c>
    </row>
    <row r="605" spans="1:14" x14ac:dyDescent="0.25">
      <c r="A605" t="s">
        <v>1230</v>
      </c>
      <c r="B605">
        <v>17015</v>
      </c>
      <c r="C605" s="1" t="str">
        <f>_xlfn.IFNA(INDEX(County_CSA_recode!$A$1:$M$280,MATCH($B605,County_CSA_recode!$L$1:$L$280,0),MATCH("CSA Code",County_CSA_recode!$A$1:$M$1,0)),"")</f>
        <v/>
      </c>
      <c r="D605" t="s">
        <v>1231</v>
      </c>
      <c r="E605">
        <v>15387</v>
      </c>
      <c r="F605">
        <v>15388</v>
      </c>
      <c r="G605">
        <v>15389</v>
      </c>
      <c r="H605">
        <v>15220</v>
      </c>
      <c r="I605">
        <v>15113</v>
      </c>
      <c r="J605">
        <v>14964</v>
      </c>
      <c r="K605">
        <v>14783</v>
      </c>
      <c r="L605">
        <v>14645</v>
      </c>
      <c r="M605">
        <v>14611</v>
      </c>
      <c r="N605">
        <v>14518</v>
      </c>
    </row>
    <row r="606" spans="1:14" x14ac:dyDescent="0.25">
      <c r="A606" t="s">
        <v>1232</v>
      </c>
      <c r="B606">
        <v>17017</v>
      </c>
      <c r="C606" s="1" t="str">
        <f>_xlfn.IFNA(INDEX(County_CSA_recode!$A$1:$M$280,MATCH($B606,County_CSA_recode!$L$1:$L$280,0),MATCH("CSA Code",County_CSA_recode!$A$1:$M$1,0)),"")</f>
        <v/>
      </c>
      <c r="D606" t="s">
        <v>1233</v>
      </c>
      <c r="E606">
        <v>13642</v>
      </c>
      <c r="F606">
        <v>13638</v>
      </c>
      <c r="G606">
        <v>13635</v>
      </c>
      <c r="H606">
        <v>13621</v>
      </c>
      <c r="I606">
        <v>13424</v>
      </c>
      <c r="J606">
        <v>13290</v>
      </c>
      <c r="K606">
        <v>13078</v>
      </c>
      <c r="L606">
        <v>12845</v>
      </c>
      <c r="M606">
        <v>12681</v>
      </c>
      <c r="N606">
        <v>12505</v>
      </c>
    </row>
    <row r="607" spans="1:14" x14ac:dyDescent="0.25">
      <c r="A607" t="s">
        <v>1234</v>
      </c>
      <c r="B607">
        <v>17019</v>
      </c>
      <c r="C607" s="1" t="str">
        <f>_xlfn.IFNA(INDEX(County_CSA_recode!$A$1:$M$280,MATCH($B607,County_CSA_recode!$L$1:$L$280,0),MATCH("CSA Code",County_CSA_recode!$A$1:$M$1,0)),"")</f>
        <v/>
      </c>
      <c r="D607" t="s">
        <v>1235</v>
      </c>
      <c r="E607">
        <v>201081</v>
      </c>
      <c r="F607">
        <v>201081</v>
      </c>
      <c r="G607">
        <v>201541</v>
      </c>
      <c r="H607">
        <v>202835</v>
      </c>
      <c r="I607">
        <v>204099</v>
      </c>
      <c r="J607">
        <v>205629</v>
      </c>
      <c r="K607">
        <v>207081</v>
      </c>
      <c r="L607">
        <v>208354</v>
      </c>
      <c r="M607">
        <v>209267</v>
      </c>
      <c r="N607">
        <v>209399</v>
      </c>
    </row>
    <row r="608" spans="1:14" x14ac:dyDescent="0.25">
      <c r="A608" t="s">
        <v>1236</v>
      </c>
      <c r="B608">
        <v>17021</v>
      </c>
      <c r="C608" s="1" t="str">
        <f>_xlfn.IFNA(INDEX(County_CSA_recode!$A$1:$M$280,MATCH($B608,County_CSA_recode!$L$1:$L$280,0),MATCH("CSA Code",County_CSA_recode!$A$1:$M$1,0)),"")</f>
        <v/>
      </c>
      <c r="D608" t="s">
        <v>1237</v>
      </c>
      <c r="E608">
        <v>34800</v>
      </c>
      <c r="F608">
        <v>34800</v>
      </c>
      <c r="G608">
        <v>34771</v>
      </c>
      <c r="H608">
        <v>34703</v>
      </c>
      <c r="I608">
        <v>34517</v>
      </c>
      <c r="J608">
        <v>34151</v>
      </c>
      <c r="K608">
        <v>33816</v>
      </c>
      <c r="L608">
        <v>33470</v>
      </c>
      <c r="M608">
        <v>33271</v>
      </c>
      <c r="N608">
        <v>33102</v>
      </c>
    </row>
    <row r="609" spans="1:14" x14ac:dyDescent="0.25">
      <c r="A609" t="s">
        <v>1238</v>
      </c>
      <c r="B609">
        <v>17023</v>
      </c>
      <c r="C609" s="1" t="str">
        <f>_xlfn.IFNA(INDEX(County_CSA_recode!$A$1:$M$280,MATCH($B609,County_CSA_recode!$L$1:$L$280,0),MATCH("CSA Code",County_CSA_recode!$A$1:$M$1,0)),"")</f>
        <v/>
      </c>
      <c r="D609" t="s">
        <v>1239</v>
      </c>
      <c r="E609">
        <v>16335</v>
      </c>
      <c r="F609">
        <v>16335</v>
      </c>
      <c r="G609">
        <v>16291</v>
      </c>
      <c r="H609">
        <v>16200</v>
      </c>
      <c r="I609">
        <v>16258</v>
      </c>
      <c r="J609">
        <v>16095</v>
      </c>
      <c r="K609">
        <v>16045</v>
      </c>
      <c r="L609">
        <v>15865</v>
      </c>
      <c r="M609">
        <v>15848</v>
      </c>
      <c r="N609">
        <v>15767</v>
      </c>
    </row>
    <row r="610" spans="1:14" x14ac:dyDescent="0.25">
      <c r="A610" t="s">
        <v>1240</v>
      </c>
      <c r="B610">
        <v>17025</v>
      </c>
      <c r="C610" s="1" t="str">
        <f>_xlfn.IFNA(INDEX(County_CSA_recode!$A$1:$M$280,MATCH($B610,County_CSA_recode!$L$1:$L$280,0),MATCH("CSA Code",County_CSA_recode!$A$1:$M$1,0)),"")</f>
        <v/>
      </c>
      <c r="D610" t="s">
        <v>1241</v>
      </c>
      <c r="E610">
        <v>13815</v>
      </c>
      <c r="F610">
        <v>13815</v>
      </c>
      <c r="G610">
        <v>13826</v>
      </c>
      <c r="H610">
        <v>13720</v>
      </c>
      <c r="I610">
        <v>13710</v>
      </c>
      <c r="J610">
        <v>13551</v>
      </c>
      <c r="K610">
        <v>13441</v>
      </c>
      <c r="L610">
        <v>13395</v>
      </c>
      <c r="M610">
        <v>13311</v>
      </c>
      <c r="N610">
        <v>13269</v>
      </c>
    </row>
    <row r="611" spans="1:14" x14ac:dyDescent="0.25">
      <c r="A611" t="s">
        <v>1242</v>
      </c>
      <c r="B611">
        <v>17027</v>
      </c>
      <c r="C611" s="1" t="str">
        <f>_xlfn.IFNA(INDEX(County_CSA_recode!$A$1:$M$280,MATCH($B611,County_CSA_recode!$L$1:$L$280,0),MATCH("CSA Code",County_CSA_recode!$A$1:$M$1,0)),"")</f>
        <v/>
      </c>
      <c r="D611" t="s">
        <v>1243</v>
      </c>
      <c r="E611">
        <v>37762</v>
      </c>
      <c r="F611">
        <v>37762</v>
      </c>
      <c r="G611">
        <v>37840</v>
      </c>
      <c r="H611">
        <v>38021</v>
      </c>
      <c r="I611">
        <v>37911</v>
      </c>
      <c r="J611">
        <v>37727</v>
      </c>
      <c r="K611">
        <v>37640</v>
      </c>
      <c r="L611">
        <v>37654</v>
      </c>
      <c r="M611">
        <v>37565</v>
      </c>
      <c r="N611">
        <v>37614</v>
      </c>
    </row>
    <row r="612" spans="1:14" x14ac:dyDescent="0.25">
      <c r="A612" t="s">
        <v>1244</v>
      </c>
      <c r="B612">
        <v>17029</v>
      </c>
      <c r="C612" s="1" t="str">
        <f>_xlfn.IFNA(INDEX(County_CSA_recode!$A$1:$M$280,MATCH($B612,County_CSA_recode!$L$1:$L$280,0),MATCH("CSA Code",County_CSA_recode!$A$1:$M$1,0)),"")</f>
        <v/>
      </c>
      <c r="D612" t="s">
        <v>1245</v>
      </c>
      <c r="E612">
        <v>53873</v>
      </c>
      <c r="F612">
        <v>53873</v>
      </c>
      <c r="G612">
        <v>53865</v>
      </c>
      <c r="H612">
        <v>53604</v>
      </c>
      <c r="I612">
        <v>53299</v>
      </c>
      <c r="J612">
        <v>53029</v>
      </c>
      <c r="K612">
        <v>52712</v>
      </c>
      <c r="L612">
        <v>52570</v>
      </c>
      <c r="M612">
        <v>52412</v>
      </c>
      <c r="N612">
        <v>51979</v>
      </c>
    </row>
    <row r="613" spans="1:14" x14ac:dyDescent="0.25">
      <c r="A613" t="s">
        <v>1246</v>
      </c>
      <c r="B613">
        <v>17031</v>
      </c>
      <c r="C613" s="1" t="str">
        <f>_xlfn.IFNA(INDEX(County_CSA_recode!$A$1:$M$280,MATCH($B613,County_CSA_recode!$L$1:$L$280,0),MATCH("CSA Code",County_CSA_recode!$A$1:$M$1,0)),"")</f>
        <v>176</v>
      </c>
      <c r="D613" t="s">
        <v>1247</v>
      </c>
      <c r="E613">
        <v>5194675</v>
      </c>
      <c r="F613">
        <v>5195075</v>
      </c>
      <c r="G613">
        <v>5199477</v>
      </c>
      <c r="H613">
        <v>5217049</v>
      </c>
      <c r="I613">
        <v>5237174</v>
      </c>
      <c r="J613">
        <v>5250498</v>
      </c>
      <c r="K613">
        <v>5253756</v>
      </c>
      <c r="L613">
        <v>5245831</v>
      </c>
      <c r="M613">
        <v>5231356</v>
      </c>
      <c r="N613">
        <v>5211263</v>
      </c>
    </row>
    <row r="614" spans="1:14" x14ac:dyDescent="0.25">
      <c r="A614" t="s">
        <v>1248</v>
      </c>
      <c r="B614">
        <v>17033</v>
      </c>
      <c r="C614" s="1" t="str">
        <f>_xlfn.IFNA(INDEX(County_CSA_recode!$A$1:$M$280,MATCH($B614,County_CSA_recode!$L$1:$L$280,0),MATCH("CSA Code",County_CSA_recode!$A$1:$M$1,0)),"")</f>
        <v/>
      </c>
      <c r="D614" t="s">
        <v>1249</v>
      </c>
      <c r="E614">
        <v>19817</v>
      </c>
      <c r="F614">
        <v>19817</v>
      </c>
      <c r="G614">
        <v>19801</v>
      </c>
      <c r="H614">
        <v>19770</v>
      </c>
      <c r="I614">
        <v>19582</v>
      </c>
      <c r="J614">
        <v>19429</v>
      </c>
      <c r="K614">
        <v>19281</v>
      </c>
      <c r="L614">
        <v>19257</v>
      </c>
      <c r="M614">
        <v>19142</v>
      </c>
      <c r="N614">
        <v>18961</v>
      </c>
    </row>
    <row r="615" spans="1:14" x14ac:dyDescent="0.25">
      <c r="A615" t="s">
        <v>1250</v>
      </c>
      <c r="B615">
        <v>17035</v>
      </c>
      <c r="C615" s="1" t="str">
        <f>_xlfn.IFNA(INDEX(County_CSA_recode!$A$1:$M$280,MATCH($B615,County_CSA_recode!$L$1:$L$280,0),MATCH("CSA Code",County_CSA_recode!$A$1:$M$1,0)),"")</f>
        <v/>
      </c>
      <c r="D615" t="s">
        <v>1251</v>
      </c>
      <c r="E615">
        <v>11048</v>
      </c>
      <c r="F615">
        <v>11048</v>
      </c>
      <c r="G615">
        <v>11056</v>
      </c>
      <c r="H615">
        <v>11078</v>
      </c>
      <c r="I615">
        <v>10945</v>
      </c>
      <c r="J615">
        <v>10898</v>
      </c>
      <c r="K615">
        <v>10926</v>
      </c>
      <c r="L615">
        <v>10872</v>
      </c>
      <c r="M615">
        <v>10892</v>
      </c>
      <c r="N615">
        <v>10908</v>
      </c>
    </row>
    <row r="616" spans="1:14" x14ac:dyDescent="0.25">
      <c r="A616" t="s">
        <v>1252</v>
      </c>
      <c r="B616">
        <v>17037</v>
      </c>
      <c r="C616" s="1" t="str">
        <f>_xlfn.IFNA(INDEX(County_CSA_recode!$A$1:$M$280,MATCH($B616,County_CSA_recode!$L$1:$L$280,0),MATCH("CSA Code",County_CSA_recode!$A$1:$M$1,0)),"")</f>
        <v>176</v>
      </c>
      <c r="D616" t="s">
        <v>1253</v>
      </c>
      <c r="E616">
        <v>105160</v>
      </c>
      <c r="F616">
        <v>105160</v>
      </c>
      <c r="G616">
        <v>105147</v>
      </c>
      <c r="H616">
        <v>104410</v>
      </c>
      <c r="I616">
        <v>104312</v>
      </c>
      <c r="J616">
        <v>104129</v>
      </c>
      <c r="K616">
        <v>104648</v>
      </c>
      <c r="L616">
        <v>104407</v>
      </c>
      <c r="M616">
        <v>104447</v>
      </c>
      <c r="N616">
        <v>104733</v>
      </c>
    </row>
    <row r="617" spans="1:14" x14ac:dyDescent="0.25">
      <c r="A617" t="s">
        <v>1254</v>
      </c>
      <c r="B617">
        <v>17039</v>
      </c>
      <c r="C617" s="1" t="str">
        <f>_xlfn.IFNA(INDEX(County_CSA_recode!$A$1:$M$280,MATCH($B617,County_CSA_recode!$L$1:$L$280,0),MATCH("CSA Code",County_CSA_recode!$A$1:$M$1,0)),"")</f>
        <v/>
      </c>
      <c r="D617" t="s">
        <v>1255</v>
      </c>
      <c r="E617">
        <v>16561</v>
      </c>
      <c r="F617">
        <v>16561</v>
      </c>
      <c r="G617">
        <v>16593</v>
      </c>
      <c r="H617">
        <v>16549</v>
      </c>
      <c r="I617">
        <v>16493</v>
      </c>
      <c r="J617">
        <v>16376</v>
      </c>
      <c r="K617">
        <v>16218</v>
      </c>
      <c r="L617">
        <v>16187</v>
      </c>
      <c r="M617">
        <v>16159</v>
      </c>
      <c r="N617">
        <v>15942</v>
      </c>
    </row>
    <row r="618" spans="1:14" x14ac:dyDescent="0.25">
      <c r="A618" t="s">
        <v>1256</v>
      </c>
      <c r="B618">
        <v>17041</v>
      </c>
      <c r="C618" s="1" t="str">
        <f>_xlfn.IFNA(INDEX(County_CSA_recode!$A$1:$M$280,MATCH($B618,County_CSA_recode!$L$1:$L$280,0),MATCH("CSA Code",County_CSA_recode!$A$1:$M$1,0)),"")</f>
        <v/>
      </c>
      <c r="D618" t="s">
        <v>1257</v>
      </c>
      <c r="E618">
        <v>19980</v>
      </c>
      <c r="F618">
        <v>19982</v>
      </c>
      <c r="G618">
        <v>19987</v>
      </c>
      <c r="H618">
        <v>19869</v>
      </c>
      <c r="I618">
        <v>19890</v>
      </c>
      <c r="J618">
        <v>19862</v>
      </c>
      <c r="K618">
        <v>19917</v>
      </c>
      <c r="L618">
        <v>19852</v>
      </c>
      <c r="M618">
        <v>19769</v>
      </c>
      <c r="N618">
        <v>19748</v>
      </c>
    </row>
    <row r="619" spans="1:14" x14ac:dyDescent="0.25">
      <c r="A619" t="s">
        <v>1258</v>
      </c>
      <c r="B619">
        <v>17043</v>
      </c>
      <c r="C619" s="1" t="str">
        <f>_xlfn.IFNA(INDEX(County_CSA_recode!$A$1:$M$280,MATCH($B619,County_CSA_recode!$L$1:$L$280,0),MATCH("CSA Code",County_CSA_recode!$A$1:$M$1,0)),"")</f>
        <v>176</v>
      </c>
      <c r="D619" t="s">
        <v>1259</v>
      </c>
      <c r="E619">
        <v>916924</v>
      </c>
      <c r="F619">
        <v>916769</v>
      </c>
      <c r="G619">
        <v>918112</v>
      </c>
      <c r="H619">
        <v>924421</v>
      </c>
      <c r="I619">
        <v>928274</v>
      </c>
      <c r="J619">
        <v>931775</v>
      </c>
      <c r="K619">
        <v>932958</v>
      </c>
      <c r="L619">
        <v>933115</v>
      </c>
      <c r="M619">
        <v>931153</v>
      </c>
      <c r="N619">
        <v>930128</v>
      </c>
    </row>
    <row r="620" spans="1:14" x14ac:dyDescent="0.25">
      <c r="A620" t="s">
        <v>1260</v>
      </c>
      <c r="B620">
        <v>17045</v>
      </c>
      <c r="C620" s="1" t="str">
        <f>_xlfn.IFNA(INDEX(County_CSA_recode!$A$1:$M$280,MATCH($B620,County_CSA_recode!$L$1:$L$280,0),MATCH("CSA Code",County_CSA_recode!$A$1:$M$1,0)),"")</f>
        <v/>
      </c>
      <c r="D620" t="s">
        <v>1261</v>
      </c>
      <c r="E620">
        <v>18576</v>
      </c>
      <c r="F620">
        <v>18576</v>
      </c>
      <c r="G620">
        <v>18507</v>
      </c>
      <c r="H620">
        <v>18386</v>
      </c>
      <c r="I620">
        <v>18152</v>
      </c>
      <c r="J620">
        <v>17899</v>
      </c>
      <c r="K620">
        <v>17764</v>
      </c>
      <c r="L620">
        <v>17554</v>
      </c>
      <c r="M620">
        <v>17472</v>
      </c>
      <c r="N620">
        <v>17328</v>
      </c>
    </row>
    <row r="621" spans="1:14" x14ac:dyDescent="0.25">
      <c r="A621" t="s">
        <v>1262</v>
      </c>
      <c r="B621">
        <v>17047</v>
      </c>
      <c r="C621" s="1" t="str">
        <f>_xlfn.IFNA(INDEX(County_CSA_recode!$A$1:$M$280,MATCH($B621,County_CSA_recode!$L$1:$L$280,0),MATCH("CSA Code",County_CSA_recode!$A$1:$M$1,0)),"")</f>
        <v/>
      </c>
      <c r="D621" t="s">
        <v>1263</v>
      </c>
      <c r="E621">
        <v>6721</v>
      </c>
      <c r="F621">
        <v>6721</v>
      </c>
      <c r="G621">
        <v>6734</v>
      </c>
      <c r="H621">
        <v>6667</v>
      </c>
      <c r="I621">
        <v>6720</v>
      </c>
      <c r="J621">
        <v>6686</v>
      </c>
      <c r="K621">
        <v>6627</v>
      </c>
      <c r="L621">
        <v>6508</v>
      </c>
      <c r="M621">
        <v>6545</v>
      </c>
      <c r="N621">
        <v>6486</v>
      </c>
    </row>
    <row r="622" spans="1:14" x14ac:dyDescent="0.25">
      <c r="A622" t="s">
        <v>1264</v>
      </c>
      <c r="B622">
        <v>17049</v>
      </c>
      <c r="C622" s="1" t="str">
        <f>_xlfn.IFNA(INDEX(County_CSA_recode!$A$1:$M$280,MATCH($B622,County_CSA_recode!$L$1:$L$280,0),MATCH("CSA Code",County_CSA_recode!$A$1:$M$1,0)),"")</f>
        <v/>
      </c>
      <c r="D622" t="s">
        <v>1265</v>
      </c>
      <c r="E622">
        <v>34242</v>
      </c>
      <c r="F622">
        <v>34242</v>
      </c>
      <c r="G622">
        <v>34219</v>
      </c>
      <c r="H622">
        <v>34258</v>
      </c>
      <c r="I622">
        <v>34263</v>
      </c>
      <c r="J622">
        <v>34205</v>
      </c>
      <c r="K622">
        <v>34107</v>
      </c>
      <c r="L622">
        <v>34196</v>
      </c>
      <c r="M622">
        <v>34182</v>
      </c>
      <c r="N622">
        <v>34132</v>
      </c>
    </row>
    <row r="623" spans="1:14" x14ac:dyDescent="0.25">
      <c r="A623" t="s">
        <v>1266</v>
      </c>
      <c r="B623">
        <v>17051</v>
      </c>
      <c r="C623" s="1" t="str">
        <f>_xlfn.IFNA(INDEX(County_CSA_recode!$A$1:$M$280,MATCH($B623,County_CSA_recode!$L$1:$L$280,0),MATCH("CSA Code",County_CSA_recode!$A$1:$M$1,0)),"")</f>
        <v/>
      </c>
      <c r="D623" t="s">
        <v>1267</v>
      </c>
      <c r="E623">
        <v>22140</v>
      </c>
      <c r="F623">
        <v>22142</v>
      </c>
      <c r="G623">
        <v>22130</v>
      </c>
      <c r="H623">
        <v>22371</v>
      </c>
      <c r="I623">
        <v>22148</v>
      </c>
      <c r="J623">
        <v>22190</v>
      </c>
      <c r="K623">
        <v>22063</v>
      </c>
      <c r="L623">
        <v>22049</v>
      </c>
      <c r="M623">
        <v>21816</v>
      </c>
      <c r="N623">
        <v>21784</v>
      </c>
    </row>
    <row r="624" spans="1:14" x14ac:dyDescent="0.25">
      <c r="A624" t="s">
        <v>1268</v>
      </c>
      <c r="B624">
        <v>17053</v>
      </c>
      <c r="C624" s="1" t="str">
        <f>_xlfn.IFNA(INDEX(County_CSA_recode!$A$1:$M$280,MATCH($B624,County_CSA_recode!$L$1:$L$280,0),MATCH("CSA Code",County_CSA_recode!$A$1:$M$1,0)),"")</f>
        <v/>
      </c>
      <c r="D624" t="s">
        <v>1269</v>
      </c>
      <c r="E624">
        <v>14081</v>
      </c>
      <c r="F624">
        <v>14081</v>
      </c>
      <c r="G624">
        <v>14081</v>
      </c>
      <c r="H624">
        <v>13877</v>
      </c>
      <c r="I624">
        <v>13877</v>
      </c>
      <c r="J624">
        <v>13671</v>
      </c>
      <c r="K624">
        <v>13536</v>
      </c>
      <c r="L624">
        <v>13522</v>
      </c>
      <c r="M624">
        <v>13342</v>
      </c>
      <c r="N624">
        <v>13280</v>
      </c>
    </row>
    <row r="625" spans="1:14" x14ac:dyDescent="0.25">
      <c r="A625" t="s">
        <v>1270</v>
      </c>
      <c r="B625">
        <v>17055</v>
      </c>
      <c r="C625" s="1" t="str">
        <f>_xlfn.IFNA(INDEX(County_CSA_recode!$A$1:$M$280,MATCH($B625,County_CSA_recode!$L$1:$L$280,0),MATCH("CSA Code",County_CSA_recode!$A$1:$M$1,0)),"")</f>
        <v/>
      </c>
      <c r="D625" t="s">
        <v>1271</v>
      </c>
      <c r="E625">
        <v>39561</v>
      </c>
      <c r="F625">
        <v>39989</v>
      </c>
      <c r="G625">
        <v>40027</v>
      </c>
      <c r="H625">
        <v>40018</v>
      </c>
      <c r="I625">
        <v>39851</v>
      </c>
      <c r="J625">
        <v>39538</v>
      </c>
      <c r="K625">
        <v>39442</v>
      </c>
      <c r="L625">
        <v>39397</v>
      </c>
      <c r="M625">
        <v>39092</v>
      </c>
      <c r="N625">
        <v>39041</v>
      </c>
    </row>
    <row r="626" spans="1:14" x14ac:dyDescent="0.25">
      <c r="A626" t="s">
        <v>1272</v>
      </c>
      <c r="B626">
        <v>17057</v>
      </c>
      <c r="C626" s="1" t="str">
        <f>_xlfn.IFNA(INDEX(County_CSA_recode!$A$1:$M$280,MATCH($B626,County_CSA_recode!$L$1:$L$280,0),MATCH("CSA Code",County_CSA_recode!$A$1:$M$1,0)),"")</f>
        <v/>
      </c>
      <c r="D626" t="s">
        <v>1273</v>
      </c>
      <c r="E626">
        <v>37069</v>
      </c>
      <c r="F626">
        <v>37069</v>
      </c>
      <c r="G626">
        <v>37074</v>
      </c>
      <c r="H626">
        <v>36906</v>
      </c>
      <c r="I626">
        <v>36586</v>
      </c>
      <c r="J626">
        <v>36325</v>
      </c>
      <c r="K626">
        <v>35992</v>
      </c>
      <c r="L626">
        <v>35721</v>
      </c>
      <c r="M626">
        <v>35517</v>
      </c>
      <c r="N626">
        <v>35110</v>
      </c>
    </row>
    <row r="627" spans="1:14" x14ac:dyDescent="0.25">
      <c r="A627" t="s">
        <v>1274</v>
      </c>
      <c r="B627">
        <v>17059</v>
      </c>
      <c r="C627" s="1" t="str">
        <f>_xlfn.IFNA(INDEX(County_CSA_recode!$A$1:$M$280,MATCH($B627,County_CSA_recode!$L$1:$L$280,0),MATCH("CSA Code",County_CSA_recode!$A$1:$M$1,0)),"")</f>
        <v/>
      </c>
      <c r="D627" t="s">
        <v>1275</v>
      </c>
      <c r="E627">
        <v>5589</v>
      </c>
      <c r="F627">
        <v>5589</v>
      </c>
      <c r="G627">
        <v>5574</v>
      </c>
      <c r="H627">
        <v>5490</v>
      </c>
      <c r="I627">
        <v>5391</v>
      </c>
      <c r="J627">
        <v>5387</v>
      </c>
      <c r="K627">
        <v>5279</v>
      </c>
      <c r="L627">
        <v>5221</v>
      </c>
      <c r="M627">
        <v>5163</v>
      </c>
      <c r="N627">
        <v>5080</v>
      </c>
    </row>
    <row r="628" spans="1:14" x14ac:dyDescent="0.25">
      <c r="A628" t="s">
        <v>1276</v>
      </c>
      <c r="B628">
        <v>17061</v>
      </c>
      <c r="C628" s="1" t="str">
        <f>_xlfn.IFNA(INDEX(County_CSA_recode!$A$1:$M$280,MATCH($B628,County_CSA_recode!$L$1:$L$280,0),MATCH("CSA Code",County_CSA_recode!$A$1:$M$1,0)),"")</f>
        <v/>
      </c>
      <c r="D628" t="s">
        <v>1277</v>
      </c>
      <c r="E628">
        <v>13886</v>
      </c>
      <c r="F628">
        <v>13886</v>
      </c>
      <c r="G628">
        <v>13890</v>
      </c>
      <c r="H628">
        <v>13854</v>
      </c>
      <c r="I628">
        <v>13655</v>
      </c>
      <c r="J628">
        <v>13521</v>
      </c>
      <c r="K628">
        <v>13407</v>
      </c>
      <c r="L628">
        <v>13336</v>
      </c>
      <c r="M628">
        <v>13119</v>
      </c>
      <c r="N628">
        <v>13174</v>
      </c>
    </row>
    <row r="629" spans="1:14" x14ac:dyDescent="0.25">
      <c r="A629" t="s">
        <v>1278</v>
      </c>
      <c r="B629">
        <v>17063</v>
      </c>
      <c r="C629" s="1" t="str">
        <f>_xlfn.IFNA(INDEX(County_CSA_recode!$A$1:$M$280,MATCH($B629,County_CSA_recode!$L$1:$L$280,0),MATCH("CSA Code",County_CSA_recode!$A$1:$M$1,0)),"")</f>
        <v>176</v>
      </c>
      <c r="D629" t="s">
        <v>1279</v>
      </c>
      <c r="E629">
        <v>50063</v>
      </c>
      <c r="F629">
        <v>50074</v>
      </c>
      <c r="G629">
        <v>50149</v>
      </c>
      <c r="H629">
        <v>50088</v>
      </c>
      <c r="I629">
        <v>50156</v>
      </c>
      <c r="J629">
        <v>50184</v>
      </c>
      <c r="K629">
        <v>50279</v>
      </c>
      <c r="L629">
        <v>50345</v>
      </c>
      <c r="M629">
        <v>50269</v>
      </c>
      <c r="N629">
        <v>50586</v>
      </c>
    </row>
    <row r="630" spans="1:14" x14ac:dyDescent="0.25">
      <c r="A630" t="s">
        <v>1280</v>
      </c>
      <c r="B630">
        <v>17065</v>
      </c>
      <c r="C630" s="1" t="str">
        <f>_xlfn.IFNA(INDEX(County_CSA_recode!$A$1:$M$280,MATCH($B630,County_CSA_recode!$L$1:$L$280,0),MATCH("CSA Code",County_CSA_recode!$A$1:$M$1,0)),"")</f>
        <v/>
      </c>
      <c r="D630" t="s">
        <v>1281</v>
      </c>
      <c r="E630">
        <v>8457</v>
      </c>
      <c r="F630">
        <v>8457</v>
      </c>
      <c r="G630">
        <v>8446</v>
      </c>
      <c r="H630">
        <v>8423</v>
      </c>
      <c r="I630">
        <v>8387</v>
      </c>
      <c r="J630">
        <v>8346</v>
      </c>
      <c r="K630">
        <v>8312</v>
      </c>
      <c r="L630">
        <v>8246</v>
      </c>
      <c r="M630">
        <v>8199</v>
      </c>
      <c r="N630">
        <v>8194</v>
      </c>
    </row>
    <row r="631" spans="1:14" x14ac:dyDescent="0.25">
      <c r="A631" t="s">
        <v>1282</v>
      </c>
      <c r="B631">
        <v>17067</v>
      </c>
      <c r="C631" s="1" t="str">
        <f>_xlfn.IFNA(INDEX(County_CSA_recode!$A$1:$M$280,MATCH($B631,County_CSA_recode!$L$1:$L$280,0),MATCH("CSA Code",County_CSA_recode!$A$1:$M$1,0)),"")</f>
        <v/>
      </c>
      <c r="D631" t="s">
        <v>1283</v>
      </c>
      <c r="E631">
        <v>19104</v>
      </c>
      <c r="F631">
        <v>19104</v>
      </c>
      <c r="G631">
        <v>19091</v>
      </c>
      <c r="H631">
        <v>18996</v>
      </c>
      <c r="I631">
        <v>18826</v>
      </c>
      <c r="J631">
        <v>18542</v>
      </c>
      <c r="K631">
        <v>18324</v>
      </c>
      <c r="L631">
        <v>18217</v>
      </c>
      <c r="M631">
        <v>18219</v>
      </c>
      <c r="N631">
        <v>18020</v>
      </c>
    </row>
    <row r="632" spans="1:14" x14ac:dyDescent="0.25">
      <c r="A632" t="s">
        <v>1284</v>
      </c>
      <c r="B632">
        <v>17069</v>
      </c>
      <c r="C632" s="1" t="str">
        <f>_xlfn.IFNA(INDEX(County_CSA_recode!$A$1:$M$280,MATCH($B632,County_CSA_recode!$L$1:$L$280,0),MATCH("CSA Code",County_CSA_recode!$A$1:$M$1,0)),"")</f>
        <v/>
      </c>
      <c r="D632" t="s">
        <v>1285</v>
      </c>
      <c r="E632">
        <v>4320</v>
      </c>
      <c r="F632">
        <v>4320</v>
      </c>
      <c r="G632">
        <v>4315</v>
      </c>
      <c r="H632">
        <v>4290</v>
      </c>
      <c r="I632">
        <v>4277</v>
      </c>
      <c r="J632">
        <v>4267</v>
      </c>
      <c r="K632">
        <v>4238</v>
      </c>
      <c r="L632">
        <v>4156</v>
      </c>
      <c r="M632">
        <v>4099</v>
      </c>
      <c r="N632">
        <v>4046</v>
      </c>
    </row>
    <row r="633" spans="1:14" x14ac:dyDescent="0.25">
      <c r="A633" t="s">
        <v>1286</v>
      </c>
      <c r="B633">
        <v>17071</v>
      </c>
      <c r="C633" s="1" t="str">
        <f>_xlfn.IFNA(INDEX(County_CSA_recode!$A$1:$M$280,MATCH($B633,County_CSA_recode!$L$1:$L$280,0),MATCH("CSA Code",County_CSA_recode!$A$1:$M$1,0)),"")</f>
        <v/>
      </c>
      <c r="D633" t="s">
        <v>1287</v>
      </c>
      <c r="E633">
        <v>7331</v>
      </c>
      <c r="F633">
        <v>7328</v>
      </c>
      <c r="G633">
        <v>7343</v>
      </c>
      <c r="H633">
        <v>7215</v>
      </c>
      <c r="I633">
        <v>7042</v>
      </c>
      <c r="J633">
        <v>6963</v>
      </c>
      <c r="K633">
        <v>7010</v>
      </c>
      <c r="L633">
        <v>6994</v>
      </c>
      <c r="M633">
        <v>6874</v>
      </c>
      <c r="N633">
        <v>6795</v>
      </c>
    </row>
    <row r="634" spans="1:14" x14ac:dyDescent="0.25">
      <c r="A634" t="s">
        <v>1288</v>
      </c>
      <c r="B634">
        <v>17073</v>
      </c>
      <c r="C634" s="1" t="str">
        <f>_xlfn.IFNA(INDEX(County_CSA_recode!$A$1:$M$280,MATCH($B634,County_CSA_recode!$L$1:$L$280,0),MATCH("CSA Code",County_CSA_recode!$A$1:$M$1,0)),"")</f>
        <v/>
      </c>
      <c r="D634" t="s">
        <v>1289</v>
      </c>
      <c r="E634">
        <v>50486</v>
      </c>
      <c r="F634">
        <v>50485</v>
      </c>
      <c r="G634">
        <v>50453</v>
      </c>
      <c r="H634">
        <v>50281</v>
      </c>
      <c r="I634">
        <v>50251</v>
      </c>
      <c r="J634">
        <v>49921</v>
      </c>
      <c r="K634">
        <v>49829</v>
      </c>
      <c r="L634">
        <v>49645</v>
      </c>
      <c r="M634">
        <v>49524</v>
      </c>
      <c r="N634">
        <v>49328</v>
      </c>
    </row>
    <row r="635" spans="1:14" x14ac:dyDescent="0.25">
      <c r="A635" t="s">
        <v>1290</v>
      </c>
      <c r="B635">
        <v>17075</v>
      </c>
      <c r="C635" s="1" t="str">
        <f>_xlfn.IFNA(INDEX(County_CSA_recode!$A$1:$M$280,MATCH($B635,County_CSA_recode!$L$1:$L$280,0),MATCH("CSA Code",County_CSA_recode!$A$1:$M$1,0)),"")</f>
        <v/>
      </c>
      <c r="D635" t="s">
        <v>1291</v>
      </c>
      <c r="E635">
        <v>29718</v>
      </c>
      <c r="F635">
        <v>29718</v>
      </c>
      <c r="G635">
        <v>29699</v>
      </c>
      <c r="H635">
        <v>29495</v>
      </c>
      <c r="I635">
        <v>29264</v>
      </c>
      <c r="J635">
        <v>28936</v>
      </c>
      <c r="K635">
        <v>28723</v>
      </c>
      <c r="L635">
        <v>28534</v>
      </c>
      <c r="M635">
        <v>28214</v>
      </c>
      <c r="N635">
        <v>27876</v>
      </c>
    </row>
    <row r="636" spans="1:14" x14ac:dyDescent="0.25">
      <c r="A636" t="s">
        <v>1292</v>
      </c>
      <c r="B636">
        <v>17077</v>
      </c>
      <c r="C636" s="1" t="str">
        <f>_xlfn.IFNA(INDEX(County_CSA_recode!$A$1:$M$280,MATCH($B636,County_CSA_recode!$L$1:$L$280,0),MATCH("CSA Code",County_CSA_recode!$A$1:$M$1,0)),"")</f>
        <v/>
      </c>
      <c r="D636" t="s">
        <v>1293</v>
      </c>
      <c r="E636">
        <v>60218</v>
      </c>
      <c r="F636">
        <v>60218</v>
      </c>
      <c r="G636">
        <v>60384</v>
      </c>
      <c r="H636">
        <v>60330</v>
      </c>
      <c r="I636">
        <v>58993</v>
      </c>
      <c r="J636">
        <v>59643</v>
      </c>
      <c r="K636">
        <v>59326</v>
      </c>
      <c r="L636">
        <v>59289</v>
      </c>
      <c r="M636">
        <v>59032</v>
      </c>
      <c r="N636">
        <v>58284</v>
      </c>
    </row>
    <row r="637" spans="1:14" x14ac:dyDescent="0.25">
      <c r="A637" t="s">
        <v>1294</v>
      </c>
      <c r="B637">
        <v>17079</v>
      </c>
      <c r="C637" s="1" t="str">
        <f>_xlfn.IFNA(INDEX(County_CSA_recode!$A$1:$M$280,MATCH($B637,County_CSA_recode!$L$1:$L$280,0),MATCH("CSA Code",County_CSA_recode!$A$1:$M$1,0)),"")</f>
        <v/>
      </c>
      <c r="D637" t="s">
        <v>1295</v>
      </c>
      <c r="E637">
        <v>9698</v>
      </c>
      <c r="F637">
        <v>9698</v>
      </c>
      <c r="G637">
        <v>9722</v>
      </c>
      <c r="H637">
        <v>9749</v>
      </c>
      <c r="I637">
        <v>9664</v>
      </c>
      <c r="J637">
        <v>9602</v>
      </c>
      <c r="K637">
        <v>9629</v>
      </c>
      <c r="L637">
        <v>9633</v>
      </c>
      <c r="M637">
        <v>9593</v>
      </c>
      <c r="N637">
        <v>9578</v>
      </c>
    </row>
    <row r="638" spans="1:14" x14ac:dyDescent="0.25">
      <c r="A638" t="s">
        <v>1296</v>
      </c>
      <c r="B638">
        <v>17081</v>
      </c>
      <c r="C638" s="1" t="str">
        <f>_xlfn.IFNA(INDEX(County_CSA_recode!$A$1:$M$280,MATCH($B638,County_CSA_recode!$L$1:$L$280,0),MATCH("CSA Code",County_CSA_recode!$A$1:$M$1,0)),"")</f>
        <v/>
      </c>
      <c r="D638" t="s">
        <v>1297</v>
      </c>
      <c r="E638">
        <v>38827</v>
      </c>
      <c r="F638">
        <v>38825</v>
      </c>
      <c r="G638">
        <v>38757</v>
      </c>
      <c r="H638">
        <v>38742</v>
      </c>
      <c r="I638">
        <v>38650</v>
      </c>
      <c r="J638">
        <v>38629</v>
      </c>
      <c r="K638">
        <v>38376</v>
      </c>
      <c r="L638">
        <v>38300</v>
      </c>
      <c r="M638">
        <v>38308</v>
      </c>
      <c r="N638">
        <v>38179</v>
      </c>
    </row>
    <row r="639" spans="1:14" x14ac:dyDescent="0.25">
      <c r="A639" t="s">
        <v>1298</v>
      </c>
      <c r="B639">
        <v>17083</v>
      </c>
      <c r="C639" s="1" t="str">
        <f>_xlfn.IFNA(INDEX(County_CSA_recode!$A$1:$M$280,MATCH($B639,County_CSA_recode!$L$1:$L$280,0),MATCH("CSA Code",County_CSA_recode!$A$1:$M$1,0)),"")</f>
        <v/>
      </c>
      <c r="D639" t="s">
        <v>1299</v>
      </c>
      <c r="E639">
        <v>22985</v>
      </c>
      <c r="F639">
        <v>22985</v>
      </c>
      <c r="G639">
        <v>22969</v>
      </c>
      <c r="H639">
        <v>22842</v>
      </c>
      <c r="I639">
        <v>22670</v>
      </c>
      <c r="J639">
        <v>22556</v>
      </c>
      <c r="K639">
        <v>22442</v>
      </c>
      <c r="L639">
        <v>22193</v>
      </c>
      <c r="M639">
        <v>21945</v>
      </c>
      <c r="N639">
        <v>21941</v>
      </c>
    </row>
    <row r="640" spans="1:14" x14ac:dyDescent="0.25">
      <c r="A640" t="s">
        <v>1300</v>
      </c>
      <c r="B640">
        <v>17085</v>
      </c>
      <c r="C640" s="1" t="str">
        <f>_xlfn.IFNA(INDEX(County_CSA_recode!$A$1:$M$280,MATCH($B640,County_CSA_recode!$L$1:$L$280,0),MATCH("CSA Code",County_CSA_recode!$A$1:$M$1,0)),"")</f>
        <v/>
      </c>
      <c r="D640" t="s">
        <v>1301</v>
      </c>
      <c r="E640">
        <v>22678</v>
      </c>
      <c r="F640">
        <v>22677</v>
      </c>
      <c r="G640">
        <v>22644</v>
      </c>
      <c r="H640">
        <v>22628</v>
      </c>
      <c r="I640">
        <v>22533</v>
      </c>
      <c r="J640">
        <v>22386</v>
      </c>
      <c r="K640">
        <v>22326</v>
      </c>
      <c r="L640">
        <v>22064</v>
      </c>
      <c r="M640">
        <v>21861</v>
      </c>
      <c r="N640">
        <v>21594</v>
      </c>
    </row>
    <row r="641" spans="1:14" x14ac:dyDescent="0.25">
      <c r="A641" t="s">
        <v>1302</v>
      </c>
      <c r="B641">
        <v>17087</v>
      </c>
      <c r="C641" s="1" t="str">
        <f>_xlfn.IFNA(INDEX(County_CSA_recode!$A$1:$M$280,MATCH($B641,County_CSA_recode!$L$1:$L$280,0),MATCH("CSA Code",County_CSA_recode!$A$1:$M$1,0)),"")</f>
        <v/>
      </c>
      <c r="D641" t="s">
        <v>1303</v>
      </c>
      <c r="E641">
        <v>12582</v>
      </c>
      <c r="F641">
        <v>12582</v>
      </c>
      <c r="G641">
        <v>12609</v>
      </c>
      <c r="H641">
        <v>12855</v>
      </c>
      <c r="I641">
        <v>12860</v>
      </c>
      <c r="J641">
        <v>12869</v>
      </c>
      <c r="K641">
        <v>12889</v>
      </c>
      <c r="L641">
        <v>12876</v>
      </c>
      <c r="M641">
        <v>12961</v>
      </c>
      <c r="N641">
        <v>12900</v>
      </c>
    </row>
    <row r="642" spans="1:14" x14ac:dyDescent="0.25">
      <c r="A642" t="s">
        <v>1304</v>
      </c>
      <c r="B642">
        <v>17089</v>
      </c>
      <c r="C642" s="1" t="str">
        <f>_xlfn.IFNA(INDEX(County_CSA_recode!$A$1:$M$280,MATCH($B642,County_CSA_recode!$L$1:$L$280,0),MATCH("CSA Code",County_CSA_recode!$A$1:$M$1,0)),"")</f>
        <v>176</v>
      </c>
      <c r="D642" t="s">
        <v>1305</v>
      </c>
      <c r="E642">
        <v>515269</v>
      </c>
      <c r="F642">
        <v>515378</v>
      </c>
      <c r="G642">
        <v>516144</v>
      </c>
      <c r="H642">
        <v>519119</v>
      </c>
      <c r="I642">
        <v>521000</v>
      </c>
      <c r="J642">
        <v>523322</v>
      </c>
      <c r="K642">
        <v>526475</v>
      </c>
      <c r="L642">
        <v>529995</v>
      </c>
      <c r="M642">
        <v>532553</v>
      </c>
      <c r="N642">
        <v>534667</v>
      </c>
    </row>
    <row r="643" spans="1:14" x14ac:dyDescent="0.25">
      <c r="A643" t="s">
        <v>1306</v>
      </c>
      <c r="B643">
        <v>17091</v>
      </c>
      <c r="C643" s="1" t="str">
        <f>_xlfn.IFNA(INDEX(County_CSA_recode!$A$1:$M$280,MATCH($B643,County_CSA_recode!$L$1:$L$280,0),MATCH("CSA Code",County_CSA_recode!$A$1:$M$1,0)),"")</f>
        <v>176</v>
      </c>
      <c r="D643" t="s">
        <v>1307</v>
      </c>
      <c r="E643">
        <v>113449</v>
      </c>
      <c r="F643">
        <v>113449</v>
      </c>
      <c r="G643">
        <v>113418</v>
      </c>
      <c r="H643">
        <v>113477</v>
      </c>
      <c r="I643">
        <v>112952</v>
      </c>
      <c r="J643">
        <v>112207</v>
      </c>
      <c r="K643">
        <v>111384</v>
      </c>
      <c r="L643">
        <v>110756</v>
      </c>
      <c r="M643">
        <v>110053</v>
      </c>
      <c r="N643">
        <v>109605</v>
      </c>
    </row>
    <row r="644" spans="1:14" x14ac:dyDescent="0.25">
      <c r="A644" t="s">
        <v>1308</v>
      </c>
      <c r="B644">
        <v>17093</v>
      </c>
      <c r="C644" s="1" t="str">
        <f>_xlfn.IFNA(INDEX(County_CSA_recode!$A$1:$M$280,MATCH($B644,County_CSA_recode!$L$1:$L$280,0),MATCH("CSA Code",County_CSA_recode!$A$1:$M$1,0)),"")</f>
        <v>176</v>
      </c>
      <c r="D644" t="s">
        <v>1309</v>
      </c>
      <c r="E644">
        <v>114736</v>
      </c>
      <c r="F644">
        <v>114805</v>
      </c>
      <c r="G644">
        <v>115378</v>
      </c>
      <c r="H644">
        <v>116796</v>
      </c>
      <c r="I644">
        <v>118247</v>
      </c>
      <c r="J644">
        <v>119604</v>
      </c>
      <c r="K644">
        <v>121377</v>
      </c>
      <c r="L644">
        <v>122892</v>
      </c>
      <c r="M644">
        <v>124573</v>
      </c>
      <c r="N644">
        <v>126218</v>
      </c>
    </row>
    <row r="645" spans="1:14" x14ac:dyDescent="0.25">
      <c r="A645" t="s">
        <v>1310</v>
      </c>
      <c r="B645">
        <v>17095</v>
      </c>
      <c r="C645" s="1" t="str">
        <f>_xlfn.IFNA(INDEX(County_CSA_recode!$A$1:$M$280,MATCH($B645,County_CSA_recode!$L$1:$L$280,0),MATCH("CSA Code",County_CSA_recode!$A$1:$M$1,0)),"")</f>
        <v/>
      </c>
      <c r="D645" t="s">
        <v>1311</v>
      </c>
      <c r="E645">
        <v>52919</v>
      </c>
      <c r="F645">
        <v>52919</v>
      </c>
      <c r="G645">
        <v>52905</v>
      </c>
      <c r="H645">
        <v>52676</v>
      </c>
      <c r="I645">
        <v>52271</v>
      </c>
      <c r="J645">
        <v>52084</v>
      </c>
      <c r="K645">
        <v>51889</v>
      </c>
      <c r="L645">
        <v>51313</v>
      </c>
      <c r="M645">
        <v>50945</v>
      </c>
      <c r="N645">
        <v>50638</v>
      </c>
    </row>
    <row r="646" spans="1:14" x14ac:dyDescent="0.25">
      <c r="A646" t="s">
        <v>1312</v>
      </c>
      <c r="B646">
        <v>17097</v>
      </c>
      <c r="C646" s="1" t="str">
        <f>_xlfn.IFNA(INDEX(County_CSA_recode!$A$1:$M$280,MATCH($B646,County_CSA_recode!$L$1:$L$280,0),MATCH("CSA Code",County_CSA_recode!$A$1:$M$1,0)),"")</f>
        <v>176</v>
      </c>
      <c r="D646" t="s">
        <v>1313</v>
      </c>
      <c r="E646">
        <v>703462</v>
      </c>
      <c r="F646">
        <v>703395</v>
      </c>
      <c r="G646">
        <v>704275</v>
      </c>
      <c r="H646">
        <v>701519</v>
      </c>
      <c r="I646">
        <v>702159</v>
      </c>
      <c r="J646">
        <v>704424</v>
      </c>
      <c r="K646">
        <v>704558</v>
      </c>
      <c r="L646">
        <v>704945</v>
      </c>
      <c r="M646">
        <v>704935</v>
      </c>
      <c r="N646">
        <v>703520</v>
      </c>
    </row>
    <row r="647" spans="1:14" x14ac:dyDescent="0.25">
      <c r="A647" t="s">
        <v>1314</v>
      </c>
      <c r="B647">
        <v>17099</v>
      </c>
      <c r="C647" s="1" t="str">
        <f>_xlfn.IFNA(INDEX(County_CSA_recode!$A$1:$M$280,MATCH($B647,County_CSA_recode!$L$1:$L$280,0),MATCH("CSA Code",County_CSA_recode!$A$1:$M$1,0)),"")</f>
        <v>176</v>
      </c>
      <c r="D647" t="s">
        <v>1315</v>
      </c>
      <c r="E647">
        <v>113924</v>
      </c>
      <c r="F647">
        <v>113915</v>
      </c>
      <c r="G647">
        <v>113814</v>
      </c>
      <c r="H647">
        <v>113505</v>
      </c>
      <c r="I647">
        <v>112907</v>
      </c>
      <c r="J647">
        <v>112424</v>
      </c>
      <c r="K647">
        <v>111682</v>
      </c>
      <c r="L647">
        <v>111077</v>
      </c>
      <c r="M647">
        <v>110507</v>
      </c>
      <c r="N647">
        <v>110067</v>
      </c>
    </row>
    <row r="648" spans="1:14" x14ac:dyDescent="0.25">
      <c r="A648" t="s">
        <v>1316</v>
      </c>
      <c r="B648">
        <v>17101</v>
      </c>
      <c r="C648" s="1" t="str">
        <f>_xlfn.IFNA(INDEX(County_CSA_recode!$A$1:$M$280,MATCH($B648,County_CSA_recode!$L$1:$L$280,0),MATCH("CSA Code",County_CSA_recode!$A$1:$M$1,0)),"")</f>
        <v/>
      </c>
      <c r="D648" t="s">
        <v>1317</v>
      </c>
      <c r="E648">
        <v>16833</v>
      </c>
      <c r="F648">
        <v>16903</v>
      </c>
      <c r="G648">
        <v>16940</v>
      </c>
      <c r="H648">
        <v>16898</v>
      </c>
      <c r="I648">
        <v>16723</v>
      </c>
      <c r="J648">
        <v>16725</v>
      </c>
      <c r="K648">
        <v>16556</v>
      </c>
      <c r="L648">
        <v>16495</v>
      </c>
      <c r="M648">
        <v>16343</v>
      </c>
      <c r="N648">
        <v>16168</v>
      </c>
    </row>
    <row r="649" spans="1:14" x14ac:dyDescent="0.25">
      <c r="A649" t="s">
        <v>1318</v>
      </c>
      <c r="B649">
        <v>17103</v>
      </c>
      <c r="C649" s="1" t="str">
        <f>_xlfn.IFNA(INDEX(County_CSA_recode!$A$1:$M$280,MATCH($B649,County_CSA_recode!$L$1:$L$280,0),MATCH("CSA Code",County_CSA_recode!$A$1:$M$1,0)),"")</f>
        <v/>
      </c>
      <c r="D649" t="s">
        <v>1319</v>
      </c>
      <c r="E649">
        <v>36031</v>
      </c>
      <c r="F649">
        <v>36031</v>
      </c>
      <c r="G649">
        <v>35976</v>
      </c>
      <c r="H649">
        <v>35594</v>
      </c>
      <c r="I649">
        <v>35202</v>
      </c>
      <c r="J649">
        <v>35106</v>
      </c>
      <c r="K649">
        <v>34897</v>
      </c>
      <c r="L649">
        <v>34544</v>
      </c>
      <c r="M649">
        <v>34399</v>
      </c>
      <c r="N649">
        <v>34406</v>
      </c>
    </row>
    <row r="650" spans="1:14" x14ac:dyDescent="0.25">
      <c r="A650" t="s">
        <v>1320</v>
      </c>
      <c r="B650">
        <v>17105</v>
      </c>
      <c r="C650" s="1" t="str">
        <f>_xlfn.IFNA(INDEX(County_CSA_recode!$A$1:$M$280,MATCH($B650,County_CSA_recode!$L$1:$L$280,0),MATCH("CSA Code",County_CSA_recode!$A$1:$M$1,0)),"")</f>
        <v/>
      </c>
      <c r="D650" t="s">
        <v>1321</v>
      </c>
      <c r="E650">
        <v>38950</v>
      </c>
      <c r="F650">
        <v>38950</v>
      </c>
      <c r="G650">
        <v>38858</v>
      </c>
      <c r="H650">
        <v>38799</v>
      </c>
      <c r="I650">
        <v>38508</v>
      </c>
      <c r="J650">
        <v>37389</v>
      </c>
      <c r="K650">
        <v>37012</v>
      </c>
      <c r="L650">
        <v>36668</v>
      </c>
      <c r="M650">
        <v>36475</v>
      </c>
      <c r="N650">
        <v>36518</v>
      </c>
    </row>
    <row r="651" spans="1:14" x14ac:dyDescent="0.25">
      <c r="A651" t="s">
        <v>1322</v>
      </c>
      <c r="B651">
        <v>17107</v>
      </c>
      <c r="C651" s="1" t="str">
        <f>_xlfn.IFNA(INDEX(County_CSA_recode!$A$1:$M$280,MATCH($B651,County_CSA_recode!$L$1:$L$280,0),MATCH("CSA Code",County_CSA_recode!$A$1:$M$1,0)),"")</f>
        <v/>
      </c>
      <c r="D651" t="s">
        <v>1323</v>
      </c>
      <c r="E651">
        <v>30305</v>
      </c>
      <c r="F651">
        <v>30305</v>
      </c>
      <c r="G651">
        <v>30281</v>
      </c>
      <c r="H651">
        <v>30252</v>
      </c>
      <c r="I651">
        <v>30333</v>
      </c>
      <c r="J651">
        <v>29793</v>
      </c>
      <c r="K651">
        <v>29644</v>
      </c>
      <c r="L651">
        <v>29412</v>
      </c>
      <c r="M651">
        <v>29338</v>
      </c>
      <c r="N651">
        <v>29245</v>
      </c>
    </row>
    <row r="652" spans="1:14" x14ac:dyDescent="0.25">
      <c r="A652" t="s">
        <v>1324</v>
      </c>
      <c r="B652">
        <v>17109</v>
      </c>
      <c r="C652" s="1" t="str">
        <f>_xlfn.IFNA(INDEX(County_CSA_recode!$A$1:$M$280,MATCH($B652,County_CSA_recode!$L$1:$L$280,0),MATCH("CSA Code",County_CSA_recode!$A$1:$M$1,0)),"")</f>
        <v/>
      </c>
      <c r="D652" t="s">
        <v>1325</v>
      </c>
      <c r="E652">
        <v>32612</v>
      </c>
      <c r="F652">
        <v>32612</v>
      </c>
      <c r="G652">
        <v>32630</v>
      </c>
      <c r="H652">
        <v>32503</v>
      </c>
      <c r="I652">
        <v>32538</v>
      </c>
      <c r="J652">
        <v>32215</v>
      </c>
      <c r="K652">
        <v>31892</v>
      </c>
      <c r="L652">
        <v>31670</v>
      </c>
      <c r="M652">
        <v>31387</v>
      </c>
      <c r="N652">
        <v>30823</v>
      </c>
    </row>
    <row r="653" spans="1:14" x14ac:dyDescent="0.25">
      <c r="A653" t="s">
        <v>1326</v>
      </c>
      <c r="B653">
        <v>17111</v>
      </c>
      <c r="C653" s="1" t="str">
        <f>_xlfn.IFNA(INDEX(County_CSA_recode!$A$1:$M$280,MATCH($B653,County_CSA_recode!$L$1:$L$280,0),MATCH("CSA Code",County_CSA_recode!$A$1:$M$1,0)),"")</f>
        <v>176</v>
      </c>
      <c r="D653" t="s">
        <v>1327</v>
      </c>
      <c r="E653">
        <v>308760</v>
      </c>
      <c r="F653">
        <v>308820</v>
      </c>
      <c r="G653">
        <v>309059</v>
      </c>
      <c r="H653">
        <v>308387</v>
      </c>
      <c r="I653">
        <v>308170</v>
      </c>
      <c r="J653">
        <v>307607</v>
      </c>
      <c r="K653">
        <v>307555</v>
      </c>
      <c r="L653">
        <v>307960</v>
      </c>
      <c r="M653">
        <v>307972</v>
      </c>
      <c r="N653">
        <v>309122</v>
      </c>
    </row>
    <row r="654" spans="1:14" x14ac:dyDescent="0.25">
      <c r="A654" t="s">
        <v>1328</v>
      </c>
      <c r="B654">
        <v>17113</v>
      </c>
      <c r="C654" s="1" t="str">
        <f>_xlfn.IFNA(INDEX(County_CSA_recode!$A$1:$M$280,MATCH($B654,County_CSA_recode!$L$1:$L$280,0),MATCH("CSA Code",County_CSA_recode!$A$1:$M$1,0)),"")</f>
        <v/>
      </c>
      <c r="D654" t="s">
        <v>1329</v>
      </c>
      <c r="E654">
        <v>169572</v>
      </c>
      <c r="F654">
        <v>169572</v>
      </c>
      <c r="G654">
        <v>169805</v>
      </c>
      <c r="H654">
        <v>170776</v>
      </c>
      <c r="I654">
        <v>172523</v>
      </c>
      <c r="J654">
        <v>174734</v>
      </c>
      <c r="K654">
        <v>173726</v>
      </c>
      <c r="L654">
        <v>172718</v>
      </c>
      <c r="M654">
        <v>172688</v>
      </c>
      <c r="N654">
        <v>172290</v>
      </c>
    </row>
    <row r="655" spans="1:14" x14ac:dyDescent="0.25">
      <c r="A655" t="s">
        <v>1330</v>
      </c>
      <c r="B655">
        <v>17115</v>
      </c>
      <c r="C655" s="1" t="str">
        <f>_xlfn.IFNA(INDEX(County_CSA_recode!$A$1:$M$280,MATCH($B655,County_CSA_recode!$L$1:$L$280,0),MATCH("CSA Code",County_CSA_recode!$A$1:$M$1,0)),"")</f>
        <v/>
      </c>
      <c r="D655" t="s">
        <v>1331</v>
      </c>
      <c r="E655">
        <v>110768</v>
      </c>
      <c r="F655">
        <v>110768</v>
      </c>
      <c r="G655">
        <v>110777</v>
      </c>
      <c r="H655">
        <v>110649</v>
      </c>
      <c r="I655">
        <v>110105</v>
      </c>
      <c r="J655">
        <v>109533</v>
      </c>
      <c r="K655">
        <v>108529</v>
      </c>
      <c r="L655">
        <v>107419</v>
      </c>
      <c r="M655">
        <v>106651</v>
      </c>
      <c r="N655">
        <v>105801</v>
      </c>
    </row>
    <row r="656" spans="1:14" x14ac:dyDescent="0.25">
      <c r="A656" t="s">
        <v>1332</v>
      </c>
      <c r="B656">
        <v>17117</v>
      </c>
      <c r="C656" s="1" t="str">
        <f>_xlfn.IFNA(INDEX(County_CSA_recode!$A$1:$M$280,MATCH($B656,County_CSA_recode!$L$1:$L$280,0),MATCH("CSA Code",County_CSA_recode!$A$1:$M$1,0)),"")</f>
        <v/>
      </c>
      <c r="D656" t="s">
        <v>1333</v>
      </c>
      <c r="E656">
        <v>47765</v>
      </c>
      <c r="F656">
        <v>47765</v>
      </c>
      <c r="G656">
        <v>47799</v>
      </c>
      <c r="H656">
        <v>47733</v>
      </c>
      <c r="I656">
        <v>47047</v>
      </c>
      <c r="J656">
        <v>46670</v>
      </c>
      <c r="K656">
        <v>46185</v>
      </c>
      <c r="L656">
        <v>45846</v>
      </c>
      <c r="M656">
        <v>45653</v>
      </c>
      <c r="N656">
        <v>45446</v>
      </c>
    </row>
    <row r="657" spans="1:14" x14ac:dyDescent="0.25">
      <c r="A657" t="s">
        <v>1334</v>
      </c>
      <c r="B657">
        <v>17119</v>
      </c>
      <c r="C657" s="1" t="str">
        <f>_xlfn.IFNA(INDEX(County_CSA_recode!$A$1:$M$280,MATCH($B657,County_CSA_recode!$L$1:$L$280,0),MATCH("CSA Code",County_CSA_recode!$A$1:$M$1,0)),"")</f>
        <v/>
      </c>
      <c r="D657" t="s">
        <v>1335</v>
      </c>
      <c r="E657">
        <v>269282</v>
      </c>
      <c r="F657">
        <v>269328</v>
      </c>
      <c r="G657">
        <v>269339</v>
      </c>
      <c r="H657">
        <v>268595</v>
      </c>
      <c r="I657">
        <v>268027</v>
      </c>
      <c r="J657">
        <v>267218</v>
      </c>
      <c r="K657">
        <v>266526</v>
      </c>
      <c r="L657">
        <v>265994</v>
      </c>
      <c r="M657">
        <v>265598</v>
      </c>
      <c r="N657">
        <v>265428</v>
      </c>
    </row>
    <row r="658" spans="1:14" x14ac:dyDescent="0.25">
      <c r="A658" t="s">
        <v>1336</v>
      </c>
      <c r="B658">
        <v>17121</v>
      </c>
      <c r="C658" s="1" t="str">
        <f>_xlfn.IFNA(INDEX(County_CSA_recode!$A$1:$M$280,MATCH($B658,County_CSA_recode!$L$1:$L$280,0),MATCH("CSA Code",County_CSA_recode!$A$1:$M$1,0)),"")</f>
        <v/>
      </c>
      <c r="D658" t="s">
        <v>1337</v>
      </c>
      <c r="E658">
        <v>39437</v>
      </c>
      <c r="F658">
        <v>39437</v>
      </c>
      <c r="G658">
        <v>39420</v>
      </c>
      <c r="H658">
        <v>39138</v>
      </c>
      <c r="I658">
        <v>39006</v>
      </c>
      <c r="J658">
        <v>38671</v>
      </c>
      <c r="K658">
        <v>38545</v>
      </c>
      <c r="L658">
        <v>38341</v>
      </c>
      <c r="M658">
        <v>38066</v>
      </c>
      <c r="N658">
        <v>37902</v>
      </c>
    </row>
    <row r="659" spans="1:14" x14ac:dyDescent="0.25">
      <c r="A659" t="s">
        <v>1338</v>
      </c>
      <c r="B659">
        <v>17123</v>
      </c>
      <c r="C659" s="1" t="str">
        <f>_xlfn.IFNA(INDEX(County_CSA_recode!$A$1:$M$280,MATCH($B659,County_CSA_recode!$L$1:$L$280,0),MATCH("CSA Code",County_CSA_recode!$A$1:$M$1,0)),"")</f>
        <v/>
      </c>
      <c r="D659" t="s">
        <v>1339</v>
      </c>
      <c r="E659">
        <v>12640</v>
      </c>
      <c r="F659">
        <v>12640</v>
      </c>
      <c r="G659">
        <v>12631</v>
      </c>
      <c r="H659">
        <v>12479</v>
      </c>
      <c r="I659">
        <v>12255</v>
      </c>
      <c r="J659">
        <v>12122</v>
      </c>
      <c r="K659">
        <v>11959</v>
      </c>
      <c r="L659">
        <v>11918</v>
      </c>
      <c r="M659">
        <v>11898</v>
      </c>
      <c r="N659">
        <v>11730</v>
      </c>
    </row>
    <row r="660" spans="1:14" x14ac:dyDescent="0.25">
      <c r="A660" t="s">
        <v>1340</v>
      </c>
      <c r="B660">
        <v>17125</v>
      </c>
      <c r="C660" s="1" t="str">
        <f>_xlfn.IFNA(INDEX(County_CSA_recode!$A$1:$M$280,MATCH($B660,County_CSA_recode!$L$1:$L$280,0),MATCH("CSA Code",County_CSA_recode!$A$1:$M$1,0)),"")</f>
        <v/>
      </c>
      <c r="D660" t="s">
        <v>1341</v>
      </c>
      <c r="E660">
        <v>14666</v>
      </c>
      <c r="F660">
        <v>14666</v>
      </c>
      <c r="G660">
        <v>14651</v>
      </c>
      <c r="H660">
        <v>14467</v>
      </c>
      <c r="I660">
        <v>14318</v>
      </c>
      <c r="J660">
        <v>14141</v>
      </c>
      <c r="K660">
        <v>14100</v>
      </c>
      <c r="L660">
        <v>13859</v>
      </c>
      <c r="M660">
        <v>13706</v>
      </c>
      <c r="N660">
        <v>13715</v>
      </c>
    </row>
    <row r="661" spans="1:14" x14ac:dyDescent="0.25">
      <c r="A661" t="s">
        <v>1342</v>
      </c>
      <c r="B661">
        <v>17127</v>
      </c>
      <c r="C661" s="1" t="str">
        <f>_xlfn.IFNA(INDEX(County_CSA_recode!$A$1:$M$280,MATCH($B661,County_CSA_recode!$L$1:$L$280,0),MATCH("CSA Code",County_CSA_recode!$A$1:$M$1,0)),"")</f>
        <v/>
      </c>
      <c r="D661" t="s">
        <v>1343</v>
      </c>
      <c r="E661">
        <v>15429</v>
      </c>
      <c r="F661">
        <v>15429</v>
      </c>
      <c r="G661">
        <v>15378</v>
      </c>
      <c r="H661">
        <v>15277</v>
      </c>
      <c r="I661">
        <v>15061</v>
      </c>
      <c r="J661">
        <v>14842</v>
      </c>
      <c r="K661">
        <v>14750</v>
      </c>
      <c r="L661">
        <v>14565</v>
      </c>
      <c r="M661">
        <v>14469</v>
      </c>
      <c r="N661">
        <v>14344</v>
      </c>
    </row>
    <row r="662" spans="1:14" x14ac:dyDescent="0.25">
      <c r="A662" t="s">
        <v>1344</v>
      </c>
      <c r="B662">
        <v>17129</v>
      </c>
      <c r="C662" s="1" t="str">
        <f>_xlfn.IFNA(INDEX(County_CSA_recode!$A$1:$M$280,MATCH($B662,County_CSA_recode!$L$1:$L$280,0),MATCH("CSA Code",County_CSA_recode!$A$1:$M$1,0)),"")</f>
        <v/>
      </c>
      <c r="D662" t="s">
        <v>1345</v>
      </c>
      <c r="E662">
        <v>12705</v>
      </c>
      <c r="F662">
        <v>12705</v>
      </c>
      <c r="G662">
        <v>12696</v>
      </c>
      <c r="H662">
        <v>12696</v>
      </c>
      <c r="I662">
        <v>12690</v>
      </c>
      <c r="J662">
        <v>12571</v>
      </c>
      <c r="K662">
        <v>12507</v>
      </c>
      <c r="L662">
        <v>12356</v>
      </c>
      <c r="M662">
        <v>12399</v>
      </c>
      <c r="N662">
        <v>12245</v>
      </c>
    </row>
    <row r="663" spans="1:14" x14ac:dyDescent="0.25">
      <c r="A663" t="s">
        <v>1346</v>
      </c>
      <c r="B663">
        <v>17131</v>
      </c>
      <c r="C663" s="1" t="str">
        <f>_xlfn.IFNA(INDEX(County_CSA_recode!$A$1:$M$280,MATCH($B663,County_CSA_recode!$L$1:$L$280,0),MATCH("CSA Code",County_CSA_recode!$A$1:$M$1,0)),"")</f>
        <v/>
      </c>
      <c r="D663" t="s">
        <v>1347</v>
      </c>
      <c r="E663">
        <v>16434</v>
      </c>
      <c r="F663">
        <v>16434</v>
      </c>
      <c r="G663">
        <v>16410</v>
      </c>
      <c r="H663">
        <v>16315</v>
      </c>
      <c r="I663">
        <v>16163</v>
      </c>
      <c r="J663">
        <v>16075</v>
      </c>
      <c r="K663">
        <v>15902</v>
      </c>
      <c r="L663">
        <v>15747</v>
      </c>
      <c r="M663">
        <v>15630</v>
      </c>
      <c r="N663">
        <v>15618</v>
      </c>
    </row>
    <row r="664" spans="1:14" x14ac:dyDescent="0.25">
      <c r="A664" t="s">
        <v>1348</v>
      </c>
      <c r="B664">
        <v>17133</v>
      </c>
      <c r="C664" s="1" t="str">
        <f>_xlfn.IFNA(INDEX(County_CSA_recode!$A$1:$M$280,MATCH($B664,County_CSA_recode!$L$1:$L$280,0),MATCH("CSA Code",County_CSA_recode!$A$1:$M$1,0)),"")</f>
        <v/>
      </c>
      <c r="D664" t="s">
        <v>1349</v>
      </c>
      <c r="E664">
        <v>32957</v>
      </c>
      <c r="F664">
        <v>32957</v>
      </c>
      <c r="G664">
        <v>33003</v>
      </c>
      <c r="H664">
        <v>33218</v>
      </c>
      <c r="I664">
        <v>33264</v>
      </c>
      <c r="J664">
        <v>33460</v>
      </c>
      <c r="K664">
        <v>33534</v>
      </c>
      <c r="L664">
        <v>33724</v>
      </c>
      <c r="M664">
        <v>33878</v>
      </c>
      <c r="N664">
        <v>34097</v>
      </c>
    </row>
    <row r="665" spans="1:14" x14ac:dyDescent="0.25">
      <c r="A665" t="s">
        <v>1350</v>
      </c>
      <c r="B665">
        <v>17135</v>
      </c>
      <c r="C665" s="1" t="str">
        <f>_xlfn.IFNA(INDEX(County_CSA_recode!$A$1:$M$280,MATCH($B665,County_CSA_recode!$L$1:$L$280,0),MATCH("CSA Code",County_CSA_recode!$A$1:$M$1,0)),"")</f>
        <v/>
      </c>
      <c r="D665" t="s">
        <v>1351</v>
      </c>
      <c r="E665">
        <v>30104</v>
      </c>
      <c r="F665">
        <v>30104</v>
      </c>
      <c r="G665">
        <v>30094</v>
      </c>
      <c r="H665">
        <v>29856</v>
      </c>
      <c r="I665">
        <v>29611</v>
      </c>
      <c r="J665">
        <v>29326</v>
      </c>
      <c r="K665">
        <v>29442</v>
      </c>
      <c r="L665">
        <v>29230</v>
      </c>
      <c r="M665">
        <v>29079</v>
      </c>
      <c r="N665">
        <v>28790</v>
      </c>
    </row>
    <row r="666" spans="1:14" x14ac:dyDescent="0.25">
      <c r="A666" t="s">
        <v>1352</v>
      </c>
      <c r="B666">
        <v>17137</v>
      </c>
      <c r="C666" s="1" t="str">
        <f>_xlfn.IFNA(INDEX(County_CSA_recode!$A$1:$M$280,MATCH($B666,County_CSA_recode!$L$1:$L$280,0),MATCH("CSA Code",County_CSA_recode!$A$1:$M$1,0)),"")</f>
        <v/>
      </c>
      <c r="D666" t="s">
        <v>1353</v>
      </c>
      <c r="E666">
        <v>35547</v>
      </c>
      <c r="F666">
        <v>35551</v>
      </c>
      <c r="G666">
        <v>35511</v>
      </c>
      <c r="H666">
        <v>35485</v>
      </c>
      <c r="I666">
        <v>35321</v>
      </c>
      <c r="J666">
        <v>34994</v>
      </c>
      <c r="K666">
        <v>34682</v>
      </c>
      <c r="L666">
        <v>34542</v>
      </c>
      <c r="M666">
        <v>34194</v>
      </c>
      <c r="N666">
        <v>33798</v>
      </c>
    </row>
    <row r="667" spans="1:14" x14ac:dyDescent="0.25">
      <c r="A667" t="s">
        <v>1354</v>
      </c>
      <c r="B667">
        <v>17139</v>
      </c>
      <c r="C667" s="1" t="str">
        <f>_xlfn.IFNA(INDEX(County_CSA_recode!$A$1:$M$280,MATCH($B667,County_CSA_recode!$L$1:$L$280,0),MATCH("CSA Code",County_CSA_recode!$A$1:$M$1,0)),"")</f>
        <v/>
      </c>
      <c r="D667" t="s">
        <v>1355</v>
      </c>
      <c r="E667">
        <v>14846</v>
      </c>
      <c r="F667">
        <v>14846</v>
      </c>
      <c r="G667">
        <v>14854</v>
      </c>
      <c r="H667">
        <v>14848</v>
      </c>
      <c r="I667">
        <v>14866</v>
      </c>
      <c r="J667">
        <v>14790</v>
      </c>
      <c r="K667">
        <v>14744</v>
      </c>
      <c r="L667">
        <v>14733</v>
      </c>
      <c r="M667">
        <v>14599</v>
      </c>
      <c r="N667">
        <v>14688</v>
      </c>
    </row>
    <row r="668" spans="1:14" x14ac:dyDescent="0.25">
      <c r="A668" t="s">
        <v>1356</v>
      </c>
      <c r="B668">
        <v>17141</v>
      </c>
      <c r="C668" s="1" t="str">
        <f>_xlfn.IFNA(INDEX(County_CSA_recode!$A$1:$M$280,MATCH($B668,County_CSA_recode!$L$1:$L$280,0),MATCH("CSA Code",County_CSA_recode!$A$1:$M$1,0)),"")</f>
        <v/>
      </c>
      <c r="D668" t="s">
        <v>1357</v>
      </c>
      <c r="E668">
        <v>53497</v>
      </c>
      <c r="F668">
        <v>53497</v>
      </c>
      <c r="G668">
        <v>53422</v>
      </c>
      <c r="H668">
        <v>53065</v>
      </c>
      <c r="I668">
        <v>52790</v>
      </c>
      <c r="J668">
        <v>52299</v>
      </c>
      <c r="K668">
        <v>51967</v>
      </c>
      <c r="L668">
        <v>51598</v>
      </c>
      <c r="M668">
        <v>51168</v>
      </c>
      <c r="N668">
        <v>51063</v>
      </c>
    </row>
    <row r="669" spans="1:14" x14ac:dyDescent="0.25">
      <c r="A669" t="s">
        <v>1358</v>
      </c>
      <c r="B669">
        <v>17143</v>
      </c>
      <c r="C669" s="1" t="str">
        <f>_xlfn.IFNA(INDEX(County_CSA_recode!$A$1:$M$280,MATCH($B669,County_CSA_recode!$L$1:$L$280,0),MATCH("CSA Code",County_CSA_recode!$A$1:$M$1,0)),"")</f>
        <v/>
      </c>
      <c r="D669" t="s">
        <v>1359</v>
      </c>
      <c r="E669">
        <v>186494</v>
      </c>
      <c r="F669">
        <v>186494</v>
      </c>
      <c r="G669">
        <v>186221</v>
      </c>
      <c r="H669">
        <v>186667</v>
      </c>
      <c r="I669">
        <v>187192</v>
      </c>
      <c r="J669">
        <v>188454</v>
      </c>
      <c r="K669">
        <v>187442</v>
      </c>
      <c r="L669">
        <v>186520</v>
      </c>
      <c r="M669">
        <v>185296</v>
      </c>
      <c r="N669">
        <v>183011</v>
      </c>
    </row>
    <row r="670" spans="1:14" x14ac:dyDescent="0.25">
      <c r="A670" t="s">
        <v>1360</v>
      </c>
      <c r="B670">
        <v>17145</v>
      </c>
      <c r="C670" s="1" t="str">
        <f>_xlfn.IFNA(INDEX(County_CSA_recode!$A$1:$M$280,MATCH($B670,County_CSA_recode!$L$1:$L$280,0),MATCH("CSA Code",County_CSA_recode!$A$1:$M$1,0)),"")</f>
        <v/>
      </c>
      <c r="D670" t="s">
        <v>1361</v>
      </c>
      <c r="E670">
        <v>22350</v>
      </c>
      <c r="F670">
        <v>22350</v>
      </c>
      <c r="G670">
        <v>22319</v>
      </c>
      <c r="H670">
        <v>22260</v>
      </c>
      <c r="I670">
        <v>21838</v>
      </c>
      <c r="J670">
        <v>21706</v>
      </c>
      <c r="K670">
        <v>21539</v>
      </c>
      <c r="L670">
        <v>21422</v>
      </c>
      <c r="M670">
        <v>21382</v>
      </c>
      <c r="N670">
        <v>21285</v>
      </c>
    </row>
    <row r="671" spans="1:14" x14ac:dyDescent="0.25">
      <c r="A671" t="s">
        <v>1362</v>
      </c>
      <c r="B671">
        <v>17147</v>
      </c>
      <c r="C671" s="1" t="str">
        <f>_xlfn.IFNA(INDEX(County_CSA_recode!$A$1:$M$280,MATCH($B671,County_CSA_recode!$L$1:$L$280,0),MATCH("CSA Code",County_CSA_recode!$A$1:$M$1,0)),"")</f>
        <v/>
      </c>
      <c r="D671" t="s">
        <v>1363</v>
      </c>
      <c r="E671">
        <v>16729</v>
      </c>
      <c r="F671">
        <v>16727</v>
      </c>
      <c r="G671">
        <v>16711</v>
      </c>
      <c r="H671">
        <v>16679</v>
      </c>
      <c r="I671">
        <v>16502</v>
      </c>
      <c r="J671">
        <v>16431</v>
      </c>
      <c r="K671">
        <v>16411</v>
      </c>
      <c r="L671">
        <v>16352</v>
      </c>
      <c r="M671">
        <v>16526</v>
      </c>
      <c r="N671">
        <v>16445</v>
      </c>
    </row>
    <row r="672" spans="1:14" x14ac:dyDescent="0.25">
      <c r="A672" t="s">
        <v>1364</v>
      </c>
      <c r="B672">
        <v>17149</v>
      </c>
      <c r="C672" s="1" t="str">
        <f>_xlfn.IFNA(INDEX(County_CSA_recode!$A$1:$M$280,MATCH($B672,County_CSA_recode!$L$1:$L$280,0),MATCH("CSA Code",County_CSA_recode!$A$1:$M$1,0)),"")</f>
        <v/>
      </c>
      <c r="D672" t="s">
        <v>1365</v>
      </c>
      <c r="E672">
        <v>16430</v>
      </c>
      <c r="F672">
        <v>16430</v>
      </c>
      <c r="G672">
        <v>16394</v>
      </c>
      <c r="H672">
        <v>16346</v>
      </c>
      <c r="I672">
        <v>16233</v>
      </c>
      <c r="J672">
        <v>16071</v>
      </c>
      <c r="K672">
        <v>15956</v>
      </c>
      <c r="L672">
        <v>15918</v>
      </c>
      <c r="M672">
        <v>15882</v>
      </c>
      <c r="N672">
        <v>15821</v>
      </c>
    </row>
    <row r="673" spans="1:14" x14ac:dyDescent="0.25">
      <c r="A673" t="s">
        <v>1366</v>
      </c>
      <c r="B673">
        <v>17151</v>
      </c>
      <c r="C673" s="1" t="str">
        <f>_xlfn.IFNA(INDEX(County_CSA_recode!$A$1:$M$280,MATCH($B673,County_CSA_recode!$L$1:$L$280,0),MATCH("CSA Code",County_CSA_recode!$A$1:$M$1,0)),"")</f>
        <v/>
      </c>
      <c r="D673" t="s">
        <v>1367</v>
      </c>
      <c r="E673">
        <v>4470</v>
      </c>
      <c r="F673">
        <v>4470</v>
      </c>
      <c r="G673">
        <v>4470</v>
      </c>
      <c r="H673">
        <v>4494</v>
      </c>
      <c r="I673">
        <v>4454</v>
      </c>
      <c r="J673">
        <v>4452</v>
      </c>
      <c r="K673">
        <v>4373</v>
      </c>
      <c r="L673">
        <v>4353</v>
      </c>
      <c r="M673">
        <v>4295</v>
      </c>
      <c r="N673">
        <v>4325</v>
      </c>
    </row>
    <row r="674" spans="1:14" x14ac:dyDescent="0.25">
      <c r="A674" t="s">
        <v>1368</v>
      </c>
      <c r="B674">
        <v>17153</v>
      </c>
      <c r="C674" s="1" t="str">
        <f>_xlfn.IFNA(INDEX(County_CSA_recode!$A$1:$M$280,MATCH($B674,County_CSA_recode!$L$1:$L$280,0),MATCH("CSA Code",County_CSA_recode!$A$1:$M$1,0)),"")</f>
        <v/>
      </c>
      <c r="D674" t="s">
        <v>1369</v>
      </c>
      <c r="E674">
        <v>6161</v>
      </c>
      <c r="F674">
        <v>6161</v>
      </c>
      <c r="G674">
        <v>6126</v>
      </c>
      <c r="H674">
        <v>5985</v>
      </c>
      <c r="I674">
        <v>5961</v>
      </c>
      <c r="J674">
        <v>5891</v>
      </c>
      <c r="K674">
        <v>5795</v>
      </c>
      <c r="L674">
        <v>5656</v>
      </c>
      <c r="M674">
        <v>5603</v>
      </c>
      <c r="N674">
        <v>5509</v>
      </c>
    </row>
    <row r="675" spans="1:14" x14ac:dyDescent="0.25">
      <c r="A675" t="s">
        <v>1370</v>
      </c>
      <c r="B675">
        <v>17155</v>
      </c>
      <c r="C675" s="1" t="str">
        <f>_xlfn.IFNA(INDEX(County_CSA_recode!$A$1:$M$280,MATCH($B675,County_CSA_recode!$L$1:$L$280,0),MATCH("CSA Code",County_CSA_recode!$A$1:$M$1,0)),"")</f>
        <v>176</v>
      </c>
      <c r="D675" t="s">
        <v>1371</v>
      </c>
      <c r="E675">
        <v>6006</v>
      </c>
      <c r="F675">
        <v>6006</v>
      </c>
      <c r="G675">
        <v>6012</v>
      </c>
      <c r="H675">
        <v>5975</v>
      </c>
      <c r="I675">
        <v>5909</v>
      </c>
      <c r="J675">
        <v>5852</v>
      </c>
      <c r="K675">
        <v>5830</v>
      </c>
      <c r="L675">
        <v>5727</v>
      </c>
      <c r="M675">
        <v>5717</v>
      </c>
      <c r="N675">
        <v>5727</v>
      </c>
    </row>
    <row r="676" spans="1:14" x14ac:dyDescent="0.25">
      <c r="A676" t="s">
        <v>1372</v>
      </c>
      <c r="B676">
        <v>17157</v>
      </c>
      <c r="C676" s="1" t="str">
        <f>_xlfn.IFNA(INDEX(County_CSA_recode!$A$1:$M$280,MATCH($B676,County_CSA_recode!$L$1:$L$280,0),MATCH("CSA Code",County_CSA_recode!$A$1:$M$1,0)),"")</f>
        <v/>
      </c>
      <c r="D676" t="s">
        <v>1373</v>
      </c>
      <c r="E676">
        <v>33476</v>
      </c>
      <c r="F676">
        <v>33476</v>
      </c>
      <c r="G676">
        <v>33459</v>
      </c>
      <c r="H676">
        <v>33413</v>
      </c>
      <c r="I676">
        <v>33068</v>
      </c>
      <c r="J676">
        <v>33172</v>
      </c>
      <c r="K676">
        <v>33132</v>
      </c>
      <c r="L676">
        <v>32822</v>
      </c>
      <c r="M676">
        <v>32597</v>
      </c>
      <c r="N676">
        <v>32423</v>
      </c>
    </row>
    <row r="677" spans="1:14" x14ac:dyDescent="0.25">
      <c r="A677" t="s">
        <v>1374</v>
      </c>
      <c r="B677">
        <v>17159</v>
      </c>
      <c r="C677" s="1" t="str">
        <f>_xlfn.IFNA(INDEX(County_CSA_recode!$A$1:$M$280,MATCH($B677,County_CSA_recode!$L$1:$L$280,0),MATCH("CSA Code",County_CSA_recode!$A$1:$M$1,0)),"")</f>
        <v/>
      </c>
      <c r="D677" t="s">
        <v>1375</v>
      </c>
      <c r="E677">
        <v>16233</v>
      </c>
      <c r="F677">
        <v>16233</v>
      </c>
      <c r="G677">
        <v>16194</v>
      </c>
      <c r="H677">
        <v>16188</v>
      </c>
      <c r="I677">
        <v>16134</v>
      </c>
      <c r="J677">
        <v>16013</v>
      </c>
      <c r="K677">
        <v>16026</v>
      </c>
      <c r="L677">
        <v>15967</v>
      </c>
      <c r="M677">
        <v>15858</v>
      </c>
      <c r="N677">
        <v>15901</v>
      </c>
    </row>
    <row r="678" spans="1:14" x14ac:dyDescent="0.25">
      <c r="A678" t="s">
        <v>1376</v>
      </c>
      <c r="B678">
        <v>17161</v>
      </c>
      <c r="C678" s="1" t="str">
        <f>_xlfn.IFNA(INDEX(County_CSA_recode!$A$1:$M$280,MATCH($B678,County_CSA_recode!$L$1:$L$280,0),MATCH("CSA Code",County_CSA_recode!$A$1:$M$1,0)),"")</f>
        <v/>
      </c>
      <c r="D678" t="s">
        <v>1377</v>
      </c>
      <c r="E678">
        <v>147546</v>
      </c>
      <c r="F678">
        <v>147546</v>
      </c>
      <c r="G678">
        <v>147617</v>
      </c>
      <c r="H678">
        <v>147392</v>
      </c>
      <c r="I678">
        <v>147589</v>
      </c>
      <c r="J678">
        <v>147530</v>
      </c>
      <c r="K678">
        <v>146965</v>
      </c>
      <c r="L678">
        <v>146249</v>
      </c>
      <c r="M678">
        <v>145472</v>
      </c>
      <c r="N678">
        <v>144808</v>
      </c>
    </row>
    <row r="679" spans="1:14" x14ac:dyDescent="0.25">
      <c r="A679" t="s">
        <v>1378</v>
      </c>
      <c r="B679">
        <v>17163</v>
      </c>
      <c r="C679" s="1" t="str">
        <f>_xlfn.IFNA(INDEX(County_CSA_recode!$A$1:$M$280,MATCH($B679,County_CSA_recode!$L$1:$L$280,0),MATCH("CSA Code",County_CSA_recode!$A$1:$M$1,0)),"")</f>
        <v/>
      </c>
      <c r="D679" t="s">
        <v>1379</v>
      </c>
      <c r="E679">
        <v>270056</v>
      </c>
      <c r="F679">
        <v>270063</v>
      </c>
      <c r="G679">
        <v>270342</v>
      </c>
      <c r="H679">
        <v>269976</v>
      </c>
      <c r="I679">
        <v>268614</v>
      </c>
      <c r="J679">
        <v>266756</v>
      </c>
      <c r="K679">
        <v>265591</v>
      </c>
      <c r="L679">
        <v>264217</v>
      </c>
      <c r="M679">
        <v>263120</v>
      </c>
      <c r="N679">
        <v>262479</v>
      </c>
    </row>
    <row r="680" spans="1:14" x14ac:dyDescent="0.25">
      <c r="A680" t="s">
        <v>1380</v>
      </c>
      <c r="B680">
        <v>17165</v>
      </c>
      <c r="C680" s="1" t="str">
        <f>_xlfn.IFNA(INDEX(County_CSA_recode!$A$1:$M$280,MATCH($B680,County_CSA_recode!$L$1:$L$280,0),MATCH("CSA Code",County_CSA_recode!$A$1:$M$1,0)),"")</f>
        <v/>
      </c>
      <c r="D680" t="s">
        <v>1381</v>
      </c>
      <c r="E680">
        <v>24913</v>
      </c>
      <c r="F680">
        <v>24913</v>
      </c>
      <c r="G680">
        <v>24901</v>
      </c>
      <c r="H680">
        <v>24902</v>
      </c>
      <c r="I680">
        <v>24910</v>
      </c>
      <c r="J680">
        <v>24799</v>
      </c>
      <c r="K680">
        <v>24496</v>
      </c>
      <c r="L680">
        <v>24498</v>
      </c>
      <c r="M680">
        <v>24253</v>
      </c>
      <c r="N680">
        <v>24102</v>
      </c>
    </row>
    <row r="681" spans="1:14" x14ac:dyDescent="0.25">
      <c r="A681" t="s">
        <v>1382</v>
      </c>
      <c r="B681">
        <v>17167</v>
      </c>
      <c r="C681" s="1" t="str">
        <f>_xlfn.IFNA(INDEX(County_CSA_recode!$A$1:$M$280,MATCH($B681,County_CSA_recode!$L$1:$L$280,0),MATCH("CSA Code",County_CSA_recode!$A$1:$M$1,0)),"")</f>
        <v/>
      </c>
      <c r="D681" t="s">
        <v>1383</v>
      </c>
      <c r="E681">
        <v>197465</v>
      </c>
      <c r="F681">
        <v>197465</v>
      </c>
      <c r="G681">
        <v>197764</v>
      </c>
      <c r="H681">
        <v>198970</v>
      </c>
      <c r="I681">
        <v>199320</v>
      </c>
      <c r="J681">
        <v>199014</v>
      </c>
      <c r="K681">
        <v>198980</v>
      </c>
      <c r="L681">
        <v>198634</v>
      </c>
      <c r="M681">
        <v>197591</v>
      </c>
      <c r="N681">
        <v>196452</v>
      </c>
    </row>
    <row r="682" spans="1:14" x14ac:dyDescent="0.25">
      <c r="A682" t="s">
        <v>1384</v>
      </c>
      <c r="B682">
        <v>17169</v>
      </c>
      <c r="C682" s="1" t="str">
        <f>_xlfn.IFNA(INDEX(County_CSA_recode!$A$1:$M$280,MATCH($B682,County_CSA_recode!$L$1:$L$280,0),MATCH("CSA Code",County_CSA_recode!$A$1:$M$1,0)),"")</f>
        <v/>
      </c>
      <c r="D682" t="s">
        <v>1385</v>
      </c>
      <c r="E682">
        <v>7544</v>
      </c>
      <c r="F682">
        <v>7544</v>
      </c>
      <c r="G682">
        <v>7535</v>
      </c>
      <c r="H682">
        <v>7462</v>
      </c>
      <c r="I682">
        <v>7455</v>
      </c>
      <c r="J682">
        <v>7389</v>
      </c>
      <c r="K682">
        <v>7266</v>
      </c>
      <c r="L682">
        <v>7160</v>
      </c>
      <c r="M682">
        <v>7053</v>
      </c>
      <c r="N682">
        <v>7035</v>
      </c>
    </row>
    <row r="683" spans="1:14" x14ac:dyDescent="0.25">
      <c r="A683" t="s">
        <v>1386</v>
      </c>
      <c r="B683">
        <v>17171</v>
      </c>
      <c r="C683" s="1" t="str">
        <f>_xlfn.IFNA(INDEX(County_CSA_recode!$A$1:$M$280,MATCH($B683,County_CSA_recode!$L$1:$L$280,0),MATCH("CSA Code",County_CSA_recode!$A$1:$M$1,0)),"")</f>
        <v/>
      </c>
      <c r="D683" t="s">
        <v>1387</v>
      </c>
      <c r="E683">
        <v>5355</v>
      </c>
      <c r="F683">
        <v>5355</v>
      </c>
      <c r="G683">
        <v>5327</v>
      </c>
      <c r="H683">
        <v>5228</v>
      </c>
      <c r="I683">
        <v>5286</v>
      </c>
      <c r="J683">
        <v>5211</v>
      </c>
      <c r="K683">
        <v>5169</v>
      </c>
      <c r="L683">
        <v>5109</v>
      </c>
      <c r="M683">
        <v>5055</v>
      </c>
      <c r="N683">
        <v>5002</v>
      </c>
    </row>
    <row r="684" spans="1:14" x14ac:dyDescent="0.25">
      <c r="A684" t="s">
        <v>1388</v>
      </c>
      <c r="B684">
        <v>17173</v>
      </c>
      <c r="C684" s="1" t="str">
        <f>_xlfn.IFNA(INDEX(County_CSA_recode!$A$1:$M$280,MATCH($B684,County_CSA_recode!$L$1:$L$280,0),MATCH("CSA Code",County_CSA_recode!$A$1:$M$1,0)),"")</f>
        <v/>
      </c>
      <c r="D684" t="s">
        <v>1389</v>
      </c>
      <c r="E684">
        <v>22363</v>
      </c>
      <c r="F684">
        <v>22363</v>
      </c>
      <c r="G684">
        <v>22362</v>
      </c>
      <c r="H684">
        <v>22282</v>
      </c>
      <c r="I684">
        <v>22210</v>
      </c>
      <c r="J684">
        <v>22143</v>
      </c>
      <c r="K684">
        <v>22111</v>
      </c>
      <c r="L684">
        <v>21829</v>
      </c>
      <c r="M684">
        <v>21727</v>
      </c>
      <c r="N684">
        <v>21719</v>
      </c>
    </row>
    <row r="685" spans="1:14" x14ac:dyDescent="0.25">
      <c r="A685" t="s">
        <v>1390</v>
      </c>
      <c r="B685">
        <v>17175</v>
      </c>
      <c r="C685" s="1" t="str">
        <f>_xlfn.IFNA(INDEX(County_CSA_recode!$A$1:$M$280,MATCH($B685,County_CSA_recode!$L$1:$L$280,0),MATCH("CSA Code",County_CSA_recode!$A$1:$M$1,0)),"")</f>
        <v/>
      </c>
      <c r="D685" t="s">
        <v>1391</v>
      </c>
      <c r="E685">
        <v>5994</v>
      </c>
      <c r="F685">
        <v>5994</v>
      </c>
      <c r="G685">
        <v>5972</v>
      </c>
      <c r="H685">
        <v>5844</v>
      </c>
      <c r="I685">
        <v>5742</v>
      </c>
      <c r="J685">
        <v>5708</v>
      </c>
      <c r="K685">
        <v>5603</v>
      </c>
      <c r="L685">
        <v>5506</v>
      </c>
      <c r="M685">
        <v>5506</v>
      </c>
      <c r="N685">
        <v>5434</v>
      </c>
    </row>
    <row r="686" spans="1:14" x14ac:dyDescent="0.25">
      <c r="A686" t="s">
        <v>1392</v>
      </c>
      <c r="B686">
        <v>17177</v>
      </c>
      <c r="C686" s="1" t="str">
        <f>_xlfn.IFNA(INDEX(County_CSA_recode!$A$1:$M$280,MATCH($B686,County_CSA_recode!$L$1:$L$280,0),MATCH("CSA Code",County_CSA_recode!$A$1:$M$1,0)),"")</f>
        <v/>
      </c>
      <c r="D686" t="s">
        <v>1393</v>
      </c>
      <c r="E686">
        <v>47711</v>
      </c>
      <c r="F686">
        <v>47711</v>
      </c>
      <c r="G686">
        <v>47606</v>
      </c>
      <c r="H686">
        <v>47316</v>
      </c>
      <c r="I686">
        <v>46884</v>
      </c>
      <c r="J686">
        <v>46667</v>
      </c>
      <c r="K686">
        <v>46264</v>
      </c>
      <c r="L686">
        <v>45670</v>
      </c>
      <c r="M686">
        <v>45540</v>
      </c>
      <c r="N686">
        <v>45054</v>
      </c>
    </row>
    <row r="687" spans="1:14" x14ac:dyDescent="0.25">
      <c r="A687" t="s">
        <v>1394</v>
      </c>
      <c r="B687">
        <v>17179</v>
      </c>
      <c r="C687" s="1" t="str">
        <f>_xlfn.IFNA(INDEX(County_CSA_recode!$A$1:$M$280,MATCH($B687,County_CSA_recode!$L$1:$L$280,0),MATCH("CSA Code",County_CSA_recode!$A$1:$M$1,0)),"")</f>
        <v/>
      </c>
      <c r="D687" t="s">
        <v>1395</v>
      </c>
      <c r="E687">
        <v>135394</v>
      </c>
      <c r="F687">
        <v>135394</v>
      </c>
      <c r="G687">
        <v>135488</v>
      </c>
      <c r="H687">
        <v>135831</v>
      </c>
      <c r="I687">
        <v>136112</v>
      </c>
      <c r="J687">
        <v>136250</v>
      </c>
      <c r="K687">
        <v>135341</v>
      </c>
      <c r="L687">
        <v>134393</v>
      </c>
      <c r="M687">
        <v>133967</v>
      </c>
      <c r="N687">
        <v>133526</v>
      </c>
    </row>
    <row r="688" spans="1:14" x14ac:dyDescent="0.25">
      <c r="A688" t="s">
        <v>1396</v>
      </c>
      <c r="B688">
        <v>17181</v>
      </c>
      <c r="C688" s="1" t="str">
        <f>_xlfn.IFNA(INDEX(County_CSA_recode!$A$1:$M$280,MATCH($B688,County_CSA_recode!$L$1:$L$280,0),MATCH("CSA Code",County_CSA_recode!$A$1:$M$1,0)),"")</f>
        <v/>
      </c>
      <c r="D688" t="s">
        <v>1397</v>
      </c>
      <c r="E688">
        <v>17808</v>
      </c>
      <c r="F688">
        <v>17808</v>
      </c>
      <c r="G688">
        <v>17733</v>
      </c>
      <c r="H688">
        <v>17691</v>
      </c>
      <c r="I688">
        <v>17609</v>
      </c>
      <c r="J688">
        <v>17539</v>
      </c>
      <c r="K688">
        <v>17398</v>
      </c>
      <c r="L688">
        <v>17283</v>
      </c>
      <c r="M688">
        <v>17115</v>
      </c>
      <c r="N688">
        <v>17000</v>
      </c>
    </row>
    <row r="689" spans="1:14" x14ac:dyDescent="0.25">
      <c r="A689" t="s">
        <v>1398</v>
      </c>
      <c r="B689">
        <v>17183</v>
      </c>
      <c r="C689" s="1" t="str">
        <f>_xlfn.IFNA(INDEX(County_CSA_recode!$A$1:$M$280,MATCH($B689,County_CSA_recode!$L$1:$L$280,0),MATCH("CSA Code",County_CSA_recode!$A$1:$M$1,0)),"")</f>
        <v/>
      </c>
      <c r="D689" t="s">
        <v>1399</v>
      </c>
      <c r="E689">
        <v>81625</v>
      </c>
      <c r="F689">
        <v>81625</v>
      </c>
      <c r="G689">
        <v>81639</v>
      </c>
      <c r="H689">
        <v>81399</v>
      </c>
      <c r="I689">
        <v>80823</v>
      </c>
      <c r="J689">
        <v>80578</v>
      </c>
      <c r="K689">
        <v>79800</v>
      </c>
      <c r="L689">
        <v>79187</v>
      </c>
      <c r="M689">
        <v>78560</v>
      </c>
      <c r="N689">
        <v>77909</v>
      </c>
    </row>
    <row r="690" spans="1:14" x14ac:dyDescent="0.25">
      <c r="A690" t="s">
        <v>1400</v>
      </c>
      <c r="B690">
        <v>17185</v>
      </c>
      <c r="C690" s="1" t="str">
        <f>_xlfn.IFNA(INDEX(County_CSA_recode!$A$1:$M$280,MATCH($B690,County_CSA_recode!$L$1:$L$280,0),MATCH("CSA Code",County_CSA_recode!$A$1:$M$1,0)),"")</f>
        <v/>
      </c>
      <c r="D690" t="s">
        <v>1401</v>
      </c>
      <c r="E690">
        <v>11947</v>
      </c>
      <c r="F690">
        <v>11947</v>
      </c>
      <c r="G690">
        <v>11916</v>
      </c>
      <c r="H690">
        <v>11789</v>
      </c>
      <c r="I690">
        <v>11677</v>
      </c>
      <c r="J690">
        <v>11660</v>
      </c>
      <c r="K690">
        <v>11581</v>
      </c>
      <c r="L690">
        <v>11599</v>
      </c>
      <c r="M690">
        <v>11511</v>
      </c>
      <c r="N690">
        <v>11489</v>
      </c>
    </row>
    <row r="691" spans="1:14" x14ac:dyDescent="0.25">
      <c r="A691" t="s">
        <v>1402</v>
      </c>
      <c r="B691">
        <v>17187</v>
      </c>
      <c r="C691" s="1" t="str">
        <f>_xlfn.IFNA(INDEX(County_CSA_recode!$A$1:$M$280,MATCH($B691,County_CSA_recode!$L$1:$L$280,0),MATCH("CSA Code",County_CSA_recode!$A$1:$M$1,0)),"")</f>
        <v/>
      </c>
      <c r="D691" t="s">
        <v>1403</v>
      </c>
      <c r="E691">
        <v>17707</v>
      </c>
      <c r="F691">
        <v>17710</v>
      </c>
      <c r="G691">
        <v>17719</v>
      </c>
      <c r="H691">
        <v>17833</v>
      </c>
      <c r="I691">
        <v>17739</v>
      </c>
      <c r="J691">
        <v>17643</v>
      </c>
      <c r="K691">
        <v>17656</v>
      </c>
      <c r="L691">
        <v>17370</v>
      </c>
      <c r="M691">
        <v>17307</v>
      </c>
      <c r="N691">
        <v>17167</v>
      </c>
    </row>
    <row r="692" spans="1:14" x14ac:dyDescent="0.25">
      <c r="A692" t="s">
        <v>1404</v>
      </c>
      <c r="B692">
        <v>17189</v>
      </c>
      <c r="C692" s="1" t="str">
        <f>_xlfn.IFNA(INDEX(County_CSA_recode!$A$1:$M$280,MATCH($B692,County_CSA_recode!$L$1:$L$280,0),MATCH("CSA Code",County_CSA_recode!$A$1:$M$1,0)),"")</f>
        <v/>
      </c>
      <c r="D692" t="s">
        <v>1405</v>
      </c>
      <c r="E692">
        <v>14716</v>
      </c>
      <c r="F692">
        <v>14716</v>
      </c>
      <c r="G692">
        <v>14712</v>
      </c>
      <c r="H692">
        <v>14574</v>
      </c>
      <c r="I692">
        <v>14598</v>
      </c>
      <c r="J692">
        <v>14414</v>
      </c>
      <c r="K692">
        <v>14389</v>
      </c>
      <c r="L692">
        <v>14258</v>
      </c>
      <c r="M692">
        <v>14210</v>
      </c>
      <c r="N692">
        <v>14030</v>
      </c>
    </row>
    <row r="693" spans="1:14" x14ac:dyDescent="0.25">
      <c r="A693" t="s">
        <v>1406</v>
      </c>
      <c r="B693">
        <v>17191</v>
      </c>
      <c r="C693" s="1" t="str">
        <f>_xlfn.IFNA(INDEX(County_CSA_recode!$A$1:$M$280,MATCH($B693,County_CSA_recode!$L$1:$L$280,0),MATCH("CSA Code",County_CSA_recode!$A$1:$M$1,0)),"")</f>
        <v/>
      </c>
      <c r="D693" t="s">
        <v>1407</v>
      </c>
      <c r="E693">
        <v>16760</v>
      </c>
      <c r="F693">
        <v>16760</v>
      </c>
      <c r="G693">
        <v>16738</v>
      </c>
      <c r="H693">
        <v>16656</v>
      </c>
      <c r="I693">
        <v>16651</v>
      </c>
      <c r="J693">
        <v>16660</v>
      </c>
      <c r="K693">
        <v>16593</v>
      </c>
      <c r="L693">
        <v>16526</v>
      </c>
      <c r="M693">
        <v>16573</v>
      </c>
      <c r="N693">
        <v>16495</v>
      </c>
    </row>
    <row r="694" spans="1:14" x14ac:dyDescent="0.25">
      <c r="A694" t="s">
        <v>1408</v>
      </c>
      <c r="B694">
        <v>17193</v>
      </c>
      <c r="C694" s="1" t="str">
        <f>_xlfn.IFNA(INDEX(County_CSA_recode!$A$1:$M$280,MATCH($B694,County_CSA_recode!$L$1:$L$280,0),MATCH("CSA Code",County_CSA_recode!$A$1:$M$1,0)),"")</f>
        <v/>
      </c>
      <c r="D694" t="s">
        <v>1409</v>
      </c>
      <c r="E694">
        <v>14665</v>
      </c>
      <c r="F694">
        <v>14665</v>
      </c>
      <c r="G694">
        <v>14600</v>
      </c>
      <c r="H694">
        <v>14587</v>
      </c>
      <c r="I694">
        <v>14522</v>
      </c>
      <c r="J694">
        <v>14433</v>
      </c>
      <c r="K694">
        <v>14267</v>
      </c>
      <c r="L694">
        <v>14202</v>
      </c>
      <c r="M694">
        <v>14088</v>
      </c>
      <c r="N694">
        <v>13938</v>
      </c>
    </row>
    <row r="695" spans="1:14" x14ac:dyDescent="0.25">
      <c r="A695" t="s">
        <v>1410</v>
      </c>
      <c r="B695">
        <v>17195</v>
      </c>
      <c r="C695" s="1" t="str">
        <f>_xlfn.IFNA(INDEX(County_CSA_recode!$A$1:$M$280,MATCH($B695,County_CSA_recode!$L$1:$L$280,0),MATCH("CSA Code",County_CSA_recode!$A$1:$M$1,0)),"")</f>
        <v/>
      </c>
      <c r="D695" t="s">
        <v>1411</v>
      </c>
      <c r="E695">
        <v>58498</v>
      </c>
      <c r="F695">
        <v>58498</v>
      </c>
      <c r="G695">
        <v>58481</v>
      </c>
      <c r="H695">
        <v>58272</v>
      </c>
      <c r="I695">
        <v>57764</v>
      </c>
      <c r="J695">
        <v>57475</v>
      </c>
      <c r="K695">
        <v>57036</v>
      </c>
      <c r="L695">
        <v>56945</v>
      </c>
      <c r="M695">
        <v>56541</v>
      </c>
      <c r="N695">
        <v>56118</v>
      </c>
    </row>
    <row r="696" spans="1:14" x14ac:dyDescent="0.25">
      <c r="A696" t="s">
        <v>1412</v>
      </c>
      <c r="B696">
        <v>17197</v>
      </c>
      <c r="C696" s="1" t="str">
        <f>_xlfn.IFNA(INDEX(County_CSA_recode!$A$1:$M$280,MATCH($B696,County_CSA_recode!$L$1:$L$280,0),MATCH("CSA Code",County_CSA_recode!$A$1:$M$1,0)),"")</f>
        <v>176</v>
      </c>
      <c r="D696" t="s">
        <v>1413</v>
      </c>
      <c r="E696">
        <v>677560</v>
      </c>
      <c r="F696">
        <v>677520</v>
      </c>
      <c r="G696">
        <v>678798</v>
      </c>
      <c r="H696">
        <v>680625</v>
      </c>
      <c r="I696">
        <v>682429</v>
      </c>
      <c r="J696">
        <v>683833</v>
      </c>
      <c r="K696">
        <v>685492</v>
      </c>
      <c r="L696">
        <v>686920</v>
      </c>
      <c r="M696">
        <v>689731</v>
      </c>
      <c r="N696">
        <v>692661</v>
      </c>
    </row>
    <row r="697" spans="1:14" x14ac:dyDescent="0.25">
      <c r="A697" t="s">
        <v>1414</v>
      </c>
      <c r="B697">
        <v>17199</v>
      </c>
      <c r="C697" s="1" t="str">
        <f>_xlfn.IFNA(INDEX(County_CSA_recode!$A$1:$M$280,MATCH($B697,County_CSA_recode!$L$1:$L$280,0),MATCH("CSA Code",County_CSA_recode!$A$1:$M$1,0)),"")</f>
        <v/>
      </c>
      <c r="D697" t="s">
        <v>1415</v>
      </c>
      <c r="E697">
        <v>66357</v>
      </c>
      <c r="F697">
        <v>66362</v>
      </c>
      <c r="G697">
        <v>66429</v>
      </c>
      <c r="H697">
        <v>66711</v>
      </c>
      <c r="I697">
        <v>66759</v>
      </c>
      <c r="J697">
        <v>67424</v>
      </c>
      <c r="K697">
        <v>67386</v>
      </c>
      <c r="L697">
        <v>67607</v>
      </c>
      <c r="M697">
        <v>67640</v>
      </c>
      <c r="N697">
        <v>67328</v>
      </c>
    </row>
    <row r="698" spans="1:14" x14ac:dyDescent="0.25">
      <c r="A698" t="s">
        <v>1416</v>
      </c>
      <c r="B698">
        <v>17201</v>
      </c>
      <c r="C698" s="1" t="str">
        <f>_xlfn.IFNA(INDEX(County_CSA_recode!$A$1:$M$280,MATCH($B698,County_CSA_recode!$L$1:$L$280,0),MATCH("CSA Code",County_CSA_recode!$A$1:$M$1,0)),"")</f>
        <v/>
      </c>
      <c r="D698" t="s">
        <v>1417</v>
      </c>
      <c r="E698">
        <v>295266</v>
      </c>
      <c r="F698">
        <v>295264</v>
      </c>
      <c r="G698">
        <v>295088</v>
      </c>
      <c r="H698">
        <v>293571</v>
      </c>
      <c r="I698">
        <v>292049</v>
      </c>
      <c r="J698">
        <v>290883</v>
      </c>
      <c r="K698">
        <v>288670</v>
      </c>
      <c r="L698">
        <v>287141</v>
      </c>
      <c r="M698">
        <v>286088</v>
      </c>
      <c r="N698">
        <v>284778</v>
      </c>
    </row>
    <row r="699" spans="1:14" x14ac:dyDescent="0.25">
      <c r="A699" t="s">
        <v>1418</v>
      </c>
      <c r="B699">
        <v>17203</v>
      </c>
      <c r="C699" s="1" t="str">
        <f>_xlfn.IFNA(INDEX(County_CSA_recode!$A$1:$M$280,MATCH($B699,County_CSA_recode!$L$1:$L$280,0),MATCH("CSA Code",County_CSA_recode!$A$1:$M$1,0)),"")</f>
        <v/>
      </c>
      <c r="D699" t="s">
        <v>1419</v>
      </c>
      <c r="E699">
        <v>38664</v>
      </c>
      <c r="F699">
        <v>38664</v>
      </c>
      <c r="G699">
        <v>38670</v>
      </c>
      <c r="H699">
        <v>38844</v>
      </c>
      <c r="I699">
        <v>38836</v>
      </c>
      <c r="J699">
        <v>39023</v>
      </c>
      <c r="K699">
        <v>39067</v>
      </c>
      <c r="L699">
        <v>38963</v>
      </c>
      <c r="M699">
        <v>38933</v>
      </c>
      <c r="N699">
        <v>38726</v>
      </c>
    </row>
    <row r="700" spans="1:14" x14ac:dyDescent="0.25">
      <c r="A700" t="s">
        <v>1420</v>
      </c>
      <c r="B700">
        <v>18001</v>
      </c>
      <c r="C700" s="1" t="str">
        <f>_xlfn.IFNA(INDEX(County_CSA_recode!$A$1:$M$280,MATCH($B700,County_CSA_recode!$L$1:$L$280,0),MATCH("CSA Code",County_CSA_recode!$A$1:$M$1,0)),"")</f>
        <v/>
      </c>
      <c r="D700" t="s">
        <v>1421</v>
      </c>
      <c r="E700">
        <v>34387</v>
      </c>
      <c r="F700">
        <v>34387</v>
      </c>
      <c r="G700">
        <v>34451</v>
      </c>
      <c r="H700">
        <v>34372</v>
      </c>
      <c r="I700">
        <v>34403</v>
      </c>
      <c r="J700">
        <v>34649</v>
      </c>
      <c r="K700">
        <v>34763</v>
      </c>
      <c r="L700">
        <v>34954</v>
      </c>
      <c r="M700">
        <v>35232</v>
      </c>
      <c r="N700">
        <v>35491</v>
      </c>
    </row>
    <row r="701" spans="1:14" x14ac:dyDescent="0.25">
      <c r="A701" t="s">
        <v>1422</v>
      </c>
      <c r="B701">
        <v>18003</v>
      </c>
      <c r="C701" s="1" t="str">
        <f>_xlfn.IFNA(INDEX(County_CSA_recode!$A$1:$M$280,MATCH($B701,County_CSA_recode!$L$1:$L$280,0),MATCH("CSA Code",County_CSA_recode!$A$1:$M$1,0)),"")</f>
        <v/>
      </c>
      <c r="D701" t="s">
        <v>1423</v>
      </c>
      <c r="E701">
        <v>355329</v>
      </c>
      <c r="F701">
        <v>355327</v>
      </c>
      <c r="G701">
        <v>355891</v>
      </c>
      <c r="H701">
        <v>358787</v>
      </c>
      <c r="I701">
        <v>360641</v>
      </c>
      <c r="J701">
        <v>363170</v>
      </c>
      <c r="K701">
        <v>365084</v>
      </c>
      <c r="L701">
        <v>367630</v>
      </c>
      <c r="M701">
        <v>369972</v>
      </c>
      <c r="N701">
        <v>372877</v>
      </c>
    </row>
    <row r="702" spans="1:14" x14ac:dyDescent="0.25">
      <c r="A702" t="s">
        <v>1424</v>
      </c>
      <c r="B702">
        <v>18005</v>
      </c>
      <c r="C702" s="1" t="str">
        <f>_xlfn.IFNA(INDEX(County_CSA_recode!$A$1:$M$280,MATCH($B702,County_CSA_recode!$L$1:$L$280,0),MATCH("CSA Code",County_CSA_recode!$A$1:$M$1,0)),"")</f>
        <v/>
      </c>
      <c r="D702" t="s">
        <v>1425</v>
      </c>
      <c r="E702">
        <v>76794</v>
      </c>
      <c r="F702">
        <v>76786</v>
      </c>
      <c r="G702">
        <v>76809</v>
      </c>
      <c r="H702">
        <v>77579</v>
      </c>
      <c r="I702">
        <v>78914</v>
      </c>
      <c r="J702">
        <v>79572</v>
      </c>
      <c r="K702">
        <v>80350</v>
      </c>
      <c r="L702">
        <v>81286</v>
      </c>
      <c r="M702">
        <v>81873</v>
      </c>
      <c r="N702">
        <v>82040</v>
      </c>
    </row>
    <row r="703" spans="1:14" x14ac:dyDescent="0.25">
      <c r="A703" t="s">
        <v>1426</v>
      </c>
      <c r="B703">
        <v>18007</v>
      </c>
      <c r="C703" s="1" t="str">
        <f>_xlfn.IFNA(INDEX(County_CSA_recode!$A$1:$M$280,MATCH($B703,County_CSA_recode!$L$1:$L$280,0),MATCH("CSA Code",County_CSA_recode!$A$1:$M$1,0)),"")</f>
        <v/>
      </c>
      <c r="D703" t="s">
        <v>1427</v>
      </c>
      <c r="E703">
        <v>8854</v>
      </c>
      <c r="F703">
        <v>8836</v>
      </c>
      <c r="G703">
        <v>8863</v>
      </c>
      <c r="H703">
        <v>8858</v>
      </c>
      <c r="I703">
        <v>8822</v>
      </c>
      <c r="J703">
        <v>8747</v>
      </c>
      <c r="K703">
        <v>8720</v>
      </c>
      <c r="L703">
        <v>8692</v>
      </c>
      <c r="M703">
        <v>8655</v>
      </c>
      <c r="N703">
        <v>8613</v>
      </c>
    </row>
    <row r="704" spans="1:14" x14ac:dyDescent="0.25">
      <c r="A704" t="s">
        <v>1428</v>
      </c>
      <c r="B704">
        <v>18009</v>
      </c>
      <c r="C704" s="1" t="str">
        <f>_xlfn.IFNA(INDEX(County_CSA_recode!$A$1:$M$280,MATCH($B704,County_CSA_recode!$L$1:$L$280,0),MATCH("CSA Code",County_CSA_recode!$A$1:$M$1,0)),"")</f>
        <v/>
      </c>
      <c r="D704" t="s">
        <v>1429</v>
      </c>
      <c r="E704">
        <v>12766</v>
      </c>
      <c r="F704">
        <v>12766</v>
      </c>
      <c r="G704">
        <v>12771</v>
      </c>
      <c r="H704">
        <v>12653</v>
      </c>
      <c r="I704">
        <v>12525</v>
      </c>
      <c r="J704">
        <v>12455</v>
      </c>
      <c r="K704">
        <v>12339</v>
      </c>
      <c r="L704">
        <v>12224</v>
      </c>
      <c r="M704">
        <v>12075</v>
      </c>
      <c r="N704">
        <v>11976</v>
      </c>
    </row>
    <row r="705" spans="1:14" x14ac:dyDescent="0.25">
      <c r="A705" t="s">
        <v>1430</v>
      </c>
      <c r="B705">
        <v>18011</v>
      </c>
      <c r="C705" s="1" t="str">
        <f>_xlfn.IFNA(INDEX(County_CSA_recode!$A$1:$M$280,MATCH($B705,County_CSA_recode!$L$1:$L$280,0),MATCH("CSA Code",County_CSA_recode!$A$1:$M$1,0)),"")</f>
        <v/>
      </c>
      <c r="D705" t="s">
        <v>1431</v>
      </c>
      <c r="E705">
        <v>56640</v>
      </c>
      <c r="F705">
        <v>56638</v>
      </c>
      <c r="G705">
        <v>56909</v>
      </c>
      <c r="H705">
        <v>57884</v>
      </c>
      <c r="I705">
        <v>58999</v>
      </c>
      <c r="J705">
        <v>60312</v>
      </c>
      <c r="K705">
        <v>61602</v>
      </c>
      <c r="L705">
        <v>63037</v>
      </c>
      <c r="M705">
        <v>64239</v>
      </c>
      <c r="N705">
        <v>65875</v>
      </c>
    </row>
    <row r="706" spans="1:14" x14ac:dyDescent="0.25">
      <c r="A706" t="s">
        <v>1432</v>
      </c>
      <c r="B706">
        <v>18013</v>
      </c>
      <c r="C706" s="1" t="str">
        <f>_xlfn.IFNA(INDEX(County_CSA_recode!$A$1:$M$280,MATCH($B706,County_CSA_recode!$L$1:$L$280,0),MATCH("CSA Code",County_CSA_recode!$A$1:$M$1,0)),"")</f>
        <v/>
      </c>
      <c r="D706" t="s">
        <v>1433</v>
      </c>
      <c r="E706">
        <v>15242</v>
      </c>
      <c r="F706">
        <v>15245</v>
      </c>
      <c r="G706">
        <v>15206</v>
      </c>
      <c r="H706">
        <v>15074</v>
      </c>
      <c r="I706">
        <v>15047</v>
      </c>
      <c r="J706">
        <v>15053</v>
      </c>
      <c r="K706">
        <v>14943</v>
      </c>
      <c r="L706">
        <v>14994</v>
      </c>
      <c r="M706">
        <v>15008</v>
      </c>
      <c r="N706">
        <v>15035</v>
      </c>
    </row>
    <row r="707" spans="1:14" x14ac:dyDescent="0.25">
      <c r="A707" t="s">
        <v>1434</v>
      </c>
      <c r="B707">
        <v>18015</v>
      </c>
      <c r="C707" s="1" t="str">
        <f>_xlfn.IFNA(INDEX(County_CSA_recode!$A$1:$M$280,MATCH($B707,County_CSA_recode!$L$1:$L$280,0),MATCH("CSA Code",County_CSA_recode!$A$1:$M$1,0)),"")</f>
        <v/>
      </c>
      <c r="D707" t="s">
        <v>1435</v>
      </c>
      <c r="E707">
        <v>20155</v>
      </c>
      <c r="F707">
        <v>20159</v>
      </c>
      <c r="G707">
        <v>20197</v>
      </c>
      <c r="H707">
        <v>20044</v>
      </c>
      <c r="I707">
        <v>20114</v>
      </c>
      <c r="J707">
        <v>20119</v>
      </c>
      <c r="K707">
        <v>19956</v>
      </c>
      <c r="L707">
        <v>19889</v>
      </c>
      <c r="M707">
        <v>19967</v>
      </c>
      <c r="N707">
        <v>20039</v>
      </c>
    </row>
    <row r="708" spans="1:14" x14ac:dyDescent="0.25">
      <c r="A708" t="s">
        <v>1436</v>
      </c>
      <c r="B708">
        <v>18017</v>
      </c>
      <c r="C708" s="1" t="str">
        <f>_xlfn.IFNA(INDEX(County_CSA_recode!$A$1:$M$280,MATCH($B708,County_CSA_recode!$L$1:$L$280,0),MATCH("CSA Code",County_CSA_recode!$A$1:$M$1,0)),"")</f>
        <v/>
      </c>
      <c r="D708" t="s">
        <v>1437</v>
      </c>
      <c r="E708">
        <v>38966</v>
      </c>
      <c r="F708">
        <v>38966</v>
      </c>
      <c r="G708">
        <v>38978</v>
      </c>
      <c r="H708">
        <v>38924</v>
      </c>
      <c r="I708">
        <v>38769</v>
      </c>
      <c r="J708">
        <v>38574</v>
      </c>
      <c r="K708">
        <v>38493</v>
      </c>
      <c r="L708">
        <v>38168</v>
      </c>
      <c r="M708">
        <v>38013</v>
      </c>
      <c r="N708">
        <v>37994</v>
      </c>
    </row>
    <row r="709" spans="1:14" x14ac:dyDescent="0.25">
      <c r="A709" t="s">
        <v>1438</v>
      </c>
      <c r="B709">
        <v>18019</v>
      </c>
      <c r="C709" s="1" t="str">
        <f>_xlfn.IFNA(INDEX(County_CSA_recode!$A$1:$M$280,MATCH($B709,County_CSA_recode!$L$1:$L$280,0),MATCH("CSA Code",County_CSA_recode!$A$1:$M$1,0)),"")</f>
        <v/>
      </c>
      <c r="D709" t="s">
        <v>1439</v>
      </c>
      <c r="E709">
        <v>110232</v>
      </c>
      <c r="F709">
        <v>110230</v>
      </c>
      <c r="G709">
        <v>110568</v>
      </c>
      <c r="H709">
        <v>111517</v>
      </c>
      <c r="I709">
        <v>111870</v>
      </c>
      <c r="J709">
        <v>112697</v>
      </c>
      <c r="K709">
        <v>114066</v>
      </c>
      <c r="L709">
        <v>114927</v>
      </c>
      <c r="M709">
        <v>115800</v>
      </c>
      <c r="N709">
        <v>116973</v>
      </c>
    </row>
    <row r="710" spans="1:14" x14ac:dyDescent="0.25">
      <c r="A710" t="s">
        <v>1440</v>
      </c>
      <c r="B710">
        <v>18021</v>
      </c>
      <c r="C710" s="1" t="str">
        <f>_xlfn.IFNA(INDEX(County_CSA_recode!$A$1:$M$280,MATCH($B710,County_CSA_recode!$L$1:$L$280,0),MATCH("CSA Code",County_CSA_recode!$A$1:$M$1,0)),"")</f>
        <v/>
      </c>
      <c r="D710" t="s">
        <v>1441</v>
      </c>
      <c r="E710">
        <v>26890</v>
      </c>
      <c r="F710">
        <v>26887</v>
      </c>
      <c r="G710">
        <v>26853</v>
      </c>
      <c r="H710">
        <v>26832</v>
      </c>
      <c r="I710">
        <v>26785</v>
      </c>
      <c r="J710">
        <v>26659</v>
      </c>
      <c r="K710">
        <v>26424</v>
      </c>
      <c r="L710">
        <v>26389</v>
      </c>
      <c r="M710">
        <v>26203</v>
      </c>
      <c r="N710">
        <v>26198</v>
      </c>
    </row>
    <row r="711" spans="1:14" x14ac:dyDescent="0.25">
      <c r="A711" t="s">
        <v>1442</v>
      </c>
      <c r="B711">
        <v>18023</v>
      </c>
      <c r="C711" s="1" t="str">
        <f>_xlfn.IFNA(INDEX(County_CSA_recode!$A$1:$M$280,MATCH($B711,County_CSA_recode!$L$1:$L$280,0),MATCH("CSA Code",County_CSA_recode!$A$1:$M$1,0)),"")</f>
        <v/>
      </c>
      <c r="D711" t="s">
        <v>1443</v>
      </c>
      <c r="E711">
        <v>33224</v>
      </c>
      <c r="F711">
        <v>33223</v>
      </c>
      <c r="G711">
        <v>33225</v>
      </c>
      <c r="H711">
        <v>33052</v>
      </c>
      <c r="I711">
        <v>32909</v>
      </c>
      <c r="J711">
        <v>32788</v>
      </c>
      <c r="K711">
        <v>32493</v>
      </c>
      <c r="L711">
        <v>32411</v>
      </c>
      <c r="M711">
        <v>32267</v>
      </c>
      <c r="N711">
        <v>32317</v>
      </c>
    </row>
    <row r="712" spans="1:14" x14ac:dyDescent="0.25">
      <c r="A712" t="s">
        <v>1444</v>
      </c>
      <c r="B712">
        <v>18025</v>
      </c>
      <c r="C712" s="1" t="str">
        <f>_xlfn.IFNA(INDEX(County_CSA_recode!$A$1:$M$280,MATCH($B712,County_CSA_recode!$L$1:$L$280,0),MATCH("CSA Code",County_CSA_recode!$A$1:$M$1,0)),"")</f>
        <v/>
      </c>
      <c r="D712" t="s">
        <v>1445</v>
      </c>
      <c r="E712">
        <v>10713</v>
      </c>
      <c r="F712">
        <v>10713</v>
      </c>
      <c r="G712">
        <v>10710</v>
      </c>
      <c r="H712">
        <v>10622</v>
      </c>
      <c r="I712">
        <v>10670</v>
      </c>
      <c r="J712">
        <v>10620</v>
      </c>
      <c r="K712">
        <v>10669</v>
      </c>
      <c r="L712">
        <v>10555</v>
      </c>
      <c r="M712">
        <v>10581</v>
      </c>
      <c r="N712">
        <v>10566</v>
      </c>
    </row>
    <row r="713" spans="1:14" x14ac:dyDescent="0.25">
      <c r="A713" t="s">
        <v>1446</v>
      </c>
      <c r="B713">
        <v>18027</v>
      </c>
      <c r="C713" s="1" t="str">
        <f>_xlfn.IFNA(INDEX(County_CSA_recode!$A$1:$M$280,MATCH($B713,County_CSA_recode!$L$1:$L$280,0),MATCH("CSA Code",County_CSA_recode!$A$1:$M$1,0)),"")</f>
        <v/>
      </c>
      <c r="D713" t="s">
        <v>1447</v>
      </c>
      <c r="E713">
        <v>31648</v>
      </c>
      <c r="F713">
        <v>31654</v>
      </c>
      <c r="G713">
        <v>31718</v>
      </c>
      <c r="H713">
        <v>31943</v>
      </c>
      <c r="I713">
        <v>32111</v>
      </c>
      <c r="J713">
        <v>32277</v>
      </c>
      <c r="K713">
        <v>32678</v>
      </c>
      <c r="L713">
        <v>32818</v>
      </c>
      <c r="M713">
        <v>32997</v>
      </c>
      <c r="N713">
        <v>33113</v>
      </c>
    </row>
    <row r="714" spans="1:14" x14ac:dyDescent="0.25">
      <c r="A714" t="s">
        <v>1448</v>
      </c>
      <c r="B714">
        <v>18029</v>
      </c>
      <c r="C714" s="1" t="str">
        <f>_xlfn.IFNA(INDEX(County_CSA_recode!$A$1:$M$280,MATCH($B714,County_CSA_recode!$L$1:$L$280,0),MATCH("CSA Code",County_CSA_recode!$A$1:$M$1,0)),"")</f>
        <v/>
      </c>
      <c r="D714" t="s">
        <v>1449</v>
      </c>
      <c r="E714">
        <v>50047</v>
      </c>
      <c r="F714">
        <v>50035</v>
      </c>
      <c r="G714">
        <v>50090</v>
      </c>
      <c r="H714">
        <v>49982</v>
      </c>
      <c r="I714">
        <v>49724</v>
      </c>
      <c r="J714">
        <v>49736</v>
      </c>
      <c r="K714">
        <v>49421</v>
      </c>
      <c r="L714">
        <v>49452</v>
      </c>
      <c r="M714">
        <v>49471</v>
      </c>
      <c r="N714">
        <v>49741</v>
      </c>
    </row>
    <row r="715" spans="1:14" x14ac:dyDescent="0.25">
      <c r="A715" t="s">
        <v>1450</v>
      </c>
      <c r="B715">
        <v>18031</v>
      </c>
      <c r="C715" s="1" t="str">
        <f>_xlfn.IFNA(INDEX(County_CSA_recode!$A$1:$M$280,MATCH($B715,County_CSA_recode!$L$1:$L$280,0),MATCH("CSA Code",County_CSA_recode!$A$1:$M$1,0)),"")</f>
        <v/>
      </c>
      <c r="D715" t="s">
        <v>1451</v>
      </c>
      <c r="E715">
        <v>25740</v>
      </c>
      <c r="F715">
        <v>25731</v>
      </c>
      <c r="G715">
        <v>25789</v>
      </c>
      <c r="H715">
        <v>25880</v>
      </c>
      <c r="I715">
        <v>26020</v>
      </c>
      <c r="J715">
        <v>26216</v>
      </c>
      <c r="K715">
        <v>26427</v>
      </c>
      <c r="L715">
        <v>26380</v>
      </c>
      <c r="M715">
        <v>26641</v>
      </c>
      <c r="N715">
        <v>26737</v>
      </c>
    </row>
    <row r="716" spans="1:14" x14ac:dyDescent="0.25">
      <c r="A716" t="s">
        <v>1452</v>
      </c>
      <c r="B716">
        <v>18033</v>
      </c>
      <c r="C716" s="1" t="str">
        <f>_xlfn.IFNA(INDEX(County_CSA_recode!$A$1:$M$280,MATCH($B716,County_CSA_recode!$L$1:$L$280,0),MATCH("CSA Code",County_CSA_recode!$A$1:$M$1,0)),"")</f>
        <v/>
      </c>
      <c r="D716" t="s">
        <v>1453</v>
      </c>
      <c r="E716">
        <v>42223</v>
      </c>
      <c r="F716">
        <v>42219</v>
      </c>
      <c r="G716">
        <v>42297</v>
      </c>
      <c r="H716">
        <v>42450</v>
      </c>
      <c r="I716">
        <v>42284</v>
      </c>
      <c r="J716">
        <v>42325</v>
      </c>
      <c r="K716">
        <v>42387</v>
      </c>
      <c r="L716">
        <v>42452</v>
      </c>
      <c r="M716">
        <v>42620</v>
      </c>
      <c r="N716">
        <v>42836</v>
      </c>
    </row>
    <row r="717" spans="1:14" x14ac:dyDescent="0.25">
      <c r="A717" t="s">
        <v>1454</v>
      </c>
      <c r="B717">
        <v>18035</v>
      </c>
      <c r="C717" s="1" t="str">
        <f>_xlfn.IFNA(INDEX(County_CSA_recode!$A$1:$M$280,MATCH($B717,County_CSA_recode!$L$1:$L$280,0),MATCH("CSA Code",County_CSA_recode!$A$1:$M$1,0)),"")</f>
        <v/>
      </c>
      <c r="D717" t="s">
        <v>1455</v>
      </c>
      <c r="E717">
        <v>117671</v>
      </c>
      <c r="F717">
        <v>117669</v>
      </c>
      <c r="G717">
        <v>117647</v>
      </c>
      <c r="H717">
        <v>117844</v>
      </c>
      <c r="I717">
        <v>116950</v>
      </c>
      <c r="J717">
        <v>116764</v>
      </c>
      <c r="K717">
        <v>116448</v>
      </c>
      <c r="L717">
        <v>115811</v>
      </c>
      <c r="M717">
        <v>115483</v>
      </c>
      <c r="N717">
        <v>115184</v>
      </c>
    </row>
    <row r="718" spans="1:14" x14ac:dyDescent="0.25">
      <c r="A718" t="s">
        <v>1456</v>
      </c>
      <c r="B718">
        <v>18037</v>
      </c>
      <c r="C718" s="1" t="str">
        <f>_xlfn.IFNA(INDEX(County_CSA_recode!$A$1:$M$280,MATCH($B718,County_CSA_recode!$L$1:$L$280,0),MATCH("CSA Code",County_CSA_recode!$A$1:$M$1,0)),"")</f>
        <v/>
      </c>
      <c r="D718" t="s">
        <v>1457</v>
      </c>
      <c r="E718">
        <v>41889</v>
      </c>
      <c r="F718">
        <v>41889</v>
      </c>
      <c r="G718">
        <v>41905</v>
      </c>
      <c r="H718">
        <v>42150</v>
      </c>
      <c r="I718">
        <v>42071</v>
      </c>
      <c r="J718">
        <v>42267</v>
      </c>
      <c r="K718">
        <v>42287</v>
      </c>
      <c r="L718">
        <v>42327</v>
      </c>
      <c r="M718">
        <v>42456</v>
      </c>
      <c r="N718">
        <v>42558</v>
      </c>
    </row>
    <row r="719" spans="1:14" x14ac:dyDescent="0.25">
      <c r="A719" t="s">
        <v>1458</v>
      </c>
      <c r="B719">
        <v>18039</v>
      </c>
      <c r="C719" s="1" t="str">
        <f>_xlfn.IFNA(INDEX(County_CSA_recode!$A$1:$M$280,MATCH($B719,County_CSA_recode!$L$1:$L$280,0),MATCH("CSA Code",County_CSA_recode!$A$1:$M$1,0)),"")</f>
        <v/>
      </c>
      <c r="D719" t="s">
        <v>1459</v>
      </c>
      <c r="E719">
        <v>197559</v>
      </c>
      <c r="F719">
        <v>197561</v>
      </c>
      <c r="G719">
        <v>197452</v>
      </c>
      <c r="H719">
        <v>198383</v>
      </c>
      <c r="I719">
        <v>199084</v>
      </c>
      <c r="J719">
        <v>200366</v>
      </c>
      <c r="K719">
        <v>201673</v>
      </c>
      <c r="L719">
        <v>203401</v>
      </c>
      <c r="M719">
        <v>204146</v>
      </c>
      <c r="N719">
        <v>205032</v>
      </c>
    </row>
    <row r="720" spans="1:14" x14ac:dyDescent="0.25">
      <c r="A720" t="s">
        <v>1460</v>
      </c>
      <c r="B720">
        <v>18041</v>
      </c>
      <c r="C720" s="1" t="str">
        <f>_xlfn.IFNA(INDEX(County_CSA_recode!$A$1:$M$280,MATCH($B720,County_CSA_recode!$L$1:$L$280,0),MATCH("CSA Code",County_CSA_recode!$A$1:$M$1,0)),"")</f>
        <v/>
      </c>
      <c r="D720" t="s">
        <v>1461</v>
      </c>
      <c r="E720">
        <v>24277</v>
      </c>
      <c r="F720">
        <v>24302</v>
      </c>
      <c r="G720">
        <v>24327</v>
      </c>
      <c r="H720">
        <v>24150</v>
      </c>
      <c r="I720">
        <v>23950</v>
      </c>
      <c r="J720">
        <v>23829</v>
      </c>
      <c r="K720">
        <v>23443</v>
      </c>
      <c r="L720">
        <v>23391</v>
      </c>
      <c r="M720">
        <v>23257</v>
      </c>
      <c r="N720">
        <v>23209</v>
      </c>
    </row>
    <row r="721" spans="1:14" x14ac:dyDescent="0.25">
      <c r="A721" t="s">
        <v>1462</v>
      </c>
      <c r="B721">
        <v>18043</v>
      </c>
      <c r="C721" s="1" t="str">
        <f>_xlfn.IFNA(INDEX(County_CSA_recode!$A$1:$M$280,MATCH($B721,County_CSA_recode!$L$1:$L$280,0),MATCH("CSA Code",County_CSA_recode!$A$1:$M$1,0)),"")</f>
        <v/>
      </c>
      <c r="D721" t="s">
        <v>1463</v>
      </c>
      <c r="E721">
        <v>74578</v>
      </c>
      <c r="F721">
        <v>74578</v>
      </c>
      <c r="G721">
        <v>74710</v>
      </c>
      <c r="H721">
        <v>74975</v>
      </c>
      <c r="I721">
        <v>75252</v>
      </c>
      <c r="J721">
        <v>76007</v>
      </c>
      <c r="K721">
        <v>76083</v>
      </c>
      <c r="L721">
        <v>76519</v>
      </c>
      <c r="M721">
        <v>76723</v>
      </c>
      <c r="N721">
        <v>77071</v>
      </c>
    </row>
    <row r="722" spans="1:14" x14ac:dyDescent="0.25">
      <c r="A722" t="s">
        <v>1464</v>
      </c>
      <c r="B722">
        <v>18045</v>
      </c>
      <c r="C722" s="1" t="str">
        <f>_xlfn.IFNA(INDEX(County_CSA_recode!$A$1:$M$280,MATCH($B722,County_CSA_recode!$L$1:$L$280,0),MATCH("CSA Code",County_CSA_recode!$A$1:$M$1,0)),"")</f>
        <v/>
      </c>
      <c r="D722" t="s">
        <v>1465</v>
      </c>
      <c r="E722">
        <v>17240</v>
      </c>
      <c r="F722">
        <v>17243</v>
      </c>
      <c r="G722">
        <v>17278</v>
      </c>
      <c r="H722">
        <v>17158</v>
      </c>
      <c r="I722">
        <v>17119</v>
      </c>
      <c r="J722">
        <v>16885</v>
      </c>
      <c r="K722">
        <v>16694</v>
      </c>
      <c r="L722">
        <v>16537</v>
      </c>
      <c r="M722">
        <v>16477</v>
      </c>
      <c r="N722">
        <v>16505</v>
      </c>
    </row>
    <row r="723" spans="1:14" x14ac:dyDescent="0.25">
      <c r="A723" t="s">
        <v>1466</v>
      </c>
      <c r="B723">
        <v>18047</v>
      </c>
      <c r="C723" s="1" t="str">
        <f>_xlfn.IFNA(INDEX(County_CSA_recode!$A$1:$M$280,MATCH($B723,County_CSA_recode!$L$1:$L$280,0),MATCH("CSA Code",County_CSA_recode!$A$1:$M$1,0)),"")</f>
        <v/>
      </c>
      <c r="D723" t="s">
        <v>1467</v>
      </c>
      <c r="E723">
        <v>23087</v>
      </c>
      <c r="F723">
        <v>23095</v>
      </c>
      <c r="G723">
        <v>23056</v>
      </c>
      <c r="H723">
        <v>23031</v>
      </c>
      <c r="I723">
        <v>23024</v>
      </c>
      <c r="J723">
        <v>22962</v>
      </c>
      <c r="K723">
        <v>22956</v>
      </c>
      <c r="L723">
        <v>22913</v>
      </c>
      <c r="M723">
        <v>22725</v>
      </c>
      <c r="N723">
        <v>22619</v>
      </c>
    </row>
    <row r="724" spans="1:14" x14ac:dyDescent="0.25">
      <c r="A724" t="s">
        <v>1468</v>
      </c>
      <c r="B724">
        <v>18049</v>
      </c>
      <c r="C724" s="1" t="str">
        <f>_xlfn.IFNA(INDEX(County_CSA_recode!$A$1:$M$280,MATCH($B724,County_CSA_recode!$L$1:$L$280,0),MATCH("CSA Code",County_CSA_recode!$A$1:$M$1,0)),"")</f>
        <v/>
      </c>
      <c r="D724" t="s">
        <v>1469</v>
      </c>
      <c r="E724">
        <v>20836</v>
      </c>
      <c r="F724">
        <v>20851</v>
      </c>
      <c r="G724">
        <v>20810</v>
      </c>
      <c r="H724">
        <v>20730</v>
      </c>
      <c r="I724">
        <v>20635</v>
      </c>
      <c r="J724">
        <v>20445</v>
      </c>
      <c r="K724">
        <v>20512</v>
      </c>
      <c r="L724">
        <v>20329</v>
      </c>
      <c r="M724">
        <v>20137</v>
      </c>
      <c r="N724">
        <v>20059</v>
      </c>
    </row>
    <row r="725" spans="1:14" x14ac:dyDescent="0.25">
      <c r="A725" t="s">
        <v>1470</v>
      </c>
      <c r="B725">
        <v>18051</v>
      </c>
      <c r="C725" s="1" t="str">
        <f>_xlfn.IFNA(INDEX(County_CSA_recode!$A$1:$M$280,MATCH($B725,County_CSA_recode!$L$1:$L$280,0),MATCH("CSA Code",County_CSA_recode!$A$1:$M$1,0)),"")</f>
        <v/>
      </c>
      <c r="D725" t="s">
        <v>1471</v>
      </c>
      <c r="E725">
        <v>33503</v>
      </c>
      <c r="F725">
        <v>33501</v>
      </c>
      <c r="G725">
        <v>33542</v>
      </c>
      <c r="H725">
        <v>33517</v>
      </c>
      <c r="I725">
        <v>33524</v>
      </c>
      <c r="J725">
        <v>33481</v>
      </c>
      <c r="K725">
        <v>33723</v>
      </c>
      <c r="L725">
        <v>33622</v>
      </c>
      <c r="M725">
        <v>33579</v>
      </c>
      <c r="N725">
        <v>33576</v>
      </c>
    </row>
    <row r="726" spans="1:14" x14ac:dyDescent="0.25">
      <c r="A726" t="s">
        <v>1472</v>
      </c>
      <c r="B726">
        <v>18053</v>
      </c>
      <c r="C726" s="1" t="str">
        <f>_xlfn.IFNA(INDEX(County_CSA_recode!$A$1:$M$280,MATCH($B726,County_CSA_recode!$L$1:$L$280,0),MATCH("CSA Code",County_CSA_recode!$A$1:$M$1,0)),"")</f>
        <v/>
      </c>
      <c r="D726" t="s">
        <v>1473</v>
      </c>
      <c r="E726">
        <v>70061</v>
      </c>
      <c r="F726">
        <v>70063</v>
      </c>
      <c r="G726">
        <v>69906</v>
      </c>
      <c r="H726">
        <v>69639</v>
      </c>
      <c r="I726">
        <v>69118</v>
      </c>
      <c r="J726">
        <v>68893</v>
      </c>
      <c r="K726">
        <v>68371</v>
      </c>
      <c r="L726">
        <v>67519</v>
      </c>
      <c r="M726">
        <v>66802</v>
      </c>
      <c r="N726">
        <v>66491</v>
      </c>
    </row>
    <row r="727" spans="1:14" x14ac:dyDescent="0.25">
      <c r="A727" t="s">
        <v>1474</v>
      </c>
      <c r="B727">
        <v>18055</v>
      </c>
      <c r="C727" s="1" t="str">
        <f>_xlfn.IFNA(INDEX(County_CSA_recode!$A$1:$M$280,MATCH($B727,County_CSA_recode!$L$1:$L$280,0),MATCH("CSA Code",County_CSA_recode!$A$1:$M$1,0)),"")</f>
        <v/>
      </c>
      <c r="D727" t="s">
        <v>1475</v>
      </c>
      <c r="E727">
        <v>33165</v>
      </c>
      <c r="F727">
        <v>33164</v>
      </c>
      <c r="G727">
        <v>33196</v>
      </c>
      <c r="H727">
        <v>33018</v>
      </c>
      <c r="I727">
        <v>32928</v>
      </c>
      <c r="J727">
        <v>32728</v>
      </c>
      <c r="K727">
        <v>32629</v>
      </c>
      <c r="L727">
        <v>32399</v>
      </c>
      <c r="M727">
        <v>32223</v>
      </c>
      <c r="N727">
        <v>32177</v>
      </c>
    </row>
    <row r="728" spans="1:14" x14ac:dyDescent="0.25">
      <c r="A728" t="s">
        <v>1476</v>
      </c>
      <c r="B728">
        <v>18057</v>
      </c>
      <c r="C728" s="1" t="str">
        <f>_xlfn.IFNA(INDEX(County_CSA_recode!$A$1:$M$280,MATCH($B728,County_CSA_recode!$L$1:$L$280,0),MATCH("CSA Code",County_CSA_recode!$A$1:$M$1,0)),"")</f>
        <v/>
      </c>
      <c r="D728" t="s">
        <v>1477</v>
      </c>
      <c r="E728">
        <v>274569</v>
      </c>
      <c r="F728">
        <v>274569</v>
      </c>
      <c r="G728">
        <v>276476</v>
      </c>
      <c r="H728">
        <v>283273</v>
      </c>
      <c r="I728">
        <v>289599</v>
      </c>
      <c r="J728">
        <v>296789</v>
      </c>
      <c r="K728">
        <v>302828</v>
      </c>
      <c r="L728">
        <v>308774</v>
      </c>
      <c r="M728">
        <v>316296</v>
      </c>
      <c r="N728">
        <v>323747</v>
      </c>
    </row>
    <row r="729" spans="1:14" x14ac:dyDescent="0.25">
      <c r="A729" t="s">
        <v>1478</v>
      </c>
      <c r="B729">
        <v>18059</v>
      </c>
      <c r="C729" s="1" t="str">
        <f>_xlfn.IFNA(INDEX(County_CSA_recode!$A$1:$M$280,MATCH($B729,County_CSA_recode!$L$1:$L$280,0),MATCH("CSA Code",County_CSA_recode!$A$1:$M$1,0)),"")</f>
        <v/>
      </c>
      <c r="D729" t="s">
        <v>1479</v>
      </c>
      <c r="E729">
        <v>70002</v>
      </c>
      <c r="F729">
        <v>70043</v>
      </c>
      <c r="G729">
        <v>70228</v>
      </c>
      <c r="H729">
        <v>70341</v>
      </c>
      <c r="I729">
        <v>70567</v>
      </c>
      <c r="J729">
        <v>70969</v>
      </c>
      <c r="K729">
        <v>71749</v>
      </c>
      <c r="L729">
        <v>72398</v>
      </c>
      <c r="M729">
        <v>73781</v>
      </c>
      <c r="N729">
        <v>74985</v>
      </c>
    </row>
    <row r="730" spans="1:14" x14ac:dyDescent="0.25">
      <c r="A730" t="s">
        <v>1480</v>
      </c>
      <c r="B730">
        <v>18061</v>
      </c>
      <c r="C730" s="1" t="str">
        <f>_xlfn.IFNA(INDEX(County_CSA_recode!$A$1:$M$280,MATCH($B730,County_CSA_recode!$L$1:$L$280,0),MATCH("CSA Code",County_CSA_recode!$A$1:$M$1,0)),"")</f>
        <v/>
      </c>
      <c r="D730" t="s">
        <v>1481</v>
      </c>
      <c r="E730">
        <v>39364</v>
      </c>
      <c r="F730">
        <v>39364</v>
      </c>
      <c r="G730">
        <v>39327</v>
      </c>
      <c r="H730">
        <v>39175</v>
      </c>
      <c r="I730">
        <v>38998</v>
      </c>
      <c r="J730">
        <v>38988</v>
      </c>
      <c r="K730">
        <v>39166</v>
      </c>
      <c r="L730">
        <v>39521</v>
      </c>
      <c r="M730">
        <v>39679</v>
      </c>
      <c r="N730">
        <v>39898</v>
      </c>
    </row>
    <row r="731" spans="1:14" x14ac:dyDescent="0.25">
      <c r="A731" t="s">
        <v>1482</v>
      </c>
      <c r="B731">
        <v>18063</v>
      </c>
      <c r="C731" s="1" t="str">
        <f>_xlfn.IFNA(INDEX(County_CSA_recode!$A$1:$M$280,MATCH($B731,County_CSA_recode!$L$1:$L$280,0),MATCH("CSA Code",County_CSA_recode!$A$1:$M$1,0)),"")</f>
        <v/>
      </c>
      <c r="D731" t="s">
        <v>1483</v>
      </c>
      <c r="E731">
        <v>145448</v>
      </c>
      <c r="F731">
        <v>145412</v>
      </c>
      <c r="G731">
        <v>145884</v>
      </c>
      <c r="H731">
        <v>148531</v>
      </c>
      <c r="I731">
        <v>150557</v>
      </c>
      <c r="J731">
        <v>153405</v>
      </c>
      <c r="K731">
        <v>155717</v>
      </c>
      <c r="L731">
        <v>157709</v>
      </c>
      <c r="M731">
        <v>160336</v>
      </c>
      <c r="N731">
        <v>163685</v>
      </c>
    </row>
    <row r="732" spans="1:14" x14ac:dyDescent="0.25">
      <c r="A732" t="s">
        <v>1484</v>
      </c>
      <c r="B732">
        <v>18065</v>
      </c>
      <c r="C732" s="1" t="str">
        <f>_xlfn.IFNA(INDEX(County_CSA_recode!$A$1:$M$280,MATCH($B732,County_CSA_recode!$L$1:$L$280,0),MATCH("CSA Code",County_CSA_recode!$A$1:$M$1,0)),"")</f>
        <v/>
      </c>
      <c r="D732" t="s">
        <v>1485</v>
      </c>
      <c r="E732">
        <v>49462</v>
      </c>
      <c r="F732">
        <v>49466</v>
      </c>
      <c r="G732">
        <v>49529</v>
      </c>
      <c r="H732">
        <v>49215</v>
      </c>
      <c r="I732">
        <v>49113</v>
      </c>
      <c r="J732">
        <v>48850</v>
      </c>
      <c r="K732">
        <v>48892</v>
      </c>
      <c r="L732">
        <v>48664</v>
      </c>
      <c r="M732">
        <v>48364</v>
      </c>
      <c r="N732">
        <v>48476</v>
      </c>
    </row>
    <row r="733" spans="1:14" x14ac:dyDescent="0.25">
      <c r="A733" t="s">
        <v>1486</v>
      </c>
      <c r="B733">
        <v>18067</v>
      </c>
      <c r="C733" s="1" t="str">
        <f>_xlfn.IFNA(INDEX(County_CSA_recode!$A$1:$M$280,MATCH($B733,County_CSA_recode!$L$1:$L$280,0),MATCH("CSA Code",County_CSA_recode!$A$1:$M$1,0)),"")</f>
        <v/>
      </c>
      <c r="D733" t="s">
        <v>1487</v>
      </c>
      <c r="E733">
        <v>82752</v>
      </c>
      <c r="F733">
        <v>82752</v>
      </c>
      <c r="G733">
        <v>82750</v>
      </c>
      <c r="H733">
        <v>82775</v>
      </c>
      <c r="I733">
        <v>82807</v>
      </c>
      <c r="J733">
        <v>82707</v>
      </c>
      <c r="K733">
        <v>82563</v>
      </c>
      <c r="L733">
        <v>82314</v>
      </c>
      <c r="M733">
        <v>82339</v>
      </c>
      <c r="N733">
        <v>82363</v>
      </c>
    </row>
    <row r="734" spans="1:14" x14ac:dyDescent="0.25">
      <c r="A734" t="s">
        <v>1488</v>
      </c>
      <c r="B734">
        <v>18069</v>
      </c>
      <c r="C734" s="1" t="str">
        <f>_xlfn.IFNA(INDEX(County_CSA_recode!$A$1:$M$280,MATCH($B734,County_CSA_recode!$L$1:$L$280,0),MATCH("CSA Code",County_CSA_recode!$A$1:$M$1,0)),"")</f>
        <v/>
      </c>
      <c r="D734" t="s">
        <v>1489</v>
      </c>
      <c r="E734">
        <v>37124</v>
      </c>
      <c r="F734">
        <v>37124</v>
      </c>
      <c r="G734">
        <v>37118</v>
      </c>
      <c r="H734">
        <v>37161</v>
      </c>
      <c r="I734">
        <v>36975</v>
      </c>
      <c r="J734">
        <v>36774</v>
      </c>
      <c r="K734">
        <v>36603</v>
      </c>
      <c r="L734">
        <v>36518</v>
      </c>
      <c r="M734">
        <v>36368</v>
      </c>
      <c r="N734">
        <v>36337</v>
      </c>
    </row>
    <row r="735" spans="1:14" x14ac:dyDescent="0.25">
      <c r="A735" t="s">
        <v>1490</v>
      </c>
      <c r="B735">
        <v>18071</v>
      </c>
      <c r="C735" s="1" t="str">
        <f>_xlfn.IFNA(INDEX(County_CSA_recode!$A$1:$M$280,MATCH($B735,County_CSA_recode!$L$1:$L$280,0),MATCH("CSA Code",County_CSA_recode!$A$1:$M$1,0)),"")</f>
        <v/>
      </c>
      <c r="D735" t="s">
        <v>1491</v>
      </c>
      <c r="E735">
        <v>42376</v>
      </c>
      <c r="F735">
        <v>42376</v>
      </c>
      <c r="G735">
        <v>42585</v>
      </c>
      <c r="H735">
        <v>42938</v>
      </c>
      <c r="I735">
        <v>42999</v>
      </c>
      <c r="J735">
        <v>43455</v>
      </c>
      <c r="K735">
        <v>43719</v>
      </c>
      <c r="L735">
        <v>43902</v>
      </c>
      <c r="M735">
        <v>43933</v>
      </c>
      <c r="N735">
        <v>43884</v>
      </c>
    </row>
    <row r="736" spans="1:14" x14ac:dyDescent="0.25">
      <c r="A736" t="s">
        <v>1492</v>
      </c>
      <c r="B736">
        <v>18073</v>
      </c>
      <c r="C736" s="1" t="str">
        <f>_xlfn.IFNA(INDEX(County_CSA_recode!$A$1:$M$280,MATCH($B736,County_CSA_recode!$L$1:$L$280,0),MATCH("CSA Code",County_CSA_recode!$A$1:$M$1,0)),"")</f>
        <v>176</v>
      </c>
      <c r="D736" t="s">
        <v>1493</v>
      </c>
      <c r="E736">
        <v>33478</v>
      </c>
      <c r="F736">
        <v>33478</v>
      </c>
      <c r="G736">
        <v>33493</v>
      </c>
      <c r="H736">
        <v>33419</v>
      </c>
      <c r="I736">
        <v>33489</v>
      </c>
      <c r="J736">
        <v>33421</v>
      </c>
      <c r="K736">
        <v>33502</v>
      </c>
      <c r="L736">
        <v>33481</v>
      </c>
      <c r="M736">
        <v>33389</v>
      </c>
      <c r="N736">
        <v>33447</v>
      </c>
    </row>
    <row r="737" spans="1:14" x14ac:dyDescent="0.25">
      <c r="A737" t="s">
        <v>1494</v>
      </c>
      <c r="B737">
        <v>18075</v>
      </c>
      <c r="C737" s="1" t="str">
        <f>_xlfn.IFNA(INDEX(County_CSA_recode!$A$1:$M$280,MATCH($B737,County_CSA_recode!$L$1:$L$280,0),MATCH("CSA Code",County_CSA_recode!$A$1:$M$1,0)),"")</f>
        <v/>
      </c>
      <c r="D737" t="s">
        <v>1495</v>
      </c>
      <c r="E737">
        <v>21253</v>
      </c>
      <c r="F737">
        <v>21253</v>
      </c>
      <c r="G737">
        <v>21179</v>
      </c>
      <c r="H737">
        <v>21332</v>
      </c>
      <c r="I737">
        <v>21346</v>
      </c>
      <c r="J737">
        <v>21268</v>
      </c>
      <c r="K737">
        <v>21140</v>
      </c>
      <c r="L737">
        <v>21141</v>
      </c>
      <c r="M737">
        <v>21040</v>
      </c>
      <c r="N737">
        <v>20945</v>
      </c>
    </row>
    <row r="738" spans="1:14" x14ac:dyDescent="0.25">
      <c r="A738" t="s">
        <v>1496</v>
      </c>
      <c r="B738">
        <v>18077</v>
      </c>
      <c r="C738" s="1" t="str">
        <f>_xlfn.IFNA(INDEX(County_CSA_recode!$A$1:$M$280,MATCH($B738,County_CSA_recode!$L$1:$L$280,0),MATCH("CSA Code",County_CSA_recode!$A$1:$M$1,0)),"")</f>
        <v/>
      </c>
      <c r="D738" t="s">
        <v>1497</v>
      </c>
      <c r="E738">
        <v>32428</v>
      </c>
      <c r="F738">
        <v>32404</v>
      </c>
      <c r="G738">
        <v>32402</v>
      </c>
      <c r="H738">
        <v>32283</v>
      </c>
      <c r="I738">
        <v>32450</v>
      </c>
      <c r="J738">
        <v>32404</v>
      </c>
      <c r="K738">
        <v>32410</v>
      </c>
      <c r="L738">
        <v>32313</v>
      </c>
      <c r="M738">
        <v>32249</v>
      </c>
      <c r="N738">
        <v>32089</v>
      </c>
    </row>
    <row r="739" spans="1:14" x14ac:dyDescent="0.25">
      <c r="A739" t="s">
        <v>1498</v>
      </c>
      <c r="B739">
        <v>18079</v>
      </c>
      <c r="C739" s="1" t="str">
        <f>_xlfn.IFNA(INDEX(County_CSA_recode!$A$1:$M$280,MATCH($B739,County_CSA_recode!$L$1:$L$280,0),MATCH("CSA Code",County_CSA_recode!$A$1:$M$1,0)),"")</f>
        <v/>
      </c>
      <c r="D739" t="s">
        <v>1499</v>
      </c>
      <c r="E739">
        <v>28525</v>
      </c>
      <c r="F739">
        <v>28529</v>
      </c>
      <c r="G739">
        <v>28481</v>
      </c>
      <c r="H739">
        <v>28151</v>
      </c>
      <c r="I739">
        <v>28139</v>
      </c>
      <c r="J739">
        <v>28222</v>
      </c>
      <c r="K739">
        <v>27910</v>
      </c>
      <c r="L739">
        <v>27822</v>
      </c>
      <c r="M739">
        <v>27622</v>
      </c>
      <c r="N739">
        <v>27626</v>
      </c>
    </row>
    <row r="740" spans="1:14" x14ac:dyDescent="0.25">
      <c r="A740" t="s">
        <v>1500</v>
      </c>
      <c r="B740">
        <v>18081</v>
      </c>
      <c r="C740" s="1" t="str">
        <f>_xlfn.IFNA(INDEX(County_CSA_recode!$A$1:$M$280,MATCH($B740,County_CSA_recode!$L$1:$L$280,0),MATCH("CSA Code",County_CSA_recode!$A$1:$M$1,0)),"")</f>
        <v/>
      </c>
      <c r="D740" t="s">
        <v>1501</v>
      </c>
      <c r="E740">
        <v>139654</v>
      </c>
      <c r="F740">
        <v>139865</v>
      </c>
      <c r="G740">
        <v>140269</v>
      </c>
      <c r="H740">
        <v>141720</v>
      </c>
      <c r="I740">
        <v>143442</v>
      </c>
      <c r="J740">
        <v>145403</v>
      </c>
      <c r="K740">
        <v>147017</v>
      </c>
      <c r="L740">
        <v>148935</v>
      </c>
      <c r="M740">
        <v>151543</v>
      </c>
      <c r="N740">
        <v>153897</v>
      </c>
    </row>
    <row r="741" spans="1:14" x14ac:dyDescent="0.25">
      <c r="A741" t="s">
        <v>1502</v>
      </c>
      <c r="B741">
        <v>18083</v>
      </c>
      <c r="C741" s="1" t="str">
        <f>_xlfn.IFNA(INDEX(County_CSA_recode!$A$1:$M$280,MATCH($B741,County_CSA_recode!$L$1:$L$280,0),MATCH("CSA Code",County_CSA_recode!$A$1:$M$1,0)),"")</f>
        <v/>
      </c>
      <c r="D741" t="s">
        <v>1503</v>
      </c>
      <c r="E741">
        <v>38440</v>
      </c>
      <c r="F741">
        <v>38440</v>
      </c>
      <c r="G741">
        <v>38390</v>
      </c>
      <c r="H741">
        <v>38463</v>
      </c>
      <c r="I741">
        <v>37967</v>
      </c>
      <c r="J741">
        <v>38046</v>
      </c>
      <c r="K741">
        <v>37958</v>
      </c>
      <c r="L741">
        <v>37759</v>
      </c>
      <c r="M741">
        <v>37542</v>
      </c>
      <c r="N741">
        <v>37508</v>
      </c>
    </row>
    <row r="742" spans="1:14" x14ac:dyDescent="0.25">
      <c r="A742" t="s">
        <v>1504</v>
      </c>
      <c r="B742">
        <v>18085</v>
      </c>
      <c r="C742" s="1" t="str">
        <f>_xlfn.IFNA(INDEX(County_CSA_recode!$A$1:$M$280,MATCH($B742,County_CSA_recode!$L$1:$L$280,0),MATCH("CSA Code",County_CSA_recode!$A$1:$M$1,0)),"")</f>
        <v/>
      </c>
      <c r="D742" t="s">
        <v>1505</v>
      </c>
      <c r="E742">
        <v>77358</v>
      </c>
      <c r="F742">
        <v>77356</v>
      </c>
      <c r="G742">
        <v>77338</v>
      </c>
      <c r="H742">
        <v>77372</v>
      </c>
      <c r="I742">
        <v>77747</v>
      </c>
      <c r="J742">
        <v>78066</v>
      </c>
      <c r="K742">
        <v>78605</v>
      </c>
      <c r="L742">
        <v>78794</v>
      </c>
      <c r="M742">
        <v>78927</v>
      </c>
      <c r="N742">
        <v>79206</v>
      </c>
    </row>
    <row r="743" spans="1:14" x14ac:dyDescent="0.25">
      <c r="A743" t="s">
        <v>1506</v>
      </c>
      <c r="B743">
        <v>18087</v>
      </c>
      <c r="C743" s="1" t="str">
        <f>_xlfn.IFNA(INDEX(County_CSA_recode!$A$1:$M$280,MATCH($B743,County_CSA_recode!$L$1:$L$280,0),MATCH("CSA Code",County_CSA_recode!$A$1:$M$1,0)),"")</f>
        <v/>
      </c>
      <c r="D743" t="s">
        <v>1507</v>
      </c>
      <c r="E743">
        <v>37128</v>
      </c>
      <c r="F743">
        <v>37130</v>
      </c>
      <c r="G743">
        <v>37158</v>
      </c>
      <c r="H743">
        <v>37459</v>
      </c>
      <c r="I743">
        <v>37653</v>
      </c>
      <c r="J743">
        <v>38081</v>
      </c>
      <c r="K743">
        <v>38443</v>
      </c>
      <c r="L743">
        <v>38638</v>
      </c>
      <c r="M743">
        <v>39133</v>
      </c>
      <c r="N743">
        <v>39303</v>
      </c>
    </row>
    <row r="744" spans="1:14" x14ac:dyDescent="0.25">
      <c r="A744" t="s">
        <v>1508</v>
      </c>
      <c r="B744">
        <v>18089</v>
      </c>
      <c r="C744" s="1" t="str">
        <f>_xlfn.IFNA(INDEX(County_CSA_recode!$A$1:$M$280,MATCH($B744,County_CSA_recode!$L$1:$L$280,0),MATCH("CSA Code",County_CSA_recode!$A$1:$M$1,0)),"")</f>
        <v>176</v>
      </c>
      <c r="D744" t="s">
        <v>1509</v>
      </c>
      <c r="E744">
        <v>496005</v>
      </c>
      <c r="F744">
        <v>496050</v>
      </c>
      <c r="G744">
        <v>495878</v>
      </c>
      <c r="H744">
        <v>494884</v>
      </c>
      <c r="I744">
        <v>493345</v>
      </c>
      <c r="J744">
        <v>491765</v>
      </c>
      <c r="K744">
        <v>491156</v>
      </c>
      <c r="L744">
        <v>488316</v>
      </c>
      <c r="M744">
        <v>486592</v>
      </c>
      <c r="N744">
        <v>485640</v>
      </c>
    </row>
    <row r="745" spans="1:14" x14ac:dyDescent="0.25">
      <c r="A745" t="s">
        <v>1510</v>
      </c>
      <c r="B745">
        <v>18091</v>
      </c>
      <c r="C745" s="1" t="str">
        <f>_xlfn.IFNA(INDEX(County_CSA_recode!$A$1:$M$280,MATCH($B745,County_CSA_recode!$L$1:$L$280,0),MATCH("CSA Code",County_CSA_recode!$A$1:$M$1,0)),"")</f>
        <v>176</v>
      </c>
      <c r="D745" t="s">
        <v>1511</v>
      </c>
      <c r="E745">
        <v>111467</v>
      </c>
      <c r="F745">
        <v>111467</v>
      </c>
      <c r="G745">
        <v>111458</v>
      </c>
      <c r="H745">
        <v>111309</v>
      </c>
      <c r="I745">
        <v>111290</v>
      </c>
      <c r="J745">
        <v>111414</v>
      </c>
      <c r="K745">
        <v>111717</v>
      </c>
      <c r="L745">
        <v>110825</v>
      </c>
      <c r="M745">
        <v>110208</v>
      </c>
      <c r="N745">
        <v>110029</v>
      </c>
    </row>
    <row r="746" spans="1:14" x14ac:dyDescent="0.25">
      <c r="A746" t="s">
        <v>1512</v>
      </c>
      <c r="B746">
        <v>18093</v>
      </c>
      <c r="C746" s="1" t="str">
        <f>_xlfn.IFNA(INDEX(County_CSA_recode!$A$1:$M$280,MATCH($B746,County_CSA_recode!$L$1:$L$280,0),MATCH("CSA Code",County_CSA_recode!$A$1:$M$1,0)),"")</f>
        <v/>
      </c>
      <c r="D746" t="s">
        <v>1513</v>
      </c>
      <c r="E746">
        <v>46134</v>
      </c>
      <c r="F746">
        <v>46129</v>
      </c>
      <c r="G746">
        <v>46102</v>
      </c>
      <c r="H746">
        <v>46130</v>
      </c>
      <c r="I746">
        <v>46101</v>
      </c>
      <c r="J746">
        <v>45882</v>
      </c>
      <c r="K746">
        <v>45646</v>
      </c>
      <c r="L746">
        <v>45577</v>
      </c>
      <c r="M746">
        <v>45575</v>
      </c>
      <c r="N746">
        <v>45666</v>
      </c>
    </row>
    <row r="747" spans="1:14" x14ac:dyDescent="0.25">
      <c r="A747" t="s">
        <v>1514</v>
      </c>
      <c r="B747">
        <v>18095</v>
      </c>
      <c r="C747" s="1" t="str">
        <f>_xlfn.IFNA(INDEX(County_CSA_recode!$A$1:$M$280,MATCH($B747,County_CSA_recode!$L$1:$L$280,0),MATCH("CSA Code",County_CSA_recode!$A$1:$M$1,0)),"")</f>
        <v/>
      </c>
      <c r="D747" t="s">
        <v>1515</v>
      </c>
      <c r="E747">
        <v>131636</v>
      </c>
      <c r="F747">
        <v>131636</v>
      </c>
      <c r="G747">
        <v>131614</v>
      </c>
      <c r="H747">
        <v>130982</v>
      </c>
      <c r="I747">
        <v>130167</v>
      </c>
      <c r="J747">
        <v>130276</v>
      </c>
      <c r="K747">
        <v>129718</v>
      </c>
      <c r="L747">
        <v>129390</v>
      </c>
      <c r="M747">
        <v>129325</v>
      </c>
      <c r="N747">
        <v>129498</v>
      </c>
    </row>
    <row r="748" spans="1:14" x14ac:dyDescent="0.25">
      <c r="A748" t="s">
        <v>1516</v>
      </c>
      <c r="B748">
        <v>18097</v>
      </c>
      <c r="C748" s="1" t="str">
        <f>_xlfn.IFNA(INDEX(County_CSA_recode!$A$1:$M$280,MATCH($B748,County_CSA_recode!$L$1:$L$280,0),MATCH("CSA Code",County_CSA_recode!$A$1:$M$1,0)),"")</f>
        <v/>
      </c>
      <c r="D748" t="s">
        <v>1517</v>
      </c>
      <c r="E748">
        <v>903393</v>
      </c>
      <c r="F748">
        <v>903389</v>
      </c>
      <c r="G748">
        <v>904504</v>
      </c>
      <c r="H748">
        <v>911195</v>
      </c>
      <c r="I748">
        <v>919453</v>
      </c>
      <c r="J748">
        <v>929722</v>
      </c>
      <c r="K748">
        <v>935745</v>
      </c>
      <c r="L748">
        <v>940235</v>
      </c>
      <c r="M748">
        <v>944034</v>
      </c>
      <c r="N748">
        <v>950082</v>
      </c>
    </row>
    <row r="749" spans="1:14" x14ac:dyDescent="0.25">
      <c r="A749" t="s">
        <v>1518</v>
      </c>
      <c r="B749">
        <v>18099</v>
      </c>
      <c r="C749" s="1" t="str">
        <f>_xlfn.IFNA(INDEX(County_CSA_recode!$A$1:$M$280,MATCH($B749,County_CSA_recode!$L$1:$L$280,0),MATCH("CSA Code",County_CSA_recode!$A$1:$M$1,0)),"")</f>
        <v/>
      </c>
      <c r="D749" t="s">
        <v>1519</v>
      </c>
      <c r="E749">
        <v>47051</v>
      </c>
      <c r="F749">
        <v>47047</v>
      </c>
      <c r="G749">
        <v>46996</v>
      </c>
      <c r="H749">
        <v>46928</v>
      </c>
      <c r="I749">
        <v>46932</v>
      </c>
      <c r="J749">
        <v>46910</v>
      </c>
      <c r="K749">
        <v>46938</v>
      </c>
      <c r="L749">
        <v>46761</v>
      </c>
      <c r="M749">
        <v>46652</v>
      </c>
      <c r="N749">
        <v>46498</v>
      </c>
    </row>
    <row r="750" spans="1:14" x14ac:dyDescent="0.25">
      <c r="A750" t="s">
        <v>1520</v>
      </c>
      <c r="B750">
        <v>18101</v>
      </c>
      <c r="C750" s="1" t="str">
        <f>_xlfn.IFNA(INDEX(County_CSA_recode!$A$1:$M$280,MATCH($B750,County_CSA_recode!$L$1:$L$280,0),MATCH("CSA Code",County_CSA_recode!$A$1:$M$1,0)),"")</f>
        <v/>
      </c>
      <c r="D750" t="s">
        <v>1521</v>
      </c>
      <c r="E750">
        <v>10334</v>
      </c>
      <c r="F750">
        <v>10378</v>
      </c>
      <c r="G750">
        <v>10357</v>
      </c>
      <c r="H750">
        <v>10332</v>
      </c>
      <c r="I750">
        <v>10312</v>
      </c>
      <c r="J750">
        <v>10229</v>
      </c>
      <c r="K750">
        <v>10235</v>
      </c>
      <c r="L750">
        <v>10215</v>
      </c>
      <c r="M750">
        <v>10202</v>
      </c>
      <c r="N750">
        <v>10215</v>
      </c>
    </row>
    <row r="751" spans="1:14" x14ac:dyDescent="0.25">
      <c r="A751" t="s">
        <v>1522</v>
      </c>
      <c r="B751">
        <v>18103</v>
      </c>
      <c r="C751" s="1" t="str">
        <f>_xlfn.IFNA(INDEX(County_CSA_recode!$A$1:$M$280,MATCH($B751,County_CSA_recode!$L$1:$L$280,0),MATCH("CSA Code",County_CSA_recode!$A$1:$M$1,0)),"")</f>
        <v/>
      </c>
      <c r="D751" t="s">
        <v>1523</v>
      </c>
      <c r="E751">
        <v>36903</v>
      </c>
      <c r="F751">
        <v>36908</v>
      </c>
      <c r="G751">
        <v>36812</v>
      </c>
      <c r="H751">
        <v>36649</v>
      </c>
      <c r="I751">
        <v>36536</v>
      </c>
      <c r="J751">
        <v>36171</v>
      </c>
      <c r="K751">
        <v>36078</v>
      </c>
      <c r="L751">
        <v>36012</v>
      </c>
      <c r="M751">
        <v>36067</v>
      </c>
      <c r="N751">
        <v>35845</v>
      </c>
    </row>
    <row r="752" spans="1:14" x14ac:dyDescent="0.25">
      <c r="A752" t="s">
        <v>1524</v>
      </c>
      <c r="B752">
        <v>18105</v>
      </c>
      <c r="C752" s="1" t="str">
        <f>_xlfn.IFNA(INDEX(County_CSA_recode!$A$1:$M$280,MATCH($B752,County_CSA_recode!$L$1:$L$280,0),MATCH("CSA Code",County_CSA_recode!$A$1:$M$1,0)),"")</f>
        <v/>
      </c>
      <c r="D752" t="s">
        <v>1525</v>
      </c>
      <c r="E752">
        <v>137974</v>
      </c>
      <c r="F752">
        <v>137959</v>
      </c>
      <c r="G752">
        <v>138511</v>
      </c>
      <c r="H752">
        <v>140102</v>
      </c>
      <c r="I752">
        <v>141274</v>
      </c>
      <c r="J752">
        <v>141873</v>
      </c>
      <c r="K752">
        <v>143405</v>
      </c>
      <c r="L752">
        <v>144225</v>
      </c>
      <c r="M752">
        <v>145692</v>
      </c>
      <c r="N752">
        <v>146986</v>
      </c>
    </row>
    <row r="753" spans="1:14" x14ac:dyDescent="0.25">
      <c r="A753" t="s">
        <v>1526</v>
      </c>
      <c r="B753">
        <v>18107</v>
      </c>
      <c r="C753" s="1" t="str">
        <f>_xlfn.IFNA(INDEX(County_CSA_recode!$A$1:$M$280,MATCH($B753,County_CSA_recode!$L$1:$L$280,0),MATCH("CSA Code",County_CSA_recode!$A$1:$M$1,0)),"")</f>
        <v/>
      </c>
      <c r="D753" t="s">
        <v>1527</v>
      </c>
      <c r="E753">
        <v>38124</v>
      </c>
      <c r="F753">
        <v>38121</v>
      </c>
      <c r="G753">
        <v>38097</v>
      </c>
      <c r="H753">
        <v>38335</v>
      </c>
      <c r="I753">
        <v>38175</v>
      </c>
      <c r="J753">
        <v>38133</v>
      </c>
      <c r="K753">
        <v>38161</v>
      </c>
      <c r="L753">
        <v>38298</v>
      </c>
      <c r="M753">
        <v>38323</v>
      </c>
      <c r="N753">
        <v>38525</v>
      </c>
    </row>
    <row r="754" spans="1:14" x14ac:dyDescent="0.25">
      <c r="A754" t="s">
        <v>1528</v>
      </c>
      <c r="B754">
        <v>18109</v>
      </c>
      <c r="C754" s="1" t="str">
        <f>_xlfn.IFNA(INDEX(County_CSA_recode!$A$1:$M$280,MATCH($B754,County_CSA_recode!$L$1:$L$280,0),MATCH("CSA Code",County_CSA_recode!$A$1:$M$1,0)),"")</f>
        <v/>
      </c>
      <c r="D754" t="s">
        <v>1529</v>
      </c>
      <c r="E754">
        <v>68894</v>
      </c>
      <c r="F754">
        <v>68935</v>
      </c>
      <c r="G754">
        <v>69144</v>
      </c>
      <c r="H754">
        <v>69232</v>
      </c>
      <c r="I754">
        <v>69177</v>
      </c>
      <c r="J754">
        <v>69347</v>
      </c>
      <c r="K754">
        <v>69498</v>
      </c>
      <c r="L754">
        <v>69551</v>
      </c>
      <c r="M754">
        <v>69557</v>
      </c>
      <c r="N754">
        <v>69713</v>
      </c>
    </row>
    <row r="755" spans="1:14" x14ac:dyDescent="0.25">
      <c r="A755" t="s">
        <v>1530</v>
      </c>
      <c r="B755">
        <v>18111</v>
      </c>
      <c r="C755" s="1" t="str">
        <f>_xlfn.IFNA(INDEX(County_CSA_recode!$A$1:$M$280,MATCH($B755,County_CSA_recode!$L$1:$L$280,0),MATCH("CSA Code",County_CSA_recode!$A$1:$M$1,0)),"")</f>
        <v>176</v>
      </c>
      <c r="D755" t="s">
        <v>1531</v>
      </c>
      <c r="E755">
        <v>14244</v>
      </c>
      <c r="F755">
        <v>14244</v>
      </c>
      <c r="G755">
        <v>14239</v>
      </c>
      <c r="H755">
        <v>14088</v>
      </c>
      <c r="I755">
        <v>14046</v>
      </c>
      <c r="J755">
        <v>14024</v>
      </c>
      <c r="K755">
        <v>14091</v>
      </c>
      <c r="L755">
        <v>13984</v>
      </c>
      <c r="M755">
        <v>14049</v>
      </c>
      <c r="N755">
        <v>14130</v>
      </c>
    </row>
    <row r="756" spans="1:14" x14ac:dyDescent="0.25">
      <c r="A756" t="s">
        <v>1532</v>
      </c>
      <c r="B756">
        <v>18113</v>
      </c>
      <c r="C756" s="1" t="str">
        <f>_xlfn.IFNA(INDEX(County_CSA_recode!$A$1:$M$280,MATCH($B756,County_CSA_recode!$L$1:$L$280,0),MATCH("CSA Code",County_CSA_recode!$A$1:$M$1,0)),"")</f>
        <v/>
      </c>
      <c r="D756" t="s">
        <v>1533</v>
      </c>
      <c r="E756">
        <v>47536</v>
      </c>
      <c r="F756">
        <v>47540</v>
      </c>
      <c r="G756">
        <v>47453</v>
      </c>
      <c r="H756">
        <v>47309</v>
      </c>
      <c r="I756">
        <v>47213</v>
      </c>
      <c r="J756">
        <v>47267</v>
      </c>
      <c r="K756">
        <v>47400</v>
      </c>
      <c r="L756">
        <v>47543</v>
      </c>
      <c r="M756">
        <v>47442</v>
      </c>
      <c r="N756">
        <v>47452</v>
      </c>
    </row>
    <row r="757" spans="1:14" x14ac:dyDescent="0.25">
      <c r="A757" t="s">
        <v>1534</v>
      </c>
      <c r="B757">
        <v>18115</v>
      </c>
      <c r="C757" s="1" t="str">
        <f>_xlfn.IFNA(INDEX(County_CSA_recode!$A$1:$M$280,MATCH($B757,County_CSA_recode!$L$1:$L$280,0),MATCH("CSA Code",County_CSA_recode!$A$1:$M$1,0)),"")</f>
        <v/>
      </c>
      <c r="D757" t="s">
        <v>1535</v>
      </c>
      <c r="E757">
        <v>6128</v>
      </c>
      <c r="F757">
        <v>6107</v>
      </c>
      <c r="G757">
        <v>6095</v>
      </c>
      <c r="H757">
        <v>6061</v>
      </c>
      <c r="I757">
        <v>6063</v>
      </c>
      <c r="J757">
        <v>5995</v>
      </c>
      <c r="K757">
        <v>5963</v>
      </c>
      <c r="L757">
        <v>5882</v>
      </c>
      <c r="M757">
        <v>5888</v>
      </c>
      <c r="N757">
        <v>5828</v>
      </c>
    </row>
    <row r="758" spans="1:14" x14ac:dyDescent="0.25">
      <c r="A758" t="s">
        <v>1536</v>
      </c>
      <c r="B758">
        <v>18117</v>
      </c>
      <c r="C758" s="1" t="str">
        <f>_xlfn.IFNA(INDEX(County_CSA_recode!$A$1:$M$280,MATCH($B758,County_CSA_recode!$L$1:$L$280,0),MATCH("CSA Code",County_CSA_recode!$A$1:$M$1,0)),"")</f>
        <v/>
      </c>
      <c r="D758" t="s">
        <v>1537</v>
      </c>
      <c r="E758">
        <v>19840</v>
      </c>
      <c r="F758">
        <v>19840</v>
      </c>
      <c r="G758">
        <v>19808</v>
      </c>
      <c r="H758">
        <v>19934</v>
      </c>
      <c r="I758">
        <v>19738</v>
      </c>
      <c r="J758">
        <v>19826</v>
      </c>
      <c r="K758">
        <v>19762</v>
      </c>
      <c r="L758">
        <v>19622</v>
      </c>
      <c r="M758">
        <v>19481</v>
      </c>
      <c r="N758">
        <v>19426</v>
      </c>
    </row>
    <row r="759" spans="1:14" x14ac:dyDescent="0.25">
      <c r="A759" t="s">
        <v>1538</v>
      </c>
      <c r="B759">
        <v>18119</v>
      </c>
      <c r="C759" s="1" t="str">
        <f>_xlfn.IFNA(INDEX(County_CSA_recode!$A$1:$M$280,MATCH($B759,County_CSA_recode!$L$1:$L$280,0),MATCH("CSA Code",County_CSA_recode!$A$1:$M$1,0)),"")</f>
        <v/>
      </c>
      <c r="D759" t="s">
        <v>1539</v>
      </c>
      <c r="E759">
        <v>21575</v>
      </c>
      <c r="F759">
        <v>21582</v>
      </c>
      <c r="G759">
        <v>21575</v>
      </c>
      <c r="H759">
        <v>21501</v>
      </c>
      <c r="I759">
        <v>21379</v>
      </c>
      <c r="J759">
        <v>21166</v>
      </c>
      <c r="K759">
        <v>21029</v>
      </c>
      <c r="L759">
        <v>20831</v>
      </c>
      <c r="M759">
        <v>20922</v>
      </c>
      <c r="N759">
        <v>20839</v>
      </c>
    </row>
    <row r="760" spans="1:14" x14ac:dyDescent="0.25">
      <c r="A760" t="s">
        <v>1540</v>
      </c>
      <c r="B760">
        <v>18121</v>
      </c>
      <c r="C760" s="1" t="str">
        <f>_xlfn.IFNA(INDEX(County_CSA_recode!$A$1:$M$280,MATCH($B760,County_CSA_recode!$L$1:$L$280,0),MATCH("CSA Code",County_CSA_recode!$A$1:$M$1,0)),"")</f>
        <v/>
      </c>
      <c r="D760" t="s">
        <v>1541</v>
      </c>
      <c r="E760">
        <v>17339</v>
      </c>
      <c r="F760">
        <v>17354</v>
      </c>
      <c r="G760">
        <v>17281</v>
      </c>
      <c r="H760">
        <v>17089</v>
      </c>
      <c r="I760">
        <v>17127</v>
      </c>
      <c r="J760">
        <v>17246</v>
      </c>
      <c r="K760">
        <v>17245</v>
      </c>
      <c r="L760">
        <v>16978</v>
      </c>
      <c r="M760">
        <v>16957</v>
      </c>
      <c r="N760">
        <v>16886</v>
      </c>
    </row>
    <row r="761" spans="1:14" x14ac:dyDescent="0.25">
      <c r="A761" t="s">
        <v>1542</v>
      </c>
      <c r="B761">
        <v>18123</v>
      </c>
      <c r="C761" s="1" t="str">
        <f>_xlfn.IFNA(INDEX(County_CSA_recode!$A$1:$M$280,MATCH($B761,County_CSA_recode!$L$1:$L$280,0),MATCH("CSA Code",County_CSA_recode!$A$1:$M$1,0)),"")</f>
        <v/>
      </c>
      <c r="D761" t="s">
        <v>1543</v>
      </c>
      <c r="E761">
        <v>19338</v>
      </c>
      <c r="F761">
        <v>19338</v>
      </c>
      <c r="G761">
        <v>19409</v>
      </c>
      <c r="H761">
        <v>19420</v>
      </c>
      <c r="I761">
        <v>19369</v>
      </c>
      <c r="J761">
        <v>19418</v>
      </c>
      <c r="K761">
        <v>19332</v>
      </c>
      <c r="L761">
        <v>19303</v>
      </c>
      <c r="M761">
        <v>19010</v>
      </c>
      <c r="N761">
        <v>19081</v>
      </c>
    </row>
    <row r="762" spans="1:14" x14ac:dyDescent="0.25">
      <c r="A762" t="s">
        <v>1544</v>
      </c>
      <c r="B762">
        <v>18125</v>
      </c>
      <c r="C762" s="1" t="str">
        <f>_xlfn.IFNA(INDEX(County_CSA_recode!$A$1:$M$280,MATCH($B762,County_CSA_recode!$L$1:$L$280,0),MATCH("CSA Code",County_CSA_recode!$A$1:$M$1,0)),"")</f>
        <v/>
      </c>
      <c r="D762" t="s">
        <v>1545</v>
      </c>
      <c r="E762">
        <v>12845</v>
      </c>
      <c r="F762">
        <v>12764</v>
      </c>
      <c r="G762">
        <v>12783</v>
      </c>
      <c r="H762">
        <v>12656</v>
      </c>
      <c r="I762">
        <v>12679</v>
      </c>
      <c r="J762">
        <v>12556</v>
      </c>
      <c r="K762">
        <v>12550</v>
      </c>
      <c r="L762">
        <v>12458</v>
      </c>
      <c r="M762">
        <v>12428</v>
      </c>
      <c r="N762">
        <v>12365</v>
      </c>
    </row>
    <row r="763" spans="1:14" x14ac:dyDescent="0.25">
      <c r="A763" t="s">
        <v>1546</v>
      </c>
      <c r="B763">
        <v>18127</v>
      </c>
      <c r="C763" s="1" t="str">
        <f>_xlfn.IFNA(INDEX(County_CSA_recode!$A$1:$M$280,MATCH($B763,County_CSA_recode!$L$1:$L$280,0),MATCH("CSA Code",County_CSA_recode!$A$1:$M$1,0)),"")</f>
        <v>176</v>
      </c>
      <c r="D763" t="s">
        <v>1547</v>
      </c>
      <c r="E763">
        <v>164343</v>
      </c>
      <c r="F763">
        <v>164347</v>
      </c>
      <c r="G763">
        <v>164540</v>
      </c>
      <c r="H763">
        <v>165527</v>
      </c>
      <c r="I763">
        <v>165712</v>
      </c>
      <c r="J763">
        <v>166493</v>
      </c>
      <c r="K763">
        <v>167192</v>
      </c>
      <c r="L763">
        <v>167430</v>
      </c>
      <c r="M763">
        <v>167438</v>
      </c>
      <c r="N763">
        <v>168404</v>
      </c>
    </row>
    <row r="764" spans="1:14" x14ac:dyDescent="0.25">
      <c r="A764" t="s">
        <v>1548</v>
      </c>
      <c r="B764">
        <v>18129</v>
      </c>
      <c r="C764" s="1" t="str">
        <f>_xlfn.IFNA(INDEX(County_CSA_recode!$A$1:$M$280,MATCH($B764,County_CSA_recode!$L$1:$L$280,0),MATCH("CSA Code",County_CSA_recode!$A$1:$M$1,0)),"")</f>
        <v/>
      </c>
      <c r="D764" t="s">
        <v>1549</v>
      </c>
      <c r="E764">
        <v>25910</v>
      </c>
      <c r="F764">
        <v>25912</v>
      </c>
      <c r="G764">
        <v>25861</v>
      </c>
      <c r="H764">
        <v>25690</v>
      </c>
      <c r="I764">
        <v>25613</v>
      </c>
      <c r="J764">
        <v>25559</v>
      </c>
      <c r="K764">
        <v>25599</v>
      </c>
      <c r="L764">
        <v>25609</v>
      </c>
      <c r="M764">
        <v>25632</v>
      </c>
      <c r="N764">
        <v>25595</v>
      </c>
    </row>
    <row r="765" spans="1:14" x14ac:dyDescent="0.25">
      <c r="A765" t="s">
        <v>1550</v>
      </c>
      <c r="B765">
        <v>18131</v>
      </c>
      <c r="C765" s="1" t="str">
        <f>_xlfn.IFNA(INDEX(County_CSA_recode!$A$1:$M$280,MATCH($B765,County_CSA_recode!$L$1:$L$280,0),MATCH("CSA Code",County_CSA_recode!$A$1:$M$1,0)),"")</f>
        <v/>
      </c>
      <c r="D765" t="s">
        <v>1551</v>
      </c>
      <c r="E765">
        <v>13402</v>
      </c>
      <c r="F765">
        <v>13388</v>
      </c>
      <c r="G765">
        <v>13328</v>
      </c>
      <c r="H765">
        <v>13233</v>
      </c>
      <c r="I765">
        <v>13014</v>
      </c>
      <c r="J765">
        <v>12943</v>
      </c>
      <c r="K765">
        <v>12919</v>
      </c>
      <c r="L765">
        <v>12800</v>
      </c>
      <c r="M765">
        <v>12611</v>
      </c>
      <c r="N765">
        <v>12534</v>
      </c>
    </row>
    <row r="766" spans="1:14" x14ac:dyDescent="0.25">
      <c r="A766" t="s">
        <v>1552</v>
      </c>
      <c r="B766">
        <v>18133</v>
      </c>
      <c r="C766" s="1" t="str">
        <f>_xlfn.IFNA(INDEX(County_CSA_recode!$A$1:$M$280,MATCH($B766,County_CSA_recode!$L$1:$L$280,0),MATCH("CSA Code",County_CSA_recode!$A$1:$M$1,0)),"")</f>
        <v/>
      </c>
      <c r="D766" t="s">
        <v>1553</v>
      </c>
      <c r="E766">
        <v>37963</v>
      </c>
      <c r="F766">
        <v>37952</v>
      </c>
      <c r="G766">
        <v>37911</v>
      </c>
      <c r="H766">
        <v>37900</v>
      </c>
      <c r="I766">
        <v>37704</v>
      </c>
      <c r="J766">
        <v>37581</v>
      </c>
      <c r="K766">
        <v>37666</v>
      </c>
      <c r="L766">
        <v>37500</v>
      </c>
      <c r="M766">
        <v>37265</v>
      </c>
      <c r="N766">
        <v>37702</v>
      </c>
    </row>
    <row r="767" spans="1:14" x14ac:dyDescent="0.25">
      <c r="A767" t="s">
        <v>1554</v>
      </c>
      <c r="B767">
        <v>18135</v>
      </c>
      <c r="C767" s="1" t="str">
        <f>_xlfn.IFNA(INDEX(County_CSA_recode!$A$1:$M$280,MATCH($B767,County_CSA_recode!$L$1:$L$280,0),MATCH("CSA Code",County_CSA_recode!$A$1:$M$1,0)),"")</f>
        <v/>
      </c>
      <c r="D767" t="s">
        <v>1555</v>
      </c>
      <c r="E767">
        <v>26171</v>
      </c>
      <c r="F767">
        <v>26169</v>
      </c>
      <c r="G767">
        <v>26171</v>
      </c>
      <c r="H767">
        <v>26021</v>
      </c>
      <c r="I767">
        <v>25848</v>
      </c>
      <c r="J767">
        <v>25610</v>
      </c>
      <c r="K767">
        <v>25313</v>
      </c>
      <c r="L767">
        <v>25111</v>
      </c>
      <c r="M767">
        <v>25059</v>
      </c>
      <c r="N767">
        <v>24922</v>
      </c>
    </row>
    <row r="768" spans="1:14" x14ac:dyDescent="0.25">
      <c r="A768" t="s">
        <v>1556</v>
      </c>
      <c r="B768">
        <v>18137</v>
      </c>
      <c r="C768" s="1" t="str">
        <f>_xlfn.IFNA(INDEX(County_CSA_recode!$A$1:$M$280,MATCH($B768,County_CSA_recode!$L$1:$L$280,0),MATCH("CSA Code",County_CSA_recode!$A$1:$M$1,0)),"")</f>
        <v/>
      </c>
      <c r="D768" t="s">
        <v>1557</v>
      </c>
      <c r="E768">
        <v>28818</v>
      </c>
      <c r="F768">
        <v>28811</v>
      </c>
      <c r="G768">
        <v>28812</v>
      </c>
      <c r="H768">
        <v>28634</v>
      </c>
      <c r="I768">
        <v>28435</v>
      </c>
      <c r="J768">
        <v>28285</v>
      </c>
      <c r="K768">
        <v>28335</v>
      </c>
      <c r="L768">
        <v>28388</v>
      </c>
      <c r="M768">
        <v>28408</v>
      </c>
      <c r="N768">
        <v>28442</v>
      </c>
    </row>
    <row r="769" spans="1:14" x14ac:dyDescent="0.25">
      <c r="A769" t="s">
        <v>1558</v>
      </c>
      <c r="B769">
        <v>18139</v>
      </c>
      <c r="C769" s="1" t="str">
        <f>_xlfn.IFNA(INDEX(County_CSA_recode!$A$1:$M$280,MATCH($B769,County_CSA_recode!$L$1:$L$280,0),MATCH("CSA Code",County_CSA_recode!$A$1:$M$1,0)),"")</f>
        <v/>
      </c>
      <c r="D769" t="s">
        <v>1559</v>
      </c>
      <c r="E769">
        <v>17392</v>
      </c>
      <c r="F769">
        <v>17392</v>
      </c>
      <c r="G769">
        <v>17384</v>
      </c>
      <c r="H769">
        <v>17283</v>
      </c>
      <c r="I769">
        <v>17107</v>
      </c>
      <c r="J769">
        <v>16996</v>
      </c>
      <c r="K769">
        <v>16844</v>
      </c>
      <c r="L769">
        <v>16709</v>
      </c>
      <c r="M769">
        <v>16633</v>
      </c>
      <c r="N769">
        <v>16645</v>
      </c>
    </row>
    <row r="770" spans="1:14" x14ac:dyDescent="0.25">
      <c r="A770" t="s">
        <v>1560</v>
      </c>
      <c r="B770">
        <v>18141</v>
      </c>
      <c r="C770" s="1" t="str">
        <f>_xlfn.IFNA(INDEX(County_CSA_recode!$A$1:$M$280,MATCH($B770,County_CSA_recode!$L$1:$L$280,0),MATCH("CSA Code",County_CSA_recode!$A$1:$M$1,0)),"")</f>
        <v/>
      </c>
      <c r="D770" t="s">
        <v>1561</v>
      </c>
      <c r="E770">
        <v>266931</v>
      </c>
      <c r="F770">
        <v>266929</v>
      </c>
      <c r="G770">
        <v>266782</v>
      </c>
      <c r="H770">
        <v>266667</v>
      </c>
      <c r="I770">
        <v>266373</v>
      </c>
      <c r="J770">
        <v>266931</v>
      </c>
      <c r="K770">
        <v>267733</v>
      </c>
      <c r="L770">
        <v>268356</v>
      </c>
      <c r="M770">
        <v>269613</v>
      </c>
      <c r="N770">
        <v>270434</v>
      </c>
    </row>
    <row r="771" spans="1:14" x14ac:dyDescent="0.25">
      <c r="A771" t="s">
        <v>1562</v>
      </c>
      <c r="B771">
        <v>18143</v>
      </c>
      <c r="C771" s="1" t="str">
        <f>_xlfn.IFNA(INDEX(County_CSA_recode!$A$1:$M$280,MATCH($B771,County_CSA_recode!$L$1:$L$280,0),MATCH("CSA Code",County_CSA_recode!$A$1:$M$1,0)),"")</f>
        <v/>
      </c>
      <c r="D771" t="s">
        <v>1563</v>
      </c>
      <c r="E771">
        <v>24181</v>
      </c>
      <c r="F771">
        <v>24185</v>
      </c>
      <c r="G771">
        <v>24162</v>
      </c>
      <c r="H771">
        <v>23898</v>
      </c>
      <c r="I771">
        <v>23716</v>
      </c>
      <c r="J771">
        <v>23747</v>
      </c>
      <c r="K771">
        <v>23628</v>
      </c>
      <c r="L771">
        <v>23658</v>
      </c>
      <c r="M771">
        <v>23707</v>
      </c>
      <c r="N771">
        <v>23870</v>
      </c>
    </row>
    <row r="772" spans="1:14" x14ac:dyDescent="0.25">
      <c r="A772" t="s">
        <v>1564</v>
      </c>
      <c r="B772">
        <v>18145</v>
      </c>
      <c r="C772" s="1" t="str">
        <f>_xlfn.IFNA(INDEX(County_CSA_recode!$A$1:$M$280,MATCH($B772,County_CSA_recode!$L$1:$L$280,0),MATCH("CSA Code",County_CSA_recode!$A$1:$M$1,0)),"")</f>
        <v/>
      </c>
      <c r="D772" t="s">
        <v>1565</v>
      </c>
      <c r="E772">
        <v>44436</v>
      </c>
      <c r="F772">
        <v>44406</v>
      </c>
      <c r="G772">
        <v>44325</v>
      </c>
      <c r="H772">
        <v>44297</v>
      </c>
      <c r="I772">
        <v>44274</v>
      </c>
      <c r="J772">
        <v>44356</v>
      </c>
      <c r="K772">
        <v>44367</v>
      </c>
      <c r="L772">
        <v>44349</v>
      </c>
      <c r="M772">
        <v>44228</v>
      </c>
      <c r="N772">
        <v>44395</v>
      </c>
    </row>
    <row r="773" spans="1:14" x14ac:dyDescent="0.25">
      <c r="A773" t="s">
        <v>1566</v>
      </c>
      <c r="B773">
        <v>18147</v>
      </c>
      <c r="C773" s="1" t="str">
        <f>_xlfn.IFNA(INDEX(County_CSA_recode!$A$1:$M$280,MATCH($B773,County_CSA_recode!$L$1:$L$280,0),MATCH("CSA Code",County_CSA_recode!$A$1:$M$1,0)),"")</f>
        <v/>
      </c>
      <c r="D773" t="s">
        <v>1567</v>
      </c>
      <c r="E773">
        <v>20952</v>
      </c>
      <c r="F773">
        <v>20952</v>
      </c>
      <c r="G773">
        <v>20912</v>
      </c>
      <c r="H773">
        <v>20968</v>
      </c>
      <c r="I773">
        <v>20784</v>
      </c>
      <c r="J773">
        <v>20761</v>
      </c>
      <c r="K773">
        <v>20761</v>
      </c>
      <c r="L773">
        <v>20641</v>
      </c>
      <c r="M773">
        <v>20493</v>
      </c>
      <c r="N773">
        <v>20394</v>
      </c>
    </row>
    <row r="774" spans="1:14" x14ac:dyDescent="0.25">
      <c r="A774" t="s">
        <v>1568</v>
      </c>
      <c r="B774">
        <v>18149</v>
      </c>
      <c r="C774" s="1" t="str">
        <f>_xlfn.IFNA(INDEX(County_CSA_recode!$A$1:$M$280,MATCH($B774,County_CSA_recode!$L$1:$L$280,0),MATCH("CSA Code",County_CSA_recode!$A$1:$M$1,0)),"")</f>
        <v/>
      </c>
      <c r="D774" t="s">
        <v>1569</v>
      </c>
      <c r="E774">
        <v>23363</v>
      </c>
      <c r="F774">
        <v>23362</v>
      </c>
      <c r="G774">
        <v>23345</v>
      </c>
      <c r="H774">
        <v>23165</v>
      </c>
      <c r="I774">
        <v>23155</v>
      </c>
      <c r="J774">
        <v>23136</v>
      </c>
      <c r="K774">
        <v>22952</v>
      </c>
      <c r="L774">
        <v>22855</v>
      </c>
      <c r="M774">
        <v>22992</v>
      </c>
      <c r="N774">
        <v>22893</v>
      </c>
    </row>
    <row r="775" spans="1:14" x14ac:dyDescent="0.25">
      <c r="A775" t="s">
        <v>1570</v>
      </c>
      <c r="B775">
        <v>18151</v>
      </c>
      <c r="C775" s="1" t="str">
        <f>_xlfn.IFNA(INDEX(County_CSA_recode!$A$1:$M$280,MATCH($B775,County_CSA_recode!$L$1:$L$280,0),MATCH("CSA Code",County_CSA_recode!$A$1:$M$1,0)),"")</f>
        <v/>
      </c>
      <c r="D775" t="s">
        <v>1571</v>
      </c>
      <c r="E775">
        <v>34185</v>
      </c>
      <c r="F775">
        <v>34183</v>
      </c>
      <c r="G775">
        <v>34145</v>
      </c>
      <c r="H775">
        <v>34099</v>
      </c>
      <c r="I775">
        <v>34184</v>
      </c>
      <c r="J775">
        <v>34392</v>
      </c>
      <c r="K775">
        <v>34518</v>
      </c>
      <c r="L775">
        <v>34514</v>
      </c>
      <c r="M775">
        <v>34388</v>
      </c>
      <c r="N775">
        <v>34484</v>
      </c>
    </row>
    <row r="776" spans="1:14" x14ac:dyDescent="0.25">
      <c r="A776" t="s">
        <v>1572</v>
      </c>
      <c r="B776">
        <v>18153</v>
      </c>
      <c r="C776" s="1" t="str">
        <f>_xlfn.IFNA(INDEX(County_CSA_recode!$A$1:$M$280,MATCH($B776,County_CSA_recode!$L$1:$L$280,0),MATCH("CSA Code",County_CSA_recode!$A$1:$M$1,0)),"")</f>
        <v/>
      </c>
      <c r="D776" t="s">
        <v>1573</v>
      </c>
      <c r="E776">
        <v>21475</v>
      </c>
      <c r="F776">
        <v>21475</v>
      </c>
      <c r="G776">
        <v>21390</v>
      </c>
      <c r="H776">
        <v>21221</v>
      </c>
      <c r="I776">
        <v>21205</v>
      </c>
      <c r="J776">
        <v>21140</v>
      </c>
      <c r="K776">
        <v>20999</v>
      </c>
      <c r="L776">
        <v>20878</v>
      </c>
      <c r="M776">
        <v>20737</v>
      </c>
      <c r="N776">
        <v>20746</v>
      </c>
    </row>
    <row r="777" spans="1:14" x14ac:dyDescent="0.25">
      <c r="A777" t="s">
        <v>1574</v>
      </c>
      <c r="B777">
        <v>18155</v>
      </c>
      <c r="C777" s="1" t="str">
        <f>_xlfn.IFNA(INDEX(County_CSA_recode!$A$1:$M$280,MATCH($B777,County_CSA_recode!$L$1:$L$280,0),MATCH("CSA Code",County_CSA_recode!$A$1:$M$1,0)),"")</f>
        <v/>
      </c>
      <c r="D777" t="s">
        <v>1575</v>
      </c>
      <c r="E777">
        <v>10613</v>
      </c>
      <c r="F777">
        <v>10666</v>
      </c>
      <c r="G777">
        <v>10696</v>
      </c>
      <c r="H777">
        <v>10610</v>
      </c>
      <c r="I777">
        <v>10441</v>
      </c>
      <c r="J777">
        <v>10577</v>
      </c>
      <c r="K777">
        <v>10552</v>
      </c>
      <c r="L777">
        <v>10614</v>
      </c>
      <c r="M777">
        <v>10647</v>
      </c>
      <c r="N777">
        <v>10696</v>
      </c>
    </row>
    <row r="778" spans="1:14" x14ac:dyDescent="0.25">
      <c r="A778" t="s">
        <v>1576</v>
      </c>
      <c r="B778">
        <v>18157</v>
      </c>
      <c r="C778" s="1" t="str">
        <f>_xlfn.IFNA(INDEX(County_CSA_recode!$A$1:$M$280,MATCH($B778,County_CSA_recode!$L$1:$L$280,0),MATCH("CSA Code",County_CSA_recode!$A$1:$M$1,0)),"")</f>
        <v/>
      </c>
      <c r="D778" t="s">
        <v>1577</v>
      </c>
      <c r="E778">
        <v>172780</v>
      </c>
      <c r="F778">
        <v>172803</v>
      </c>
      <c r="G778">
        <v>173045</v>
      </c>
      <c r="H778">
        <v>175553</v>
      </c>
      <c r="I778">
        <v>178429</v>
      </c>
      <c r="J778">
        <v>181361</v>
      </c>
      <c r="K778">
        <v>183705</v>
      </c>
      <c r="L778">
        <v>186076</v>
      </c>
      <c r="M778">
        <v>188674</v>
      </c>
      <c r="N778">
        <v>190587</v>
      </c>
    </row>
    <row r="779" spans="1:14" x14ac:dyDescent="0.25">
      <c r="A779" t="s">
        <v>1578</v>
      </c>
      <c r="B779">
        <v>18159</v>
      </c>
      <c r="C779" s="1" t="str">
        <f>_xlfn.IFNA(INDEX(County_CSA_recode!$A$1:$M$280,MATCH($B779,County_CSA_recode!$L$1:$L$280,0),MATCH("CSA Code",County_CSA_recode!$A$1:$M$1,0)),"")</f>
        <v/>
      </c>
      <c r="D779" t="s">
        <v>1579</v>
      </c>
      <c r="E779">
        <v>15936</v>
      </c>
      <c r="F779">
        <v>15932</v>
      </c>
      <c r="G779">
        <v>15874</v>
      </c>
      <c r="H779">
        <v>15811</v>
      </c>
      <c r="I779">
        <v>15655</v>
      </c>
      <c r="J779">
        <v>15541</v>
      </c>
      <c r="K779">
        <v>15392</v>
      </c>
      <c r="L779">
        <v>15235</v>
      </c>
      <c r="M779">
        <v>15154</v>
      </c>
      <c r="N779">
        <v>15128</v>
      </c>
    </row>
    <row r="780" spans="1:14" x14ac:dyDescent="0.25">
      <c r="A780" t="s">
        <v>1580</v>
      </c>
      <c r="B780">
        <v>18161</v>
      </c>
      <c r="C780" s="1" t="str">
        <f>_xlfn.IFNA(INDEX(County_CSA_recode!$A$1:$M$280,MATCH($B780,County_CSA_recode!$L$1:$L$280,0),MATCH("CSA Code",County_CSA_recode!$A$1:$M$1,0)),"")</f>
        <v/>
      </c>
      <c r="D780" t="s">
        <v>1581</v>
      </c>
      <c r="E780">
        <v>7516</v>
      </c>
      <c r="F780">
        <v>7516</v>
      </c>
      <c r="G780">
        <v>7537</v>
      </c>
      <c r="H780">
        <v>7495</v>
      </c>
      <c r="I780">
        <v>7351</v>
      </c>
      <c r="J780">
        <v>7307</v>
      </c>
      <c r="K780">
        <v>7249</v>
      </c>
      <c r="L780">
        <v>7200</v>
      </c>
      <c r="M780">
        <v>7168</v>
      </c>
      <c r="N780">
        <v>7200</v>
      </c>
    </row>
    <row r="781" spans="1:14" x14ac:dyDescent="0.25">
      <c r="A781" t="s">
        <v>1582</v>
      </c>
      <c r="B781">
        <v>18163</v>
      </c>
      <c r="C781" s="1" t="str">
        <f>_xlfn.IFNA(INDEX(County_CSA_recode!$A$1:$M$280,MATCH($B781,County_CSA_recode!$L$1:$L$280,0),MATCH("CSA Code",County_CSA_recode!$A$1:$M$1,0)),"")</f>
        <v/>
      </c>
      <c r="D781" t="s">
        <v>1583</v>
      </c>
      <c r="E781">
        <v>179703</v>
      </c>
      <c r="F781">
        <v>179703</v>
      </c>
      <c r="G781">
        <v>179832</v>
      </c>
      <c r="H781">
        <v>180434</v>
      </c>
      <c r="I781">
        <v>181097</v>
      </c>
      <c r="J781">
        <v>181720</v>
      </c>
      <c r="K781">
        <v>182128</v>
      </c>
      <c r="L781">
        <v>181917</v>
      </c>
      <c r="M781">
        <v>181775</v>
      </c>
      <c r="N781">
        <v>181616</v>
      </c>
    </row>
    <row r="782" spans="1:14" x14ac:dyDescent="0.25">
      <c r="A782" t="s">
        <v>1584</v>
      </c>
      <c r="B782">
        <v>18165</v>
      </c>
      <c r="C782" s="1" t="str">
        <f>_xlfn.IFNA(INDEX(County_CSA_recode!$A$1:$M$280,MATCH($B782,County_CSA_recode!$L$1:$L$280,0),MATCH("CSA Code",County_CSA_recode!$A$1:$M$1,0)),"")</f>
        <v/>
      </c>
      <c r="D782" t="s">
        <v>1585</v>
      </c>
      <c r="E782">
        <v>16212</v>
      </c>
      <c r="F782">
        <v>16210</v>
      </c>
      <c r="G782">
        <v>16116</v>
      </c>
      <c r="H782">
        <v>16068</v>
      </c>
      <c r="I782">
        <v>15921</v>
      </c>
      <c r="J782">
        <v>15852</v>
      </c>
      <c r="K782">
        <v>15657</v>
      </c>
      <c r="L782">
        <v>15594</v>
      </c>
      <c r="M782">
        <v>15611</v>
      </c>
      <c r="N782">
        <v>15505</v>
      </c>
    </row>
    <row r="783" spans="1:14" x14ac:dyDescent="0.25">
      <c r="A783" t="s">
        <v>1586</v>
      </c>
      <c r="B783">
        <v>18167</v>
      </c>
      <c r="C783" s="1" t="str">
        <f>_xlfn.IFNA(INDEX(County_CSA_recode!$A$1:$M$280,MATCH($B783,County_CSA_recode!$L$1:$L$280,0),MATCH("CSA Code",County_CSA_recode!$A$1:$M$1,0)),"")</f>
        <v/>
      </c>
      <c r="D783" t="s">
        <v>1587</v>
      </c>
      <c r="E783">
        <v>107848</v>
      </c>
      <c r="F783">
        <v>107848</v>
      </c>
      <c r="G783">
        <v>107872</v>
      </c>
      <c r="H783">
        <v>108275</v>
      </c>
      <c r="I783">
        <v>108437</v>
      </c>
      <c r="J783">
        <v>108116</v>
      </c>
      <c r="K783">
        <v>107842</v>
      </c>
      <c r="L783">
        <v>107473</v>
      </c>
      <c r="M783">
        <v>107669</v>
      </c>
      <c r="N783">
        <v>107516</v>
      </c>
    </row>
    <row r="784" spans="1:14" x14ac:dyDescent="0.25">
      <c r="A784" t="s">
        <v>1588</v>
      </c>
      <c r="B784">
        <v>18169</v>
      </c>
      <c r="C784" s="1" t="str">
        <f>_xlfn.IFNA(INDEX(County_CSA_recode!$A$1:$M$280,MATCH($B784,County_CSA_recode!$L$1:$L$280,0),MATCH("CSA Code",County_CSA_recode!$A$1:$M$1,0)),"")</f>
        <v/>
      </c>
      <c r="D784" t="s">
        <v>1589</v>
      </c>
      <c r="E784">
        <v>32888</v>
      </c>
      <c r="F784">
        <v>32885</v>
      </c>
      <c r="G784">
        <v>32845</v>
      </c>
      <c r="H784">
        <v>32569</v>
      </c>
      <c r="I784">
        <v>32386</v>
      </c>
      <c r="J784">
        <v>32268</v>
      </c>
      <c r="K784">
        <v>32106</v>
      </c>
      <c r="L784">
        <v>31870</v>
      </c>
      <c r="M784">
        <v>31551</v>
      </c>
      <c r="N784">
        <v>31443</v>
      </c>
    </row>
    <row r="785" spans="1:14" x14ac:dyDescent="0.25">
      <c r="A785" t="s">
        <v>1590</v>
      </c>
      <c r="B785">
        <v>18171</v>
      </c>
      <c r="C785" s="1" t="str">
        <f>_xlfn.IFNA(INDEX(County_CSA_recode!$A$1:$M$280,MATCH($B785,County_CSA_recode!$L$1:$L$280,0),MATCH("CSA Code",County_CSA_recode!$A$1:$M$1,0)),"")</f>
        <v/>
      </c>
      <c r="D785" t="s">
        <v>1591</v>
      </c>
      <c r="E785">
        <v>8508</v>
      </c>
      <c r="F785">
        <v>8508</v>
      </c>
      <c r="G785">
        <v>8518</v>
      </c>
      <c r="H785">
        <v>8464</v>
      </c>
      <c r="I785">
        <v>8385</v>
      </c>
      <c r="J785">
        <v>8363</v>
      </c>
      <c r="K785">
        <v>8335</v>
      </c>
      <c r="L785">
        <v>8271</v>
      </c>
      <c r="M785">
        <v>8174</v>
      </c>
      <c r="N785">
        <v>8201</v>
      </c>
    </row>
    <row r="786" spans="1:14" x14ac:dyDescent="0.25">
      <c r="A786" t="s">
        <v>1592</v>
      </c>
      <c r="B786">
        <v>18173</v>
      </c>
      <c r="C786" s="1" t="str">
        <f>_xlfn.IFNA(INDEX(County_CSA_recode!$A$1:$M$280,MATCH($B786,County_CSA_recode!$L$1:$L$280,0),MATCH("CSA Code",County_CSA_recode!$A$1:$M$1,0)),"")</f>
        <v/>
      </c>
      <c r="D786" t="s">
        <v>1593</v>
      </c>
      <c r="E786">
        <v>59689</v>
      </c>
      <c r="F786">
        <v>59689</v>
      </c>
      <c r="G786">
        <v>59834</v>
      </c>
      <c r="H786">
        <v>60180</v>
      </c>
      <c r="I786">
        <v>60320</v>
      </c>
      <c r="J786">
        <v>60831</v>
      </c>
      <c r="K786">
        <v>60947</v>
      </c>
      <c r="L786">
        <v>61548</v>
      </c>
      <c r="M786">
        <v>62049</v>
      </c>
      <c r="N786">
        <v>62530</v>
      </c>
    </row>
    <row r="787" spans="1:14" x14ac:dyDescent="0.25">
      <c r="A787" t="s">
        <v>1594</v>
      </c>
      <c r="B787">
        <v>18175</v>
      </c>
      <c r="C787" s="1" t="str">
        <f>_xlfn.IFNA(INDEX(County_CSA_recode!$A$1:$M$280,MATCH($B787,County_CSA_recode!$L$1:$L$280,0),MATCH("CSA Code",County_CSA_recode!$A$1:$M$1,0)),"")</f>
        <v/>
      </c>
      <c r="D787" t="s">
        <v>1595</v>
      </c>
      <c r="E787">
        <v>28262</v>
      </c>
      <c r="F787">
        <v>28262</v>
      </c>
      <c r="G787">
        <v>28301</v>
      </c>
      <c r="H787">
        <v>28205</v>
      </c>
      <c r="I787">
        <v>27923</v>
      </c>
      <c r="J787">
        <v>27789</v>
      </c>
      <c r="K787">
        <v>27894</v>
      </c>
      <c r="L787">
        <v>27777</v>
      </c>
      <c r="M787">
        <v>27748</v>
      </c>
      <c r="N787">
        <v>27827</v>
      </c>
    </row>
    <row r="788" spans="1:14" x14ac:dyDescent="0.25">
      <c r="A788" t="s">
        <v>1596</v>
      </c>
      <c r="B788">
        <v>18177</v>
      </c>
      <c r="C788" s="1" t="str">
        <f>_xlfn.IFNA(INDEX(County_CSA_recode!$A$1:$M$280,MATCH($B788,County_CSA_recode!$L$1:$L$280,0),MATCH("CSA Code",County_CSA_recode!$A$1:$M$1,0)),"")</f>
        <v/>
      </c>
      <c r="D788" t="s">
        <v>1597</v>
      </c>
      <c r="E788">
        <v>68917</v>
      </c>
      <c r="F788">
        <v>69003</v>
      </c>
      <c r="G788">
        <v>68894</v>
      </c>
      <c r="H788">
        <v>68631</v>
      </c>
      <c r="I788">
        <v>68220</v>
      </c>
      <c r="J788">
        <v>67782</v>
      </c>
      <c r="K788">
        <v>67353</v>
      </c>
      <c r="L788">
        <v>66949</v>
      </c>
      <c r="M788">
        <v>66591</v>
      </c>
      <c r="N788">
        <v>66185</v>
      </c>
    </row>
    <row r="789" spans="1:14" x14ac:dyDescent="0.25">
      <c r="A789" t="s">
        <v>1598</v>
      </c>
      <c r="B789">
        <v>18179</v>
      </c>
      <c r="C789" s="1" t="str">
        <f>_xlfn.IFNA(INDEX(County_CSA_recode!$A$1:$M$280,MATCH($B789,County_CSA_recode!$L$1:$L$280,0),MATCH("CSA Code",County_CSA_recode!$A$1:$M$1,0)),"")</f>
        <v/>
      </c>
      <c r="D789" t="s">
        <v>1599</v>
      </c>
      <c r="E789">
        <v>27636</v>
      </c>
      <c r="F789">
        <v>27636</v>
      </c>
      <c r="G789">
        <v>27680</v>
      </c>
      <c r="H789">
        <v>27726</v>
      </c>
      <c r="I789">
        <v>27696</v>
      </c>
      <c r="J789">
        <v>27705</v>
      </c>
      <c r="K789">
        <v>27798</v>
      </c>
      <c r="L789">
        <v>27835</v>
      </c>
      <c r="M789">
        <v>27840</v>
      </c>
      <c r="N789">
        <v>27984</v>
      </c>
    </row>
    <row r="790" spans="1:14" x14ac:dyDescent="0.25">
      <c r="A790" t="s">
        <v>1600</v>
      </c>
      <c r="B790">
        <v>18181</v>
      </c>
      <c r="C790" s="1" t="str">
        <f>_xlfn.IFNA(INDEX(County_CSA_recode!$A$1:$M$280,MATCH($B790,County_CSA_recode!$L$1:$L$280,0),MATCH("CSA Code",County_CSA_recode!$A$1:$M$1,0)),"")</f>
        <v/>
      </c>
      <c r="D790" t="s">
        <v>1601</v>
      </c>
      <c r="E790">
        <v>24643</v>
      </c>
      <c r="F790">
        <v>24643</v>
      </c>
      <c r="G790">
        <v>24684</v>
      </c>
      <c r="H790">
        <v>24588</v>
      </c>
      <c r="I790">
        <v>24462</v>
      </c>
      <c r="J790">
        <v>24398</v>
      </c>
      <c r="K790">
        <v>24434</v>
      </c>
      <c r="L790">
        <v>24280</v>
      </c>
      <c r="M790">
        <v>24101</v>
      </c>
      <c r="N790">
        <v>24182</v>
      </c>
    </row>
    <row r="791" spans="1:14" x14ac:dyDescent="0.25">
      <c r="A791" t="s">
        <v>1602</v>
      </c>
      <c r="B791">
        <v>18183</v>
      </c>
      <c r="C791" s="1" t="str">
        <f>_xlfn.IFNA(INDEX(County_CSA_recode!$A$1:$M$280,MATCH($B791,County_CSA_recode!$L$1:$L$280,0),MATCH("CSA Code",County_CSA_recode!$A$1:$M$1,0)),"")</f>
        <v/>
      </c>
      <c r="D791" t="s">
        <v>1603</v>
      </c>
      <c r="E791">
        <v>33292</v>
      </c>
      <c r="F791">
        <v>33291</v>
      </c>
      <c r="G791">
        <v>33356</v>
      </c>
      <c r="H791">
        <v>33354</v>
      </c>
      <c r="I791">
        <v>33332</v>
      </c>
      <c r="J791">
        <v>33280</v>
      </c>
      <c r="K791">
        <v>33439</v>
      </c>
      <c r="L791">
        <v>33444</v>
      </c>
      <c r="M791">
        <v>33484</v>
      </c>
      <c r="N791">
        <v>33756</v>
      </c>
    </row>
    <row r="792" spans="1:14" x14ac:dyDescent="0.25">
      <c r="A792" t="s">
        <v>1604</v>
      </c>
      <c r="B792">
        <v>19001</v>
      </c>
      <c r="C792" s="1" t="str">
        <f>_xlfn.IFNA(INDEX(County_CSA_recode!$A$1:$M$280,MATCH($B792,County_CSA_recode!$L$1:$L$280,0),MATCH("CSA Code",County_CSA_recode!$A$1:$M$1,0)),"")</f>
        <v/>
      </c>
      <c r="D792" t="s">
        <v>1605</v>
      </c>
      <c r="E792">
        <v>7682</v>
      </c>
      <c r="F792">
        <v>7682</v>
      </c>
      <c r="G792">
        <v>7679</v>
      </c>
      <c r="H792">
        <v>7545</v>
      </c>
      <c r="I792">
        <v>7468</v>
      </c>
      <c r="J792">
        <v>7387</v>
      </c>
      <c r="K792">
        <v>7367</v>
      </c>
      <c r="L792">
        <v>7141</v>
      </c>
      <c r="M792">
        <v>7010</v>
      </c>
      <c r="N792">
        <v>7054</v>
      </c>
    </row>
    <row r="793" spans="1:14" x14ac:dyDescent="0.25">
      <c r="A793" t="s">
        <v>1606</v>
      </c>
      <c r="B793">
        <v>19003</v>
      </c>
      <c r="C793" s="1" t="str">
        <f>_xlfn.IFNA(INDEX(County_CSA_recode!$A$1:$M$280,MATCH($B793,County_CSA_recode!$L$1:$L$280,0),MATCH("CSA Code",County_CSA_recode!$A$1:$M$1,0)),"")</f>
        <v/>
      </c>
      <c r="D793" t="s">
        <v>1607</v>
      </c>
      <c r="E793">
        <v>4029</v>
      </c>
      <c r="F793">
        <v>4029</v>
      </c>
      <c r="G793">
        <v>4023</v>
      </c>
      <c r="H793">
        <v>3994</v>
      </c>
      <c r="I793">
        <v>3909</v>
      </c>
      <c r="J793">
        <v>3892</v>
      </c>
      <c r="K793">
        <v>3878</v>
      </c>
      <c r="L793">
        <v>3753</v>
      </c>
      <c r="M793">
        <v>3716</v>
      </c>
      <c r="N793">
        <v>3686</v>
      </c>
    </row>
    <row r="794" spans="1:14" x14ac:dyDescent="0.25">
      <c r="A794" t="s">
        <v>1608</v>
      </c>
      <c r="B794">
        <v>19005</v>
      </c>
      <c r="C794" s="1" t="str">
        <f>_xlfn.IFNA(INDEX(County_CSA_recode!$A$1:$M$280,MATCH($B794,County_CSA_recode!$L$1:$L$280,0),MATCH("CSA Code",County_CSA_recode!$A$1:$M$1,0)),"")</f>
        <v/>
      </c>
      <c r="D794" t="s">
        <v>1609</v>
      </c>
      <c r="E794">
        <v>14330</v>
      </c>
      <c r="F794">
        <v>14328</v>
      </c>
      <c r="G794">
        <v>14373</v>
      </c>
      <c r="H794">
        <v>14208</v>
      </c>
      <c r="I794">
        <v>14136</v>
      </c>
      <c r="J794">
        <v>14051</v>
      </c>
      <c r="K794">
        <v>14044</v>
      </c>
      <c r="L794">
        <v>13852</v>
      </c>
      <c r="M794">
        <v>13869</v>
      </c>
      <c r="N794">
        <v>13884</v>
      </c>
    </row>
    <row r="795" spans="1:14" x14ac:dyDescent="0.25">
      <c r="A795" t="s">
        <v>1610</v>
      </c>
      <c r="B795">
        <v>19007</v>
      </c>
      <c r="C795" s="1" t="str">
        <f>_xlfn.IFNA(INDEX(County_CSA_recode!$A$1:$M$280,MATCH($B795,County_CSA_recode!$L$1:$L$280,0),MATCH("CSA Code",County_CSA_recode!$A$1:$M$1,0)),"")</f>
        <v/>
      </c>
      <c r="D795" t="s">
        <v>1611</v>
      </c>
      <c r="E795">
        <v>12887</v>
      </c>
      <c r="F795">
        <v>12887</v>
      </c>
      <c r="G795">
        <v>12856</v>
      </c>
      <c r="H795">
        <v>12846</v>
      </c>
      <c r="I795">
        <v>12706</v>
      </c>
      <c r="J795">
        <v>12650</v>
      </c>
      <c r="K795">
        <v>12667</v>
      </c>
      <c r="L795">
        <v>12570</v>
      </c>
      <c r="M795">
        <v>12497</v>
      </c>
      <c r="N795">
        <v>12352</v>
      </c>
    </row>
    <row r="796" spans="1:14" x14ac:dyDescent="0.25">
      <c r="A796" t="s">
        <v>1612</v>
      </c>
      <c r="B796">
        <v>19009</v>
      </c>
      <c r="C796" s="1" t="str">
        <f>_xlfn.IFNA(INDEX(County_CSA_recode!$A$1:$M$280,MATCH($B796,County_CSA_recode!$L$1:$L$280,0),MATCH("CSA Code",County_CSA_recode!$A$1:$M$1,0)),"")</f>
        <v/>
      </c>
      <c r="D796" t="s">
        <v>1613</v>
      </c>
      <c r="E796">
        <v>6119</v>
      </c>
      <c r="F796">
        <v>6119</v>
      </c>
      <c r="G796">
        <v>6098</v>
      </c>
      <c r="H796">
        <v>6003</v>
      </c>
      <c r="I796">
        <v>5865</v>
      </c>
      <c r="J796">
        <v>5861</v>
      </c>
      <c r="K796">
        <v>5769</v>
      </c>
      <c r="L796">
        <v>5712</v>
      </c>
      <c r="M796">
        <v>5635</v>
      </c>
      <c r="N796">
        <v>5578</v>
      </c>
    </row>
    <row r="797" spans="1:14" x14ac:dyDescent="0.25">
      <c r="A797" t="s">
        <v>1614</v>
      </c>
      <c r="B797">
        <v>19011</v>
      </c>
      <c r="C797" s="1" t="str">
        <f>_xlfn.IFNA(INDEX(County_CSA_recode!$A$1:$M$280,MATCH($B797,County_CSA_recode!$L$1:$L$280,0),MATCH("CSA Code",County_CSA_recode!$A$1:$M$1,0)),"")</f>
        <v/>
      </c>
      <c r="D797" t="s">
        <v>1615</v>
      </c>
      <c r="E797">
        <v>26076</v>
      </c>
      <c r="F797">
        <v>26076</v>
      </c>
      <c r="G797">
        <v>26049</v>
      </c>
      <c r="H797">
        <v>26079</v>
      </c>
      <c r="I797">
        <v>25836</v>
      </c>
      <c r="J797">
        <v>25706</v>
      </c>
      <c r="K797">
        <v>25630</v>
      </c>
      <c r="L797">
        <v>25611</v>
      </c>
      <c r="M797">
        <v>25641</v>
      </c>
      <c r="N797">
        <v>25642</v>
      </c>
    </row>
    <row r="798" spans="1:14" x14ac:dyDescent="0.25">
      <c r="A798" t="s">
        <v>1616</v>
      </c>
      <c r="B798">
        <v>19013</v>
      </c>
      <c r="C798" s="1" t="str">
        <f>_xlfn.IFNA(INDEX(County_CSA_recode!$A$1:$M$280,MATCH($B798,County_CSA_recode!$L$1:$L$280,0),MATCH("CSA Code",County_CSA_recode!$A$1:$M$1,0)),"")</f>
        <v/>
      </c>
      <c r="D798" t="s">
        <v>1617</v>
      </c>
      <c r="E798">
        <v>131090</v>
      </c>
      <c r="F798">
        <v>131090</v>
      </c>
      <c r="G798">
        <v>131153</v>
      </c>
      <c r="H798">
        <v>131470</v>
      </c>
      <c r="I798">
        <v>131794</v>
      </c>
      <c r="J798">
        <v>132781</v>
      </c>
      <c r="K798">
        <v>133123</v>
      </c>
      <c r="L798">
        <v>133435</v>
      </c>
      <c r="M798">
        <v>132813</v>
      </c>
      <c r="N798">
        <v>132648</v>
      </c>
    </row>
    <row r="799" spans="1:14" x14ac:dyDescent="0.25">
      <c r="A799" t="s">
        <v>1618</v>
      </c>
      <c r="B799">
        <v>19015</v>
      </c>
      <c r="C799" s="1" t="str">
        <f>_xlfn.IFNA(INDEX(County_CSA_recode!$A$1:$M$280,MATCH($B799,County_CSA_recode!$L$1:$L$280,0),MATCH("CSA Code",County_CSA_recode!$A$1:$M$1,0)),"")</f>
        <v/>
      </c>
      <c r="D799" t="s">
        <v>1619</v>
      </c>
      <c r="E799">
        <v>26306</v>
      </c>
      <c r="F799">
        <v>26306</v>
      </c>
      <c r="G799">
        <v>26270</v>
      </c>
      <c r="H799">
        <v>26286</v>
      </c>
      <c r="I799">
        <v>26137</v>
      </c>
      <c r="J799">
        <v>26283</v>
      </c>
      <c r="K799">
        <v>26282</v>
      </c>
      <c r="L799">
        <v>26439</v>
      </c>
      <c r="M799">
        <v>26419</v>
      </c>
      <c r="N799">
        <v>26484</v>
      </c>
    </row>
    <row r="800" spans="1:14" x14ac:dyDescent="0.25">
      <c r="A800" t="s">
        <v>1620</v>
      </c>
      <c r="B800">
        <v>19017</v>
      </c>
      <c r="C800" s="1" t="str">
        <f>_xlfn.IFNA(INDEX(County_CSA_recode!$A$1:$M$280,MATCH($B800,County_CSA_recode!$L$1:$L$280,0),MATCH("CSA Code",County_CSA_recode!$A$1:$M$1,0)),"")</f>
        <v/>
      </c>
      <c r="D800" t="s">
        <v>1621</v>
      </c>
      <c r="E800">
        <v>24276</v>
      </c>
      <c r="F800">
        <v>24276</v>
      </c>
      <c r="G800">
        <v>24295</v>
      </c>
      <c r="H800">
        <v>24376</v>
      </c>
      <c r="I800">
        <v>24491</v>
      </c>
      <c r="J800">
        <v>24573</v>
      </c>
      <c r="K800">
        <v>24674</v>
      </c>
      <c r="L800">
        <v>24761</v>
      </c>
      <c r="M800">
        <v>24784</v>
      </c>
      <c r="N800">
        <v>24911</v>
      </c>
    </row>
    <row r="801" spans="1:14" x14ac:dyDescent="0.25">
      <c r="A801" t="s">
        <v>1622</v>
      </c>
      <c r="B801">
        <v>19019</v>
      </c>
      <c r="C801" s="1" t="str">
        <f>_xlfn.IFNA(INDEX(County_CSA_recode!$A$1:$M$280,MATCH($B801,County_CSA_recode!$L$1:$L$280,0),MATCH("CSA Code",County_CSA_recode!$A$1:$M$1,0)),"")</f>
        <v/>
      </c>
      <c r="D801" t="s">
        <v>1623</v>
      </c>
      <c r="E801">
        <v>20958</v>
      </c>
      <c r="F801">
        <v>20958</v>
      </c>
      <c r="G801">
        <v>20977</v>
      </c>
      <c r="H801">
        <v>20911</v>
      </c>
      <c r="I801">
        <v>20998</v>
      </c>
      <c r="J801">
        <v>21027</v>
      </c>
      <c r="K801">
        <v>21135</v>
      </c>
      <c r="L801">
        <v>21109</v>
      </c>
      <c r="M801">
        <v>21034</v>
      </c>
      <c r="N801">
        <v>21202</v>
      </c>
    </row>
    <row r="802" spans="1:14" x14ac:dyDescent="0.25">
      <c r="A802" t="s">
        <v>1624</v>
      </c>
      <c r="B802">
        <v>19021</v>
      </c>
      <c r="C802" s="1" t="str">
        <f>_xlfn.IFNA(INDEX(County_CSA_recode!$A$1:$M$280,MATCH($B802,County_CSA_recode!$L$1:$L$280,0),MATCH("CSA Code",County_CSA_recode!$A$1:$M$1,0)),"")</f>
        <v/>
      </c>
      <c r="D802" t="s">
        <v>1625</v>
      </c>
      <c r="E802">
        <v>20260</v>
      </c>
      <c r="F802">
        <v>20260</v>
      </c>
      <c r="G802">
        <v>20331</v>
      </c>
      <c r="H802">
        <v>20282</v>
      </c>
      <c r="I802">
        <v>20562</v>
      </c>
      <c r="J802">
        <v>20612</v>
      </c>
      <c r="K802">
        <v>20551</v>
      </c>
      <c r="L802">
        <v>20302</v>
      </c>
      <c r="M802">
        <v>20268</v>
      </c>
      <c r="N802">
        <v>20110</v>
      </c>
    </row>
    <row r="803" spans="1:14" x14ac:dyDescent="0.25">
      <c r="A803" t="s">
        <v>1626</v>
      </c>
      <c r="B803">
        <v>19023</v>
      </c>
      <c r="C803" s="1" t="str">
        <f>_xlfn.IFNA(INDEX(County_CSA_recode!$A$1:$M$280,MATCH($B803,County_CSA_recode!$L$1:$L$280,0),MATCH("CSA Code",County_CSA_recode!$A$1:$M$1,0)),"")</f>
        <v/>
      </c>
      <c r="D803" t="s">
        <v>1627</v>
      </c>
      <c r="E803">
        <v>14867</v>
      </c>
      <c r="F803">
        <v>14867</v>
      </c>
      <c r="G803">
        <v>14918</v>
      </c>
      <c r="H803">
        <v>14969</v>
      </c>
      <c r="I803">
        <v>14977</v>
      </c>
      <c r="J803">
        <v>14978</v>
      </c>
      <c r="K803">
        <v>14958</v>
      </c>
      <c r="L803">
        <v>14880</v>
      </c>
      <c r="M803">
        <v>14687</v>
      </c>
      <c r="N803">
        <v>14606</v>
      </c>
    </row>
    <row r="804" spans="1:14" x14ac:dyDescent="0.25">
      <c r="A804" t="s">
        <v>1628</v>
      </c>
      <c r="B804">
        <v>19025</v>
      </c>
      <c r="C804" s="1" t="str">
        <f>_xlfn.IFNA(INDEX(County_CSA_recode!$A$1:$M$280,MATCH($B804,County_CSA_recode!$L$1:$L$280,0),MATCH("CSA Code",County_CSA_recode!$A$1:$M$1,0)),"")</f>
        <v/>
      </c>
      <c r="D804" t="s">
        <v>1629</v>
      </c>
      <c r="E804">
        <v>9670</v>
      </c>
      <c r="F804">
        <v>10177</v>
      </c>
      <c r="G804">
        <v>10160</v>
      </c>
      <c r="H804">
        <v>10062</v>
      </c>
      <c r="I804">
        <v>9909</v>
      </c>
      <c r="J804">
        <v>9898</v>
      </c>
      <c r="K804">
        <v>9839</v>
      </c>
      <c r="L804">
        <v>9790</v>
      </c>
      <c r="M804">
        <v>9799</v>
      </c>
      <c r="N804">
        <v>9746</v>
      </c>
    </row>
    <row r="805" spans="1:14" x14ac:dyDescent="0.25">
      <c r="A805" t="s">
        <v>1630</v>
      </c>
      <c r="B805">
        <v>19027</v>
      </c>
      <c r="C805" s="1" t="str">
        <f>_xlfn.IFNA(INDEX(County_CSA_recode!$A$1:$M$280,MATCH($B805,County_CSA_recode!$L$1:$L$280,0),MATCH("CSA Code",County_CSA_recode!$A$1:$M$1,0)),"")</f>
        <v/>
      </c>
      <c r="D805" t="s">
        <v>1631</v>
      </c>
      <c r="E805">
        <v>20816</v>
      </c>
      <c r="F805">
        <v>20816</v>
      </c>
      <c r="G805">
        <v>20824</v>
      </c>
      <c r="H805">
        <v>20853</v>
      </c>
      <c r="I805">
        <v>20651</v>
      </c>
      <c r="J805">
        <v>20538</v>
      </c>
      <c r="K805">
        <v>20496</v>
      </c>
      <c r="L805">
        <v>20420</v>
      </c>
      <c r="M805">
        <v>20366</v>
      </c>
      <c r="N805">
        <v>20320</v>
      </c>
    </row>
    <row r="806" spans="1:14" x14ac:dyDescent="0.25">
      <c r="A806" t="s">
        <v>1632</v>
      </c>
      <c r="B806">
        <v>19029</v>
      </c>
      <c r="C806" s="1" t="str">
        <f>_xlfn.IFNA(INDEX(County_CSA_recode!$A$1:$M$280,MATCH($B806,County_CSA_recode!$L$1:$L$280,0),MATCH("CSA Code",County_CSA_recode!$A$1:$M$1,0)),"")</f>
        <v/>
      </c>
      <c r="D806" t="s">
        <v>1633</v>
      </c>
      <c r="E806">
        <v>13956</v>
      </c>
      <c r="F806">
        <v>13956</v>
      </c>
      <c r="G806">
        <v>13929</v>
      </c>
      <c r="H806">
        <v>13764</v>
      </c>
      <c r="I806">
        <v>13699</v>
      </c>
      <c r="J806">
        <v>13569</v>
      </c>
      <c r="K806">
        <v>13394</v>
      </c>
      <c r="L806">
        <v>13349</v>
      </c>
      <c r="M806">
        <v>13180</v>
      </c>
      <c r="N806">
        <v>13145</v>
      </c>
    </row>
    <row r="807" spans="1:14" x14ac:dyDescent="0.25">
      <c r="A807" t="s">
        <v>1634</v>
      </c>
      <c r="B807">
        <v>19031</v>
      </c>
      <c r="C807" s="1" t="str">
        <f>_xlfn.IFNA(INDEX(County_CSA_recode!$A$1:$M$280,MATCH($B807,County_CSA_recode!$L$1:$L$280,0),MATCH("CSA Code",County_CSA_recode!$A$1:$M$1,0)),"")</f>
        <v/>
      </c>
      <c r="D807" t="s">
        <v>1635</v>
      </c>
      <c r="E807">
        <v>18499</v>
      </c>
      <c r="F807">
        <v>18495</v>
      </c>
      <c r="G807">
        <v>18502</v>
      </c>
      <c r="H807">
        <v>18402</v>
      </c>
      <c r="I807">
        <v>18340</v>
      </c>
      <c r="J807">
        <v>18270</v>
      </c>
      <c r="K807">
        <v>18318</v>
      </c>
      <c r="L807">
        <v>18300</v>
      </c>
      <c r="M807">
        <v>18407</v>
      </c>
      <c r="N807">
        <v>18543</v>
      </c>
    </row>
    <row r="808" spans="1:14" x14ac:dyDescent="0.25">
      <c r="A808" t="s">
        <v>1636</v>
      </c>
      <c r="B808">
        <v>19033</v>
      </c>
      <c r="C808" s="1" t="str">
        <f>_xlfn.IFNA(INDEX(County_CSA_recode!$A$1:$M$280,MATCH($B808,County_CSA_recode!$L$1:$L$280,0),MATCH("CSA Code",County_CSA_recode!$A$1:$M$1,0)),"")</f>
        <v/>
      </c>
      <c r="D808" t="s">
        <v>1637</v>
      </c>
      <c r="E808">
        <v>44151</v>
      </c>
      <c r="F808">
        <v>44151</v>
      </c>
      <c r="G808">
        <v>44093</v>
      </c>
      <c r="H808">
        <v>43960</v>
      </c>
      <c r="I808">
        <v>43692</v>
      </c>
      <c r="J808">
        <v>43512</v>
      </c>
      <c r="K808">
        <v>43166</v>
      </c>
      <c r="L808">
        <v>42923</v>
      </c>
      <c r="M808">
        <v>43064</v>
      </c>
      <c r="N808">
        <v>43006</v>
      </c>
    </row>
    <row r="809" spans="1:14" x14ac:dyDescent="0.25">
      <c r="A809" t="s">
        <v>1638</v>
      </c>
      <c r="B809">
        <v>19035</v>
      </c>
      <c r="C809" s="1" t="str">
        <f>_xlfn.IFNA(INDEX(County_CSA_recode!$A$1:$M$280,MATCH($B809,County_CSA_recode!$L$1:$L$280,0),MATCH("CSA Code",County_CSA_recode!$A$1:$M$1,0)),"")</f>
        <v/>
      </c>
      <c r="D809" t="s">
        <v>1639</v>
      </c>
      <c r="E809">
        <v>12072</v>
      </c>
      <c r="F809">
        <v>12072</v>
      </c>
      <c r="G809">
        <v>12115</v>
      </c>
      <c r="H809">
        <v>12028</v>
      </c>
      <c r="I809">
        <v>11957</v>
      </c>
      <c r="J809">
        <v>11878</v>
      </c>
      <c r="K809">
        <v>11802</v>
      </c>
      <c r="L809">
        <v>11485</v>
      </c>
      <c r="M809">
        <v>11404</v>
      </c>
      <c r="N809">
        <v>11316</v>
      </c>
    </row>
    <row r="810" spans="1:14" x14ac:dyDescent="0.25">
      <c r="A810" t="s">
        <v>1640</v>
      </c>
      <c r="B810">
        <v>19037</v>
      </c>
      <c r="C810" s="1" t="str">
        <f>_xlfn.IFNA(INDEX(County_CSA_recode!$A$1:$M$280,MATCH($B810,County_CSA_recode!$L$1:$L$280,0),MATCH("CSA Code",County_CSA_recode!$A$1:$M$1,0)),"")</f>
        <v/>
      </c>
      <c r="D810" t="s">
        <v>1641</v>
      </c>
      <c r="E810">
        <v>12439</v>
      </c>
      <c r="F810">
        <v>12439</v>
      </c>
      <c r="G810">
        <v>12407</v>
      </c>
      <c r="H810">
        <v>12400</v>
      </c>
      <c r="I810">
        <v>12282</v>
      </c>
      <c r="J810">
        <v>12268</v>
      </c>
      <c r="K810">
        <v>12239</v>
      </c>
      <c r="L810">
        <v>12123</v>
      </c>
      <c r="M810">
        <v>12063</v>
      </c>
      <c r="N810">
        <v>12005</v>
      </c>
    </row>
    <row r="811" spans="1:14" x14ac:dyDescent="0.25">
      <c r="A811" t="s">
        <v>1642</v>
      </c>
      <c r="B811">
        <v>19039</v>
      </c>
      <c r="C811" s="1" t="str">
        <f>_xlfn.IFNA(INDEX(County_CSA_recode!$A$1:$M$280,MATCH($B811,County_CSA_recode!$L$1:$L$280,0),MATCH("CSA Code",County_CSA_recode!$A$1:$M$1,0)),"")</f>
        <v/>
      </c>
      <c r="D811" t="s">
        <v>1643</v>
      </c>
      <c r="E811">
        <v>9286</v>
      </c>
      <c r="F811">
        <v>9286</v>
      </c>
      <c r="G811">
        <v>9318</v>
      </c>
      <c r="H811">
        <v>9317</v>
      </c>
      <c r="I811">
        <v>9341</v>
      </c>
      <c r="J811">
        <v>9245</v>
      </c>
      <c r="K811">
        <v>9202</v>
      </c>
      <c r="L811">
        <v>9227</v>
      </c>
      <c r="M811">
        <v>9286</v>
      </c>
      <c r="N811">
        <v>9374</v>
      </c>
    </row>
    <row r="812" spans="1:14" x14ac:dyDescent="0.25">
      <c r="A812" t="s">
        <v>1644</v>
      </c>
      <c r="B812">
        <v>19041</v>
      </c>
      <c r="C812" s="1" t="str">
        <f>_xlfn.IFNA(INDEX(County_CSA_recode!$A$1:$M$280,MATCH($B812,County_CSA_recode!$L$1:$L$280,0),MATCH("CSA Code",County_CSA_recode!$A$1:$M$1,0)),"")</f>
        <v/>
      </c>
      <c r="D812" t="s">
        <v>1645</v>
      </c>
      <c r="E812">
        <v>16667</v>
      </c>
      <c r="F812">
        <v>16667</v>
      </c>
      <c r="G812">
        <v>16633</v>
      </c>
      <c r="H812">
        <v>16595</v>
      </c>
      <c r="I812">
        <v>16540</v>
      </c>
      <c r="J812">
        <v>16442</v>
      </c>
      <c r="K812">
        <v>16491</v>
      </c>
      <c r="L812">
        <v>16508</v>
      </c>
      <c r="M812">
        <v>16325</v>
      </c>
      <c r="N812">
        <v>16170</v>
      </c>
    </row>
    <row r="813" spans="1:14" x14ac:dyDescent="0.25">
      <c r="A813" t="s">
        <v>1646</v>
      </c>
      <c r="B813">
        <v>19043</v>
      </c>
      <c r="C813" s="1" t="str">
        <f>_xlfn.IFNA(INDEX(County_CSA_recode!$A$1:$M$280,MATCH($B813,County_CSA_recode!$L$1:$L$280,0),MATCH("CSA Code",County_CSA_recode!$A$1:$M$1,0)),"")</f>
        <v/>
      </c>
      <c r="D813" t="s">
        <v>1647</v>
      </c>
      <c r="E813">
        <v>18129</v>
      </c>
      <c r="F813">
        <v>18129</v>
      </c>
      <c r="G813">
        <v>18081</v>
      </c>
      <c r="H813">
        <v>18018</v>
      </c>
      <c r="I813">
        <v>17948</v>
      </c>
      <c r="J813">
        <v>17792</v>
      </c>
      <c r="K813">
        <v>17763</v>
      </c>
      <c r="L813">
        <v>17715</v>
      </c>
      <c r="M813">
        <v>17647</v>
      </c>
      <c r="N813">
        <v>17637</v>
      </c>
    </row>
    <row r="814" spans="1:14" x14ac:dyDescent="0.25">
      <c r="A814" t="s">
        <v>1648</v>
      </c>
      <c r="B814">
        <v>19045</v>
      </c>
      <c r="C814" s="1" t="str">
        <f>_xlfn.IFNA(INDEX(County_CSA_recode!$A$1:$M$280,MATCH($B814,County_CSA_recode!$L$1:$L$280,0),MATCH("CSA Code",County_CSA_recode!$A$1:$M$1,0)),"")</f>
        <v/>
      </c>
      <c r="D814" t="s">
        <v>1649</v>
      </c>
      <c r="E814">
        <v>49116</v>
      </c>
      <c r="F814">
        <v>49116</v>
      </c>
      <c r="G814">
        <v>49092</v>
      </c>
      <c r="H814">
        <v>49086</v>
      </c>
      <c r="I814">
        <v>48700</v>
      </c>
      <c r="J814">
        <v>48264</v>
      </c>
      <c r="K814">
        <v>47882</v>
      </c>
      <c r="L814">
        <v>47545</v>
      </c>
      <c r="M814">
        <v>47236</v>
      </c>
      <c r="N814">
        <v>47010</v>
      </c>
    </row>
    <row r="815" spans="1:14" x14ac:dyDescent="0.25">
      <c r="A815" t="s">
        <v>1650</v>
      </c>
      <c r="B815">
        <v>19047</v>
      </c>
      <c r="C815" s="1" t="str">
        <f>_xlfn.IFNA(INDEX(County_CSA_recode!$A$1:$M$280,MATCH($B815,County_CSA_recode!$L$1:$L$280,0),MATCH("CSA Code",County_CSA_recode!$A$1:$M$1,0)),"")</f>
        <v/>
      </c>
      <c r="D815" t="s">
        <v>1651</v>
      </c>
      <c r="E815">
        <v>17096</v>
      </c>
      <c r="F815">
        <v>17096</v>
      </c>
      <c r="G815">
        <v>17158</v>
      </c>
      <c r="H815">
        <v>17224</v>
      </c>
      <c r="I815">
        <v>17323</v>
      </c>
      <c r="J815">
        <v>17365</v>
      </c>
      <c r="K815">
        <v>17167</v>
      </c>
      <c r="L815">
        <v>17031</v>
      </c>
      <c r="M815">
        <v>17036</v>
      </c>
      <c r="N815">
        <v>17056</v>
      </c>
    </row>
    <row r="816" spans="1:14" x14ac:dyDescent="0.25">
      <c r="A816" t="s">
        <v>1652</v>
      </c>
      <c r="B816">
        <v>19049</v>
      </c>
      <c r="C816" s="1" t="str">
        <f>_xlfn.IFNA(INDEX(County_CSA_recode!$A$1:$M$280,MATCH($B816,County_CSA_recode!$L$1:$L$280,0),MATCH("CSA Code",County_CSA_recode!$A$1:$M$1,0)),"")</f>
        <v/>
      </c>
      <c r="D816" t="s">
        <v>1653</v>
      </c>
      <c r="E816">
        <v>66135</v>
      </c>
      <c r="F816">
        <v>66137</v>
      </c>
      <c r="G816">
        <v>66737</v>
      </c>
      <c r="H816">
        <v>69605</v>
      </c>
      <c r="I816">
        <v>72176</v>
      </c>
      <c r="J816">
        <v>74842</v>
      </c>
      <c r="K816">
        <v>77569</v>
      </c>
      <c r="L816">
        <v>80491</v>
      </c>
      <c r="M816">
        <v>84185</v>
      </c>
      <c r="N816">
        <v>87235</v>
      </c>
    </row>
    <row r="817" spans="1:14" x14ac:dyDescent="0.25">
      <c r="A817" t="s">
        <v>1654</v>
      </c>
      <c r="B817">
        <v>19051</v>
      </c>
      <c r="C817" s="1" t="str">
        <f>_xlfn.IFNA(INDEX(County_CSA_recode!$A$1:$M$280,MATCH($B817,County_CSA_recode!$L$1:$L$280,0),MATCH("CSA Code",County_CSA_recode!$A$1:$M$1,0)),"")</f>
        <v/>
      </c>
      <c r="D817" t="s">
        <v>1655</v>
      </c>
      <c r="E817">
        <v>8753</v>
      </c>
      <c r="F817">
        <v>8753</v>
      </c>
      <c r="G817">
        <v>8775</v>
      </c>
      <c r="H817">
        <v>8770</v>
      </c>
      <c r="I817">
        <v>8707</v>
      </c>
      <c r="J817">
        <v>8768</v>
      </c>
      <c r="K817">
        <v>8756</v>
      </c>
      <c r="L817">
        <v>8777</v>
      </c>
      <c r="M817">
        <v>8901</v>
      </c>
      <c r="N817">
        <v>8966</v>
      </c>
    </row>
    <row r="818" spans="1:14" x14ac:dyDescent="0.25">
      <c r="A818" t="s">
        <v>1656</v>
      </c>
      <c r="B818">
        <v>19053</v>
      </c>
      <c r="C818" s="1" t="str">
        <f>_xlfn.IFNA(INDEX(County_CSA_recode!$A$1:$M$280,MATCH($B818,County_CSA_recode!$L$1:$L$280,0),MATCH("CSA Code",County_CSA_recode!$A$1:$M$1,0)),"")</f>
        <v/>
      </c>
      <c r="D818" t="s">
        <v>1657</v>
      </c>
      <c r="E818">
        <v>8457</v>
      </c>
      <c r="F818">
        <v>8457</v>
      </c>
      <c r="G818">
        <v>8419</v>
      </c>
      <c r="H818">
        <v>8245</v>
      </c>
      <c r="I818">
        <v>8237</v>
      </c>
      <c r="J818">
        <v>8209</v>
      </c>
      <c r="K818">
        <v>8200</v>
      </c>
      <c r="L818">
        <v>8123</v>
      </c>
      <c r="M818">
        <v>8045</v>
      </c>
      <c r="N818">
        <v>7950</v>
      </c>
    </row>
    <row r="819" spans="1:14" x14ac:dyDescent="0.25">
      <c r="A819" t="s">
        <v>1658</v>
      </c>
      <c r="B819">
        <v>19055</v>
      </c>
      <c r="C819" s="1" t="str">
        <f>_xlfn.IFNA(INDEX(County_CSA_recode!$A$1:$M$280,MATCH($B819,County_CSA_recode!$L$1:$L$280,0),MATCH("CSA Code",County_CSA_recode!$A$1:$M$1,0)),"")</f>
        <v/>
      </c>
      <c r="D819" t="s">
        <v>1659</v>
      </c>
      <c r="E819">
        <v>17764</v>
      </c>
      <c r="F819">
        <v>17764</v>
      </c>
      <c r="G819">
        <v>17757</v>
      </c>
      <c r="H819">
        <v>17624</v>
      </c>
      <c r="I819">
        <v>17563</v>
      </c>
      <c r="J819">
        <v>17461</v>
      </c>
      <c r="K819">
        <v>17374</v>
      </c>
      <c r="L819">
        <v>17371</v>
      </c>
      <c r="M819">
        <v>17269</v>
      </c>
      <c r="N819">
        <v>17153</v>
      </c>
    </row>
    <row r="820" spans="1:14" x14ac:dyDescent="0.25">
      <c r="A820" t="s">
        <v>1660</v>
      </c>
      <c r="B820">
        <v>19057</v>
      </c>
      <c r="C820" s="1" t="str">
        <f>_xlfn.IFNA(INDEX(County_CSA_recode!$A$1:$M$280,MATCH($B820,County_CSA_recode!$L$1:$L$280,0),MATCH("CSA Code",County_CSA_recode!$A$1:$M$1,0)),"")</f>
        <v/>
      </c>
      <c r="D820" t="s">
        <v>1661</v>
      </c>
      <c r="E820">
        <v>40325</v>
      </c>
      <c r="F820">
        <v>40325</v>
      </c>
      <c r="G820">
        <v>40238</v>
      </c>
      <c r="H820">
        <v>40057</v>
      </c>
      <c r="I820">
        <v>40222</v>
      </c>
      <c r="J820">
        <v>40381</v>
      </c>
      <c r="K820">
        <v>40087</v>
      </c>
      <c r="L820">
        <v>39870</v>
      </c>
      <c r="M820">
        <v>39625</v>
      </c>
      <c r="N820">
        <v>39417</v>
      </c>
    </row>
    <row r="821" spans="1:14" x14ac:dyDescent="0.25">
      <c r="A821" t="s">
        <v>1662</v>
      </c>
      <c r="B821">
        <v>19059</v>
      </c>
      <c r="C821" s="1" t="str">
        <f>_xlfn.IFNA(INDEX(County_CSA_recode!$A$1:$M$280,MATCH($B821,County_CSA_recode!$L$1:$L$280,0),MATCH("CSA Code",County_CSA_recode!$A$1:$M$1,0)),"")</f>
        <v/>
      </c>
      <c r="D821" t="s">
        <v>1663</v>
      </c>
      <c r="E821">
        <v>16667</v>
      </c>
      <c r="F821">
        <v>16667</v>
      </c>
      <c r="G821">
        <v>16670</v>
      </c>
      <c r="H821">
        <v>16857</v>
      </c>
      <c r="I821">
        <v>16924</v>
      </c>
      <c r="J821">
        <v>16876</v>
      </c>
      <c r="K821">
        <v>16830</v>
      </c>
      <c r="L821">
        <v>16990</v>
      </c>
      <c r="M821">
        <v>17104</v>
      </c>
      <c r="N821">
        <v>17199</v>
      </c>
    </row>
    <row r="822" spans="1:14" x14ac:dyDescent="0.25">
      <c r="A822" t="s">
        <v>1664</v>
      </c>
      <c r="B822">
        <v>19061</v>
      </c>
      <c r="C822" s="1" t="str">
        <f>_xlfn.IFNA(INDEX(County_CSA_recode!$A$1:$M$280,MATCH($B822,County_CSA_recode!$L$1:$L$280,0),MATCH("CSA Code",County_CSA_recode!$A$1:$M$1,0)),"")</f>
        <v/>
      </c>
      <c r="D822" t="s">
        <v>1665</v>
      </c>
      <c r="E822">
        <v>93653</v>
      </c>
      <c r="F822">
        <v>93653</v>
      </c>
      <c r="G822">
        <v>93930</v>
      </c>
      <c r="H822">
        <v>94599</v>
      </c>
      <c r="I822">
        <v>95128</v>
      </c>
      <c r="J822">
        <v>95888</v>
      </c>
      <c r="K822">
        <v>96408</v>
      </c>
      <c r="L822">
        <v>96813</v>
      </c>
      <c r="M822">
        <v>96704</v>
      </c>
      <c r="N822">
        <v>97041</v>
      </c>
    </row>
    <row r="823" spans="1:14" x14ac:dyDescent="0.25">
      <c r="A823" t="s">
        <v>1666</v>
      </c>
      <c r="B823">
        <v>19063</v>
      </c>
      <c r="C823" s="1" t="str">
        <f>_xlfn.IFNA(INDEX(County_CSA_recode!$A$1:$M$280,MATCH($B823,County_CSA_recode!$L$1:$L$280,0),MATCH("CSA Code",County_CSA_recode!$A$1:$M$1,0)),"")</f>
        <v/>
      </c>
      <c r="D823" t="s">
        <v>1667</v>
      </c>
      <c r="E823">
        <v>10302</v>
      </c>
      <c r="F823">
        <v>10302</v>
      </c>
      <c r="G823">
        <v>10268</v>
      </c>
      <c r="H823">
        <v>10063</v>
      </c>
      <c r="I823">
        <v>9920</v>
      </c>
      <c r="J823">
        <v>9849</v>
      </c>
      <c r="K823">
        <v>9792</v>
      </c>
      <c r="L823">
        <v>9672</v>
      </c>
      <c r="M823">
        <v>9558</v>
      </c>
      <c r="N823">
        <v>9432</v>
      </c>
    </row>
    <row r="824" spans="1:14" x14ac:dyDescent="0.25">
      <c r="A824" t="s">
        <v>1668</v>
      </c>
      <c r="B824">
        <v>19065</v>
      </c>
      <c r="C824" s="1" t="str">
        <f>_xlfn.IFNA(INDEX(County_CSA_recode!$A$1:$M$280,MATCH($B824,County_CSA_recode!$L$1:$L$280,0),MATCH("CSA Code",County_CSA_recode!$A$1:$M$1,0)),"")</f>
        <v/>
      </c>
      <c r="D824" t="s">
        <v>1669</v>
      </c>
      <c r="E824">
        <v>20880</v>
      </c>
      <c r="F824">
        <v>20880</v>
      </c>
      <c r="G824">
        <v>20858</v>
      </c>
      <c r="H824">
        <v>20959</v>
      </c>
      <c r="I824">
        <v>20760</v>
      </c>
      <c r="J824">
        <v>20500</v>
      </c>
      <c r="K824">
        <v>20274</v>
      </c>
      <c r="L824">
        <v>20139</v>
      </c>
      <c r="M824">
        <v>19986</v>
      </c>
      <c r="N824">
        <v>19796</v>
      </c>
    </row>
    <row r="825" spans="1:14" x14ac:dyDescent="0.25">
      <c r="A825" t="s">
        <v>1670</v>
      </c>
      <c r="B825">
        <v>19067</v>
      </c>
      <c r="C825" s="1" t="str">
        <f>_xlfn.IFNA(INDEX(County_CSA_recode!$A$1:$M$280,MATCH($B825,County_CSA_recode!$L$1:$L$280,0),MATCH("CSA Code",County_CSA_recode!$A$1:$M$1,0)),"")</f>
        <v/>
      </c>
      <c r="D825" t="s">
        <v>1671</v>
      </c>
      <c r="E825">
        <v>16303</v>
      </c>
      <c r="F825">
        <v>16303</v>
      </c>
      <c r="G825">
        <v>16317</v>
      </c>
      <c r="H825">
        <v>16102</v>
      </c>
      <c r="I825">
        <v>16097</v>
      </c>
      <c r="J825">
        <v>16035</v>
      </c>
      <c r="K825">
        <v>16009</v>
      </c>
      <c r="L825">
        <v>15895</v>
      </c>
      <c r="M825">
        <v>15835</v>
      </c>
      <c r="N825">
        <v>15744</v>
      </c>
    </row>
    <row r="826" spans="1:14" x14ac:dyDescent="0.25">
      <c r="A826" t="s">
        <v>1672</v>
      </c>
      <c r="B826">
        <v>19069</v>
      </c>
      <c r="C826" s="1" t="str">
        <f>_xlfn.IFNA(INDEX(County_CSA_recode!$A$1:$M$280,MATCH($B826,County_CSA_recode!$L$1:$L$280,0),MATCH("CSA Code",County_CSA_recode!$A$1:$M$1,0)),"")</f>
        <v/>
      </c>
      <c r="D826" t="s">
        <v>1673</v>
      </c>
      <c r="E826">
        <v>10680</v>
      </c>
      <c r="F826">
        <v>10680</v>
      </c>
      <c r="G826">
        <v>10702</v>
      </c>
      <c r="H826">
        <v>10691</v>
      </c>
      <c r="I826">
        <v>10509</v>
      </c>
      <c r="J826">
        <v>10506</v>
      </c>
      <c r="K826">
        <v>10432</v>
      </c>
      <c r="L826">
        <v>10326</v>
      </c>
      <c r="M826">
        <v>10200</v>
      </c>
      <c r="N826">
        <v>10164</v>
      </c>
    </row>
    <row r="827" spans="1:14" x14ac:dyDescent="0.25">
      <c r="A827" t="s">
        <v>1674</v>
      </c>
      <c r="B827">
        <v>19071</v>
      </c>
      <c r="C827" s="1" t="str">
        <f>_xlfn.IFNA(INDEX(County_CSA_recode!$A$1:$M$280,MATCH($B827,County_CSA_recode!$L$1:$L$280,0),MATCH("CSA Code",County_CSA_recode!$A$1:$M$1,0)),"")</f>
        <v/>
      </c>
      <c r="D827" t="s">
        <v>1675</v>
      </c>
      <c r="E827">
        <v>7441</v>
      </c>
      <c r="F827">
        <v>7441</v>
      </c>
      <c r="G827">
        <v>7437</v>
      </c>
      <c r="H827">
        <v>7374</v>
      </c>
      <c r="I827">
        <v>7144</v>
      </c>
      <c r="J827">
        <v>7072</v>
      </c>
      <c r="K827">
        <v>7032</v>
      </c>
      <c r="L827">
        <v>6913</v>
      </c>
      <c r="M827">
        <v>6960</v>
      </c>
      <c r="N827">
        <v>6948</v>
      </c>
    </row>
    <row r="828" spans="1:14" x14ac:dyDescent="0.25">
      <c r="A828" t="s">
        <v>1676</v>
      </c>
      <c r="B828">
        <v>19073</v>
      </c>
      <c r="C828" s="1" t="str">
        <f>_xlfn.IFNA(INDEX(County_CSA_recode!$A$1:$M$280,MATCH($B828,County_CSA_recode!$L$1:$L$280,0),MATCH("CSA Code",County_CSA_recode!$A$1:$M$1,0)),"")</f>
        <v/>
      </c>
      <c r="D828" t="s">
        <v>1677</v>
      </c>
      <c r="E828">
        <v>9336</v>
      </c>
      <c r="F828">
        <v>9337</v>
      </c>
      <c r="G828">
        <v>9361</v>
      </c>
      <c r="H828">
        <v>9330</v>
      </c>
      <c r="I828">
        <v>9182</v>
      </c>
      <c r="J828">
        <v>9158</v>
      </c>
      <c r="K828">
        <v>9129</v>
      </c>
      <c r="L828">
        <v>8951</v>
      </c>
      <c r="M828">
        <v>9009</v>
      </c>
      <c r="N828">
        <v>8981</v>
      </c>
    </row>
    <row r="829" spans="1:14" x14ac:dyDescent="0.25">
      <c r="A829" t="s">
        <v>1678</v>
      </c>
      <c r="B829">
        <v>19075</v>
      </c>
      <c r="C829" s="1" t="str">
        <f>_xlfn.IFNA(INDEX(County_CSA_recode!$A$1:$M$280,MATCH($B829,County_CSA_recode!$L$1:$L$280,0),MATCH("CSA Code",County_CSA_recode!$A$1:$M$1,0)),"")</f>
        <v/>
      </c>
      <c r="D829" t="s">
        <v>1679</v>
      </c>
      <c r="E829">
        <v>12453</v>
      </c>
      <c r="F829">
        <v>12453</v>
      </c>
      <c r="G829">
        <v>12465</v>
      </c>
      <c r="H829">
        <v>12479</v>
      </c>
      <c r="I829">
        <v>12440</v>
      </c>
      <c r="J829">
        <v>12343</v>
      </c>
      <c r="K829">
        <v>12392</v>
      </c>
      <c r="L829">
        <v>12406</v>
      </c>
      <c r="M829">
        <v>12297</v>
      </c>
      <c r="N829">
        <v>12333</v>
      </c>
    </row>
    <row r="830" spans="1:14" x14ac:dyDescent="0.25">
      <c r="A830" t="s">
        <v>1680</v>
      </c>
      <c r="B830">
        <v>19077</v>
      </c>
      <c r="C830" s="1" t="str">
        <f>_xlfn.IFNA(INDEX(County_CSA_recode!$A$1:$M$280,MATCH($B830,County_CSA_recode!$L$1:$L$280,0),MATCH("CSA Code",County_CSA_recode!$A$1:$M$1,0)),"")</f>
        <v/>
      </c>
      <c r="D830" t="s">
        <v>1681</v>
      </c>
      <c r="E830">
        <v>10954</v>
      </c>
      <c r="F830">
        <v>10954</v>
      </c>
      <c r="G830">
        <v>10935</v>
      </c>
      <c r="H830">
        <v>10857</v>
      </c>
      <c r="I830">
        <v>10759</v>
      </c>
      <c r="J830">
        <v>10669</v>
      </c>
      <c r="K830">
        <v>10681</v>
      </c>
      <c r="L830">
        <v>10644</v>
      </c>
      <c r="M830">
        <v>10650</v>
      </c>
      <c r="N830">
        <v>10670</v>
      </c>
    </row>
    <row r="831" spans="1:14" x14ac:dyDescent="0.25">
      <c r="A831" t="s">
        <v>1682</v>
      </c>
      <c r="B831">
        <v>19079</v>
      </c>
      <c r="C831" s="1" t="str">
        <f>_xlfn.IFNA(INDEX(County_CSA_recode!$A$1:$M$280,MATCH($B831,County_CSA_recode!$L$1:$L$280,0),MATCH("CSA Code",County_CSA_recode!$A$1:$M$1,0)),"")</f>
        <v/>
      </c>
      <c r="D831" t="s">
        <v>1683</v>
      </c>
      <c r="E831">
        <v>15673</v>
      </c>
      <c r="F831">
        <v>15673</v>
      </c>
      <c r="G831">
        <v>15631</v>
      </c>
      <c r="H831">
        <v>15462</v>
      </c>
      <c r="I831">
        <v>15316</v>
      </c>
      <c r="J831">
        <v>15340</v>
      </c>
      <c r="K831">
        <v>15218</v>
      </c>
      <c r="L831">
        <v>15232</v>
      </c>
      <c r="M831">
        <v>15100</v>
      </c>
      <c r="N831">
        <v>15115</v>
      </c>
    </row>
    <row r="832" spans="1:14" x14ac:dyDescent="0.25">
      <c r="A832" t="s">
        <v>1684</v>
      </c>
      <c r="B832">
        <v>19081</v>
      </c>
      <c r="C832" s="1" t="str">
        <f>_xlfn.IFNA(INDEX(County_CSA_recode!$A$1:$M$280,MATCH($B832,County_CSA_recode!$L$1:$L$280,0),MATCH("CSA Code",County_CSA_recode!$A$1:$M$1,0)),"")</f>
        <v/>
      </c>
      <c r="D832" t="s">
        <v>1685</v>
      </c>
      <c r="E832">
        <v>11341</v>
      </c>
      <c r="F832">
        <v>11341</v>
      </c>
      <c r="G832">
        <v>11300</v>
      </c>
      <c r="H832">
        <v>11294</v>
      </c>
      <c r="I832">
        <v>11179</v>
      </c>
      <c r="J832">
        <v>11133</v>
      </c>
      <c r="K832">
        <v>11037</v>
      </c>
      <c r="L832">
        <v>11023</v>
      </c>
      <c r="M832">
        <v>10893</v>
      </c>
      <c r="N832">
        <v>10771</v>
      </c>
    </row>
    <row r="833" spans="1:14" x14ac:dyDescent="0.25">
      <c r="A833" t="s">
        <v>1686</v>
      </c>
      <c r="B833">
        <v>19083</v>
      </c>
      <c r="C833" s="1" t="str">
        <f>_xlfn.IFNA(INDEX(County_CSA_recode!$A$1:$M$280,MATCH($B833,County_CSA_recode!$L$1:$L$280,0),MATCH("CSA Code",County_CSA_recode!$A$1:$M$1,0)),"")</f>
        <v/>
      </c>
      <c r="D833" t="s">
        <v>1687</v>
      </c>
      <c r="E833">
        <v>17534</v>
      </c>
      <c r="F833">
        <v>17534</v>
      </c>
      <c r="G833">
        <v>17543</v>
      </c>
      <c r="H833">
        <v>17372</v>
      </c>
      <c r="I833">
        <v>17358</v>
      </c>
      <c r="J833">
        <v>17377</v>
      </c>
      <c r="K833">
        <v>17327</v>
      </c>
      <c r="L833">
        <v>17252</v>
      </c>
      <c r="M833">
        <v>17193</v>
      </c>
      <c r="N833">
        <v>17048</v>
      </c>
    </row>
    <row r="834" spans="1:14" x14ac:dyDescent="0.25">
      <c r="A834" t="s">
        <v>1688</v>
      </c>
      <c r="B834">
        <v>19085</v>
      </c>
      <c r="C834" s="1" t="str">
        <f>_xlfn.IFNA(INDEX(County_CSA_recode!$A$1:$M$280,MATCH($B834,County_CSA_recode!$L$1:$L$280,0),MATCH("CSA Code",County_CSA_recode!$A$1:$M$1,0)),"")</f>
        <v/>
      </c>
      <c r="D834" t="s">
        <v>1689</v>
      </c>
      <c r="E834">
        <v>14928</v>
      </c>
      <c r="F834">
        <v>14937</v>
      </c>
      <c r="G834">
        <v>14909</v>
      </c>
      <c r="H834">
        <v>14764</v>
      </c>
      <c r="I834">
        <v>14475</v>
      </c>
      <c r="J834">
        <v>14357</v>
      </c>
      <c r="K834">
        <v>14269</v>
      </c>
      <c r="L834">
        <v>14144</v>
      </c>
      <c r="M834">
        <v>14072</v>
      </c>
      <c r="N834">
        <v>14136</v>
      </c>
    </row>
    <row r="835" spans="1:14" x14ac:dyDescent="0.25">
      <c r="A835" t="s">
        <v>1690</v>
      </c>
      <c r="B835">
        <v>19087</v>
      </c>
      <c r="C835" s="1" t="str">
        <f>_xlfn.IFNA(INDEX(County_CSA_recode!$A$1:$M$280,MATCH($B835,County_CSA_recode!$L$1:$L$280,0),MATCH("CSA Code",County_CSA_recode!$A$1:$M$1,0)),"")</f>
        <v/>
      </c>
      <c r="D835" t="s">
        <v>1691</v>
      </c>
      <c r="E835">
        <v>20145</v>
      </c>
      <c r="F835">
        <v>20145</v>
      </c>
      <c r="G835">
        <v>20103</v>
      </c>
      <c r="H835">
        <v>20233</v>
      </c>
      <c r="I835">
        <v>19989</v>
      </c>
      <c r="J835">
        <v>20020</v>
      </c>
      <c r="K835">
        <v>19820</v>
      </c>
      <c r="L835">
        <v>19823</v>
      </c>
      <c r="M835">
        <v>19801</v>
      </c>
      <c r="N835">
        <v>19863</v>
      </c>
    </row>
    <row r="836" spans="1:14" x14ac:dyDescent="0.25">
      <c r="A836" t="s">
        <v>1692</v>
      </c>
      <c r="B836">
        <v>19089</v>
      </c>
      <c r="C836" s="1" t="str">
        <f>_xlfn.IFNA(INDEX(County_CSA_recode!$A$1:$M$280,MATCH($B836,County_CSA_recode!$L$1:$L$280,0),MATCH("CSA Code",County_CSA_recode!$A$1:$M$1,0)),"")</f>
        <v/>
      </c>
      <c r="D836" t="s">
        <v>1693</v>
      </c>
      <c r="E836">
        <v>9566</v>
      </c>
      <c r="F836">
        <v>9566</v>
      </c>
      <c r="G836">
        <v>9570</v>
      </c>
      <c r="H836">
        <v>9543</v>
      </c>
      <c r="I836">
        <v>9546</v>
      </c>
      <c r="J836">
        <v>9436</v>
      </c>
      <c r="K836">
        <v>9352</v>
      </c>
      <c r="L836">
        <v>9315</v>
      </c>
      <c r="M836">
        <v>9272</v>
      </c>
      <c r="N836">
        <v>9228</v>
      </c>
    </row>
    <row r="837" spans="1:14" x14ac:dyDescent="0.25">
      <c r="A837" t="s">
        <v>1694</v>
      </c>
      <c r="B837">
        <v>19091</v>
      </c>
      <c r="C837" s="1" t="str">
        <f>_xlfn.IFNA(INDEX(County_CSA_recode!$A$1:$M$280,MATCH($B837,County_CSA_recode!$L$1:$L$280,0),MATCH("CSA Code",County_CSA_recode!$A$1:$M$1,0)),"")</f>
        <v/>
      </c>
      <c r="D837" t="s">
        <v>1695</v>
      </c>
      <c r="E837">
        <v>9815</v>
      </c>
      <c r="F837">
        <v>9814</v>
      </c>
      <c r="G837">
        <v>9792</v>
      </c>
      <c r="H837">
        <v>9779</v>
      </c>
      <c r="I837">
        <v>9719</v>
      </c>
      <c r="J837">
        <v>9666</v>
      </c>
      <c r="K837">
        <v>9624</v>
      </c>
      <c r="L837">
        <v>9544</v>
      </c>
      <c r="M837">
        <v>9531</v>
      </c>
      <c r="N837">
        <v>9564</v>
      </c>
    </row>
    <row r="838" spans="1:14" x14ac:dyDescent="0.25">
      <c r="A838" t="s">
        <v>1696</v>
      </c>
      <c r="B838">
        <v>19093</v>
      </c>
      <c r="C838" s="1" t="str">
        <f>_xlfn.IFNA(INDEX(County_CSA_recode!$A$1:$M$280,MATCH($B838,County_CSA_recode!$L$1:$L$280,0),MATCH("CSA Code",County_CSA_recode!$A$1:$M$1,0)),"")</f>
        <v/>
      </c>
      <c r="D838" t="s">
        <v>1697</v>
      </c>
      <c r="E838">
        <v>7089</v>
      </c>
      <c r="F838">
        <v>7089</v>
      </c>
      <c r="G838">
        <v>7067</v>
      </c>
      <c r="H838">
        <v>7044</v>
      </c>
      <c r="I838">
        <v>7043</v>
      </c>
      <c r="J838">
        <v>7073</v>
      </c>
      <c r="K838">
        <v>6970</v>
      </c>
      <c r="L838">
        <v>6962</v>
      </c>
      <c r="M838">
        <v>6957</v>
      </c>
      <c r="N838">
        <v>6865</v>
      </c>
    </row>
    <row r="839" spans="1:14" x14ac:dyDescent="0.25">
      <c r="A839" t="s">
        <v>1698</v>
      </c>
      <c r="B839">
        <v>19095</v>
      </c>
      <c r="C839" s="1" t="str">
        <f>_xlfn.IFNA(INDEX(County_CSA_recode!$A$1:$M$280,MATCH($B839,County_CSA_recode!$L$1:$L$280,0),MATCH("CSA Code",County_CSA_recode!$A$1:$M$1,0)),"")</f>
        <v/>
      </c>
      <c r="D839" t="s">
        <v>1699</v>
      </c>
      <c r="E839">
        <v>16355</v>
      </c>
      <c r="F839">
        <v>16355</v>
      </c>
      <c r="G839">
        <v>16335</v>
      </c>
      <c r="H839">
        <v>16319</v>
      </c>
      <c r="I839">
        <v>16177</v>
      </c>
      <c r="J839">
        <v>16279</v>
      </c>
      <c r="K839">
        <v>16312</v>
      </c>
      <c r="L839">
        <v>16275</v>
      </c>
      <c r="M839">
        <v>16184</v>
      </c>
      <c r="N839">
        <v>16103</v>
      </c>
    </row>
    <row r="840" spans="1:14" x14ac:dyDescent="0.25">
      <c r="A840" t="s">
        <v>1700</v>
      </c>
      <c r="B840">
        <v>19097</v>
      </c>
      <c r="C840" s="1" t="str">
        <f>_xlfn.IFNA(INDEX(County_CSA_recode!$A$1:$M$280,MATCH($B840,County_CSA_recode!$L$1:$L$280,0),MATCH("CSA Code",County_CSA_recode!$A$1:$M$1,0)),"")</f>
        <v/>
      </c>
      <c r="D840" t="s">
        <v>1701</v>
      </c>
      <c r="E840">
        <v>19848</v>
      </c>
      <c r="F840">
        <v>19848</v>
      </c>
      <c r="G840">
        <v>19823</v>
      </c>
      <c r="H840">
        <v>19725</v>
      </c>
      <c r="I840">
        <v>19677</v>
      </c>
      <c r="J840">
        <v>19510</v>
      </c>
      <c r="K840">
        <v>19422</v>
      </c>
      <c r="L840">
        <v>19357</v>
      </c>
      <c r="M840">
        <v>19390</v>
      </c>
      <c r="N840">
        <v>19366</v>
      </c>
    </row>
    <row r="841" spans="1:14" x14ac:dyDescent="0.25">
      <c r="A841" t="s">
        <v>1702</v>
      </c>
      <c r="B841">
        <v>19099</v>
      </c>
      <c r="C841" s="1" t="str">
        <f>_xlfn.IFNA(INDEX(County_CSA_recode!$A$1:$M$280,MATCH($B841,County_CSA_recode!$L$1:$L$280,0),MATCH("CSA Code",County_CSA_recode!$A$1:$M$1,0)),"")</f>
        <v/>
      </c>
      <c r="D841" t="s">
        <v>1703</v>
      </c>
      <c r="E841">
        <v>36842</v>
      </c>
      <c r="F841">
        <v>36842</v>
      </c>
      <c r="G841">
        <v>36813</v>
      </c>
      <c r="H841">
        <v>36613</v>
      </c>
      <c r="I841">
        <v>36524</v>
      </c>
      <c r="J841">
        <v>36718</v>
      </c>
      <c r="K841">
        <v>36870</v>
      </c>
      <c r="L841">
        <v>36729</v>
      </c>
      <c r="M841">
        <v>36661</v>
      </c>
      <c r="N841">
        <v>36966</v>
      </c>
    </row>
    <row r="842" spans="1:14" x14ac:dyDescent="0.25">
      <c r="A842" t="s">
        <v>1704</v>
      </c>
      <c r="B842">
        <v>19101</v>
      </c>
      <c r="C842" s="1" t="str">
        <f>_xlfn.IFNA(INDEX(County_CSA_recode!$A$1:$M$280,MATCH($B842,County_CSA_recode!$L$1:$L$280,0),MATCH("CSA Code",County_CSA_recode!$A$1:$M$1,0)),"")</f>
        <v/>
      </c>
      <c r="D842" t="s">
        <v>1705</v>
      </c>
      <c r="E842">
        <v>16843</v>
      </c>
      <c r="F842">
        <v>16840</v>
      </c>
      <c r="G842">
        <v>16829</v>
      </c>
      <c r="H842">
        <v>17014</v>
      </c>
      <c r="I842">
        <v>17215</v>
      </c>
      <c r="J842">
        <v>17509</v>
      </c>
      <c r="K842">
        <v>17693</v>
      </c>
      <c r="L842">
        <v>17927</v>
      </c>
      <c r="M842">
        <v>18172</v>
      </c>
      <c r="N842">
        <v>18422</v>
      </c>
    </row>
    <row r="843" spans="1:14" x14ac:dyDescent="0.25">
      <c r="A843" t="s">
        <v>1706</v>
      </c>
      <c r="B843">
        <v>19103</v>
      </c>
      <c r="C843" s="1" t="str">
        <f>_xlfn.IFNA(INDEX(County_CSA_recode!$A$1:$M$280,MATCH($B843,County_CSA_recode!$L$1:$L$280,0),MATCH("CSA Code",County_CSA_recode!$A$1:$M$1,0)),"")</f>
        <v/>
      </c>
      <c r="D843" t="s">
        <v>1707</v>
      </c>
      <c r="E843">
        <v>130882</v>
      </c>
      <c r="F843">
        <v>130882</v>
      </c>
      <c r="G843">
        <v>131293</v>
      </c>
      <c r="H843">
        <v>133674</v>
      </c>
      <c r="I843">
        <v>136783</v>
      </c>
      <c r="J843">
        <v>139653</v>
      </c>
      <c r="K843">
        <v>142100</v>
      </c>
      <c r="L843">
        <v>144527</v>
      </c>
      <c r="M843">
        <v>146633</v>
      </c>
      <c r="N843">
        <v>149210</v>
      </c>
    </row>
    <row r="844" spans="1:14" x14ac:dyDescent="0.25">
      <c r="A844" t="s">
        <v>1708</v>
      </c>
      <c r="B844">
        <v>19105</v>
      </c>
      <c r="C844" s="1" t="str">
        <f>_xlfn.IFNA(INDEX(County_CSA_recode!$A$1:$M$280,MATCH($B844,County_CSA_recode!$L$1:$L$280,0),MATCH("CSA Code",County_CSA_recode!$A$1:$M$1,0)),"")</f>
        <v/>
      </c>
      <c r="D844" t="s">
        <v>1709</v>
      </c>
      <c r="E844">
        <v>20638</v>
      </c>
      <c r="F844">
        <v>20636</v>
      </c>
      <c r="G844">
        <v>20689</v>
      </c>
      <c r="H844">
        <v>20734</v>
      </c>
      <c r="I844">
        <v>20592</v>
      </c>
      <c r="J844">
        <v>20508</v>
      </c>
      <c r="K844">
        <v>20512</v>
      </c>
      <c r="L844">
        <v>20402</v>
      </c>
      <c r="M844">
        <v>20384</v>
      </c>
      <c r="N844">
        <v>20536</v>
      </c>
    </row>
    <row r="845" spans="1:14" x14ac:dyDescent="0.25">
      <c r="A845" t="s">
        <v>1710</v>
      </c>
      <c r="B845">
        <v>19107</v>
      </c>
      <c r="C845" s="1" t="str">
        <f>_xlfn.IFNA(INDEX(County_CSA_recode!$A$1:$M$280,MATCH($B845,County_CSA_recode!$L$1:$L$280,0),MATCH("CSA Code",County_CSA_recode!$A$1:$M$1,0)),"")</f>
        <v/>
      </c>
      <c r="D845" t="s">
        <v>1711</v>
      </c>
      <c r="E845">
        <v>10511</v>
      </c>
      <c r="F845">
        <v>10511</v>
      </c>
      <c r="G845">
        <v>10509</v>
      </c>
      <c r="H845">
        <v>10397</v>
      </c>
      <c r="I845">
        <v>10427</v>
      </c>
      <c r="J845">
        <v>10336</v>
      </c>
      <c r="K845">
        <v>10282</v>
      </c>
      <c r="L845">
        <v>10168</v>
      </c>
      <c r="M845">
        <v>10177</v>
      </c>
      <c r="N845">
        <v>10153</v>
      </c>
    </row>
    <row r="846" spans="1:14" x14ac:dyDescent="0.25">
      <c r="A846" t="s">
        <v>1712</v>
      </c>
      <c r="B846">
        <v>19109</v>
      </c>
      <c r="C846" s="1" t="str">
        <f>_xlfn.IFNA(INDEX(County_CSA_recode!$A$1:$M$280,MATCH($B846,County_CSA_recode!$L$1:$L$280,0),MATCH("CSA Code",County_CSA_recode!$A$1:$M$1,0)),"")</f>
        <v/>
      </c>
      <c r="D846" t="s">
        <v>1713</v>
      </c>
      <c r="E846">
        <v>15543</v>
      </c>
      <c r="F846">
        <v>15543</v>
      </c>
      <c r="G846">
        <v>15523</v>
      </c>
      <c r="H846">
        <v>15392</v>
      </c>
      <c r="I846">
        <v>15406</v>
      </c>
      <c r="J846">
        <v>15324</v>
      </c>
      <c r="K846">
        <v>15223</v>
      </c>
      <c r="L846">
        <v>15153</v>
      </c>
      <c r="M846">
        <v>15133</v>
      </c>
      <c r="N846">
        <v>14999</v>
      </c>
    </row>
    <row r="847" spans="1:14" x14ac:dyDescent="0.25">
      <c r="A847" t="s">
        <v>1714</v>
      </c>
      <c r="B847">
        <v>19111</v>
      </c>
      <c r="C847" s="1" t="str">
        <f>_xlfn.IFNA(INDEX(County_CSA_recode!$A$1:$M$280,MATCH($B847,County_CSA_recode!$L$1:$L$280,0),MATCH("CSA Code",County_CSA_recode!$A$1:$M$1,0)),"")</f>
        <v/>
      </c>
      <c r="D847" t="s">
        <v>1715</v>
      </c>
      <c r="E847">
        <v>35862</v>
      </c>
      <c r="F847">
        <v>35862</v>
      </c>
      <c r="G847">
        <v>35847</v>
      </c>
      <c r="H847">
        <v>35554</v>
      </c>
      <c r="I847">
        <v>35531</v>
      </c>
      <c r="J847">
        <v>35229</v>
      </c>
      <c r="K847">
        <v>35052</v>
      </c>
      <c r="L847">
        <v>34895</v>
      </c>
      <c r="M847">
        <v>34456</v>
      </c>
      <c r="N847">
        <v>34295</v>
      </c>
    </row>
    <row r="848" spans="1:14" x14ac:dyDescent="0.25">
      <c r="A848" t="s">
        <v>1716</v>
      </c>
      <c r="B848">
        <v>19113</v>
      </c>
      <c r="C848" s="1" t="str">
        <f>_xlfn.IFNA(INDEX(County_CSA_recode!$A$1:$M$280,MATCH($B848,County_CSA_recode!$L$1:$L$280,0),MATCH("CSA Code",County_CSA_recode!$A$1:$M$1,0)),"")</f>
        <v/>
      </c>
      <c r="D848" t="s">
        <v>1717</v>
      </c>
      <c r="E848">
        <v>211226</v>
      </c>
      <c r="F848">
        <v>211229</v>
      </c>
      <c r="G848">
        <v>211657</v>
      </c>
      <c r="H848">
        <v>213983</v>
      </c>
      <c r="I848">
        <v>215312</v>
      </c>
      <c r="J848">
        <v>216235</v>
      </c>
      <c r="K848">
        <v>217821</v>
      </c>
      <c r="L848">
        <v>219971</v>
      </c>
      <c r="M848">
        <v>221900</v>
      </c>
      <c r="N848">
        <v>224115</v>
      </c>
    </row>
    <row r="849" spans="1:14" x14ac:dyDescent="0.25">
      <c r="A849" t="s">
        <v>1718</v>
      </c>
      <c r="B849">
        <v>19115</v>
      </c>
      <c r="C849" s="1" t="str">
        <f>_xlfn.IFNA(INDEX(County_CSA_recode!$A$1:$M$280,MATCH($B849,County_CSA_recode!$L$1:$L$280,0),MATCH("CSA Code",County_CSA_recode!$A$1:$M$1,0)),"")</f>
        <v/>
      </c>
      <c r="D849" t="s">
        <v>1719</v>
      </c>
      <c r="E849">
        <v>11387</v>
      </c>
      <c r="F849">
        <v>11387</v>
      </c>
      <c r="G849">
        <v>11380</v>
      </c>
      <c r="H849">
        <v>11374</v>
      </c>
      <c r="I849">
        <v>11355</v>
      </c>
      <c r="J849">
        <v>11336</v>
      </c>
      <c r="K849">
        <v>11225</v>
      </c>
      <c r="L849">
        <v>11256</v>
      </c>
      <c r="M849">
        <v>11188</v>
      </c>
      <c r="N849">
        <v>11184</v>
      </c>
    </row>
    <row r="850" spans="1:14" x14ac:dyDescent="0.25">
      <c r="A850" t="s">
        <v>1720</v>
      </c>
      <c r="B850">
        <v>19117</v>
      </c>
      <c r="C850" s="1" t="str">
        <f>_xlfn.IFNA(INDEX(County_CSA_recode!$A$1:$M$280,MATCH($B850,County_CSA_recode!$L$1:$L$280,0),MATCH("CSA Code",County_CSA_recode!$A$1:$M$1,0)),"")</f>
        <v/>
      </c>
      <c r="D850" t="s">
        <v>1721</v>
      </c>
      <c r="E850">
        <v>8898</v>
      </c>
      <c r="F850">
        <v>8898</v>
      </c>
      <c r="G850">
        <v>8895</v>
      </c>
      <c r="H850">
        <v>8869</v>
      </c>
      <c r="I850">
        <v>8768</v>
      </c>
      <c r="J850">
        <v>8686</v>
      </c>
      <c r="K850">
        <v>8624</v>
      </c>
      <c r="L850">
        <v>8599</v>
      </c>
      <c r="M850">
        <v>8556</v>
      </c>
      <c r="N850">
        <v>8534</v>
      </c>
    </row>
    <row r="851" spans="1:14" x14ac:dyDescent="0.25">
      <c r="A851" t="s">
        <v>1722</v>
      </c>
      <c r="B851">
        <v>19119</v>
      </c>
      <c r="C851" s="1" t="str">
        <f>_xlfn.IFNA(INDEX(County_CSA_recode!$A$1:$M$280,MATCH($B851,County_CSA_recode!$L$1:$L$280,0),MATCH("CSA Code",County_CSA_recode!$A$1:$M$1,0)),"")</f>
        <v/>
      </c>
      <c r="D851" t="s">
        <v>1723</v>
      </c>
      <c r="E851">
        <v>11581</v>
      </c>
      <c r="F851">
        <v>11581</v>
      </c>
      <c r="G851">
        <v>11568</v>
      </c>
      <c r="H851">
        <v>11691</v>
      </c>
      <c r="I851">
        <v>11757</v>
      </c>
      <c r="J851">
        <v>11695</v>
      </c>
      <c r="K851">
        <v>11701</v>
      </c>
      <c r="L851">
        <v>11748</v>
      </c>
      <c r="M851">
        <v>11788</v>
      </c>
      <c r="N851">
        <v>11792</v>
      </c>
    </row>
    <row r="852" spans="1:14" x14ac:dyDescent="0.25">
      <c r="A852" t="s">
        <v>1724</v>
      </c>
      <c r="B852">
        <v>19121</v>
      </c>
      <c r="C852" s="1" t="str">
        <f>_xlfn.IFNA(INDEX(County_CSA_recode!$A$1:$M$280,MATCH($B852,County_CSA_recode!$L$1:$L$280,0),MATCH("CSA Code",County_CSA_recode!$A$1:$M$1,0)),"")</f>
        <v/>
      </c>
      <c r="D852" t="s">
        <v>1725</v>
      </c>
      <c r="E852">
        <v>15679</v>
      </c>
      <c r="F852">
        <v>15679</v>
      </c>
      <c r="G852">
        <v>15732</v>
      </c>
      <c r="H852">
        <v>15734</v>
      </c>
      <c r="I852">
        <v>15638</v>
      </c>
      <c r="J852">
        <v>15475</v>
      </c>
      <c r="K852">
        <v>15604</v>
      </c>
      <c r="L852">
        <v>15713</v>
      </c>
      <c r="M852">
        <v>15794</v>
      </c>
      <c r="N852">
        <v>16013</v>
      </c>
    </row>
    <row r="853" spans="1:14" x14ac:dyDescent="0.25">
      <c r="A853" t="s">
        <v>1726</v>
      </c>
      <c r="B853">
        <v>19123</v>
      </c>
      <c r="C853" s="1" t="str">
        <f>_xlfn.IFNA(INDEX(County_CSA_recode!$A$1:$M$280,MATCH($B853,County_CSA_recode!$L$1:$L$280,0),MATCH("CSA Code",County_CSA_recode!$A$1:$M$1,0)),"")</f>
        <v/>
      </c>
      <c r="D853" t="s">
        <v>1727</v>
      </c>
      <c r="E853">
        <v>22381</v>
      </c>
      <c r="F853">
        <v>22381</v>
      </c>
      <c r="G853">
        <v>22406</v>
      </c>
      <c r="H853">
        <v>22490</v>
      </c>
      <c r="I853">
        <v>22393</v>
      </c>
      <c r="J853">
        <v>22405</v>
      </c>
      <c r="K853">
        <v>22352</v>
      </c>
      <c r="L853">
        <v>22308</v>
      </c>
      <c r="M853">
        <v>22206</v>
      </c>
      <c r="N853">
        <v>22235</v>
      </c>
    </row>
    <row r="854" spans="1:14" x14ac:dyDescent="0.25">
      <c r="A854" t="s">
        <v>1728</v>
      </c>
      <c r="B854">
        <v>19125</v>
      </c>
      <c r="C854" s="1" t="str">
        <f>_xlfn.IFNA(INDEX(County_CSA_recode!$A$1:$M$280,MATCH($B854,County_CSA_recode!$L$1:$L$280,0),MATCH("CSA Code",County_CSA_recode!$A$1:$M$1,0)),"")</f>
        <v/>
      </c>
      <c r="D854" t="s">
        <v>1729</v>
      </c>
      <c r="E854">
        <v>33309</v>
      </c>
      <c r="F854">
        <v>33309</v>
      </c>
      <c r="G854">
        <v>33225</v>
      </c>
      <c r="H854">
        <v>33262</v>
      </c>
      <c r="I854">
        <v>33266</v>
      </c>
      <c r="J854">
        <v>33010</v>
      </c>
      <c r="K854">
        <v>33260</v>
      </c>
      <c r="L854">
        <v>33109</v>
      </c>
      <c r="M854">
        <v>33149</v>
      </c>
      <c r="N854">
        <v>33105</v>
      </c>
    </row>
    <row r="855" spans="1:14" x14ac:dyDescent="0.25">
      <c r="A855" t="s">
        <v>1730</v>
      </c>
      <c r="B855">
        <v>19127</v>
      </c>
      <c r="C855" s="1" t="str">
        <f>_xlfn.IFNA(INDEX(County_CSA_recode!$A$1:$M$280,MATCH($B855,County_CSA_recode!$L$1:$L$280,0),MATCH("CSA Code",County_CSA_recode!$A$1:$M$1,0)),"")</f>
        <v/>
      </c>
      <c r="D855" t="s">
        <v>1731</v>
      </c>
      <c r="E855">
        <v>40648</v>
      </c>
      <c r="F855">
        <v>40648</v>
      </c>
      <c r="G855">
        <v>40687</v>
      </c>
      <c r="H855">
        <v>40953</v>
      </c>
      <c r="I855">
        <v>41007</v>
      </c>
      <c r="J855">
        <v>40913</v>
      </c>
      <c r="K855">
        <v>40672</v>
      </c>
      <c r="L855">
        <v>40346</v>
      </c>
      <c r="M855">
        <v>40160</v>
      </c>
      <c r="N855">
        <v>40288</v>
      </c>
    </row>
    <row r="856" spans="1:14" x14ac:dyDescent="0.25">
      <c r="A856" t="s">
        <v>1732</v>
      </c>
      <c r="B856">
        <v>19129</v>
      </c>
      <c r="C856" s="1" t="str">
        <f>_xlfn.IFNA(INDEX(County_CSA_recode!$A$1:$M$280,MATCH($B856,County_CSA_recode!$L$1:$L$280,0),MATCH("CSA Code",County_CSA_recode!$A$1:$M$1,0)),"")</f>
        <v/>
      </c>
      <c r="D856" t="s">
        <v>1733</v>
      </c>
      <c r="E856">
        <v>15059</v>
      </c>
      <c r="F856">
        <v>15059</v>
      </c>
      <c r="G856">
        <v>15076</v>
      </c>
      <c r="H856">
        <v>15028</v>
      </c>
      <c r="I856">
        <v>14873</v>
      </c>
      <c r="J856">
        <v>14907</v>
      </c>
      <c r="K856">
        <v>14763</v>
      </c>
      <c r="L856">
        <v>14882</v>
      </c>
      <c r="M856">
        <v>15044</v>
      </c>
      <c r="N856">
        <v>15068</v>
      </c>
    </row>
    <row r="857" spans="1:14" x14ac:dyDescent="0.25">
      <c r="A857" t="s">
        <v>1734</v>
      </c>
      <c r="B857">
        <v>19131</v>
      </c>
      <c r="C857" s="1" t="str">
        <f>_xlfn.IFNA(INDEX(County_CSA_recode!$A$1:$M$280,MATCH($B857,County_CSA_recode!$L$1:$L$280,0),MATCH("CSA Code",County_CSA_recode!$A$1:$M$1,0)),"")</f>
        <v/>
      </c>
      <c r="D857" t="s">
        <v>1735</v>
      </c>
      <c r="E857">
        <v>10776</v>
      </c>
      <c r="F857">
        <v>10772</v>
      </c>
      <c r="G857">
        <v>10788</v>
      </c>
      <c r="H857">
        <v>10702</v>
      </c>
      <c r="I857">
        <v>10711</v>
      </c>
      <c r="J857">
        <v>10663</v>
      </c>
      <c r="K857">
        <v>10693</v>
      </c>
      <c r="L857">
        <v>10671</v>
      </c>
      <c r="M857">
        <v>10657</v>
      </c>
      <c r="N857">
        <v>10631</v>
      </c>
    </row>
    <row r="858" spans="1:14" x14ac:dyDescent="0.25">
      <c r="A858" t="s">
        <v>1736</v>
      </c>
      <c r="B858">
        <v>19133</v>
      </c>
      <c r="C858" s="1" t="str">
        <f>_xlfn.IFNA(INDEX(County_CSA_recode!$A$1:$M$280,MATCH($B858,County_CSA_recode!$L$1:$L$280,0),MATCH("CSA Code",County_CSA_recode!$A$1:$M$1,0)),"")</f>
        <v/>
      </c>
      <c r="D858" t="s">
        <v>1737</v>
      </c>
      <c r="E858">
        <v>9243</v>
      </c>
      <c r="F858">
        <v>9242</v>
      </c>
      <c r="G858">
        <v>9248</v>
      </c>
      <c r="H858">
        <v>9235</v>
      </c>
      <c r="I858">
        <v>9089</v>
      </c>
      <c r="J858">
        <v>9028</v>
      </c>
      <c r="K858">
        <v>8894</v>
      </c>
      <c r="L858">
        <v>8863</v>
      </c>
      <c r="M858">
        <v>8799</v>
      </c>
      <c r="N858">
        <v>8740</v>
      </c>
    </row>
    <row r="859" spans="1:14" x14ac:dyDescent="0.25">
      <c r="A859" t="s">
        <v>1738</v>
      </c>
      <c r="B859">
        <v>19135</v>
      </c>
      <c r="C859" s="1" t="str">
        <f>_xlfn.IFNA(INDEX(County_CSA_recode!$A$1:$M$280,MATCH($B859,County_CSA_recode!$L$1:$L$280,0),MATCH("CSA Code",County_CSA_recode!$A$1:$M$1,0)),"")</f>
        <v/>
      </c>
      <c r="D859" t="s">
        <v>1739</v>
      </c>
      <c r="E859">
        <v>7970</v>
      </c>
      <c r="F859">
        <v>7970</v>
      </c>
      <c r="G859">
        <v>7995</v>
      </c>
      <c r="H859">
        <v>8059</v>
      </c>
      <c r="I859">
        <v>8073</v>
      </c>
      <c r="J859">
        <v>7978</v>
      </c>
      <c r="K859">
        <v>7957</v>
      </c>
      <c r="L859">
        <v>7925</v>
      </c>
      <c r="M859">
        <v>7853</v>
      </c>
      <c r="N859">
        <v>7845</v>
      </c>
    </row>
    <row r="860" spans="1:14" x14ac:dyDescent="0.25">
      <c r="A860" t="s">
        <v>1740</v>
      </c>
      <c r="B860">
        <v>19137</v>
      </c>
      <c r="C860" s="1" t="str">
        <f>_xlfn.IFNA(INDEX(County_CSA_recode!$A$1:$M$280,MATCH($B860,County_CSA_recode!$L$1:$L$280,0),MATCH("CSA Code",County_CSA_recode!$A$1:$M$1,0)),"")</f>
        <v/>
      </c>
      <c r="D860" t="s">
        <v>1741</v>
      </c>
      <c r="E860">
        <v>10740</v>
      </c>
      <c r="F860">
        <v>10740</v>
      </c>
      <c r="G860">
        <v>10689</v>
      </c>
      <c r="H860">
        <v>10630</v>
      </c>
      <c r="I860">
        <v>10540</v>
      </c>
      <c r="J860">
        <v>10397</v>
      </c>
      <c r="K860">
        <v>10378</v>
      </c>
      <c r="L860">
        <v>10149</v>
      </c>
      <c r="M860">
        <v>10134</v>
      </c>
      <c r="N860">
        <v>10137</v>
      </c>
    </row>
    <row r="861" spans="1:14" x14ac:dyDescent="0.25">
      <c r="A861" t="s">
        <v>1742</v>
      </c>
      <c r="B861">
        <v>19139</v>
      </c>
      <c r="C861" s="1" t="str">
        <f>_xlfn.IFNA(INDEX(County_CSA_recode!$A$1:$M$280,MATCH($B861,County_CSA_recode!$L$1:$L$280,0),MATCH("CSA Code",County_CSA_recode!$A$1:$M$1,0)),"")</f>
        <v/>
      </c>
      <c r="D861" t="s">
        <v>1743</v>
      </c>
      <c r="E861">
        <v>42745</v>
      </c>
      <c r="F861">
        <v>42749</v>
      </c>
      <c r="G861">
        <v>42741</v>
      </c>
      <c r="H861">
        <v>42771</v>
      </c>
      <c r="I861">
        <v>42860</v>
      </c>
      <c r="J861">
        <v>42931</v>
      </c>
      <c r="K861">
        <v>42936</v>
      </c>
      <c r="L861">
        <v>42964</v>
      </c>
      <c r="M861">
        <v>42904</v>
      </c>
      <c r="N861">
        <v>42880</v>
      </c>
    </row>
    <row r="862" spans="1:14" x14ac:dyDescent="0.25">
      <c r="A862" t="s">
        <v>1744</v>
      </c>
      <c r="B862">
        <v>19141</v>
      </c>
      <c r="C862" s="1" t="str">
        <f>_xlfn.IFNA(INDEX(County_CSA_recode!$A$1:$M$280,MATCH($B862,County_CSA_recode!$L$1:$L$280,0),MATCH("CSA Code",County_CSA_recode!$A$1:$M$1,0)),"")</f>
        <v/>
      </c>
      <c r="D862" t="s">
        <v>1745</v>
      </c>
      <c r="E862">
        <v>14398</v>
      </c>
      <c r="F862">
        <v>14398</v>
      </c>
      <c r="G862">
        <v>14408</v>
      </c>
      <c r="H862">
        <v>14218</v>
      </c>
      <c r="I862">
        <v>14154</v>
      </c>
      <c r="J862">
        <v>14044</v>
      </c>
      <c r="K862">
        <v>14036</v>
      </c>
      <c r="L862">
        <v>13919</v>
      </c>
      <c r="M862">
        <v>13921</v>
      </c>
      <c r="N862">
        <v>13801</v>
      </c>
    </row>
    <row r="863" spans="1:14" x14ac:dyDescent="0.25">
      <c r="A863" t="s">
        <v>1746</v>
      </c>
      <c r="B863">
        <v>19143</v>
      </c>
      <c r="C863" s="1" t="str">
        <f>_xlfn.IFNA(INDEX(County_CSA_recode!$A$1:$M$280,MATCH($B863,County_CSA_recode!$L$1:$L$280,0),MATCH("CSA Code",County_CSA_recode!$A$1:$M$1,0)),"")</f>
        <v/>
      </c>
      <c r="D863" t="s">
        <v>1747</v>
      </c>
      <c r="E863">
        <v>6462</v>
      </c>
      <c r="F863">
        <v>6462</v>
      </c>
      <c r="G863">
        <v>6455</v>
      </c>
      <c r="H863">
        <v>6313</v>
      </c>
      <c r="I863">
        <v>6203</v>
      </c>
      <c r="J863">
        <v>6232</v>
      </c>
      <c r="K863">
        <v>6227</v>
      </c>
      <c r="L863">
        <v>6159</v>
      </c>
      <c r="M863">
        <v>6084</v>
      </c>
      <c r="N863">
        <v>6045</v>
      </c>
    </row>
    <row r="864" spans="1:14" x14ac:dyDescent="0.25">
      <c r="A864" t="s">
        <v>1748</v>
      </c>
      <c r="B864">
        <v>19145</v>
      </c>
      <c r="C864" s="1" t="str">
        <f>_xlfn.IFNA(INDEX(County_CSA_recode!$A$1:$M$280,MATCH($B864,County_CSA_recode!$L$1:$L$280,0),MATCH("CSA Code",County_CSA_recode!$A$1:$M$1,0)),"")</f>
        <v/>
      </c>
      <c r="D864" t="s">
        <v>1749</v>
      </c>
      <c r="E864">
        <v>15932</v>
      </c>
      <c r="F864">
        <v>15943</v>
      </c>
      <c r="G864">
        <v>15916</v>
      </c>
      <c r="H864">
        <v>15883</v>
      </c>
      <c r="I864">
        <v>15689</v>
      </c>
      <c r="J864">
        <v>15498</v>
      </c>
      <c r="K864">
        <v>15463</v>
      </c>
      <c r="L864">
        <v>15447</v>
      </c>
      <c r="M864">
        <v>15335</v>
      </c>
      <c r="N864">
        <v>15224</v>
      </c>
    </row>
    <row r="865" spans="1:14" x14ac:dyDescent="0.25">
      <c r="A865" t="s">
        <v>1750</v>
      </c>
      <c r="B865">
        <v>19147</v>
      </c>
      <c r="C865" s="1" t="str">
        <f>_xlfn.IFNA(INDEX(County_CSA_recode!$A$1:$M$280,MATCH($B865,County_CSA_recode!$L$1:$L$280,0),MATCH("CSA Code",County_CSA_recode!$A$1:$M$1,0)),"")</f>
        <v/>
      </c>
      <c r="D865" t="s">
        <v>1751</v>
      </c>
      <c r="E865">
        <v>9421</v>
      </c>
      <c r="F865">
        <v>9421</v>
      </c>
      <c r="G865">
        <v>9398</v>
      </c>
      <c r="H865">
        <v>9349</v>
      </c>
      <c r="I865">
        <v>9275</v>
      </c>
      <c r="J865">
        <v>9159</v>
      </c>
      <c r="K865">
        <v>9118</v>
      </c>
      <c r="L865">
        <v>9138</v>
      </c>
      <c r="M865">
        <v>9042</v>
      </c>
      <c r="N865">
        <v>9092</v>
      </c>
    </row>
    <row r="866" spans="1:14" x14ac:dyDescent="0.25">
      <c r="A866" t="s">
        <v>1752</v>
      </c>
      <c r="B866">
        <v>19149</v>
      </c>
      <c r="C866" s="1" t="str">
        <f>_xlfn.IFNA(INDEX(County_CSA_recode!$A$1:$M$280,MATCH($B866,County_CSA_recode!$L$1:$L$280,0),MATCH("CSA Code",County_CSA_recode!$A$1:$M$1,0)),"")</f>
        <v/>
      </c>
      <c r="D866" t="s">
        <v>1753</v>
      </c>
      <c r="E866">
        <v>24986</v>
      </c>
      <c r="F866">
        <v>24981</v>
      </c>
      <c r="G866">
        <v>24970</v>
      </c>
      <c r="H866">
        <v>24808</v>
      </c>
      <c r="I866">
        <v>24822</v>
      </c>
      <c r="J866">
        <v>24916</v>
      </c>
      <c r="K866">
        <v>24897</v>
      </c>
      <c r="L866">
        <v>24898</v>
      </c>
      <c r="M866">
        <v>25205</v>
      </c>
      <c r="N866">
        <v>25220</v>
      </c>
    </row>
    <row r="867" spans="1:14" x14ac:dyDescent="0.25">
      <c r="A867" t="s">
        <v>1754</v>
      </c>
      <c r="B867">
        <v>19151</v>
      </c>
      <c r="C867" s="1" t="str">
        <f>_xlfn.IFNA(INDEX(County_CSA_recode!$A$1:$M$280,MATCH($B867,County_CSA_recode!$L$1:$L$280,0),MATCH("CSA Code",County_CSA_recode!$A$1:$M$1,0)),"")</f>
        <v/>
      </c>
      <c r="D867" t="s">
        <v>1755</v>
      </c>
      <c r="E867">
        <v>7310</v>
      </c>
      <c r="F867">
        <v>7310</v>
      </c>
      <c r="G867">
        <v>7289</v>
      </c>
      <c r="H867">
        <v>7202</v>
      </c>
      <c r="I867">
        <v>7141</v>
      </c>
      <c r="J867">
        <v>7110</v>
      </c>
      <c r="K867">
        <v>7096</v>
      </c>
      <c r="L867">
        <v>6962</v>
      </c>
      <c r="M867">
        <v>6848</v>
      </c>
      <c r="N867">
        <v>6846</v>
      </c>
    </row>
    <row r="868" spans="1:14" x14ac:dyDescent="0.25">
      <c r="A868" t="s">
        <v>1756</v>
      </c>
      <c r="B868">
        <v>19153</v>
      </c>
      <c r="C868" s="1" t="str">
        <f>_xlfn.IFNA(INDEX(County_CSA_recode!$A$1:$M$280,MATCH($B868,County_CSA_recode!$L$1:$L$280,0),MATCH("CSA Code",County_CSA_recode!$A$1:$M$1,0)),"")</f>
        <v/>
      </c>
      <c r="D868" t="s">
        <v>1757</v>
      </c>
      <c r="E868">
        <v>430640</v>
      </c>
      <c r="F868">
        <v>430635</v>
      </c>
      <c r="G868">
        <v>432223</v>
      </c>
      <c r="H868">
        <v>438137</v>
      </c>
      <c r="I868">
        <v>444302</v>
      </c>
      <c r="J868">
        <v>452032</v>
      </c>
      <c r="K868">
        <v>460293</v>
      </c>
      <c r="L868">
        <v>467252</v>
      </c>
      <c r="M868">
        <v>474768</v>
      </c>
      <c r="N868">
        <v>481830</v>
      </c>
    </row>
    <row r="869" spans="1:14" x14ac:dyDescent="0.25">
      <c r="A869" t="s">
        <v>1758</v>
      </c>
      <c r="B869">
        <v>19155</v>
      </c>
      <c r="C869" s="1" t="str">
        <f>_xlfn.IFNA(INDEX(County_CSA_recode!$A$1:$M$280,MATCH($B869,County_CSA_recode!$L$1:$L$280,0),MATCH("CSA Code",County_CSA_recode!$A$1:$M$1,0)),"")</f>
        <v/>
      </c>
      <c r="D869" t="s">
        <v>1759</v>
      </c>
      <c r="E869">
        <v>93158</v>
      </c>
      <c r="F869">
        <v>93149</v>
      </c>
      <c r="G869">
        <v>93352</v>
      </c>
      <c r="H869">
        <v>93471</v>
      </c>
      <c r="I869">
        <v>92906</v>
      </c>
      <c r="J869">
        <v>92810</v>
      </c>
      <c r="K869">
        <v>93199</v>
      </c>
      <c r="L869">
        <v>93532</v>
      </c>
      <c r="M869">
        <v>93508</v>
      </c>
      <c r="N869">
        <v>93386</v>
      </c>
    </row>
    <row r="870" spans="1:14" x14ac:dyDescent="0.25">
      <c r="A870" t="s">
        <v>1760</v>
      </c>
      <c r="B870">
        <v>19157</v>
      </c>
      <c r="C870" s="1" t="str">
        <f>_xlfn.IFNA(INDEX(County_CSA_recode!$A$1:$M$280,MATCH($B870,County_CSA_recode!$L$1:$L$280,0),MATCH("CSA Code",County_CSA_recode!$A$1:$M$1,0)),"")</f>
        <v/>
      </c>
      <c r="D870" t="s">
        <v>1761</v>
      </c>
      <c r="E870">
        <v>18914</v>
      </c>
      <c r="F870">
        <v>18914</v>
      </c>
      <c r="G870">
        <v>18922</v>
      </c>
      <c r="H870">
        <v>18874</v>
      </c>
      <c r="I870">
        <v>18710</v>
      </c>
      <c r="J870">
        <v>18581</v>
      </c>
      <c r="K870">
        <v>18571</v>
      </c>
      <c r="L870">
        <v>18381</v>
      </c>
      <c r="M870">
        <v>18292</v>
      </c>
      <c r="N870">
        <v>18314</v>
      </c>
    </row>
    <row r="871" spans="1:14" x14ac:dyDescent="0.25">
      <c r="A871" t="s">
        <v>1762</v>
      </c>
      <c r="B871">
        <v>19159</v>
      </c>
      <c r="C871" s="1" t="str">
        <f>_xlfn.IFNA(INDEX(County_CSA_recode!$A$1:$M$280,MATCH($B871,County_CSA_recode!$L$1:$L$280,0),MATCH("CSA Code",County_CSA_recode!$A$1:$M$1,0)),"")</f>
        <v/>
      </c>
      <c r="D871" t="s">
        <v>1763</v>
      </c>
      <c r="E871">
        <v>5131</v>
      </c>
      <c r="F871">
        <v>5131</v>
      </c>
      <c r="G871">
        <v>5114</v>
      </c>
      <c r="H871">
        <v>5049</v>
      </c>
      <c r="I871">
        <v>5029</v>
      </c>
      <c r="J871">
        <v>4974</v>
      </c>
      <c r="K871">
        <v>4961</v>
      </c>
      <c r="L871">
        <v>4974</v>
      </c>
      <c r="M871">
        <v>4989</v>
      </c>
      <c r="N871">
        <v>5034</v>
      </c>
    </row>
    <row r="872" spans="1:14" x14ac:dyDescent="0.25">
      <c r="A872" t="s">
        <v>1764</v>
      </c>
      <c r="B872">
        <v>19161</v>
      </c>
      <c r="C872" s="1" t="str">
        <f>_xlfn.IFNA(INDEX(County_CSA_recode!$A$1:$M$280,MATCH($B872,County_CSA_recode!$L$1:$L$280,0),MATCH("CSA Code",County_CSA_recode!$A$1:$M$1,0)),"")</f>
        <v/>
      </c>
      <c r="D872" t="s">
        <v>1765</v>
      </c>
      <c r="E872">
        <v>10350</v>
      </c>
      <c r="F872">
        <v>10350</v>
      </c>
      <c r="G872">
        <v>10354</v>
      </c>
      <c r="H872">
        <v>10222</v>
      </c>
      <c r="I872">
        <v>10161</v>
      </c>
      <c r="J872">
        <v>10032</v>
      </c>
      <c r="K872">
        <v>10048</v>
      </c>
      <c r="L872">
        <v>9966</v>
      </c>
      <c r="M872">
        <v>9818</v>
      </c>
      <c r="N872">
        <v>9817</v>
      </c>
    </row>
    <row r="873" spans="1:14" x14ac:dyDescent="0.25">
      <c r="A873" t="s">
        <v>1766</v>
      </c>
      <c r="B873">
        <v>19163</v>
      </c>
      <c r="C873" s="1" t="str">
        <f>_xlfn.IFNA(INDEX(County_CSA_recode!$A$1:$M$280,MATCH($B873,County_CSA_recode!$L$1:$L$280,0),MATCH("CSA Code",County_CSA_recode!$A$1:$M$1,0)),"")</f>
        <v/>
      </c>
      <c r="D873" t="s">
        <v>1767</v>
      </c>
      <c r="E873">
        <v>165224</v>
      </c>
      <c r="F873">
        <v>165224</v>
      </c>
      <c r="G873">
        <v>165261</v>
      </c>
      <c r="H873">
        <v>166521</v>
      </c>
      <c r="I873">
        <v>168266</v>
      </c>
      <c r="J873">
        <v>170071</v>
      </c>
      <c r="K873">
        <v>171118</v>
      </c>
      <c r="L873">
        <v>171724</v>
      </c>
      <c r="M873">
        <v>172045</v>
      </c>
      <c r="N873">
        <v>172509</v>
      </c>
    </row>
    <row r="874" spans="1:14" x14ac:dyDescent="0.25">
      <c r="A874" t="s">
        <v>1768</v>
      </c>
      <c r="B874">
        <v>19165</v>
      </c>
      <c r="C874" s="1" t="str">
        <f>_xlfn.IFNA(INDEX(County_CSA_recode!$A$1:$M$280,MATCH($B874,County_CSA_recode!$L$1:$L$280,0),MATCH("CSA Code",County_CSA_recode!$A$1:$M$1,0)),"")</f>
        <v/>
      </c>
      <c r="D874" t="s">
        <v>1769</v>
      </c>
      <c r="E874">
        <v>12167</v>
      </c>
      <c r="F874">
        <v>12167</v>
      </c>
      <c r="G874">
        <v>12172</v>
      </c>
      <c r="H874">
        <v>11986</v>
      </c>
      <c r="I874">
        <v>12020</v>
      </c>
      <c r="J874">
        <v>11894</v>
      </c>
      <c r="K874">
        <v>11873</v>
      </c>
      <c r="L874">
        <v>11794</v>
      </c>
      <c r="M874">
        <v>11672</v>
      </c>
      <c r="N874">
        <v>11628</v>
      </c>
    </row>
    <row r="875" spans="1:14" x14ac:dyDescent="0.25">
      <c r="A875" t="s">
        <v>1770</v>
      </c>
      <c r="B875">
        <v>19167</v>
      </c>
      <c r="C875" s="1" t="str">
        <f>_xlfn.IFNA(INDEX(County_CSA_recode!$A$1:$M$280,MATCH($B875,County_CSA_recode!$L$1:$L$280,0),MATCH("CSA Code",County_CSA_recode!$A$1:$M$1,0)),"")</f>
        <v/>
      </c>
      <c r="D875" t="s">
        <v>1771</v>
      </c>
      <c r="E875">
        <v>33704</v>
      </c>
      <c r="F875">
        <v>33704</v>
      </c>
      <c r="G875">
        <v>33737</v>
      </c>
      <c r="H875">
        <v>33984</v>
      </c>
      <c r="I875">
        <v>34269</v>
      </c>
      <c r="J875">
        <v>34454</v>
      </c>
      <c r="K875">
        <v>34566</v>
      </c>
      <c r="L875">
        <v>34687</v>
      </c>
      <c r="M875">
        <v>34891</v>
      </c>
      <c r="N875">
        <v>34860</v>
      </c>
    </row>
    <row r="876" spans="1:14" x14ac:dyDescent="0.25">
      <c r="A876" t="s">
        <v>1772</v>
      </c>
      <c r="B876">
        <v>19169</v>
      </c>
      <c r="C876" s="1" t="str">
        <f>_xlfn.IFNA(INDEX(County_CSA_recode!$A$1:$M$280,MATCH($B876,County_CSA_recode!$L$1:$L$280,0),MATCH("CSA Code",County_CSA_recode!$A$1:$M$1,0)),"")</f>
        <v/>
      </c>
      <c r="D876" t="s">
        <v>1773</v>
      </c>
      <c r="E876">
        <v>89542</v>
      </c>
      <c r="F876">
        <v>89542</v>
      </c>
      <c r="G876">
        <v>89627</v>
      </c>
      <c r="H876">
        <v>90797</v>
      </c>
      <c r="I876">
        <v>91730</v>
      </c>
      <c r="J876">
        <v>93462</v>
      </c>
      <c r="K876">
        <v>95310</v>
      </c>
      <c r="L876">
        <v>96348</v>
      </c>
      <c r="M876">
        <v>96816</v>
      </c>
      <c r="N876">
        <v>97502</v>
      </c>
    </row>
    <row r="877" spans="1:14" x14ac:dyDescent="0.25">
      <c r="A877" t="s">
        <v>1774</v>
      </c>
      <c r="B877">
        <v>19171</v>
      </c>
      <c r="C877" s="1" t="str">
        <f>_xlfn.IFNA(INDEX(County_CSA_recode!$A$1:$M$280,MATCH($B877,County_CSA_recode!$L$1:$L$280,0),MATCH("CSA Code",County_CSA_recode!$A$1:$M$1,0)),"")</f>
        <v/>
      </c>
      <c r="D877" t="s">
        <v>1775</v>
      </c>
      <c r="E877">
        <v>17767</v>
      </c>
      <c r="F877">
        <v>17767</v>
      </c>
      <c r="G877">
        <v>17718</v>
      </c>
      <c r="H877">
        <v>17610</v>
      </c>
      <c r="I877">
        <v>17501</v>
      </c>
      <c r="J877">
        <v>17429</v>
      </c>
      <c r="K877">
        <v>17308</v>
      </c>
      <c r="L877">
        <v>17204</v>
      </c>
      <c r="M877">
        <v>17179</v>
      </c>
      <c r="N877">
        <v>17058</v>
      </c>
    </row>
    <row r="878" spans="1:14" x14ac:dyDescent="0.25">
      <c r="A878" t="s">
        <v>1776</v>
      </c>
      <c r="B878">
        <v>19173</v>
      </c>
      <c r="C878" s="1" t="str">
        <f>_xlfn.IFNA(INDEX(County_CSA_recode!$A$1:$M$280,MATCH($B878,County_CSA_recode!$L$1:$L$280,0),MATCH("CSA Code",County_CSA_recode!$A$1:$M$1,0)),"")</f>
        <v/>
      </c>
      <c r="D878" t="s">
        <v>1777</v>
      </c>
      <c r="E878">
        <v>6317</v>
      </c>
      <c r="F878">
        <v>6317</v>
      </c>
      <c r="G878">
        <v>6319</v>
      </c>
      <c r="H878">
        <v>6303</v>
      </c>
      <c r="I878">
        <v>6262</v>
      </c>
      <c r="J878">
        <v>6226</v>
      </c>
      <c r="K878">
        <v>6164</v>
      </c>
      <c r="L878">
        <v>6263</v>
      </c>
      <c r="M878">
        <v>6237</v>
      </c>
      <c r="N878">
        <v>6178</v>
      </c>
    </row>
    <row r="879" spans="1:14" x14ac:dyDescent="0.25">
      <c r="A879" t="s">
        <v>1778</v>
      </c>
      <c r="B879">
        <v>19175</v>
      </c>
      <c r="C879" s="1" t="str">
        <f>_xlfn.IFNA(INDEX(County_CSA_recode!$A$1:$M$280,MATCH($B879,County_CSA_recode!$L$1:$L$280,0),MATCH("CSA Code",County_CSA_recode!$A$1:$M$1,0)),"")</f>
        <v/>
      </c>
      <c r="D879" t="s">
        <v>1779</v>
      </c>
      <c r="E879">
        <v>12534</v>
      </c>
      <c r="F879">
        <v>12534</v>
      </c>
      <c r="G879">
        <v>12511</v>
      </c>
      <c r="H879">
        <v>12549</v>
      </c>
      <c r="I879">
        <v>12580</v>
      </c>
      <c r="J879">
        <v>12607</v>
      </c>
      <c r="K879">
        <v>12615</v>
      </c>
      <c r="L879">
        <v>12425</v>
      </c>
      <c r="M879">
        <v>12390</v>
      </c>
      <c r="N879">
        <v>12450</v>
      </c>
    </row>
    <row r="880" spans="1:14" x14ac:dyDescent="0.25">
      <c r="A880" t="s">
        <v>1780</v>
      </c>
      <c r="B880">
        <v>19177</v>
      </c>
      <c r="C880" s="1" t="str">
        <f>_xlfn.IFNA(INDEX(County_CSA_recode!$A$1:$M$280,MATCH($B880,County_CSA_recode!$L$1:$L$280,0),MATCH("CSA Code",County_CSA_recode!$A$1:$M$1,0)),"")</f>
        <v/>
      </c>
      <c r="D880" t="s">
        <v>1781</v>
      </c>
      <c r="E880">
        <v>7570</v>
      </c>
      <c r="F880">
        <v>7573</v>
      </c>
      <c r="G880">
        <v>7579</v>
      </c>
      <c r="H880">
        <v>7514</v>
      </c>
      <c r="I880">
        <v>7449</v>
      </c>
      <c r="J880">
        <v>7437</v>
      </c>
      <c r="K880">
        <v>7392</v>
      </c>
      <c r="L880">
        <v>7297</v>
      </c>
      <c r="M880">
        <v>7255</v>
      </c>
      <c r="N880">
        <v>7157</v>
      </c>
    </row>
    <row r="881" spans="1:14" x14ac:dyDescent="0.25">
      <c r="A881" t="s">
        <v>1782</v>
      </c>
      <c r="B881">
        <v>19179</v>
      </c>
      <c r="C881" s="1" t="str">
        <f>_xlfn.IFNA(INDEX(County_CSA_recode!$A$1:$M$280,MATCH($B881,County_CSA_recode!$L$1:$L$280,0),MATCH("CSA Code",County_CSA_recode!$A$1:$M$1,0)),"")</f>
        <v/>
      </c>
      <c r="D881" t="s">
        <v>1783</v>
      </c>
      <c r="E881">
        <v>35625</v>
      </c>
      <c r="F881">
        <v>35625</v>
      </c>
      <c r="G881">
        <v>35666</v>
      </c>
      <c r="H881">
        <v>35463</v>
      </c>
      <c r="I881">
        <v>35425</v>
      </c>
      <c r="J881">
        <v>35474</v>
      </c>
      <c r="K881">
        <v>35382</v>
      </c>
      <c r="L881">
        <v>35433</v>
      </c>
      <c r="M881">
        <v>35270</v>
      </c>
      <c r="N881">
        <v>35044</v>
      </c>
    </row>
    <row r="882" spans="1:14" x14ac:dyDescent="0.25">
      <c r="A882" t="s">
        <v>1784</v>
      </c>
      <c r="B882">
        <v>19181</v>
      </c>
      <c r="C882" s="1" t="str">
        <f>_xlfn.IFNA(INDEX(County_CSA_recode!$A$1:$M$280,MATCH($B882,County_CSA_recode!$L$1:$L$280,0),MATCH("CSA Code",County_CSA_recode!$A$1:$M$1,0)),"")</f>
        <v/>
      </c>
      <c r="D882" t="s">
        <v>1785</v>
      </c>
      <c r="E882">
        <v>46225</v>
      </c>
      <c r="F882">
        <v>46228</v>
      </c>
      <c r="G882">
        <v>46340</v>
      </c>
      <c r="H882">
        <v>46628</v>
      </c>
      <c r="I882">
        <v>46883</v>
      </c>
      <c r="J882">
        <v>47348</v>
      </c>
      <c r="K882">
        <v>47830</v>
      </c>
      <c r="L882">
        <v>48466</v>
      </c>
      <c r="M882">
        <v>49343</v>
      </c>
      <c r="N882">
        <v>50163</v>
      </c>
    </row>
    <row r="883" spans="1:14" x14ac:dyDescent="0.25">
      <c r="A883" t="s">
        <v>1786</v>
      </c>
      <c r="B883">
        <v>19183</v>
      </c>
      <c r="C883" s="1" t="str">
        <f>_xlfn.IFNA(INDEX(County_CSA_recode!$A$1:$M$280,MATCH($B883,County_CSA_recode!$L$1:$L$280,0),MATCH("CSA Code",County_CSA_recode!$A$1:$M$1,0)),"")</f>
        <v/>
      </c>
      <c r="D883" t="s">
        <v>1787</v>
      </c>
      <c r="E883">
        <v>21704</v>
      </c>
      <c r="F883">
        <v>21704</v>
      </c>
      <c r="G883">
        <v>21690</v>
      </c>
      <c r="H883">
        <v>21819</v>
      </c>
      <c r="I883">
        <v>21903</v>
      </c>
      <c r="J883">
        <v>21941</v>
      </c>
      <c r="K883">
        <v>22017</v>
      </c>
      <c r="L883">
        <v>22128</v>
      </c>
      <c r="M883">
        <v>22109</v>
      </c>
      <c r="N883">
        <v>22281</v>
      </c>
    </row>
    <row r="884" spans="1:14" x14ac:dyDescent="0.25">
      <c r="A884" t="s">
        <v>1788</v>
      </c>
      <c r="B884">
        <v>19185</v>
      </c>
      <c r="C884" s="1" t="str">
        <f>_xlfn.IFNA(INDEX(County_CSA_recode!$A$1:$M$280,MATCH($B884,County_CSA_recode!$L$1:$L$280,0),MATCH("CSA Code",County_CSA_recode!$A$1:$M$1,0)),"")</f>
        <v/>
      </c>
      <c r="D884" t="s">
        <v>1789</v>
      </c>
      <c r="E884">
        <v>6403</v>
      </c>
      <c r="F884">
        <v>6403</v>
      </c>
      <c r="G884">
        <v>6419</v>
      </c>
      <c r="H884">
        <v>6334</v>
      </c>
      <c r="I884">
        <v>6326</v>
      </c>
      <c r="J884">
        <v>6382</v>
      </c>
      <c r="K884">
        <v>6374</v>
      </c>
      <c r="L884">
        <v>6355</v>
      </c>
      <c r="M884">
        <v>6437</v>
      </c>
      <c r="N884">
        <v>6476</v>
      </c>
    </row>
    <row r="885" spans="1:14" x14ac:dyDescent="0.25">
      <c r="A885" t="s">
        <v>1790</v>
      </c>
      <c r="B885">
        <v>19187</v>
      </c>
      <c r="C885" s="1" t="str">
        <f>_xlfn.IFNA(INDEX(County_CSA_recode!$A$1:$M$280,MATCH($B885,County_CSA_recode!$L$1:$L$280,0),MATCH("CSA Code",County_CSA_recode!$A$1:$M$1,0)),"")</f>
        <v/>
      </c>
      <c r="D885" t="s">
        <v>1791</v>
      </c>
      <c r="E885">
        <v>38013</v>
      </c>
      <c r="F885">
        <v>38013</v>
      </c>
      <c r="G885">
        <v>37883</v>
      </c>
      <c r="H885">
        <v>37728</v>
      </c>
      <c r="I885">
        <v>37313</v>
      </c>
      <c r="J885">
        <v>37312</v>
      </c>
      <c r="K885">
        <v>37042</v>
      </c>
      <c r="L885">
        <v>37015</v>
      </c>
      <c r="M885">
        <v>36752</v>
      </c>
      <c r="N885">
        <v>36605</v>
      </c>
    </row>
    <row r="886" spans="1:14" x14ac:dyDescent="0.25">
      <c r="A886" t="s">
        <v>1792</v>
      </c>
      <c r="B886">
        <v>19189</v>
      </c>
      <c r="C886" s="1" t="str">
        <f>_xlfn.IFNA(INDEX(County_CSA_recode!$A$1:$M$280,MATCH($B886,County_CSA_recode!$L$1:$L$280,0),MATCH("CSA Code",County_CSA_recode!$A$1:$M$1,0)),"")</f>
        <v/>
      </c>
      <c r="D886" t="s">
        <v>1793</v>
      </c>
      <c r="E886">
        <v>10866</v>
      </c>
      <c r="F886">
        <v>10866</v>
      </c>
      <c r="G886">
        <v>10836</v>
      </c>
      <c r="H886">
        <v>10683</v>
      </c>
      <c r="I886">
        <v>10590</v>
      </c>
      <c r="J886">
        <v>10417</v>
      </c>
      <c r="K886">
        <v>10541</v>
      </c>
      <c r="L886">
        <v>10578</v>
      </c>
      <c r="M886">
        <v>10601</v>
      </c>
      <c r="N886">
        <v>10587</v>
      </c>
    </row>
    <row r="887" spans="1:14" x14ac:dyDescent="0.25">
      <c r="A887" t="s">
        <v>1794</v>
      </c>
      <c r="B887">
        <v>19191</v>
      </c>
      <c r="C887" s="1" t="str">
        <f>_xlfn.IFNA(INDEX(County_CSA_recode!$A$1:$M$280,MATCH($B887,County_CSA_recode!$L$1:$L$280,0),MATCH("CSA Code",County_CSA_recode!$A$1:$M$1,0)),"")</f>
        <v/>
      </c>
      <c r="D887" t="s">
        <v>1795</v>
      </c>
      <c r="E887">
        <v>21056</v>
      </c>
      <c r="F887">
        <v>21058</v>
      </c>
      <c r="G887">
        <v>21075</v>
      </c>
      <c r="H887">
        <v>21043</v>
      </c>
      <c r="I887">
        <v>21037</v>
      </c>
      <c r="J887">
        <v>20838</v>
      </c>
      <c r="K887">
        <v>20693</v>
      </c>
      <c r="L887">
        <v>20732</v>
      </c>
      <c r="M887">
        <v>20409</v>
      </c>
      <c r="N887">
        <v>20201</v>
      </c>
    </row>
    <row r="888" spans="1:14" x14ac:dyDescent="0.25">
      <c r="A888" t="s">
        <v>1796</v>
      </c>
      <c r="B888">
        <v>19193</v>
      </c>
      <c r="C888" s="1" t="str">
        <f>_xlfn.IFNA(INDEX(County_CSA_recode!$A$1:$M$280,MATCH($B888,County_CSA_recode!$L$1:$L$280,0),MATCH("CSA Code",County_CSA_recode!$A$1:$M$1,0)),"")</f>
        <v/>
      </c>
      <c r="D888" t="s">
        <v>1797</v>
      </c>
      <c r="E888">
        <v>102172</v>
      </c>
      <c r="F888">
        <v>102177</v>
      </c>
      <c r="G888">
        <v>102354</v>
      </c>
      <c r="H888">
        <v>102622</v>
      </c>
      <c r="I888">
        <v>102290</v>
      </c>
      <c r="J888">
        <v>102195</v>
      </c>
      <c r="K888">
        <v>102200</v>
      </c>
      <c r="L888">
        <v>102455</v>
      </c>
      <c r="M888">
        <v>102707</v>
      </c>
      <c r="N888">
        <v>102429</v>
      </c>
    </row>
    <row r="889" spans="1:14" x14ac:dyDescent="0.25">
      <c r="A889" t="s">
        <v>1798</v>
      </c>
      <c r="B889">
        <v>19195</v>
      </c>
      <c r="C889" s="1" t="str">
        <f>_xlfn.IFNA(INDEX(County_CSA_recode!$A$1:$M$280,MATCH($B889,County_CSA_recode!$L$1:$L$280,0),MATCH("CSA Code",County_CSA_recode!$A$1:$M$1,0)),"")</f>
        <v/>
      </c>
      <c r="D889" t="s">
        <v>1799</v>
      </c>
      <c r="E889">
        <v>7598</v>
      </c>
      <c r="F889">
        <v>7598</v>
      </c>
      <c r="G889">
        <v>7590</v>
      </c>
      <c r="H889">
        <v>7566</v>
      </c>
      <c r="I889">
        <v>7501</v>
      </c>
      <c r="J889">
        <v>7495</v>
      </c>
      <c r="K889">
        <v>7562</v>
      </c>
      <c r="L889">
        <v>7507</v>
      </c>
      <c r="M889">
        <v>7475</v>
      </c>
      <c r="N889">
        <v>7469</v>
      </c>
    </row>
    <row r="890" spans="1:14" x14ac:dyDescent="0.25">
      <c r="A890" t="s">
        <v>1800</v>
      </c>
      <c r="B890">
        <v>19197</v>
      </c>
      <c r="C890" s="1" t="str">
        <f>_xlfn.IFNA(INDEX(County_CSA_recode!$A$1:$M$280,MATCH($B890,County_CSA_recode!$L$1:$L$280,0),MATCH("CSA Code",County_CSA_recode!$A$1:$M$1,0)),"")</f>
        <v/>
      </c>
      <c r="D890" t="s">
        <v>1801</v>
      </c>
      <c r="E890">
        <v>13229</v>
      </c>
      <c r="F890">
        <v>13229</v>
      </c>
      <c r="G890">
        <v>13179</v>
      </c>
      <c r="H890">
        <v>13030</v>
      </c>
      <c r="I890">
        <v>13021</v>
      </c>
      <c r="J890">
        <v>12980</v>
      </c>
      <c r="K890">
        <v>12902</v>
      </c>
      <c r="L890">
        <v>12840</v>
      </c>
      <c r="M890">
        <v>12816</v>
      </c>
      <c r="N890">
        <v>12784</v>
      </c>
    </row>
    <row r="891" spans="1:14" x14ac:dyDescent="0.25">
      <c r="A891" t="s">
        <v>1802</v>
      </c>
      <c r="B891">
        <v>20001</v>
      </c>
      <c r="C891" s="1" t="str">
        <f>_xlfn.IFNA(INDEX(County_CSA_recode!$A$1:$M$280,MATCH($B891,County_CSA_recode!$L$1:$L$280,0),MATCH("CSA Code",County_CSA_recode!$A$1:$M$1,0)),"")</f>
        <v/>
      </c>
      <c r="D891" t="s">
        <v>1803</v>
      </c>
      <c r="E891">
        <v>13371</v>
      </c>
      <c r="F891">
        <v>13366</v>
      </c>
      <c r="G891">
        <v>13357</v>
      </c>
      <c r="H891">
        <v>13339</v>
      </c>
      <c r="I891">
        <v>13294</v>
      </c>
      <c r="J891">
        <v>13054</v>
      </c>
      <c r="K891">
        <v>12882</v>
      </c>
      <c r="L891">
        <v>12657</v>
      </c>
      <c r="M891">
        <v>12647</v>
      </c>
      <c r="N891">
        <v>12519</v>
      </c>
    </row>
    <row r="892" spans="1:14" x14ac:dyDescent="0.25">
      <c r="A892" t="s">
        <v>1804</v>
      </c>
      <c r="B892">
        <v>20003</v>
      </c>
      <c r="C892" s="1" t="str">
        <f>_xlfn.IFNA(INDEX(County_CSA_recode!$A$1:$M$280,MATCH($B892,County_CSA_recode!$L$1:$L$280,0),MATCH("CSA Code",County_CSA_recode!$A$1:$M$1,0)),"")</f>
        <v/>
      </c>
      <c r="D892" t="s">
        <v>1805</v>
      </c>
      <c r="E892">
        <v>8102</v>
      </c>
      <c r="F892">
        <v>8102</v>
      </c>
      <c r="G892">
        <v>8103</v>
      </c>
      <c r="H892">
        <v>8059</v>
      </c>
      <c r="I892">
        <v>7918</v>
      </c>
      <c r="J892">
        <v>7854</v>
      </c>
      <c r="K892">
        <v>7882</v>
      </c>
      <c r="L892">
        <v>7817</v>
      </c>
      <c r="M892">
        <v>7814</v>
      </c>
      <c r="N892">
        <v>7833</v>
      </c>
    </row>
    <row r="893" spans="1:14" x14ac:dyDescent="0.25">
      <c r="A893" t="s">
        <v>1806</v>
      </c>
      <c r="B893">
        <v>20005</v>
      </c>
      <c r="C893" s="1" t="str">
        <f>_xlfn.IFNA(INDEX(County_CSA_recode!$A$1:$M$280,MATCH($B893,County_CSA_recode!$L$1:$L$280,0),MATCH("CSA Code",County_CSA_recode!$A$1:$M$1,0)),"")</f>
        <v/>
      </c>
      <c r="D893" t="s">
        <v>1807</v>
      </c>
      <c r="E893">
        <v>16924</v>
      </c>
      <c r="F893">
        <v>16921</v>
      </c>
      <c r="G893">
        <v>16858</v>
      </c>
      <c r="H893">
        <v>16754</v>
      </c>
      <c r="I893">
        <v>16774</v>
      </c>
      <c r="J893">
        <v>16688</v>
      </c>
      <c r="K893">
        <v>16524</v>
      </c>
      <c r="L893">
        <v>16414</v>
      </c>
      <c r="M893">
        <v>16373</v>
      </c>
      <c r="N893">
        <v>16332</v>
      </c>
    </row>
    <row r="894" spans="1:14" x14ac:dyDescent="0.25">
      <c r="A894" t="s">
        <v>1808</v>
      </c>
      <c r="B894">
        <v>20007</v>
      </c>
      <c r="C894" s="1" t="str">
        <f>_xlfn.IFNA(INDEX(County_CSA_recode!$A$1:$M$280,MATCH($B894,County_CSA_recode!$L$1:$L$280,0),MATCH("CSA Code",County_CSA_recode!$A$1:$M$1,0)),"")</f>
        <v/>
      </c>
      <c r="D894" t="s">
        <v>1809</v>
      </c>
      <c r="E894">
        <v>4861</v>
      </c>
      <c r="F894">
        <v>4868</v>
      </c>
      <c r="G894">
        <v>4856</v>
      </c>
      <c r="H894">
        <v>4926</v>
      </c>
      <c r="I894">
        <v>4872</v>
      </c>
      <c r="J894">
        <v>4914</v>
      </c>
      <c r="K894">
        <v>4886</v>
      </c>
      <c r="L894">
        <v>4828</v>
      </c>
      <c r="M894">
        <v>4682</v>
      </c>
      <c r="N894">
        <v>4586</v>
      </c>
    </row>
    <row r="895" spans="1:14" x14ac:dyDescent="0.25">
      <c r="A895" t="s">
        <v>1810</v>
      </c>
      <c r="B895">
        <v>20009</v>
      </c>
      <c r="C895" s="1" t="str">
        <f>_xlfn.IFNA(INDEX(County_CSA_recode!$A$1:$M$280,MATCH($B895,County_CSA_recode!$L$1:$L$280,0),MATCH("CSA Code",County_CSA_recode!$A$1:$M$1,0)),"")</f>
        <v/>
      </c>
      <c r="D895" t="s">
        <v>1811</v>
      </c>
      <c r="E895">
        <v>27674</v>
      </c>
      <c r="F895">
        <v>27672</v>
      </c>
      <c r="G895">
        <v>27674</v>
      </c>
      <c r="H895">
        <v>27703</v>
      </c>
      <c r="I895">
        <v>27537</v>
      </c>
      <c r="J895">
        <v>27458</v>
      </c>
      <c r="K895">
        <v>27329</v>
      </c>
      <c r="L895">
        <v>27163</v>
      </c>
      <c r="M895">
        <v>26911</v>
      </c>
      <c r="N895">
        <v>26476</v>
      </c>
    </row>
    <row r="896" spans="1:14" x14ac:dyDescent="0.25">
      <c r="A896" t="s">
        <v>1812</v>
      </c>
      <c r="B896">
        <v>20011</v>
      </c>
      <c r="C896" s="1" t="str">
        <f>_xlfn.IFNA(INDEX(County_CSA_recode!$A$1:$M$280,MATCH($B896,County_CSA_recode!$L$1:$L$280,0),MATCH("CSA Code",County_CSA_recode!$A$1:$M$1,0)),"")</f>
        <v/>
      </c>
      <c r="D896" t="s">
        <v>1813</v>
      </c>
      <c r="E896">
        <v>15173</v>
      </c>
      <c r="F896">
        <v>15173</v>
      </c>
      <c r="G896">
        <v>15136</v>
      </c>
      <c r="H896">
        <v>14941</v>
      </c>
      <c r="I896">
        <v>14874</v>
      </c>
      <c r="J896">
        <v>14828</v>
      </c>
      <c r="K896">
        <v>14794</v>
      </c>
      <c r="L896">
        <v>14736</v>
      </c>
      <c r="M896">
        <v>14672</v>
      </c>
      <c r="N896">
        <v>14754</v>
      </c>
    </row>
    <row r="897" spans="1:14" x14ac:dyDescent="0.25">
      <c r="A897" t="s">
        <v>1814</v>
      </c>
      <c r="B897">
        <v>20013</v>
      </c>
      <c r="C897" s="1" t="str">
        <f>_xlfn.IFNA(INDEX(County_CSA_recode!$A$1:$M$280,MATCH($B897,County_CSA_recode!$L$1:$L$280,0),MATCH("CSA Code",County_CSA_recode!$A$1:$M$1,0)),"")</f>
        <v/>
      </c>
      <c r="D897" t="s">
        <v>1815</v>
      </c>
      <c r="E897">
        <v>9984</v>
      </c>
      <c r="F897">
        <v>9984</v>
      </c>
      <c r="G897">
        <v>9968</v>
      </c>
      <c r="H897">
        <v>9972</v>
      </c>
      <c r="I897">
        <v>9865</v>
      </c>
      <c r="J897">
        <v>9911</v>
      </c>
      <c r="K897">
        <v>9783</v>
      </c>
      <c r="L897">
        <v>9704</v>
      </c>
      <c r="M897">
        <v>9642</v>
      </c>
      <c r="N897">
        <v>9641</v>
      </c>
    </row>
    <row r="898" spans="1:14" x14ac:dyDescent="0.25">
      <c r="A898" t="s">
        <v>1816</v>
      </c>
      <c r="B898">
        <v>20015</v>
      </c>
      <c r="C898" s="1" t="str">
        <f>_xlfn.IFNA(INDEX(County_CSA_recode!$A$1:$M$280,MATCH($B898,County_CSA_recode!$L$1:$L$280,0),MATCH("CSA Code",County_CSA_recode!$A$1:$M$1,0)),"")</f>
        <v/>
      </c>
      <c r="D898" t="s">
        <v>1817</v>
      </c>
      <c r="E898">
        <v>65880</v>
      </c>
      <c r="F898">
        <v>65885</v>
      </c>
      <c r="G898">
        <v>65906</v>
      </c>
      <c r="H898">
        <v>65826</v>
      </c>
      <c r="I898">
        <v>65662</v>
      </c>
      <c r="J898">
        <v>65658</v>
      </c>
      <c r="K898">
        <v>65867</v>
      </c>
      <c r="L898">
        <v>66250</v>
      </c>
      <c r="M898">
        <v>66648</v>
      </c>
      <c r="N898">
        <v>66878</v>
      </c>
    </row>
    <row r="899" spans="1:14" x14ac:dyDescent="0.25">
      <c r="A899" t="s">
        <v>1818</v>
      </c>
      <c r="B899">
        <v>20017</v>
      </c>
      <c r="C899" s="1" t="str">
        <f>_xlfn.IFNA(INDEX(County_CSA_recode!$A$1:$M$280,MATCH($B899,County_CSA_recode!$L$1:$L$280,0),MATCH("CSA Code",County_CSA_recode!$A$1:$M$1,0)),"")</f>
        <v/>
      </c>
      <c r="D899" t="s">
        <v>1819</v>
      </c>
      <c r="E899">
        <v>2790</v>
      </c>
      <c r="F899">
        <v>2790</v>
      </c>
      <c r="G899">
        <v>2783</v>
      </c>
      <c r="H899">
        <v>2768</v>
      </c>
      <c r="I899">
        <v>2742</v>
      </c>
      <c r="J899">
        <v>2689</v>
      </c>
      <c r="K899">
        <v>2653</v>
      </c>
      <c r="L899">
        <v>2654</v>
      </c>
      <c r="M899">
        <v>2644</v>
      </c>
      <c r="N899">
        <v>2683</v>
      </c>
    </row>
    <row r="900" spans="1:14" x14ac:dyDescent="0.25">
      <c r="A900" t="s">
        <v>1820</v>
      </c>
      <c r="B900">
        <v>20019</v>
      </c>
      <c r="C900" s="1" t="str">
        <f>_xlfn.IFNA(INDEX(County_CSA_recode!$A$1:$M$280,MATCH($B900,County_CSA_recode!$L$1:$L$280,0),MATCH("CSA Code",County_CSA_recode!$A$1:$M$1,0)),"")</f>
        <v/>
      </c>
      <c r="D900" t="s">
        <v>1821</v>
      </c>
      <c r="E900">
        <v>3669</v>
      </c>
      <c r="F900">
        <v>3669</v>
      </c>
      <c r="G900">
        <v>3649</v>
      </c>
      <c r="H900">
        <v>3609</v>
      </c>
      <c r="I900">
        <v>3561</v>
      </c>
      <c r="J900">
        <v>3531</v>
      </c>
      <c r="K900">
        <v>3459</v>
      </c>
      <c r="L900">
        <v>3389</v>
      </c>
      <c r="M900">
        <v>3385</v>
      </c>
      <c r="N900">
        <v>3363</v>
      </c>
    </row>
    <row r="901" spans="1:14" x14ac:dyDescent="0.25">
      <c r="A901" t="s">
        <v>1822</v>
      </c>
      <c r="B901">
        <v>20021</v>
      </c>
      <c r="C901" s="1" t="str">
        <f>_xlfn.IFNA(INDEX(County_CSA_recode!$A$1:$M$280,MATCH($B901,County_CSA_recode!$L$1:$L$280,0),MATCH("CSA Code",County_CSA_recode!$A$1:$M$1,0)),"")</f>
        <v/>
      </c>
      <c r="D901" t="s">
        <v>1823</v>
      </c>
      <c r="E901">
        <v>21603</v>
      </c>
      <c r="F901">
        <v>21603</v>
      </c>
      <c r="G901">
        <v>21522</v>
      </c>
      <c r="H901">
        <v>21352</v>
      </c>
      <c r="I901">
        <v>21186</v>
      </c>
      <c r="J901">
        <v>20893</v>
      </c>
      <c r="K901">
        <v>20759</v>
      </c>
      <c r="L901">
        <v>20517</v>
      </c>
      <c r="M901">
        <v>20220</v>
      </c>
      <c r="N901">
        <v>20115</v>
      </c>
    </row>
    <row r="902" spans="1:14" x14ac:dyDescent="0.25">
      <c r="A902" t="s">
        <v>1824</v>
      </c>
      <c r="B902">
        <v>20023</v>
      </c>
      <c r="C902" s="1" t="str">
        <f>_xlfn.IFNA(INDEX(County_CSA_recode!$A$1:$M$280,MATCH($B902,County_CSA_recode!$L$1:$L$280,0),MATCH("CSA Code",County_CSA_recode!$A$1:$M$1,0)),"")</f>
        <v/>
      </c>
      <c r="D902" t="s">
        <v>1825</v>
      </c>
      <c r="E902">
        <v>2726</v>
      </c>
      <c r="F902">
        <v>2726</v>
      </c>
      <c r="G902">
        <v>2714</v>
      </c>
      <c r="H902">
        <v>2693</v>
      </c>
      <c r="I902">
        <v>2667</v>
      </c>
      <c r="J902">
        <v>2671</v>
      </c>
      <c r="K902">
        <v>2685</v>
      </c>
      <c r="L902">
        <v>2673</v>
      </c>
      <c r="M902">
        <v>2671</v>
      </c>
      <c r="N902">
        <v>2683</v>
      </c>
    </row>
    <row r="903" spans="1:14" x14ac:dyDescent="0.25">
      <c r="A903" t="s">
        <v>1826</v>
      </c>
      <c r="B903">
        <v>20025</v>
      </c>
      <c r="C903" s="1" t="str">
        <f>_xlfn.IFNA(INDEX(County_CSA_recode!$A$1:$M$280,MATCH($B903,County_CSA_recode!$L$1:$L$280,0),MATCH("CSA Code",County_CSA_recode!$A$1:$M$1,0)),"")</f>
        <v/>
      </c>
      <c r="D903" t="s">
        <v>1827</v>
      </c>
      <c r="E903">
        <v>2215</v>
      </c>
      <c r="F903">
        <v>2215</v>
      </c>
      <c r="G903">
        <v>2199</v>
      </c>
      <c r="H903">
        <v>2120</v>
      </c>
      <c r="I903">
        <v>2165</v>
      </c>
      <c r="J903">
        <v>2179</v>
      </c>
      <c r="K903">
        <v>2114</v>
      </c>
      <c r="L903">
        <v>2081</v>
      </c>
      <c r="M903">
        <v>2065</v>
      </c>
      <c r="N903">
        <v>2004</v>
      </c>
    </row>
    <row r="904" spans="1:14" x14ac:dyDescent="0.25">
      <c r="A904" t="s">
        <v>1828</v>
      </c>
      <c r="B904">
        <v>20027</v>
      </c>
      <c r="C904" s="1" t="str">
        <f>_xlfn.IFNA(INDEX(County_CSA_recode!$A$1:$M$280,MATCH($B904,County_CSA_recode!$L$1:$L$280,0),MATCH("CSA Code",County_CSA_recode!$A$1:$M$1,0)),"")</f>
        <v/>
      </c>
      <c r="D904" t="s">
        <v>1829</v>
      </c>
      <c r="E904">
        <v>8535</v>
      </c>
      <c r="F904">
        <v>8541</v>
      </c>
      <c r="G904">
        <v>8546</v>
      </c>
      <c r="H904">
        <v>8526</v>
      </c>
      <c r="I904">
        <v>8501</v>
      </c>
      <c r="J904">
        <v>8386</v>
      </c>
      <c r="K904">
        <v>8300</v>
      </c>
      <c r="L904">
        <v>8294</v>
      </c>
      <c r="M904">
        <v>8079</v>
      </c>
      <c r="N904">
        <v>7958</v>
      </c>
    </row>
    <row r="905" spans="1:14" x14ac:dyDescent="0.25">
      <c r="A905" t="s">
        <v>1830</v>
      </c>
      <c r="B905">
        <v>20029</v>
      </c>
      <c r="C905" s="1" t="str">
        <f>_xlfn.IFNA(INDEX(County_CSA_recode!$A$1:$M$280,MATCH($B905,County_CSA_recode!$L$1:$L$280,0),MATCH("CSA Code",County_CSA_recode!$A$1:$M$1,0)),"")</f>
        <v/>
      </c>
      <c r="D905" t="s">
        <v>1831</v>
      </c>
      <c r="E905">
        <v>9533</v>
      </c>
      <c r="F905">
        <v>9533</v>
      </c>
      <c r="G905">
        <v>9519</v>
      </c>
      <c r="H905">
        <v>9417</v>
      </c>
      <c r="I905">
        <v>9412</v>
      </c>
      <c r="J905">
        <v>9350</v>
      </c>
      <c r="K905">
        <v>9327</v>
      </c>
      <c r="L905">
        <v>9185</v>
      </c>
      <c r="M905">
        <v>9100</v>
      </c>
      <c r="N905">
        <v>8991</v>
      </c>
    </row>
    <row r="906" spans="1:14" x14ac:dyDescent="0.25">
      <c r="A906" t="s">
        <v>1832</v>
      </c>
      <c r="B906">
        <v>20031</v>
      </c>
      <c r="C906" s="1" t="str">
        <f>_xlfn.IFNA(INDEX(County_CSA_recode!$A$1:$M$280,MATCH($B906,County_CSA_recode!$L$1:$L$280,0),MATCH("CSA Code",County_CSA_recode!$A$1:$M$1,0)),"")</f>
        <v/>
      </c>
      <c r="D906" t="s">
        <v>1833</v>
      </c>
      <c r="E906">
        <v>8601</v>
      </c>
      <c r="F906">
        <v>8598</v>
      </c>
      <c r="G906">
        <v>8585</v>
      </c>
      <c r="H906">
        <v>8486</v>
      </c>
      <c r="I906">
        <v>8468</v>
      </c>
      <c r="J906">
        <v>8378</v>
      </c>
      <c r="K906">
        <v>8398</v>
      </c>
      <c r="L906">
        <v>8293</v>
      </c>
      <c r="M906">
        <v>8348</v>
      </c>
      <c r="N906">
        <v>8224</v>
      </c>
    </row>
    <row r="907" spans="1:14" x14ac:dyDescent="0.25">
      <c r="A907" t="s">
        <v>1834</v>
      </c>
      <c r="B907">
        <v>20033</v>
      </c>
      <c r="C907" s="1" t="str">
        <f>_xlfn.IFNA(INDEX(County_CSA_recode!$A$1:$M$280,MATCH($B907,County_CSA_recode!$L$1:$L$280,0),MATCH("CSA Code",County_CSA_recode!$A$1:$M$1,0)),"")</f>
        <v/>
      </c>
      <c r="D907" t="s">
        <v>1835</v>
      </c>
      <c r="E907">
        <v>1891</v>
      </c>
      <c r="F907">
        <v>1889</v>
      </c>
      <c r="G907">
        <v>1883</v>
      </c>
      <c r="H907">
        <v>1880</v>
      </c>
      <c r="I907">
        <v>1910</v>
      </c>
      <c r="J907">
        <v>1923</v>
      </c>
      <c r="K907">
        <v>1947</v>
      </c>
      <c r="L907">
        <v>1825</v>
      </c>
      <c r="M907">
        <v>1851</v>
      </c>
      <c r="N907">
        <v>1790</v>
      </c>
    </row>
    <row r="908" spans="1:14" x14ac:dyDescent="0.25">
      <c r="A908" t="s">
        <v>1836</v>
      </c>
      <c r="B908">
        <v>20035</v>
      </c>
      <c r="C908" s="1" t="str">
        <f>_xlfn.IFNA(INDEX(County_CSA_recode!$A$1:$M$280,MATCH($B908,County_CSA_recode!$L$1:$L$280,0),MATCH("CSA Code",County_CSA_recode!$A$1:$M$1,0)),"")</f>
        <v/>
      </c>
      <c r="D908" t="s">
        <v>1837</v>
      </c>
      <c r="E908">
        <v>36311</v>
      </c>
      <c r="F908">
        <v>36306</v>
      </c>
      <c r="G908">
        <v>36308</v>
      </c>
      <c r="H908">
        <v>36235</v>
      </c>
      <c r="I908">
        <v>36251</v>
      </c>
      <c r="J908">
        <v>36142</v>
      </c>
      <c r="K908">
        <v>35844</v>
      </c>
      <c r="L908">
        <v>35690</v>
      </c>
      <c r="M908">
        <v>35621</v>
      </c>
      <c r="N908">
        <v>35361</v>
      </c>
    </row>
    <row r="909" spans="1:14" x14ac:dyDescent="0.25">
      <c r="A909" t="s">
        <v>1838</v>
      </c>
      <c r="B909">
        <v>20037</v>
      </c>
      <c r="C909" s="1" t="str">
        <f>_xlfn.IFNA(INDEX(County_CSA_recode!$A$1:$M$280,MATCH($B909,County_CSA_recode!$L$1:$L$280,0),MATCH("CSA Code",County_CSA_recode!$A$1:$M$1,0)),"")</f>
        <v/>
      </c>
      <c r="D909" t="s">
        <v>1839</v>
      </c>
      <c r="E909">
        <v>39134</v>
      </c>
      <c r="F909">
        <v>39135</v>
      </c>
      <c r="G909">
        <v>39176</v>
      </c>
      <c r="H909">
        <v>39184</v>
      </c>
      <c r="I909">
        <v>39313</v>
      </c>
      <c r="J909">
        <v>39227</v>
      </c>
      <c r="K909">
        <v>39208</v>
      </c>
      <c r="L909">
        <v>39032</v>
      </c>
      <c r="M909">
        <v>38992</v>
      </c>
      <c r="N909">
        <v>39034</v>
      </c>
    </row>
    <row r="910" spans="1:14" x14ac:dyDescent="0.25">
      <c r="A910" t="s">
        <v>1840</v>
      </c>
      <c r="B910">
        <v>20039</v>
      </c>
      <c r="C910" s="1" t="str">
        <f>_xlfn.IFNA(INDEX(County_CSA_recode!$A$1:$M$280,MATCH($B910,County_CSA_recode!$L$1:$L$280,0),MATCH("CSA Code",County_CSA_recode!$A$1:$M$1,0)),"")</f>
        <v/>
      </c>
      <c r="D910" t="s">
        <v>1841</v>
      </c>
      <c r="E910">
        <v>2961</v>
      </c>
      <c r="F910">
        <v>2965</v>
      </c>
      <c r="G910">
        <v>2957</v>
      </c>
      <c r="H910">
        <v>2926</v>
      </c>
      <c r="I910">
        <v>2883</v>
      </c>
      <c r="J910">
        <v>2908</v>
      </c>
      <c r="K910">
        <v>2898</v>
      </c>
      <c r="L910">
        <v>2925</v>
      </c>
      <c r="M910">
        <v>2837</v>
      </c>
      <c r="N910">
        <v>2885</v>
      </c>
    </row>
    <row r="911" spans="1:14" x14ac:dyDescent="0.25">
      <c r="A911" t="s">
        <v>1842</v>
      </c>
      <c r="B911">
        <v>20041</v>
      </c>
      <c r="C911" s="1" t="str">
        <f>_xlfn.IFNA(INDEX(County_CSA_recode!$A$1:$M$280,MATCH($B911,County_CSA_recode!$L$1:$L$280,0),MATCH("CSA Code",County_CSA_recode!$A$1:$M$1,0)),"")</f>
        <v/>
      </c>
      <c r="D911" t="s">
        <v>1843</v>
      </c>
      <c r="E911">
        <v>19754</v>
      </c>
      <c r="F911">
        <v>19752</v>
      </c>
      <c r="G911">
        <v>19775</v>
      </c>
      <c r="H911">
        <v>19679</v>
      </c>
      <c r="I911">
        <v>19701</v>
      </c>
      <c r="J911">
        <v>19426</v>
      </c>
      <c r="K911">
        <v>19299</v>
      </c>
      <c r="L911">
        <v>19203</v>
      </c>
      <c r="M911">
        <v>18981</v>
      </c>
      <c r="N911">
        <v>18902</v>
      </c>
    </row>
    <row r="912" spans="1:14" x14ac:dyDescent="0.25">
      <c r="A912" t="s">
        <v>1844</v>
      </c>
      <c r="B912">
        <v>20043</v>
      </c>
      <c r="C912" s="1" t="str">
        <f>_xlfn.IFNA(INDEX(County_CSA_recode!$A$1:$M$280,MATCH($B912,County_CSA_recode!$L$1:$L$280,0),MATCH("CSA Code",County_CSA_recode!$A$1:$M$1,0)),"")</f>
        <v/>
      </c>
      <c r="D912" t="s">
        <v>1845</v>
      </c>
      <c r="E912">
        <v>7945</v>
      </c>
      <c r="F912">
        <v>7948</v>
      </c>
      <c r="G912">
        <v>7960</v>
      </c>
      <c r="H912">
        <v>7957</v>
      </c>
      <c r="I912">
        <v>7887</v>
      </c>
      <c r="J912">
        <v>7871</v>
      </c>
      <c r="K912">
        <v>7839</v>
      </c>
      <c r="L912">
        <v>7786</v>
      </c>
      <c r="M912">
        <v>7729</v>
      </c>
      <c r="N912">
        <v>7727</v>
      </c>
    </row>
    <row r="913" spans="1:14" x14ac:dyDescent="0.25">
      <c r="A913" t="s">
        <v>1846</v>
      </c>
      <c r="B913">
        <v>20045</v>
      </c>
      <c r="C913" s="1" t="str">
        <f>_xlfn.IFNA(INDEX(County_CSA_recode!$A$1:$M$280,MATCH($B913,County_CSA_recode!$L$1:$L$280,0),MATCH("CSA Code",County_CSA_recode!$A$1:$M$1,0)),"")</f>
        <v/>
      </c>
      <c r="D913" t="s">
        <v>1847</v>
      </c>
      <c r="E913">
        <v>110826</v>
      </c>
      <c r="F913">
        <v>110826</v>
      </c>
      <c r="G913">
        <v>111224</v>
      </c>
      <c r="H913">
        <v>112381</v>
      </c>
      <c r="I913">
        <v>113215</v>
      </c>
      <c r="J913">
        <v>114554</v>
      </c>
      <c r="K913">
        <v>116323</v>
      </c>
      <c r="L913">
        <v>117866</v>
      </c>
      <c r="M913">
        <v>119492</v>
      </c>
      <c r="N913">
        <v>120793</v>
      </c>
    </row>
    <row r="914" spans="1:14" x14ac:dyDescent="0.25">
      <c r="A914" t="s">
        <v>1848</v>
      </c>
      <c r="B914">
        <v>20047</v>
      </c>
      <c r="C914" s="1" t="str">
        <f>_xlfn.IFNA(INDEX(County_CSA_recode!$A$1:$M$280,MATCH($B914,County_CSA_recode!$L$1:$L$280,0),MATCH("CSA Code",County_CSA_recode!$A$1:$M$1,0)),"")</f>
        <v/>
      </c>
      <c r="D914" t="s">
        <v>1849</v>
      </c>
      <c r="E914">
        <v>3037</v>
      </c>
      <c r="F914">
        <v>3037</v>
      </c>
      <c r="G914">
        <v>3054</v>
      </c>
      <c r="H914">
        <v>3023</v>
      </c>
      <c r="I914">
        <v>2970</v>
      </c>
      <c r="J914">
        <v>2969</v>
      </c>
      <c r="K914">
        <v>3018</v>
      </c>
      <c r="L914">
        <v>2950</v>
      </c>
      <c r="M914">
        <v>2900</v>
      </c>
      <c r="N914">
        <v>2893</v>
      </c>
    </row>
    <row r="915" spans="1:14" x14ac:dyDescent="0.25">
      <c r="A915" t="s">
        <v>1850</v>
      </c>
      <c r="B915">
        <v>20049</v>
      </c>
      <c r="C915" s="1" t="str">
        <f>_xlfn.IFNA(INDEX(County_CSA_recode!$A$1:$M$280,MATCH($B915,County_CSA_recode!$L$1:$L$280,0),MATCH("CSA Code",County_CSA_recode!$A$1:$M$1,0)),"")</f>
        <v/>
      </c>
      <c r="D915" t="s">
        <v>1851</v>
      </c>
      <c r="E915">
        <v>2882</v>
      </c>
      <c r="F915">
        <v>2882</v>
      </c>
      <c r="G915">
        <v>2867</v>
      </c>
      <c r="H915">
        <v>2786</v>
      </c>
      <c r="I915">
        <v>2661</v>
      </c>
      <c r="J915">
        <v>2633</v>
      </c>
      <c r="K915">
        <v>2694</v>
      </c>
      <c r="L915">
        <v>2571</v>
      </c>
      <c r="M915">
        <v>2511</v>
      </c>
      <c r="N915">
        <v>2498</v>
      </c>
    </row>
    <row r="916" spans="1:14" x14ac:dyDescent="0.25">
      <c r="A916" t="s">
        <v>1852</v>
      </c>
      <c r="B916">
        <v>20051</v>
      </c>
      <c r="C916" s="1" t="str">
        <f>_xlfn.IFNA(INDEX(County_CSA_recode!$A$1:$M$280,MATCH($B916,County_CSA_recode!$L$1:$L$280,0),MATCH("CSA Code",County_CSA_recode!$A$1:$M$1,0)),"")</f>
        <v/>
      </c>
      <c r="D916" t="s">
        <v>1853</v>
      </c>
      <c r="E916">
        <v>28452</v>
      </c>
      <c r="F916">
        <v>28452</v>
      </c>
      <c r="G916">
        <v>28424</v>
      </c>
      <c r="H916">
        <v>28752</v>
      </c>
      <c r="I916">
        <v>29074</v>
      </c>
      <c r="J916">
        <v>29012</v>
      </c>
      <c r="K916">
        <v>28934</v>
      </c>
      <c r="L916">
        <v>28929</v>
      </c>
      <c r="M916">
        <v>28823</v>
      </c>
      <c r="N916">
        <v>28689</v>
      </c>
    </row>
    <row r="917" spans="1:14" x14ac:dyDescent="0.25">
      <c r="A917" t="s">
        <v>1854</v>
      </c>
      <c r="B917">
        <v>20053</v>
      </c>
      <c r="C917" s="1" t="str">
        <f>_xlfn.IFNA(INDEX(County_CSA_recode!$A$1:$M$280,MATCH($B917,County_CSA_recode!$L$1:$L$280,0),MATCH("CSA Code",County_CSA_recode!$A$1:$M$1,0)),"")</f>
        <v/>
      </c>
      <c r="D917" t="s">
        <v>1855</v>
      </c>
      <c r="E917">
        <v>6497</v>
      </c>
      <c r="F917">
        <v>6493</v>
      </c>
      <c r="G917">
        <v>6512</v>
      </c>
      <c r="H917">
        <v>6458</v>
      </c>
      <c r="I917">
        <v>6459</v>
      </c>
      <c r="J917">
        <v>6363</v>
      </c>
      <c r="K917">
        <v>6346</v>
      </c>
      <c r="L917">
        <v>6305</v>
      </c>
      <c r="M917">
        <v>6311</v>
      </c>
      <c r="N917">
        <v>6330</v>
      </c>
    </row>
    <row r="918" spans="1:14" x14ac:dyDescent="0.25">
      <c r="A918" t="s">
        <v>1856</v>
      </c>
      <c r="B918">
        <v>20055</v>
      </c>
      <c r="C918" s="1" t="str">
        <f>_xlfn.IFNA(INDEX(County_CSA_recode!$A$1:$M$280,MATCH($B918,County_CSA_recode!$L$1:$L$280,0),MATCH("CSA Code",County_CSA_recode!$A$1:$M$1,0)),"")</f>
        <v/>
      </c>
      <c r="D918" t="s">
        <v>1857</v>
      </c>
      <c r="E918">
        <v>36776</v>
      </c>
      <c r="F918">
        <v>36780</v>
      </c>
      <c r="G918">
        <v>36951</v>
      </c>
      <c r="H918">
        <v>37115</v>
      </c>
      <c r="I918">
        <v>37134</v>
      </c>
      <c r="J918">
        <v>37076</v>
      </c>
      <c r="K918">
        <v>37137</v>
      </c>
      <c r="L918">
        <v>37191</v>
      </c>
      <c r="M918">
        <v>36998</v>
      </c>
      <c r="N918">
        <v>37084</v>
      </c>
    </row>
    <row r="919" spans="1:14" x14ac:dyDescent="0.25">
      <c r="A919" t="s">
        <v>1858</v>
      </c>
      <c r="B919">
        <v>20057</v>
      </c>
      <c r="C919" s="1" t="str">
        <f>_xlfn.IFNA(INDEX(County_CSA_recode!$A$1:$M$280,MATCH($B919,County_CSA_recode!$L$1:$L$280,0),MATCH("CSA Code",County_CSA_recode!$A$1:$M$1,0)),"")</f>
        <v/>
      </c>
      <c r="D919" t="s">
        <v>1859</v>
      </c>
      <c r="E919">
        <v>33848</v>
      </c>
      <c r="F919">
        <v>33848</v>
      </c>
      <c r="G919">
        <v>34024</v>
      </c>
      <c r="H919">
        <v>34433</v>
      </c>
      <c r="I919">
        <v>34765</v>
      </c>
      <c r="J919">
        <v>34937</v>
      </c>
      <c r="K919">
        <v>34893</v>
      </c>
      <c r="L919">
        <v>34578</v>
      </c>
      <c r="M919">
        <v>34501</v>
      </c>
      <c r="N919">
        <v>34381</v>
      </c>
    </row>
    <row r="920" spans="1:14" x14ac:dyDescent="0.25">
      <c r="A920" t="s">
        <v>1860</v>
      </c>
      <c r="B920">
        <v>20059</v>
      </c>
      <c r="C920" s="1" t="str">
        <f>_xlfn.IFNA(INDEX(County_CSA_recode!$A$1:$M$280,MATCH($B920,County_CSA_recode!$L$1:$L$280,0),MATCH("CSA Code",County_CSA_recode!$A$1:$M$1,0)),"")</f>
        <v/>
      </c>
      <c r="D920" t="s">
        <v>1861</v>
      </c>
      <c r="E920">
        <v>25992</v>
      </c>
      <c r="F920">
        <v>25996</v>
      </c>
      <c r="G920">
        <v>25984</v>
      </c>
      <c r="H920">
        <v>25846</v>
      </c>
      <c r="I920">
        <v>25817</v>
      </c>
      <c r="J920">
        <v>25725</v>
      </c>
      <c r="K920">
        <v>25531</v>
      </c>
      <c r="L920">
        <v>25461</v>
      </c>
      <c r="M920">
        <v>25547</v>
      </c>
      <c r="N920">
        <v>25733</v>
      </c>
    </row>
    <row r="921" spans="1:14" x14ac:dyDescent="0.25">
      <c r="A921" t="s">
        <v>1862</v>
      </c>
      <c r="B921">
        <v>20061</v>
      </c>
      <c r="C921" s="1" t="str">
        <f>_xlfn.IFNA(INDEX(County_CSA_recode!$A$1:$M$280,MATCH($B921,County_CSA_recode!$L$1:$L$280,0),MATCH("CSA Code",County_CSA_recode!$A$1:$M$1,0)),"")</f>
        <v/>
      </c>
      <c r="D921" t="s">
        <v>1863</v>
      </c>
      <c r="E921">
        <v>34362</v>
      </c>
      <c r="F921">
        <v>34357</v>
      </c>
      <c r="G921">
        <v>35247</v>
      </c>
      <c r="H921">
        <v>35275</v>
      </c>
      <c r="I921">
        <v>37886</v>
      </c>
      <c r="J921">
        <v>36777</v>
      </c>
      <c r="K921">
        <v>36459</v>
      </c>
      <c r="L921">
        <v>36682</v>
      </c>
      <c r="M921">
        <v>35208</v>
      </c>
      <c r="N921">
        <v>33855</v>
      </c>
    </row>
    <row r="922" spans="1:14" x14ac:dyDescent="0.25">
      <c r="A922" t="s">
        <v>1864</v>
      </c>
      <c r="B922">
        <v>20063</v>
      </c>
      <c r="C922" s="1" t="str">
        <f>_xlfn.IFNA(INDEX(County_CSA_recode!$A$1:$M$280,MATCH($B922,County_CSA_recode!$L$1:$L$280,0),MATCH("CSA Code",County_CSA_recode!$A$1:$M$1,0)),"")</f>
        <v/>
      </c>
      <c r="D922" t="s">
        <v>1865</v>
      </c>
      <c r="E922">
        <v>2695</v>
      </c>
      <c r="F922">
        <v>2706</v>
      </c>
      <c r="G922">
        <v>2697</v>
      </c>
      <c r="H922">
        <v>2730</v>
      </c>
      <c r="I922">
        <v>2765</v>
      </c>
      <c r="J922">
        <v>2799</v>
      </c>
      <c r="K922">
        <v>2753</v>
      </c>
      <c r="L922">
        <v>2703</v>
      </c>
      <c r="M922">
        <v>2630</v>
      </c>
      <c r="N922">
        <v>2631</v>
      </c>
    </row>
    <row r="923" spans="1:14" x14ac:dyDescent="0.25">
      <c r="A923" t="s">
        <v>1866</v>
      </c>
      <c r="B923">
        <v>20065</v>
      </c>
      <c r="C923" s="1" t="str">
        <f>_xlfn.IFNA(INDEX(County_CSA_recode!$A$1:$M$280,MATCH($B923,County_CSA_recode!$L$1:$L$280,0),MATCH("CSA Code",County_CSA_recode!$A$1:$M$1,0)),"")</f>
        <v/>
      </c>
      <c r="D923" t="s">
        <v>1867</v>
      </c>
      <c r="E923">
        <v>2597</v>
      </c>
      <c r="F923">
        <v>2592</v>
      </c>
      <c r="G923">
        <v>2606</v>
      </c>
      <c r="H923">
        <v>2639</v>
      </c>
      <c r="I923">
        <v>2584</v>
      </c>
      <c r="J923">
        <v>2592</v>
      </c>
      <c r="K923">
        <v>2557</v>
      </c>
      <c r="L923">
        <v>2592</v>
      </c>
      <c r="M923">
        <v>2568</v>
      </c>
      <c r="N923">
        <v>2495</v>
      </c>
    </row>
    <row r="924" spans="1:14" x14ac:dyDescent="0.25">
      <c r="A924" t="s">
        <v>1868</v>
      </c>
      <c r="B924">
        <v>20067</v>
      </c>
      <c r="C924" s="1" t="str">
        <f>_xlfn.IFNA(INDEX(County_CSA_recode!$A$1:$M$280,MATCH($B924,County_CSA_recode!$L$1:$L$280,0),MATCH("CSA Code",County_CSA_recode!$A$1:$M$1,0)),"")</f>
        <v/>
      </c>
      <c r="D924" t="s">
        <v>1869</v>
      </c>
      <c r="E924">
        <v>7829</v>
      </c>
      <c r="F924">
        <v>7824</v>
      </c>
      <c r="G924">
        <v>7825</v>
      </c>
      <c r="H924">
        <v>7894</v>
      </c>
      <c r="I924">
        <v>7832</v>
      </c>
      <c r="J924">
        <v>7847</v>
      </c>
      <c r="K924">
        <v>7794</v>
      </c>
      <c r="L924">
        <v>7727</v>
      </c>
      <c r="M924">
        <v>7685</v>
      </c>
      <c r="N924">
        <v>7526</v>
      </c>
    </row>
    <row r="925" spans="1:14" x14ac:dyDescent="0.25">
      <c r="A925" t="s">
        <v>1870</v>
      </c>
      <c r="B925">
        <v>20069</v>
      </c>
      <c r="C925" s="1" t="str">
        <f>_xlfn.IFNA(INDEX(County_CSA_recode!$A$1:$M$280,MATCH($B925,County_CSA_recode!$L$1:$L$280,0),MATCH("CSA Code",County_CSA_recode!$A$1:$M$1,0)),"")</f>
        <v/>
      </c>
      <c r="D925" t="s">
        <v>1871</v>
      </c>
      <c r="E925">
        <v>6006</v>
      </c>
      <c r="F925">
        <v>6001</v>
      </c>
      <c r="G925">
        <v>6026</v>
      </c>
      <c r="H925">
        <v>6087</v>
      </c>
      <c r="I925">
        <v>5966</v>
      </c>
      <c r="J925">
        <v>5982</v>
      </c>
      <c r="K925">
        <v>6052</v>
      </c>
      <c r="L925">
        <v>6050</v>
      </c>
      <c r="M925">
        <v>5980</v>
      </c>
      <c r="N925">
        <v>5958</v>
      </c>
    </row>
    <row r="926" spans="1:14" x14ac:dyDescent="0.25">
      <c r="A926" t="s">
        <v>1872</v>
      </c>
      <c r="B926">
        <v>20071</v>
      </c>
      <c r="C926" s="1" t="str">
        <f>_xlfn.IFNA(INDEX(County_CSA_recode!$A$1:$M$280,MATCH($B926,County_CSA_recode!$L$1:$L$280,0),MATCH("CSA Code",County_CSA_recode!$A$1:$M$1,0)),"")</f>
        <v/>
      </c>
      <c r="D926" t="s">
        <v>1873</v>
      </c>
      <c r="E926">
        <v>1247</v>
      </c>
      <c r="F926">
        <v>1248</v>
      </c>
      <c r="G926">
        <v>1259</v>
      </c>
      <c r="H926">
        <v>1255</v>
      </c>
      <c r="I926">
        <v>1268</v>
      </c>
      <c r="J926">
        <v>1283</v>
      </c>
      <c r="K926">
        <v>1301</v>
      </c>
      <c r="L926">
        <v>1299</v>
      </c>
      <c r="M926">
        <v>1280</v>
      </c>
      <c r="N926">
        <v>1249</v>
      </c>
    </row>
    <row r="927" spans="1:14" x14ac:dyDescent="0.25">
      <c r="A927" t="s">
        <v>1874</v>
      </c>
      <c r="B927">
        <v>20073</v>
      </c>
      <c r="C927" s="1" t="str">
        <f>_xlfn.IFNA(INDEX(County_CSA_recode!$A$1:$M$280,MATCH($B927,County_CSA_recode!$L$1:$L$280,0),MATCH("CSA Code",County_CSA_recode!$A$1:$M$1,0)),"")</f>
        <v/>
      </c>
      <c r="D927" t="s">
        <v>1875</v>
      </c>
      <c r="E927">
        <v>6689</v>
      </c>
      <c r="F927">
        <v>6689</v>
      </c>
      <c r="G927">
        <v>6680</v>
      </c>
      <c r="H927">
        <v>6609</v>
      </c>
      <c r="I927">
        <v>6426</v>
      </c>
      <c r="J927">
        <v>6358</v>
      </c>
      <c r="K927">
        <v>6288</v>
      </c>
      <c r="L927">
        <v>6233</v>
      </c>
      <c r="M927">
        <v>6132</v>
      </c>
      <c r="N927">
        <v>6123</v>
      </c>
    </row>
    <row r="928" spans="1:14" x14ac:dyDescent="0.25">
      <c r="A928" t="s">
        <v>1876</v>
      </c>
      <c r="B928">
        <v>20075</v>
      </c>
      <c r="C928" s="1" t="str">
        <f>_xlfn.IFNA(INDEX(County_CSA_recode!$A$1:$M$280,MATCH($B928,County_CSA_recode!$L$1:$L$280,0),MATCH("CSA Code",County_CSA_recode!$A$1:$M$1,0)),"")</f>
        <v/>
      </c>
      <c r="D928" t="s">
        <v>1877</v>
      </c>
      <c r="E928">
        <v>2690</v>
      </c>
      <c r="F928">
        <v>2690</v>
      </c>
      <c r="G928">
        <v>2710</v>
      </c>
      <c r="H928">
        <v>2645</v>
      </c>
      <c r="I928">
        <v>2663</v>
      </c>
      <c r="J928">
        <v>2629</v>
      </c>
      <c r="K928">
        <v>2647</v>
      </c>
      <c r="L928">
        <v>2561</v>
      </c>
      <c r="M928">
        <v>2629</v>
      </c>
      <c r="N928">
        <v>2640</v>
      </c>
    </row>
    <row r="929" spans="1:14" x14ac:dyDescent="0.25">
      <c r="A929" t="s">
        <v>1878</v>
      </c>
      <c r="B929">
        <v>20077</v>
      </c>
      <c r="C929" s="1" t="str">
        <f>_xlfn.IFNA(INDEX(County_CSA_recode!$A$1:$M$280,MATCH($B929,County_CSA_recode!$L$1:$L$280,0),MATCH("CSA Code",County_CSA_recode!$A$1:$M$1,0)),"")</f>
        <v/>
      </c>
      <c r="D929" t="s">
        <v>1879</v>
      </c>
      <c r="E929">
        <v>6034</v>
      </c>
      <c r="F929">
        <v>6034</v>
      </c>
      <c r="G929">
        <v>6008</v>
      </c>
      <c r="H929">
        <v>5938</v>
      </c>
      <c r="I929">
        <v>5863</v>
      </c>
      <c r="J929">
        <v>5843</v>
      </c>
      <c r="K929">
        <v>5832</v>
      </c>
      <c r="L929">
        <v>5783</v>
      </c>
      <c r="M929">
        <v>5680</v>
      </c>
      <c r="N929">
        <v>5590</v>
      </c>
    </row>
    <row r="930" spans="1:14" x14ac:dyDescent="0.25">
      <c r="A930" t="s">
        <v>1880</v>
      </c>
      <c r="B930">
        <v>20079</v>
      </c>
      <c r="C930" s="1" t="str">
        <f>_xlfn.IFNA(INDEX(County_CSA_recode!$A$1:$M$280,MATCH($B930,County_CSA_recode!$L$1:$L$280,0),MATCH("CSA Code",County_CSA_recode!$A$1:$M$1,0)),"")</f>
        <v/>
      </c>
      <c r="D930" t="s">
        <v>1881</v>
      </c>
      <c r="E930">
        <v>34684</v>
      </c>
      <c r="F930">
        <v>34684</v>
      </c>
      <c r="G930">
        <v>34740</v>
      </c>
      <c r="H930">
        <v>34700</v>
      </c>
      <c r="I930">
        <v>34782</v>
      </c>
      <c r="J930">
        <v>34729</v>
      </c>
      <c r="K930">
        <v>34584</v>
      </c>
      <c r="L930">
        <v>34783</v>
      </c>
      <c r="M930">
        <v>34774</v>
      </c>
      <c r="N930">
        <v>34544</v>
      </c>
    </row>
    <row r="931" spans="1:14" x14ac:dyDescent="0.25">
      <c r="A931" t="s">
        <v>1882</v>
      </c>
      <c r="B931">
        <v>20081</v>
      </c>
      <c r="C931" s="1" t="str">
        <f>_xlfn.IFNA(INDEX(County_CSA_recode!$A$1:$M$280,MATCH($B931,County_CSA_recode!$L$1:$L$280,0),MATCH("CSA Code",County_CSA_recode!$A$1:$M$1,0)),"")</f>
        <v/>
      </c>
      <c r="D931" t="s">
        <v>1883</v>
      </c>
      <c r="E931">
        <v>4256</v>
      </c>
      <c r="F931">
        <v>4256</v>
      </c>
      <c r="G931">
        <v>4273</v>
      </c>
      <c r="H931">
        <v>4233</v>
      </c>
      <c r="I931">
        <v>4214</v>
      </c>
      <c r="J931">
        <v>4121</v>
      </c>
      <c r="K931">
        <v>4099</v>
      </c>
      <c r="L931">
        <v>4092</v>
      </c>
      <c r="M931">
        <v>4038</v>
      </c>
      <c r="N931">
        <v>4053</v>
      </c>
    </row>
    <row r="932" spans="1:14" x14ac:dyDescent="0.25">
      <c r="A932" t="s">
        <v>1884</v>
      </c>
      <c r="B932">
        <v>20083</v>
      </c>
      <c r="C932" s="1" t="str">
        <f>_xlfn.IFNA(INDEX(County_CSA_recode!$A$1:$M$280,MATCH($B932,County_CSA_recode!$L$1:$L$280,0),MATCH("CSA Code",County_CSA_recode!$A$1:$M$1,0)),"")</f>
        <v/>
      </c>
      <c r="D932" t="s">
        <v>1885</v>
      </c>
      <c r="E932">
        <v>1916</v>
      </c>
      <c r="F932">
        <v>1918</v>
      </c>
      <c r="G932">
        <v>1919</v>
      </c>
      <c r="H932">
        <v>1957</v>
      </c>
      <c r="I932">
        <v>1929</v>
      </c>
      <c r="J932">
        <v>1925</v>
      </c>
      <c r="K932">
        <v>1888</v>
      </c>
      <c r="L932">
        <v>1866</v>
      </c>
      <c r="M932">
        <v>1833</v>
      </c>
      <c r="N932">
        <v>1842</v>
      </c>
    </row>
    <row r="933" spans="1:14" x14ac:dyDescent="0.25">
      <c r="A933" t="s">
        <v>1886</v>
      </c>
      <c r="B933">
        <v>20085</v>
      </c>
      <c r="C933" s="1" t="str">
        <f>_xlfn.IFNA(INDEX(County_CSA_recode!$A$1:$M$280,MATCH($B933,County_CSA_recode!$L$1:$L$280,0),MATCH("CSA Code",County_CSA_recode!$A$1:$M$1,0)),"")</f>
        <v/>
      </c>
      <c r="D933" t="s">
        <v>1887</v>
      </c>
      <c r="E933">
        <v>13462</v>
      </c>
      <c r="F933">
        <v>13462</v>
      </c>
      <c r="G933">
        <v>13464</v>
      </c>
      <c r="H933">
        <v>13424</v>
      </c>
      <c r="I933">
        <v>13399</v>
      </c>
      <c r="J933">
        <v>13309</v>
      </c>
      <c r="K933">
        <v>13438</v>
      </c>
      <c r="L933">
        <v>13284</v>
      </c>
      <c r="M933">
        <v>13259</v>
      </c>
      <c r="N933">
        <v>13318</v>
      </c>
    </row>
    <row r="934" spans="1:14" x14ac:dyDescent="0.25">
      <c r="A934" t="s">
        <v>1888</v>
      </c>
      <c r="B934">
        <v>20087</v>
      </c>
      <c r="C934" s="1" t="str">
        <f>_xlfn.IFNA(INDEX(County_CSA_recode!$A$1:$M$280,MATCH($B934,County_CSA_recode!$L$1:$L$280,0),MATCH("CSA Code",County_CSA_recode!$A$1:$M$1,0)),"")</f>
        <v/>
      </c>
      <c r="D934" t="s">
        <v>1889</v>
      </c>
      <c r="E934">
        <v>19126</v>
      </c>
      <c r="F934">
        <v>19124</v>
      </c>
      <c r="G934">
        <v>19137</v>
      </c>
      <c r="H934">
        <v>18956</v>
      </c>
      <c r="I934">
        <v>18877</v>
      </c>
      <c r="J934">
        <v>18789</v>
      </c>
      <c r="K934">
        <v>18821</v>
      </c>
      <c r="L934">
        <v>18814</v>
      </c>
      <c r="M934">
        <v>18856</v>
      </c>
      <c r="N934">
        <v>18998</v>
      </c>
    </row>
    <row r="935" spans="1:14" x14ac:dyDescent="0.25">
      <c r="A935" t="s">
        <v>1890</v>
      </c>
      <c r="B935">
        <v>20089</v>
      </c>
      <c r="C935" s="1" t="str">
        <f>_xlfn.IFNA(INDEX(County_CSA_recode!$A$1:$M$280,MATCH($B935,County_CSA_recode!$L$1:$L$280,0),MATCH("CSA Code",County_CSA_recode!$A$1:$M$1,0)),"")</f>
        <v/>
      </c>
      <c r="D935" t="s">
        <v>1891</v>
      </c>
      <c r="E935">
        <v>3077</v>
      </c>
      <c r="F935">
        <v>3077</v>
      </c>
      <c r="G935">
        <v>3067</v>
      </c>
      <c r="H935">
        <v>3093</v>
      </c>
      <c r="I935">
        <v>3057</v>
      </c>
      <c r="J935">
        <v>3063</v>
      </c>
      <c r="K935">
        <v>3047</v>
      </c>
      <c r="L935">
        <v>2966</v>
      </c>
      <c r="M935">
        <v>2888</v>
      </c>
      <c r="N935">
        <v>2850</v>
      </c>
    </row>
    <row r="936" spans="1:14" x14ac:dyDescent="0.25">
      <c r="A936" t="s">
        <v>1892</v>
      </c>
      <c r="B936">
        <v>20091</v>
      </c>
      <c r="C936" s="1" t="str">
        <f>_xlfn.IFNA(INDEX(County_CSA_recode!$A$1:$M$280,MATCH($B936,County_CSA_recode!$L$1:$L$280,0),MATCH("CSA Code",County_CSA_recode!$A$1:$M$1,0)),"")</f>
        <v/>
      </c>
      <c r="D936" t="s">
        <v>1893</v>
      </c>
      <c r="E936">
        <v>544179</v>
      </c>
      <c r="F936">
        <v>544179</v>
      </c>
      <c r="G936">
        <v>545708</v>
      </c>
      <c r="H936">
        <v>552760</v>
      </c>
      <c r="I936">
        <v>559388</v>
      </c>
      <c r="J936">
        <v>566287</v>
      </c>
      <c r="K936">
        <v>572885</v>
      </c>
      <c r="L936">
        <v>578920</v>
      </c>
      <c r="M936">
        <v>584716</v>
      </c>
      <c r="N936">
        <v>591178</v>
      </c>
    </row>
    <row r="937" spans="1:14" x14ac:dyDescent="0.25">
      <c r="A937" t="s">
        <v>1894</v>
      </c>
      <c r="B937">
        <v>20093</v>
      </c>
      <c r="C937" s="1" t="str">
        <f>_xlfn.IFNA(INDEX(County_CSA_recode!$A$1:$M$280,MATCH($B937,County_CSA_recode!$L$1:$L$280,0),MATCH("CSA Code",County_CSA_recode!$A$1:$M$1,0)),"")</f>
        <v/>
      </c>
      <c r="D937" t="s">
        <v>1895</v>
      </c>
      <c r="E937">
        <v>3977</v>
      </c>
      <c r="F937">
        <v>3982</v>
      </c>
      <c r="G937">
        <v>4002</v>
      </c>
      <c r="H937">
        <v>3965</v>
      </c>
      <c r="I937">
        <v>3982</v>
      </c>
      <c r="J937">
        <v>3920</v>
      </c>
      <c r="K937">
        <v>3939</v>
      </c>
      <c r="L937">
        <v>3934</v>
      </c>
      <c r="M937">
        <v>3900</v>
      </c>
      <c r="N937">
        <v>3960</v>
      </c>
    </row>
    <row r="938" spans="1:14" x14ac:dyDescent="0.25">
      <c r="A938" t="s">
        <v>1896</v>
      </c>
      <c r="B938">
        <v>20095</v>
      </c>
      <c r="C938" s="1" t="str">
        <f>_xlfn.IFNA(INDEX(County_CSA_recode!$A$1:$M$280,MATCH($B938,County_CSA_recode!$L$1:$L$280,0),MATCH("CSA Code",County_CSA_recode!$A$1:$M$1,0)),"")</f>
        <v/>
      </c>
      <c r="D938" t="s">
        <v>1897</v>
      </c>
      <c r="E938">
        <v>7858</v>
      </c>
      <c r="F938">
        <v>7860</v>
      </c>
      <c r="G938">
        <v>7857</v>
      </c>
      <c r="H938">
        <v>7889</v>
      </c>
      <c r="I938">
        <v>7824</v>
      </c>
      <c r="J938">
        <v>7800</v>
      </c>
      <c r="K938">
        <v>7678</v>
      </c>
      <c r="L938">
        <v>7628</v>
      </c>
      <c r="M938">
        <v>7414</v>
      </c>
      <c r="N938">
        <v>7360</v>
      </c>
    </row>
    <row r="939" spans="1:14" x14ac:dyDescent="0.25">
      <c r="A939" t="s">
        <v>1898</v>
      </c>
      <c r="B939">
        <v>20097</v>
      </c>
      <c r="C939" s="1" t="str">
        <f>_xlfn.IFNA(INDEX(County_CSA_recode!$A$1:$M$280,MATCH($B939,County_CSA_recode!$L$1:$L$280,0),MATCH("CSA Code",County_CSA_recode!$A$1:$M$1,0)),"")</f>
        <v/>
      </c>
      <c r="D939" t="s">
        <v>1899</v>
      </c>
      <c r="E939">
        <v>2553</v>
      </c>
      <c r="F939">
        <v>2553</v>
      </c>
      <c r="G939">
        <v>2569</v>
      </c>
      <c r="H939">
        <v>2558</v>
      </c>
      <c r="I939">
        <v>2512</v>
      </c>
      <c r="J939">
        <v>2534</v>
      </c>
      <c r="K939">
        <v>2529</v>
      </c>
      <c r="L939">
        <v>2566</v>
      </c>
      <c r="M939">
        <v>2504</v>
      </c>
      <c r="N939">
        <v>2485</v>
      </c>
    </row>
    <row r="940" spans="1:14" x14ac:dyDescent="0.25">
      <c r="A940" t="s">
        <v>1900</v>
      </c>
      <c r="B940">
        <v>20099</v>
      </c>
      <c r="C940" s="1" t="str">
        <f>_xlfn.IFNA(INDEX(County_CSA_recode!$A$1:$M$280,MATCH($B940,County_CSA_recode!$L$1:$L$280,0),MATCH("CSA Code",County_CSA_recode!$A$1:$M$1,0)),"")</f>
        <v/>
      </c>
      <c r="D940" t="s">
        <v>1901</v>
      </c>
      <c r="E940">
        <v>21607</v>
      </c>
      <c r="F940">
        <v>21610</v>
      </c>
      <c r="G940">
        <v>21538</v>
      </c>
      <c r="H940">
        <v>21380</v>
      </c>
      <c r="I940">
        <v>21169</v>
      </c>
      <c r="J940">
        <v>20878</v>
      </c>
      <c r="K940">
        <v>20781</v>
      </c>
      <c r="L940">
        <v>20632</v>
      </c>
      <c r="M940">
        <v>20330</v>
      </c>
      <c r="N940">
        <v>20145</v>
      </c>
    </row>
    <row r="941" spans="1:14" x14ac:dyDescent="0.25">
      <c r="A941" t="s">
        <v>1902</v>
      </c>
      <c r="B941">
        <v>20101</v>
      </c>
      <c r="C941" s="1" t="str">
        <f>_xlfn.IFNA(INDEX(County_CSA_recode!$A$1:$M$280,MATCH($B941,County_CSA_recode!$L$1:$L$280,0),MATCH("CSA Code",County_CSA_recode!$A$1:$M$1,0)),"")</f>
        <v/>
      </c>
      <c r="D941" t="s">
        <v>1903</v>
      </c>
      <c r="E941">
        <v>1750</v>
      </c>
      <c r="F941">
        <v>1749</v>
      </c>
      <c r="G941">
        <v>1736</v>
      </c>
      <c r="H941">
        <v>1744</v>
      </c>
      <c r="I941">
        <v>1683</v>
      </c>
      <c r="J941">
        <v>1698</v>
      </c>
      <c r="K941">
        <v>1666</v>
      </c>
      <c r="L941">
        <v>1630</v>
      </c>
      <c r="M941">
        <v>1600</v>
      </c>
      <c r="N941">
        <v>1559</v>
      </c>
    </row>
    <row r="942" spans="1:14" x14ac:dyDescent="0.25">
      <c r="A942" t="s">
        <v>1904</v>
      </c>
      <c r="B942">
        <v>20103</v>
      </c>
      <c r="C942" s="1" t="str">
        <f>_xlfn.IFNA(INDEX(County_CSA_recode!$A$1:$M$280,MATCH($B942,County_CSA_recode!$L$1:$L$280,0),MATCH("CSA Code",County_CSA_recode!$A$1:$M$1,0)),"")</f>
        <v/>
      </c>
      <c r="D942" t="s">
        <v>1905</v>
      </c>
      <c r="E942">
        <v>76227</v>
      </c>
      <c r="F942">
        <v>76227</v>
      </c>
      <c r="G942">
        <v>76529</v>
      </c>
      <c r="H942">
        <v>77053</v>
      </c>
      <c r="I942">
        <v>77626</v>
      </c>
      <c r="J942">
        <v>78057</v>
      </c>
      <c r="K942">
        <v>78516</v>
      </c>
      <c r="L942">
        <v>79010</v>
      </c>
      <c r="M942">
        <v>80115</v>
      </c>
      <c r="N942">
        <v>81095</v>
      </c>
    </row>
    <row r="943" spans="1:14" x14ac:dyDescent="0.25">
      <c r="A943" t="s">
        <v>1906</v>
      </c>
      <c r="B943">
        <v>20105</v>
      </c>
      <c r="C943" s="1" t="str">
        <f>_xlfn.IFNA(INDEX(County_CSA_recode!$A$1:$M$280,MATCH($B943,County_CSA_recode!$L$1:$L$280,0),MATCH("CSA Code",County_CSA_recode!$A$1:$M$1,0)),"")</f>
        <v/>
      </c>
      <c r="D943" t="s">
        <v>1907</v>
      </c>
      <c r="E943">
        <v>3241</v>
      </c>
      <c r="F943">
        <v>3241</v>
      </c>
      <c r="G943">
        <v>3244</v>
      </c>
      <c r="H943">
        <v>3232</v>
      </c>
      <c r="I943">
        <v>3178</v>
      </c>
      <c r="J943">
        <v>3159</v>
      </c>
      <c r="K943">
        <v>3182</v>
      </c>
      <c r="L943">
        <v>3142</v>
      </c>
      <c r="M943">
        <v>3077</v>
      </c>
      <c r="N943">
        <v>3043</v>
      </c>
    </row>
    <row r="944" spans="1:14" x14ac:dyDescent="0.25">
      <c r="A944" t="s">
        <v>1908</v>
      </c>
      <c r="B944">
        <v>20107</v>
      </c>
      <c r="C944" s="1" t="str">
        <f>_xlfn.IFNA(INDEX(County_CSA_recode!$A$1:$M$280,MATCH($B944,County_CSA_recode!$L$1:$L$280,0),MATCH("CSA Code",County_CSA_recode!$A$1:$M$1,0)),"")</f>
        <v/>
      </c>
      <c r="D944" t="s">
        <v>1909</v>
      </c>
      <c r="E944">
        <v>9656</v>
      </c>
      <c r="F944">
        <v>9656</v>
      </c>
      <c r="G944">
        <v>9627</v>
      </c>
      <c r="H944">
        <v>9612</v>
      </c>
      <c r="I944">
        <v>9485</v>
      </c>
      <c r="J944">
        <v>9544</v>
      </c>
      <c r="K944">
        <v>9536</v>
      </c>
      <c r="L944">
        <v>9580</v>
      </c>
      <c r="M944">
        <v>9626</v>
      </c>
      <c r="N944">
        <v>9726</v>
      </c>
    </row>
    <row r="945" spans="1:14" x14ac:dyDescent="0.25">
      <c r="A945" t="s">
        <v>1910</v>
      </c>
      <c r="B945">
        <v>20109</v>
      </c>
      <c r="C945" s="1" t="str">
        <f>_xlfn.IFNA(INDEX(County_CSA_recode!$A$1:$M$280,MATCH($B945,County_CSA_recode!$L$1:$L$280,0),MATCH("CSA Code",County_CSA_recode!$A$1:$M$1,0)),"")</f>
        <v/>
      </c>
      <c r="D945" t="s">
        <v>1911</v>
      </c>
      <c r="E945">
        <v>2756</v>
      </c>
      <c r="F945">
        <v>2754</v>
      </c>
      <c r="G945">
        <v>2769</v>
      </c>
      <c r="H945">
        <v>2761</v>
      </c>
      <c r="I945">
        <v>2789</v>
      </c>
      <c r="J945">
        <v>2771</v>
      </c>
      <c r="K945">
        <v>2764</v>
      </c>
      <c r="L945">
        <v>2781</v>
      </c>
      <c r="M945">
        <v>2812</v>
      </c>
      <c r="N945">
        <v>2821</v>
      </c>
    </row>
    <row r="946" spans="1:14" x14ac:dyDescent="0.25">
      <c r="A946" t="s">
        <v>1912</v>
      </c>
      <c r="B946">
        <v>20111</v>
      </c>
      <c r="C946" s="1" t="str">
        <f>_xlfn.IFNA(INDEX(County_CSA_recode!$A$1:$M$280,MATCH($B946,County_CSA_recode!$L$1:$L$280,0),MATCH("CSA Code",County_CSA_recode!$A$1:$M$1,0)),"")</f>
        <v/>
      </c>
      <c r="D946" t="s">
        <v>1913</v>
      </c>
      <c r="E946">
        <v>33690</v>
      </c>
      <c r="F946">
        <v>33690</v>
      </c>
      <c r="G946">
        <v>33650</v>
      </c>
      <c r="H946">
        <v>33632</v>
      </c>
      <c r="I946">
        <v>33534</v>
      </c>
      <c r="J946">
        <v>33463</v>
      </c>
      <c r="K946">
        <v>33134</v>
      </c>
      <c r="L946">
        <v>33119</v>
      </c>
      <c r="M946">
        <v>33400</v>
      </c>
      <c r="N946">
        <v>33392</v>
      </c>
    </row>
    <row r="947" spans="1:14" x14ac:dyDescent="0.25">
      <c r="A947" t="s">
        <v>1914</v>
      </c>
      <c r="B947">
        <v>20113</v>
      </c>
      <c r="C947" s="1" t="str">
        <f>_xlfn.IFNA(INDEX(County_CSA_recode!$A$1:$M$280,MATCH($B947,County_CSA_recode!$L$1:$L$280,0),MATCH("CSA Code",County_CSA_recode!$A$1:$M$1,0)),"")</f>
        <v/>
      </c>
      <c r="D947" t="s">
        <v>1915</v>
      </c>
      <c r="E947">
        <v>29180</v>
      </c>
      <c r="F947">
        <v>29152</v>
      </c>
      <c r="G947">
        <v>29097</v>
      </c>
      <c r="H947">
        <v>29114</v>
      </c>
      <c r="I947">
        <v>29181</v>
      </c>
      <c r="J947">
        <v>29373</v>
      </c>
      <c r="K947">
        <v>28863</v>
      </c>
      <c r="L947">
        <v>28615</v>
      </c>
      <c r="M947">
        <v>28402</v>
      </c>
      <c r="N947">
        <v>28708</v>
      </c>
    </row>
    <row r="948" spans="1:14" x14ac:dyDescent="0.25">
      <c r="A948" t="s">
        <v>1916</v>
      </c>
      <c r="B948">
        <v>20115</v>
      </c>
      <c r="C948" s="1" t="str">
        <f>_xlfn.IFNA(INDEX(County_CSA_recode!$A$1:$M$280,MATCH($B948,County_CSA_recode!$L$1:$L$280,0),MATCH("CSA Code",County_CSA_recode!$A$1:$M$1,0)),"")</f>
        <v/>
      </c>
      <c r="D948" t="s">
        <v>1917</v>
      </c>
      <c r="E948">
        <v>12660</v>
      </c>
      <c r="F948">
        <v>12660</v>
      </c>
      <c r="G948">
        <v>12670</v>
      </c>
      <c r="H948">
        <v>12543</v>
      </c>
      <c r="I948">
        <v>12373</v>
      </c>
      <c r="J948">
        <v>12200</v>
      </c>
      <c r="K948">
        <v>12182</v>
      </c>
      <c r="L948">
        <v>12044</v>
      </c>
      <c r="M948">
        <v>12022</v>
      </c>
      <c r="N948">
        <v>11986</v>
      </c>
    </row>
    <row r="949" spans="1:14" x14ac:dyDescent="0.25">
      <c r="A949" t="s">
        <v>1918</v>
      </c>
      <c r="B949">
        <v>20117</v>
      </c>
      <c r="C949" s="1" t="str">
        <f>_xlfn.IFNA(INDEX(County_CSA_recode!$A$1:$M$280,MATCH($B949,County_CSA_recode!$L$1:$L$280,0),MATCH("CSA Code",County_CSA_recode!$A$1:$M$1,0)),"")</f>
        <v/>
      </c>
      <c r="D949" t="s">
        <v>1919</v>
      </c>
      <c r="E949">
        <v>10117</v>
      </c>
      <c r="F949">
        <v>10117</v>
      </c>
      <c r="G949">
        <v>10111</v>
      </c>
      <c r="H949">
        <v>9980</v>
      </c>
      <c r="I949">
        <v>10021</v>
      </c>
      <c r="J949">
        <v>9968</v>
      </c>
      <c r="K949">
        <v>9940</v>
      </c>
      <c r="L949">
        <v>9839</v>
      </c>
      <c r="M949">
        <v>9801</v>
      </c>
      <c r="N949">
        <v>9745</v>
      </c>
    </row>
    <row r="950" spans="1:14" x14ac:dyDescent="0.25">
      <c r="A950" t="s">
        <v>1920</v>
      </c>
      <c r="B950">
        <v>20119</v>
      </c>
      <c r="C950" s="1" t="str">
        <f>_xlfn.IFNA(INDEX(County_CSA_recode!$A$1:$M$280,MATCH($B950,County_CSA_recode!$L$1:$L$280,0),MATCH("CSA Code",County_CSA_recode!$A$1:$M$1,0)),"")</f>
        <v/>
      </c>
      <c r="D950" t="s">
        <v>1921</v>
      </c>
      <c r="E950">
        <v>4575</v>
      </c>
      <c r="F950">
        <v>4575</v>
      </c>
      <c r="G950">
        <v>4596</v>
      </c>
      <c r="H950">
        <v>4519</v>
      </c>
      <c r="I950">
        <v>4381</v>
      </c>
      <c r="J950">
        <v>4285</v>
      </c>
      <c r="K950">
        <v>4344</v>
      </c>
      <c r="L950">
        <v>4293</v>
      </c>
      <c r="M950">
        <v>4251</v>
      </c>
      <c r="N950">
        <v>4303</v>
      </c>
    </row>
    <row r="951" spans="1:14" x14ac:dyDescent="0.25">
      <c r="A951" t="s">
        <v>1922</v>
      </c>
      <c r="B951">
        <v>20121</v>
      </c>
      <c r="C951" s="1" t="str">
        <f>_xlfn.IFNA(INDEX(County_CSA_recode!$A$1:$M$280,MATCH($B951,County_CSA_recode!$L$1:$L$280,0),MATCH("CSA Code",County_CSA_recode!$A$1:$M$1,0)),"")</f>
        <v/>
      </c>
      <c r="D951" t="s">
        <v>1923</v>
      </c>
      <c r="E951">
        <v>32787</v>
      </c>
      <c r="F951">
        <v>32783</v>
      </c>
      <c r="G951">
        <v>32884</v>
      </c>
      <c r="H951">
        <v>32735</v>
      </c>
      <c r="I951">
        <v>32669</v>
      </c>
      <c r="J951">
        <v>32834</v>
      </c>
      <c r="K951">
        <v>32873</v>
      </c>
      <c r="L951">
        <v>32751</v>
      </c>
      <c r="M951">
        <v>32963</v>
      </c>
      <c r="N951">
        <v>33461</v>
      </c>
    </row>
    <row r="952" spans="1:14" x14ac:dyDescent="0.25">
      <c r="A952" t="s">
        <v>1924</v>
      </c>
      <c r="B952">
        <v>20123</v>
      </c>
      <c r="C952" s="1" t="str">
        <f>_xlfn.IFNA(INDEX(County_CSA_recode!$A$1:$M$280,MATCH($B952,County_CSA_recode!$L$1:$L$280,0),MATCH("CSA Code",County_CSA_recode!$A$1:$M$1,0)),"")</f>
        <v/>
      </c>
      <c r="D952" t="s">
        <v>1925</v>
      </c>
      <c r="E952">
        <v>6373</v>
      </c>
      <c r="F952">
        <v>6373</v>
      </c>
      <c r="G952">
        <v>6336</v>
      </c>
      <c r="H952">
        <v>6283</v>
      </c>
      <c r="I952">
        <v>6301</v>
      </c>
      <c r="J952">
        <v>6307</v>
      </c>
      <c r="K952">
        <v>6244</v>
      </c>
      <c r="L952">
        <v>6286</v>
      </c>
      <c r="M952">
        <v>6186</v>
      </c>
      <c r="N952">
        <v>6128</v>
      </c>
    </row>
    <row r="953" spans="1:14" x14ac:dyDescent="0.25">
      <c r="A953" t="s">
        <v>1926</v>
      </c>
      <c r="B953">
        <v>20125</v>
      </c>
      <c r="C953" s="1" t="str">
        <f>_xlfn.IFNA(INDEX(County_CSA_recode!$A$1:$M$280,MATCH($B953,County_CSA_recode!$L$1:$L$280,0),MATCH("CSA Code",County_CSA_recode!$A$1:$M$1,0)),"")</f>
        <v/>
      </c>
      <c r="D953" t="s">
        <v>1927</v>
      </c>
      <c r="E953">
        <v>35471</v>
      </c>
      <c r="F953">
        <v>35468</v>
      </c>
      <c r="G953">
        <v>35353</v>
      </c>
      <c r="H953">
        <v>34778</v>
      </c>
      <c r="I953">
        <v>34476</v>
      </c>
      <c r="J953">
        <v>34442</v>
      </c>
      <c r="K953">
        <v>34067</v>
      </c>
      <c r="L953">
        <v>33384</v>
      </c>
      <c r="M953">
        <v>32867</v>
      </c>
      <c r="N953">
        <v>32556</v>
      </c>
    </row>
    <row r="954" spans="1:14" x14ac:dyDescent="0.25">
      <c r="A954" t="s">
        <v>1928</v>
      </c>
      <c r="B954">
        <v>20127</v>
      </c>
      <c r="C954" s="1" t="str">
        <f>_xlfn.IFNA(INDEX(County_CSA_recode!$A$1:$M$280,MATCH($B954,County_CSA_recode!$L$1:$L$280,0),MATCH("CSA Code",County_CSA_recode!$A$1:$M$1,0)),"")</f>
        <v/>
      </c>
      <c r="D954" t="s">
        <v>1929</v>
      </c>
      <c r="E954">
        <v>5923</v>
      </c>
      <c r="F954">
        <v>5925</v>
      </c>
      <c r="G954">
        <v>5920</v>
      </c>
      <c r="H954">
        <v>5866</v>
      </c>
      <c r="I954">
        <v>5850</v>
      </c>
      <c r="J954">
        <v>5721</v>
      </c>
      <c r="K954">
        <v>5667</v>
      </c>
      <c r="L954">
        <v>5624</v>
      </c>
      <c r="M954">
        <v>5556</v>
      </c>
      <c r="N954">
        <v>5455</v>
      </c>
    </row>
    <row r="955" spans="1:14" x14ac:dyDescent="0.25">
      <c r="A955" t="s">
        <v>1930</v>
      </c>
      <c r="B955">
        <v>20129</v>
      </c>
      <c r="C955" s="1" t="str">
        <f>_xlfn.IFNA(INDEX(County_CSA_recode!$A$1:$M$280,MATCH($B955,County_CSA_recode!$L$1:$L$280,0),MATCH("CSA Code",County_CSA_recode!$A$1:$M$1,0)),"")</f>
        <v/>
      </c>
      <c r="D955" t="s">
        <v>1931</v>
      </c>
      <c r="E955">
        <v>3233</v>
      </c>
      <c r="F955">
        <v>3233</v>
      </c>
      <c r="G955">
        <v>3240</v>
      </c>
      <c r="H955">
        <v>3178</v>
      </c>
      <c r="I955">
        <v>3130</v>
      </c>
      <c r="J955">
        <v>3119</v>
      </c>
      <c r="K955">
        <v>3045</v>
      </c>
      <c r="L955">
        <v>2952</v>
      </c>
      <c r="M955">
        <v>2800</v>
      </c>
      <c r="N955">
        <v>2740</v>
      </c>
    </row>
    <row r="956" spans="1:14" x14ac:dyDescent="0.25">
      <c r="A956" t="s">
        <v>1932</v>
      </c>
      <c r="B956">
        <v>20131</v>
      </c>
      <c r="C956" s="1" t="str">
        <f>_xlfn.IFNA(INDEX(County_CSA_recode!$A$1:$M$280,MATCH($B956,County_CSA_recode!$L$1:$L$280,0),MATCH("CSA Code",County_CSA_recode!$A$1:$M$1,0)),"")</f>
        <v/>
      </c>
      <c r="D956" t="s">
        <v>1933</v>
      </c>
      <c r="E956">
        <v>10178</v>
      </c>
      <c r="F956">
        <v>10176</v>
      </c>
      <c r="G956">
        <v>10159</v>
      </c>
      <c r="H956">
        <v>10087</v>
      </c>
      <c r="I956">
        <v>10067</v>
      </c>
      <c r="J956">
        <v>10093</v>
      </c>
      <c r="K956">
        <v>10081</v>
      </c>
      <c r="L956">
        <v>10081</v>
      </c>
      <c r="M956">
        <v>10100</v>
      </c>
      <c r="N956">
        <v>10118</v>
      </c>
    </row>
    <row r="957" spans="1:14" x14ac:dyDescent="0.25">
      <c r="A957" t="s">
        <v>1934</v>
      </c>
      <c r="B957">
        <v>20133</v>
      </c>
      <c r="C957" s="1" t="str">
        <f>_xlfn.IFNA(INDEX(County_CSA_recode!$A$1:$M$280,MATCH($B957,County_CSA_recode!$L$1:$L$280,0),MATCH("CSA Code",County_CSA_recode!$A$1:$M$1,0)),"")</f>
        <v/>
      </c>
      <c r="D957" t="s">
        <v>1935</v>
      </c>
      <c r="E957">
        <v>16512</v>
      </c>
      <c r="F957">
        <v>16517</v>
      </c>
      <c r="G957">
        <v>16480</v>
      </c>
      <c r="H957">
        <v>16445</v>
      </c>
      <c r="I957">
        <v>16419</v>
      </c>
      <c r="J957">
        <v>16381</v>
      </c>
      <c r="K957">
        <v>16328</v>
      </c>
      <c r="L957">
        <v>16262</v>
      </c>
      <c r="M957">
        <v>16058</v>
      </c>
      <c r="N957">
        <v>16015</v>
      </c>
    </row>
    <row r="958" spans="1:14" x14ac:dyDescent="0.25">
      <c r="A958" t="s">
        <v>1936</v>
      </c>
      <c r="B958">
        <v>20135</v>
      </c>
      <c r="C958" s="1" t="str">
        <f>_xlfn.IFNA(INDEX(County_CSA_recode!$A$1:$M$280,MATCH($B958,County_CSA_recode!$L$1:$L$280,0),MATCH("CSA Code",County_CSA_recode!$A$1:$M$1,0)),"")</f>
        <v/>
      </c>
      <c r="D958" t="s">
        <v>1937</v>
      </c>
      <c r="E958">
        <v>3107</v>
      </c>
      <c r="F958">
        <v>3107</v>
      </c>
      <c r="G958">
        <v>3104</v>
      </c>
      <c r="H958">
        <v>3117</v>
      </c>
      <c r="I958">
        <v>3079</v>
      </c>
      <c r="J958">
        <v>3087</v>
      </c>
      <c r="K958">
        <v>3081</v>
      </c>
      <c r="L958">
        <v>3010</v>
      </c>
      <c r="M958">
        <v>2956</v>
      </c>
      <c r="N958">
        <v>2869</v>
      </c>
    </row>
    <row r="959" spans="1:14" x14ac:dyDescent="0.25">
      <c r="A959" t="s">
        <v>1938</v>
      </c>
      <c r="B959">
        <v>20137</v>
      </c>
      <c r="C959" s="1" t="str">
        <f>_xlfn.IFNA(INDEX(County_CSA_recode!$A$1:$M$280,MATCH($B959,County_CSA_recode!$L$1:$L$280,0),MATCH("CSA Code",County_CSA_recode!$A$1:$M$1,0)),"")</f>
        <v/>
      </c>
      <c r="D959" t="s">
        <v>1939</v>
      </c>
      <c r="E959">
        <v>5671</v>
      </c>
      <c r="F959">
        <v>5669</v>
      </c>
      <c r="G959">
        <v>5665</v>
      </c>
      <c r="H959">
        <v>5656</v>
      </c>
      <c r="I959">
        <v>5587</v>
      </c>
      <c r="J959">
        <v>5614</v>
      </c>
      <c r="K959">
        <v>5533</v>
      </c>
      <c r="L959">
        <v>5539</v>
      </c>
      <c r="M959">
        <v>5506</v>
      </c>
      <c r="N959">
        <v>5441</v>
      </c>
    </row>
    <row r="960" spans="1:14" x14ac:dyDescent="0.25">
      <c r="A960" t="s">
        <v>1940</v>
      </c>
      <c r="B960">
        <v>20139</v>
      </c>
      <c r="C960" s="1" t="str">
        <f>_xlfn.IFNA(INDEX(County_CSA_recode!$A$1:$M$280,MATCH($B960,County_CSA_recode!$L$1:$L$280,0),MATCH("CSA Code",County_CSA_recode!$A$1:$M$1,0)),"")</f>
        <v/>
      </c>
      <c r="D960" t="s">
        <v>1941</v>
      </c>
      <c r="E960">
        <v>16295</v>
      </c>
      <c r="F960">
        <v>16295</v>
      </c>
      <c r="G960">
        <v>16276</v>
      </c>
      <c r="H960">
        <v>16340</v>
      </c>
      <c r="I960">
        <v>16176</v>
      </c>
      <c r="J960">
        <v>16080</v>
      </c>
      <c r="K960">
        <v>15968</v>
      </c>
      <c r="L960">
        <v>15859</v>
      </c>
      <c r="M960">
        <v>15789</v>
      </c>
      <c r="N960">
        <v>15772</v>
      </c>
    </row>
    <row r="961" spans="1:14" x14ac:dyDescent="0.25">
      <c r="A961" t="s">
        <v>1942</v>
      </c>
      <c r="B961">
        <v>20141</v>
      </c>
      <c r="C961" s="1" t="str">
        <f>_xlfn.IFNA(INDEX(County_CSA_recode!$A$1:$M$280,MATCH($B961,County_CSA_recode!$L$1:$L$280,0),MATCH("CSA Code",County_CSA_recode!$A$1:$M$1,0)),"")</f>
        <v/>
      </c>
      <c r="D961" t="s">
        <v>1943</v>
      </c>
      <c r="E961">
        <v>3858</v>
      </c>
      <c r="F961">
        <v>3858</v>
      </c>
      <c r="G961">
        <v>3847</v>
      </c>
      <c r="H961">
        <v>3828</v>
      </c>
      <c r="I961">
        <v>3805</v>
      </c>
      <c r="J961">
        <v>3796</v>
      </c>
      <c r="K961">
        <v>3750</v>
      </c>
      <c r="L961">
        <v>3642</v>
      </c>
      <c r="M961">
        <v>3624</v>
      </c>
      <c r="N961">
        <v>3610</v>
      </c>
    </row>
    <row r="962" spans="1:14" x14ac:dyDescent="0.25">
      <c r="A962" t="s">
        <v>1944</v>
      </c>
      <c r="B962">
        <v>20143</v>
      </c>
      <c r="C962" s="1" t="str">
        <f>_xlfn.IFNA(INDEX(County_CSA_recode!$A$1:$M$280,MATCH($B962,County_CSA_recode!$L$1:$L$280,0),MATCH("CSA Code",County_CSA_recode!$A$1:$M$1,0)),"")</f>
        <v/>
      </c>
      <c r="D962" t="s">
        <v>1945</v>
      </c>
      <c r="E962">
        <v>6091</v>
      </c>
      <c r="F962">
        <v>6091</v>
      </c>
      <c r="G962">
        <v>6096</v>
      </c>
      <c r="H962">
        <v>6063</v>
      </c>
      <c r="I962">
        <v>6028</v>
      </c>
      <c r="J962">
        <v>6043</v>
      </c>
      <c r="K962">
        <v>6028</v>
      </c>
      <c r="L962">
        <v>5934</v>
      </c>
      <c r="M962">
        <v>5919</v>
      </c>
      <c r="N962">
        <v>5863</v>
      </c>
    </row>
    <row r="963" spans="1:14" x14ac:dyDescent="0.25">
      <c r="A963" t="s">
        <v>1946</v>
      </c>
      <c r="B963">
        <v>20145</v>
      </c>
      <c r="C963" s="1" t="str">
        <f>_xlfn.IFNA(INDEX(County_CSA_recode!$A$1:$M$280,MATCH($B963,County_CSA_recode!$L$1:$L$280,0),MATCH("CSA Code",County_CSA_recode!$A$1:$M$1,0)),"")</f>
        <v/>
      </c>
      <c r="D963" t="s">
        <v>1947</v>
      </c>
      <c r="E963">
        <v>6973</v>
      </c>
      <c r="F963">
        <v>6971</v>
      </c>
      <c r="G963">
        <v>6980</v>
      </c>
      <c r="H963">
        <v>6978</v>
      </c>
      <c r="I963">
        <v>6862</v>
      </c>
      <c r="J963">
        <v>6864</v>
      </c>
      <c r="K963">
        <v>6823</v>
      </c>
      <c r="L963">
        <v>6771</v>
      </c>
      <c r="M963">
        <v>6742</v>
      </c>
      <c r="N963">
        <v>6680</v>
      </c>
    </row>
    <row r="964" spans="1:14" x14ac:dyDescent="0.25">
      <c r="A964" t="s">
        <v>1948</v>
      </c>
      <c r="B964">
        <v>20147</v>
      </c>
      <c r="C964" s="1" t="str">
        <f>_xlfn.IFNA(INDEX(County_CSA_recode!$A$1:$M$280,MATCH($B964,County_CSA_recode!$L$1:$L$280,0),MATCH("CSA Code",County_CSA_recode!$A$1:$M$1,0)),"")</f>
        <v/>
      </c>
      <c r="D964" t="s">
        <v>1949</v>
      </c>
      <c r="E964">
        <v>5642</v>
      </c>
      <c r="F964">
        <v>5642</v>
      </c>
      <c r="G964">
        <v>5634</v>
      </c>
      <c r="H964">
        <v>5541</v>
      </c>
      <c r="I964">
        <v>5522</v>
      </c>
      <c r="J964">
        <v>5560</v>
      </c>
      <c r="K964">
        <v>5494</v>
      </c>
      <c r="L964">
        <v>5415</v>
      </c>
      <c r="M964">
        <v>5393</v>
      </c>
      <c r="N964">
        <v>5370</v>
      </c>
    </row>
    <row r="965" spans="1:14" x14ac:dyDescent="0.25">
      <c r="A965" t="s">
        <v>1950</v>
      </c>
      <c r="B965">
        <v>20149</v>
      </c>
      <c r="C965" s="1" t="str">
        <f>_xlfn.IFNA(INDEX(County_CSA_recode!$A$1:$M$280,MATCH($B965,County_CSA_recode!$L$1:$L$280,0),MATCH("CSA Code",County_CSA_recode!$A$1:$M$1,0)),"")</f>
        <v/>
      </c>
      <c r="D965" t="s">
        <v>1951</v>
      </c>
      <c r="E965">
        <v>21604</v>
      </c>
      <c r="F965">
        <v>21610</v>
      </c>
      <c r="G965">
        <v>21729</v>
      </c>
      <c r="H965">
        <v>22028</v>
      </c>
      <c r="I965">
        <v>22332</v>
      </c>
      <c r="J965">
        <v>22576</v>
      </c>
      <c r="K965">
        <v>22744</v>
      </c>
      <c r="L965">
        <v>23121</v>
      </c>
      <c r="M965">
        <v>23593</v>
      </c>
      <c r="N965">
        <v>23908</v>
      </c>
    </row>
    <row r="966" spans="1:14" x14ac:dyDescent="0.25">
      <c r="A966" t="s">
        <v>1952</v>
      </c>
      <c r="B966">
        <v>20151</v>
      </c>
      <c r="C966" s="1" t="str">
        <f>_xlfn.IFNA(INDEX(County_CSA_recode!$A$1:$M$280,MATCH($B966,County_CSA_recode!$L$1:$L$280,0),MATCH("CSA Code",County_CSA_recode!$A$1:$M$1,0)),"")</f>
        <v/>
      </c>
      <c r="D966" t="s">
        <v>1953</v>
      </c>
      <c r="E966">
        <v>9656</v>
      </c>
      <c r="F966">
        <v>9651</v>
      </c>
      <c r="G966">
        <v>9639</v>
      </c>
      <c r="H966">
        <v>9644</v>
      </c>
      <c r="I966">
        <v>9764</v>
      </c>
      <c r="J966">
        <v>9783</v>
      </c>
      <c r="K966">
        <v>9761</v>
      </c>
      <c r="L966">
        <v>9685</v>
      </c>
      <c r="M966">
        <v>9572</v>
      </c>
      <c r="N966">
        <v>9547</v>
      </c>
    </row>
    <row r="967" spans="1:14" x14ac:dyDescent="0.25">
      <c r="A967" t="s">
        <v>1954</v>
      </c>
      <c r="B967">
        <v>20153</v>
      </c>
      <c r="C967" s="1" t="str">
        <f>_xlfn.IFNA(INDEX(County_CSA_recode!$A$1:$M$280,MATCH($B967,County_CSA_recode!$L$1:$L$280,0),MATCH("CSA Code",County_CSA_recode!$A$1:$M$1,0)),"")</f>
        <v/>
      </c>
      <c r="D967" t="s">
        <v>1955</v>
      </c>
      <c r="E967">
        <v>2519</v>
      </c>
      <c r="F967">
        <v>2519</v>
      </c>
      <c r="G967">
        <v>2496</v>
      </c>
      <c r="H967">
        <v>2507</v>
      </c>
      <c r="I967">
        <v>2507</v>
      </c>
      <c r="J967">
        <v>2560</v>
      </c>
      <c r="K967">
        <v>2539</v>
      </c>
      <c r="L967">
        <v>2504</v>
      </c>
      <c r="M967">
        <v>2501</v>
      </c>
      <c r="N967">
        <v>2497</v>
      </c>
    </row>
    <row r="968" spans="1:14" x14ac:dyDescent="0.25">
      <c r="A968" t="s">
        <v>1956</v>
      </c>
      <c r="B968">
        <v>20155</v>
      </c>
      <c r="C968" s="1" t="str">
        <f>_xlfn.IFNA(INDEX(County_CSA_recode!$A$1:$M$280,MATCH($B968,County_CSA_recode!$L$1:$L$280,0),MATCH("CSA Code",County_CSA_recode!$A$1:$M$1,0)),"")</f>
        <v/>
      </c>
      <c r="D968" t="s">
        <v>1957</v>
      </c>
      <c r="E968">
        <v>64511</v>
      </c>
      <c r="F968">
        <v>64511</v>
      </c>
      <c r="G968">
        <v>64549</v>
      </c>
      <c r="H968">
        <v>64425</v>
      </c>
      <c r="I968">
        <v>64212</v>
      </c>
      <c r="J968">
        <v>64083</v>
      </c>
      <c r="K968">
        <v>63678</v>
      </c>
      <c r="L968">
        <v>63488</v>
      </c>
      <c r="M968">
        <v>63040</v>
      </c>
      <c r="N968">
        <v>62510</v>
      </c>
    </row>
    <row r="969" spans="1:14" x14ac:dyDescent="0.25">
      <c r="A969" t="s">
        <v>1958</v>
      </c>
      <c r="B969">
        <v>20157</v>
      </c>
      <c r="C969" s="1" t="str">
        <f>_xlfn.IFNA(INDEX(County_CSA_recode!$A$1:$M$280,MATCH($B969,County_CSA_recode!$L$1:$L$280,0),MATCH("CSA Code",County_CSA_recode!$A$1:$M$1,0)),"")</f>
        <v/>
      </c>
      <c r="D969" t="s">
        <v>1959</v>
      </c>
      <c r="E969">
        <v>4980</v>
      </c>
      <c r="F969">
        <v>4980</v>
      </c>
      <c r="G969">
        <v>4938</v>
      </c>
      <c r="H969">
        <v>4891</v>
      </c>
      <c r="I969">
        <v>4825</v>
      </c>
      <c r="J969">
        <v>4767</v>
      </c>
      <c r="K969">
        <v>4737</v>
      </c>
      <c r="L969">
        <v>4681</v>
      </c>
      <c r="M969">
        <v>4651</v>
      </c>
      <c r="N969">
        <v>4691</v>
      </c>
    </row>
    <row r="970" spans="1:14" x14ac:dyDescent="0.25">
      <c r="A970" t="s">
        <v>1960</v>
      </c>
      <c r="B970">
        <v>20159</v>
      </c>
      <c r="C970" s="1" t="str">
        <f>_xlfn.IFNA(INDEX(County_CSA_recode!$A$1:$M$280,MATCH($B970,County_CSA_recode!$L$1:$L$280,0),MATCH("CSA Code",County_CSA_recode!$A$1:$M$1,0)),"")</f>
        <v/>
      </c>
      <c r="D970" t="s">
        <v>1961</v>
      </c>
      <c r="E970">
        <v>10083</v>
      </c>
      <c r="F970">
        <v>10082</v>
      </c>
      <c r="G970">
        <v>10114</v>
      </c>
      <c r="H970">
        <v>10099</v>
      </c>
      <c r="I970">
        <v>9994</v>
      </c>
      <c r="J970">
        <v>9978</v>
      </c>
      <c r="K970">
        <v>9970</v>
      </c>
      <c r="L970">
        <v>9925</v>
      </c>
      <c r="M970">
        <v>9809</v>
      </c>
      <c r="N970">
        <v>9660</v>
      </c>
    </row>
    <row r="971" spans="1:14" x14ac:dyDescent="0.25">
      <c r="A971" t="s">
        <v>1962</v>
      </c>
      <c r="B971">
        <v>20161</v>
      </c>
      <c r="C971" s="1" t="str">
        <f>_xlfn.IFNA(INDEX(County_CSA_recode!$A$1:$M$280,MATCH($B971,County_CSA_recode!$L$1:$L$280,0),MATCH("CSA Code",County_CSA_recode!$A$1:$M$1,0)),"")</f>
        <v/>
      </c>
      <c r="D971" t="s">
        <v>1963</v>
      </c>
      <c r="E971">
        <v>71115</v>
      </c>
      <c r="F971">
        <v>71132</v>
      </c>
      <c r="G971">
        <v>71564</v>
      </c>
      <c r="H971">
        <v>73350</v>
      </c>
      <c r="I971">
        <v>77408</v>
      </c>
      <c r="J971">
        <v>76807</v>
      </c>
      <c r="K971">
        <v>76295</v>
      </c>
      <c r="L971">
        <v>76659</v>
      </c>
      <c r="M971">
        <v>74548</v>
      </c>
      <c r="N971">
        <v>74172</v>
      </c>
    </row>
    <row r="972" spans="1:14" x14ac:dyDescent="0.25">
      <c r="A972" t="s">
        <v>1964</v>
      </c>
      <c r="B972">
        <v>20163</v>
      </c>
      <c r="C972" s="1" t="str">
        <f>_xlfn.IFNA(INDEX(County_CSA_recode!$A$1:$M$280,MATCH($B972,County_CSA_recode!$L$1:$L$280,0),MATCH("CSA Code",County_CSA_recode!$A$1:$M$1,0)),"")</f>
        <v/>
      </c>
      <c r="D972" t="s">
        <v>1965</v>
      </c>
      <c r="E972">
        <v>5181</v>
      </c>
      <c r="F972">
        <v>5181</v>
      </c>
      <c r="G972">
        <v>5194</v>
      </c>
      <c r="H972">
        <v>5198</v>
      </c>
      <c r="I972">
        <v>5219</v>
      </c>
      <c r="J972">
        <v>5193</v>
      </c>
      <c r="K972">
        <v>5204</v>
      </c>
      <c r="L972">
        <v>5180</v>
      </c>
      <c r="M972">
        <v>5120</v>
      </c>
      <c r="N972">
        <v>5043</v>
      </c>
    </row>
    <row r="973" spans="1:14" x14ac:dyDescent="0.25">
      <c r="A973" t="s">
        <v>1966</v>
      </c>
      <c r="B973">
        <v>20165</v>
      </c>
      <c r="C973" s="1" t="str">
        <f>_xlfn.IFNA(INDEX(County_CSA_recode!$A$1:$M$280,MATCH($B973,County_CSA_recode!$L$1:$L$280,0),MATCH("CSA Code",County_CSA_recode!$A$1:$M$1,0)),"")</f>
        <v/>
      </c>
      <c r="D973" t="s">
        <v>1967</v>
      </c>
      <c r="E973">
        <v>3307</v>
      </c>
      <c r="F973">
        <v>3307</v>
      </c>
      <c r="G973">
        <v>3314</v>
      </c>
      <c r="H973">
        <v>3211</v>
      </c>
      <c r="I973">
        <v>3209</v>
      </c>
      <c r="J973">
        <v>3178</v>
      </c>
      <c r="K973">
        <v>3162</v>
      </c>
      <c r="L973">
        <v>3099</v>
      </c>
      <c r="M973">
        <v>3074</v>
      </c>
      <c r="N973">
        <v>3103</v>
      </c>
    </row>
    <row r="974" spans="1:14" x14ac:dyDescent="0.25">
      <c r="A974" t="s">
        <v>1968</v>
      </c>
      <c r="B974">
        <v>20167</v>
      </c>
      <c r="C974" s="1" t="str">
        <f>_xlfn.IFNA(INDEX(County_CSA_recode!$A$1:$M$280,MATCH($B974,County_CSA_recode!$L$1:$L$280,0),MATCH("CSA Code",County_CSA_recode!$A$1:$M$1,0)),"")</f>
        <v/>
      </c>
      <c r="D974" t="s">
        <v>1969</v>
      </c>
      <c r="E974">
        <v>6970</v>
      </c>
      <c r="F974">
        <v>6970</v>
      </c>
      <c r="G974">
        <v>7004</v>
      </c>
      <c r="H974">
        <v>6989</v>
      </c>
      <c r="I974">
        <v>6992</v>
      </c>
      <c r="J974">
        <v>6978</v>
      </c>
      <c r="K974">
        <v>7007</v>
      </c>
      <c r="L974">
        <v>7045</v>
      </c>
      <c r="M974">
        <v>6990</v>
      </c>
      <c r="N974">
        <v>6915</v>
      </c>
    </row>
    <row r="975" spans="1:14" x14ac:dyDescent="0.25">
      <c r="A975" t="s">
        <v>1970</v>
      </c>
      <c r="B975">
        <v>20169</v>
      </c>
      <c r="C975" s="1" t="str">
        <f>_xlfn.IFNA(INDEX(County_CSA_recode!$A$1:$M$280,MATCH($B975,County_CSA_recode!$L$1:$L$280,0),MATCH("CSA Code",County_CSA_recode!$A$1:$M$1,0)),"")</f>
        <v/>
      </c>
      <c r="D975" t="s">
        <v>1971</v>
      </c>
      <c r="E975">
        <v>55606</v>
      </c>
      <c r="F975">
        <v>55638</v>
      </c>
      <c r="G975">
        <v>55815</v>
      </c>
      <c r="H975">
        <v>55823</v>
      </c>
      <c r="I975">
        <v>55896</v>
      </c>
      <c r="J975">
        <v>55810</v>
      </c>
      <c r="K975">
        <v>55566</v>
      </c>
      <c r="L975">
        <v>55491</v>
      </c>
      <c r="M975">
        <v>55070</v>
      </c>
      <c r="N975">
        <v>54734</v>
      </c>
    </row>
    <row r="976" spans="1:14" x14ac:dyDescent="0.25">
      <c r="A976" t="s">
        <v>1972</v>
      </c>
      <c r="B976">
        <v>20171</v>
      </c>
      <c r="C976" s="1" t="str">
        <f>_xlfn.IFNA(INDEX(County_CSA_recode!$A$1:$M$280,MATCH($B976,County_CSA_recode!$L$1:$L$280,0),MATCH("CSA Code",County_CSA_recode!$A$1:$M$1,0)),"")</f>
        <v/>
      </c>
      <c r="D976" t="s">
        <v>1973</v>
      </c>
      <c r="E976">
        <v>4936</v>
      </c>
      <c r="F976">
        <v>4936</v>
      </c>
      <c r="G976">
        <v>4960</v>
      </c>
      <c r="H976">
        <v>4923</v>
      </c>
      <c r="I976">
        <v>4889</v>
      </c>
      <c r="J976">
        <v>4943</v>
      </c>
      <c r="K976">
        <v>5003</v>
      </c>
      <c r="L976">
        <v>4989</v>
      </c>
      <c r="M976">
        <v>5011</v>
      </c>
      <c r="N976">
        <v>4961</v>
      </c>
    </row>
    <row r="977" spans="1:14" x14ac:dyDescent="0.25">
      <c r="A977" t="s">
        <v>1974</v>
      </c>
      <c r="B977">
        <v>20173</v>
      </c>
      <c r="C977" s="1" t="str">
        <f>_xlfn.IFNA(INDEX(County_CSA_recode!$A$1:$M$280,MATCH($B977,County_CSA_recode!$L$1:$L$280,0),MATCH("CSA Code",County_CSA_recode!$A$1:$M$1,0)),"")</f>
        <v/>
      </c>
      <c r="D977" t="s">
        <v>1975</v>
      </c>
      <c r="E977">
        <v>498365</v>
      </c>
      <c r="F977">
        <v>498358</v>
      </c>
      <c r="G977">
        <v>499169</v>
      </c>
      <c r="H977">
        <v>500918</v>
      </c>
      <c r="I977">
        <v>504112</v>
      </c>
      <c r="J977">
        <v>506455</v>
      </c>
      <c r="K977">
        <v>508921</v>
      </c>
      <c r="L977">
        <v>510715</v>
      </c>
      <c r="M977">
        <v>512641</v>
      </c>
      <c r="N977">
        <v>513687</v>
      </c>
    </row>
    <row r="978" spans="1:14" x14ac:dyDescent="0.25">
      <c r="A978" t="s">
        <v>1976</v>
      </c>
      <c r="B978">
        <v>20175</v>
      </c>
      <c r="C978" s="1" t="str">
        <f>_xlfn.IFNA(INDEX(County_CSA_recode!$A$1:$M$280,MATCH($B978,County_CSA_recode!$L$1:$L$280,0),MATCH("CSA Code",County_CSA_recode!$A$1:$M$1,0)),"")</f>
        <v/>
      </c>
      <c r="D978" t="s">
        <v>1977</v>
      </c>
      <c r="E978">
        <v>22952</v>
      </c>
      <c r="F978">
        <v>22950</v>
      </c>
      <c r="G978">
        <v>22979</v>
      </c>
      <c r="H978">
        <v>23163</v>
      </c>
      <c r="I978">
        <v>23400</v>
      </c>
      <c r="J978">
        <v>23354</v>
      </c>
      <c r="K978">
        <v>23297</v>
      </c>
      <c r="L978">
        <v>23174</v>
      </c>
      <c r="M978">
        <v>22756</v>
      </c>
      <c r="N978">
        <v>22159</v>
      </c>
    </row>
    <row r="979" spans="1:14" x14ac:dyDescent="0.25">
      <c r="A979" t="s">
        <v>1978</v>
      </c>
      <c r="B979">
        <v>20177</v>
      </c>
      <c r="C979" s="1" t="str">
        <f>_xlfn.IFNA(INDEX(County_CSA_recode!$A$1:$M$280,MATCH($B979,County_CSA_recode!$L$1:$L$280,0),MATCH("CSA Code",County_CSA_recode!$A$1:$M$1,0)),"")</f>
        <v/>
      </c>
      <c r="D979" t="s">
        <v>1979</v>
      </c>
      <c r="E979">
        <v>177934</v>
      </c>
      <c r="F979">
        <v>177934</v>
      </c>
      <c r="G979">
        <v>178352</v>
      </c>
      <c r="H979">
        <v>178897</v>
      </c>
      <c r="I979">
        <v>178943</v>
      </c>
      <c r="J979">
        <v>178615</v>
      </c>
      <c r="K979">
        <v>178487</v>
      </c>
      <c r="L979">
        <v>178515</v>
      </c>
      <c r="M979">
        <v>178154</v>
      </c>
      <c r="N979">
        <v>178187</v>
      </c>
    </row>
    <row r="980" spans="1:14" x14ac:dyDescent="0.25">
      <c r="A980" t="s">
        <v>1980</v>
      </c>
      <c r="B980">
        <v>20179</v>
      </c>
      <c r="C980" s="1" t="str">
        <f>_xlfn.IFNA(INDEX(County_CSA_recode!$A$1:$M$280,MATCH($B980,County_CSA_recode!$L$1:$L$280,0),MATCH("CSA Code",County_CSA_recode!$A$1:$M$1,0)),"")</f>
        <v/>
      </c>
      <c r="D980" t="s">
        <v>1981</v>
      </c>
      <c r="E980">
        <v>2556</v>
      </c>
      <c r="F980">
        <v>2544</v>
      </c>
      <c r="G980">
        <v>2530</v>
      </c>
      <c r="H980">
        <v>2501</v>
      </c>
      <c r="I980">
        <v>2491</v>
      </c>
      <c r="J980">
        <v>2500</v>
      </c>
      <c r="K980">
        <v>2503</v>
      </c>
      <c r="L980">
        <v>2475</v>
      </c>
      <c r="M980">
        <v>2482</v>
      </c>
      <c r="N980">
        <v>2527</v>
      </c>
    </row>
    <row r="981" spans="1:14" x14ac:dyDescent="0.25">
      <c r="A981" t="s">
        <v>1982</v>
      </c>
      <c r="B981">
        <v>20181</v>
      </c>
      <c r="C981" s="1" t="str">
        <f>_xlfn.IFNA(INDEX(County_CSA_recode!$A$1:$M$280,MATCH($B981,County_CSA_recode!$L$1:$L$280,0),MATCH("CSA Code",County_CSA_recode!$A$1:$M$1,0)),"")</f>
        <v/>
      </c>
      <c r="D981" t="s">
        <v>1983</v>
      </c>
      <c r="E981">
        <v>6010</v>
      </c>
      <c r="F981">
        <v>6010</v>
      </c>
      <c r="G981">
        <v>6018</v>
      </c>
      <c r="H981">
        <v>6054</v>
      </c>
      <c r="I981">
        <v>6121</v>
      </c>
      <c r="J981">
        <v>6091</v>
      </c>
      <c r="K981">
        <v>6067</v>
      </c>
      <c r="L981">
        <v>5960</v>
      </c>
      <c r="M981">
        <v>5945</v>
      </c>
      <c r="N981">
        <v>5930</v>
      </c>
    </row>
    <row r="982" spans="1:14" x14ac:dyDescent="0.25">
      <c r="A982" t="s">
        <v>1984</v>
      </c>
      <c r="B982">
        <v>20183</v>
      </c>
      <c r="C982" s="1" t="str">
        <f>_xlfn.IFNA(INDEX(County_CSA_recode!$A$1:$M$280,MATCH($B982,County_CSA_recode!$L$1:$L$280,0),MATCH("CSA Code",County_CSA_recode!$A$1:$M$1,0)),"")</f>
        <v/>
      </c>
      <c r="D982" t="s">
        <v>1985</v>
      </c>
      <c r="E982">
        <v>3853</v>
      </c>
      <c r="F982">
        <v>3853</v>
      </c>
      <c r="G982">
        <v>3860</v>
      </c>
      <c r="H982">
        <v>3791</v>
      </c>
      <c r="I982">
        <v>3753</v>
      </c>
      <c r="J982">
        <v>3699</v>
      </c>
      <c r="K982">
        <v>3729</v>
      </c>
      <c r="L982">
        <v>3690</v>
      </c>
      <c r="M982">
        <v>3678</v>
      </c>
      <c r="N982">
        <v>3668</v>
      </c>
    </row>
    <row r="983" spans="1:14" x14ac:dyDescent="0.25">
      <c r="A983" t="s">
        <v>1986</v>
      </c>
      <c r="B983">
        <v>20185</v>
      </c>
      <c r="C983" s="1" t="str">
        <f>_xlfn.IFNA(INDEX(County_CSA_recode!$A$1:$M$280,MATCH($B983,County_CSA_recode!$L$1:$L$280,0),MATCH("CSA Code",County_CSA_recode!$A$1:$M$1,0)),"")</f>
        <v/>
      </c>
      <c r="D983" t="s">
        <v>1987</v>
      </c>
      <c r="E983">
        <v>4437</v>
      </c>
      <c r="F983">
        <v>4439</v>
      </c>
      <c r="G983">
        <v>4429</v>
      </c>
      <c r="H983">
        <v>4382</v>
      </c>
      <c r="I983">
        <v>4352</v>
      </c>
      <c r="J983">
        <v>4343</v>
      </c>
      <c r="K983">
        <v>4286</v>
      </c>
      <c r="L983">
        <v>4220</v>
      </c>
      <c r="M983">
        <v>4200</v>
      </c>
      <c r="N983">
        <v>4207</v>
      </c>
    </row>
    <row r="984" spans="1:14" x14ac:dyDescent="0.25">
      <c r="A984" t="s">
        <v>1988</v>
      </c>
      <c r="B984">
        <v>20187</v>
      </c>
      <c r="C984" s="1" t="str">
        <f>_xlfn.IFNA(INDEX(County_CSA_recode!$A$1:$M$280,MATCH($B984,County_CSA_recode!$L$1:$L$280,0),MATCH("CSA Code",County_CSA_recode!$A$1:$M$1,0)),"")</f>
        <v/>
      </c>
      <c r="D984" t="s">
        <v>1989</v>
      </c>
      <c r="E984">
        <v>2235</v>
      </c>
      <c r="F984">
        <v>2236</v>
      </c>
      <c r="G984">
        <v>2245</v>
      </c>
      <c r="H984">
        <v>2212</v>
      </c>
      <c r="I984">
        <v>2154</v>
      </c>
      <c r="J984">
        <v>2176</v>
      </c>
      <c r="K984">
        <v>2133</v>
      </c>
      <c r="L984">
        <v>2066</v>
      </c>
      <c r="M984">
        <v>2100</v>
      </c>
      <c r="N984">
        <v>2060</v>
      </c>
    </row>
    <row r="985" spans="1:14" x14ac:dyDescent="0.25">
      <c r="A985" t="s">
        <v>1990</v>
      </c>
      <c r="B985">
        <v>20189</v>
      </c>
      <c r="C985" s="1" t="str">
        <f>_xlfn.IFNA(INDEX(County_CSA_recode!$A$1:$M$280,MATCH($B985,County_CSA_recode!$L$1:$L$280,0),MATCH("CSA Code",County_CSA_recode!$A$1:$M$1,0)),"")</f>
        <v/>
      </c>
      <c r="D985" t="s">
        <v>1991</v>
      </c>
      <c r="E985">
        <v>5724</v>
      </c>
      <c r="F985">
        <v>5726</v>
      </c>
      <c r="G985">
        <v>5752</v>
      </c>
      <c r="H985">
        <v>5637</v>
      </c>
      <c r="I985">
        <v>5753</v>
      </c>
      <c r="J985">
        <v>5819</v>
      </c>
      <c r="K985">
        <v>5831</v>
      </c>
      <c r="L985">
        <v>5786</v>
      </c>
      <c r="M985">
        <v>5655</v>
      </c>
      <c r="N985">
        <v>5612</v>
      </c>
    </row>
    <row r="986" spans="1:14" x14ac:dyDescent="0.25">
      <c r="A986" t="s">
        <v>1992</v>
      </c>
      <c r="B986">
        <v>20191</v>
      </c>
      <c r="C986" s="1" t="str">
        <f>_xlfn.IFNA(INDEX(County_CSA_recode!$A$1:$M$280,MATCH($B986,County_CSA_recode!$L$1:$L$280,0),MATCH("CSA Code",County_CSA_recode!$A$1:$M$1,0)),"")</f>
        <v/>
      </c>
      <c r="D986" t="s">
        <v>1993</v>
      </c>
      <c r="E986">
        <v>24132</v>
      </c>
      <c r="F986">
        <v>24137</v>
      </c>
      <c r="G986">
        <v>24117</v>
      </c>
      <c r="H986">
        <v>23785</v>
      </c>
      <c r="I986">
        <v>23635</v>
      </c>
      <c r="J986">
        <v>23535</v>
      </c>
      <c r="K986">
        <v>23379</v>
      </c>
      <c r="L986">
        <v>23406</v>
      </c>
      <c r="M986">
        <v>23203</v>
      </c>
      <c r="N986">
        <v>23159</v>
      </c>
    </row>
    <row r="987" spans="1:14" x14ac:dyDescent="0.25">
      <c r="A987" t="s">
        <v>1994</v>
      </c>
      <c r="B987">
        <v>20193</v>
      </c>
      <c r="C987" s="1" t="str">
        <f>_xlfn.IFNA(INDEX(County_CSA_recode!$A$1:$M$280,MATCH($B987,County_CSA_recode!$L$1:$L$280,0),MATCH("CSA Code",County_CSA_recode!$A$1:$M$1,0)),"")</f>
        <v/>
      </c>
      <c r="D987" t="s">
        <v>1995</v>
      </c>
      <c r="E987">
        <v>7900</v>
      </c>
      <c r="F987">
        <v>7902</v>
      </c>
      <c r="G987">
        <v>7930</v>
      </c>
      <c r="H987">
        <v>7939</v>
      </c>
      <c r="I987">
        <v>7931</v>
      </c>
      <c r="J987">
        <v>7933</v>
      </c>
      <c r="K987">
        <v>7828</v>
      </c>
      <c r="L987">
        <v>7875</v>
      </c>
      <c r="M987">
        <v>7811</v>
      </c>
      <c r="N987">
        <v>7788</v>
      </c>
    </row>
    <row r="988" spans="1:14" x14ac:dyDescent="0.25">
      <c r="A988" t="s">
        <v>1996</v>
      </c>
      <c r="B988">
        <v>20195</v>
      </c>
      <c r="C988" s="1" t="str">
        <f>_xlfn.IFNA(INDEX(County_CSA_recode!$A$1:$M$280,MATCH($B988,County_CSA_recode!$L$1:$L$280,0),MATCH("CSA Code",County_CSA_recode!$A$1:$M$1,0)),"")</f>
        <v/>
      </c>
      <c r="D988" t="s">
        <v>1997</v>
      </c>
      <c r="E988">
        <v>3001</v>
      </c>
      <c r="F988">
        <v>3006</v>
      </c>
      <c r="G988">
        <v>3006</v>
      </c>
      <c r="H988">
        <v>2953</v>
      </c>
      <c r="I988">
        <v>2941</v>
      </c>
      <c r="J988">
        <v>2945</v>
      </c>
      <c r="K988">
        <v>2895</v>
      </c>
      <c r="L988">
        <v>2906</v>
      </c>
      <c r="M988">
        <v>2863</v>
      </c>
      <c r="N988">
        <v>2884</v>
      </c>
    </row>
    <row r="989" spans="1:14" x14ac:dyDescent="0.25">
      <c r="A989" t="s">
        <v>1998</v>
      </c>
      <c r="B989">
        <v>20197</v>
      </c>
      <c r="C989" s="1" t="str">
        <f>_xlfn.IFNA(INDEX(County_CSA_recode!$A$1:$M$280,MATCH($B989,County_CSA_recode!$L$1:$L$280,0),MATCH("CSA Code",County_CSA_recode!$A$1:$M$1,0)),"")</f>
        <v/>
      </c>
      <c r="D989" t="s">
        <v>1999</v>
      </c>
      <c r="E989">
        <v>7053</v>
      </c>
      <c r="F989">
        <v>7051</v>
      </c>
      <c r="G989">
        <v>7045</v>
      </c>
      <c r="H989">
        <v>7031</v>
      </c>
      <c r="I989">
        <v>6988</v>
      </c>
      <c r="J989">
        <v>7019</v>
      </c>
      <c r="K989">
        <v>6932</v>
      </c>
      <c r="L989">
        <v>6873</v>
      </c>
      <c r="M989">
        <v>6890</v>
      </c>
      <c r="N989">
        <v>6874</v>
      </c>
    </row>
    <row r="990" spans="1:14" x14ac:dyDescent="0.25">
      <c r="A990" t="s">
        <v>2000</v>
      </c>
      <c r="B990">
        <v>20199</v>
      </c>
      <c r="C990" s="1" t="str">
        <f>_xlfn.IFNA(INDEX(County_CSA_recode!$A$1:$M$280,MATCH($B990,County_CSA_recode!$L$1:$L$280,0),MATCH("CSA Code",County_CSA_recode!$A$1:$M$1,0)),"")</f>
        <v/>
      </c>
      <c r="D990" t="s">
        <v>2001</v>
      </c>
      <c r="E990">
        <v>1485</v>
      </c>
      <c r="F990">
        <v>1485</v>
      </c>
      <c r="G990">
        <v>1480</v>
      </c>
      <c r="H990">
        <v>1525</v>
      </c>
      <c r="I990">
        <v>1523</v>
      </c>
      <c r="J990">
        <v>1560</v>
      </c>
      <c r="K990">
        <v>1502</v>
      </c>
      <c r="L990">
        <v>1506</v>
      </c>
      <c r="M990">
        <v>1505</v>
      </c>
      <c r="N990">
        <v>1524</v>
      </c>
    </row>
    <row r="991" spans="1:14" x14ac:dyDescent="0.25">
      <c r="A991" t="s">
        <v>2002</v>
      </c>
      <c r="B991">
        <v>20201</v>
      </c>
      <c r="C991" s="1" t="str">
        <f>_xlfn.IFNA(INDEX(County_CSA_recode!$A$1:$M$280,MATCH($B991,County_CSA_recode!$L$1:$L$280,0),MATCH("CSA Code",County_CSA_recode!$A$1:$M$1,0)),"")</f>
        <v/>
      </c>
      <c r="D991" t="s">
        <v>2003</v>
      </c>
      <c r="E991">
        <v>5799</v>
      </c>
      <c r="F991">
        <v>5795</v>
      </c>
      <c r="G991">
        <v>5785</v>
      </c>
      <c r="H991">
        <v>5819</v>
      </c>
      <c r="I991">
        <v>5729</v>
      </c>
      <c r="J991">
        <v>5628</v>
      </c>
      <c r="K991">
        <v>5612</v>
      </c>
      <c r="L991">
        <v>5569</v>
      </c>
      <c r="M991">
        <v>5568</v>
      </c>
      <c r="N991">
        <v>5485</v>
      </c>
    </row>
    <row r="992" spans="1:14" x14ac:dyDescent="0.25">
      <c r="A992" t="s">
        <v>2004</v>
      </c>
      <c r="B992">
        <v>20203</v>
      </c>
      <c r="C992" s="1" t="str">
        <f>_xlfn.IFNA(INDEX(County_CSA_recode!$A$1:$M$280,MATCH($B992,County_CSA_recode!$L$1:$L$280,0),MATCH("CSA Code",County_CSA_recode!$A$1:$M$1,0)),"")</f>
        <v/>
      </c>
      <c r="D992" t="s">
        <v>2005</v>
      </c>
      <c r="E992">
        <v>2234</v>
      </c>
      <c r="F992">
        <v>2234</v>
      </c>
      <c r="G992">
        <v>2238</v>
      </c>
      <c r="H992">
        <v>2257</v>
      </c>
      <c r="I992">
        <v>2227</v>
      </c>
      <c r="J992">
        <v>2190</v>
      </c>
      <c r="K992">
        <v>2181</v>
      </c>
      <c r="L992">
        <v>2160</v>
      </c>
      <c r="M992">
        <v>2131</v>
      </c>
      <c r="N992">
        <v>2125</v>
      </c>
    </row>
    <row r="993" spans="1:14" x14ac:dyDescent="0.25">
      <c r="A993" t="s">
        <v>2006</v>
      </c>
      <c r="B993">
        <v>20205</v>
      </c>
      <c r="C993" s="1" t="str">
        <f>_xlfn.IFNA(INDEX(County_CSA_recode!$A$1:$M$280,MATCH($B993,County_CSA_recode!$L$1:$L$280,0),MATCH("CSA Code",County_CSA_recode!$A$1:$M$1,0)),"")</f>
        <v/>
      </c>
      <c r="D993" t="s">
        <v>2007</v>
      </c>
      <c r="E993">
        <v>9409</v>
      </c>
      <c r="F993">
        <v>9409</v>
      </c>
      <c r="G993">
        <v>9393</v>
      </c>
      <c r="H993">
        <v>9242</v>
      </c>
      <c r="I993">
        <v>9124</v>
      </c>
      <c r="J993">
        <v>9094</v>
      </c>
      <c r="K993">
        <v>8976</v>
      </c>
      <c r="L993">
        <v>8852</v>
      </c>
      <c r="M993">
        <v>8693</v>
      </c>
      <c r="N993">
        <v>8675</v>
      </c>
    </row>
    <row r="994" spans="1:14" x14ac:dyDescent="0.25">
      <c r="A994" t="s">
        <v>2008</v>
      </c>
      <c r="B994">
        <v>20207</v>
      </c>
      <c r="C994" s="1" t="str">
        <f>_xlfn.IFNA(INDEX(County_CSA_recode!$A$1:$M$280,MATCH($B994,County_CSA_recode!$L$1:$L$280,0),MATCH("CSA Code",County_CSA_recode!$A$1:$M$1,0)),"")</f>
        <v/>
      </c>
      <c r="D994" t="s">
        <v>2009</v>
      </c>
      <c r="E994">
        <v>3309</v>
      </c>
      <c r="F994">
        <v>3309</v>
      </c>
      <c r="G994">
        <v>3309</v>
      </c>
      <c r="H994">
        <v>3322</v>
      </c>
      <c r="I994">
        <v>3275</v>
      </c>
      <c r="J994">
        <v>3216</v>
      </c>
      <c r="K994">
        <v>3188</v>
      </c>
      <c r="L994">
        <v>3145</v>
      </c>
      <c r="M994">
        <v>3195</v>
      </c>
      <c r="N994">
        <v>3147</v>
      </c>
    </row>
    <row r="995" spans="1:14" x14ac:dyDescent="0.25">
      <c r="A995" t="s">
        <v>2010</v>
      </c>
      <c r="B995">
        <v>20209</v>
      </c>
      <c r="C995" s="1" t="str">
        <f>_xlfn.IFNA(INDEX(County_CSA_recode!$A$1:$M$280,MATCH($B995,County_CSA_recode!$L$1:$L$280,0),MATCH("CSA Code",County_CSA_recode!$A$1:$M$1,0)),"")</f>
        <v/>
      </c>
      <c r="D995" t="s">
        <v>2011</v>
      </c>
      <c r="E995">
        <v>157505</v>
      </c>
      <c r="F995">
        <v>157505</v>
      </c>
      <c r="G995">
        <v>157641</v>
      </c>
      <c r="H995">
        <v>158022</v>
      </c>
      <c r="I995">
        <v>159471</v>
      </c>
      <c r="J995">
        <v>160940</v>
      </c>
      <c r="K995">
        <v>162106</v>
      </c>
      <c r="L995">
        <v>163384</v>
      </c>
      <c r="M995">
        <v>164418</v>
      </c>
      <c r="N995">
        <v>165288</v>
      </c>
    </row>
    <row r="996" spans="1:14" x14ac:dyDescent="0.25">
      <c r="A996" t="s">
        <v>2012</v>
      </c>
      <c r="B996">
        <v>21001</v>
      </c>
      <c r="C996" s="1" t="str">
        <f>_xlfn.IFNA(INDEX(County_CSA_recode!$A$1:$M$280,MATCH($B996,County_CSA_recode!$L$1:$L$280,0),MATCH("CSA Code",County_CSA_recode!$A$1:$M$1,0)),"")</f>
        <v/>
      </c>
      <c r="D996" t="s">
        <v>2013</v>
      </c>
      <c r="E996">
        <v>18656</v>
      </c>
      <c r="F996">
        <v>18655</v>
      </c>
      <c r="G996">
        <v>18754</v>
      </c>
      <c r="H996">
        <v>18984</v>
      </c>
      <c r="I996">
        <v>18929</v>
      </c>
      <c r="J996">
        <v>19110</v>
      </c>
      <c r="K996">
        <v>19246</v>
      </c>
      <c r="L996">
        <v>19298</v>
      </c>
      <c r="M996">
        <v>19379</v>
      </c>
      <c r="N996">
        <v>19485</v>
      </c>
    </row>
    <row r="997" spans="1:14" x14ac:dyDescent="0.25">
      <c r="A997" t="s">
        <v>2014</v>
      </c>
      <c r="B997">
        <v>21003</v>
      </c>
      <c r="C997" s="1" t="str">
        <f>_xlfn.IFNA(INDEX(County_CSA_recode!$A$1:$M$280,MATCH($B997,County_CSA_recode!$L$1:$L$280,0),MATCH("CSA Code",County_CSA_recode!$A$1:$M$1,0)),"")</f>
        <v/>
      </c>
      <c r="D997" t="s">
        <v>2015</v>
      </c>
      <c r="E997">
        <v>19956</v>
      </c>
      <c r="F997">
        <v>19967</v>
      </c>
      <c r="G997">
        <v>20046</v>
      </c>
      <c r="H997">
        <v>20181</v>
      </c>
      <c r="I997">
        <v>20239</v>
      </c>
      <c r="J997">
        <v>20319</v>
      </c>
      <c r="K997">
        <v>20497</v>
      </c>
      <c r="L997">
        <v>20662</v>
      </c>
      <c r="M997">
        <v>20729</v>
      </c>
      <c r="N997">
        <v>20933</v>
      </c>
    </row>
    <row r="998" spans="1:14" x14ac:dyDescent="0.25">
      <c r="A998" t="s">
        <v>2016</v>
      </c>
      <c r="B998">
        <v>21005</v>
      </c>
      <c r="C998" s="1" t="str">
        <f>_xlfn.IFNA(INDEX(County_CSA_recode!$A$1:$M$280,MATCH($B998,County_CSA_recode!$L$1:$L$280,0),MATCH("CSA Code",County_CSA_recode!$A$1:$M$1,0)),"")</f>
        <v/>
      </c>
      <c r="D998" t="s">
        <v>2017</v>
      </c>
      <c r="E998">
        <v>21421</v>
      </c>
      <c r="F998">
        <v>21421</v>
      </c>
      <c r="G998">
        <v>21427</v>
      </c>
      <c r="H998">
        <v>21522</v>
      </c>
      <c r="I998">
        <v>21657</v>
      </c>
      <c r="J998">
        <v>21706</v>
      </c>
      <c r="K998">
        <v>21824</v>
      </c>
      <c r="L998">
        <v>21865</v>
      </c>
      <c r="M998">
        <v>22144</v>
      </c>
      <c r="N998">
        <v>22544</v>
      </c>
    </row>
    <row r="999" spans="1:14" x14ac:dyDescent="0.25">
      <c r="A999" t="s">
        <v>2018</v>
      </c>
      <c r="B999">
        <v>21007</v>
      </c>
      <c r="C999" s="1" t="str">
        <f>_xlfn.IFNA(INDEX(County_CSA_recode!$A$1:$M$280,MATCH($B999,County_CSA_recode!$L$1:$L$280,0),MATCH("CSA Code",County_CSA_recode!$A$1:$M$1,0)),"")</f>
        <v/>
      </c>
      <c r="D999" t="s">
        <v>2019</v>
      </c>
      <c r="E999">
        <v>8249</v>
      </c>
      <c r="F999">
        <v>8247</v>
      </c>
      <c r="G999">
        <v>8261</v>
      </c>
      <c r="H999">
        <v>8270</v>
      </c>
      <c r="I999">
        <v>8288</v>
      </c>
      <c r="J999">
        <v>8255</v>
      </c>
      <c r="K999">
        <v>8191</v>
      </c>
      <c r="L999">
        <v>8217</v>
      </c>
      <c r="M999">
        <v>8057</v>
      </c>
      <c r="N999">
        <v>8039</v>
      </c>
    </row>
    <row r="1000" spans="1:14" x14ac:dyDescent="0.25">
      <c r="A1000" t="s">
        <v>2020</v>
      </c>
      <c r="B1000">
        <v>21009</v>
      </c>
      <c r="C1000" s="1" t="str">
        <f>_xlfn.IFNA(INDEX(County_CSA_recode!$A$1:$M$280,MATCH($B1000,County_CSA_recode!$L$1:$L$280,0),MATCH("CSA Code",County_CSA_recode!$A$1:$M$1,0)),"")</f>
        <v/>
      </c>
      <c r="D1000" t="s">
        <v>2021</v>
      </c>
      <c r="E1000">
        <v>42173</v>
      </c>
      <c r="F1000">
        <v>42173</v>
      </c>
      <c r="G1000">
        <v>42124</v>
      </c>
      <c r="H1000">
        <v>42324</v>
      </c>
      <c r="I1000">
        <v>42607</v>
      </c>
      <c r="J1000">
        <v>42924</v>
      </c>
      <c r="K1000">
        <v>43028</v>
      </c>
      <c r="L1000">
        <v>43549</v>
      </c>
      <c r="M1000">
        <v>43789</v>
      </c>
      <c r="N1000">
        <v>43801</v>
      </c>
    </row>
    <row r="1001" spans="1:14" x14ac:dyDescent="0.25">
      <c r="A1001" t="s">
        <v>2022</v>
      </c>
      <c r="B1001">
        <v>21011</v>
      </c>
      <c r="C1001" s="1" t="str">
        <f>_xlfn.IFNA(INDEX(County_CSA_recode!$A$1:$M$280,MATCH($B1001,County_CSA_recode!$L$1:$L$280,0),MATCH("CSA Code",County_CSA_recode!$A$1:$M$1,0)),"")</f>
        <v/>
      </c>
      <c r="D1001" t="s">
        <v>2023</v>
      </c>
      <c r="E1001">
        <v>11591</v>
      </c>
      <c r="F1001">
        <v>11585</v>
      </c>
      <c r="G1001">
        <v>11616</v>
      </c>
      <c r="H1001">
        <v>11714</v>
      </c>
      <c r="I1001">
        <v>11781</v>
      </c>
      <c r="J1001">
        <v>11975</v>
      </c>
      <c r="K1001">
        <v>12129</v>
      </c>
      <c r="L1001">
        <v>12194</v>
      </c>
      <c r="M1001">
        <v>12271</v>
      </c>
      <c r="N1001">
        <v>12378</v>
      </c>
    </row>
    <row r="1002" spans="1:14" x14ac:dyDescent="0.25">
      <c r="A1002" t="s">
        <v>2024</v>
      </c>
      <c r="B1002">
        <v>21013</v>
      </c>
      <c r="C1002" s="1" t="str">
        <f>_xlfn.IFNA(INDEX(County_CSA_recode!$A$1:$M$280,MATCH($B1002,County_CSA_recode!$L$1:$L$280,0),MATCH("CSA Code",County_CSA_recode!$A$1:$M$1,0)),"")</f>
        <v/>
      </c>
      <c r="D1002" t="s">
        <v>2025</v>
      </c>
      <c r="E1002">
        <v>28691</v>
      </c>
      <c r="F1002">
        <v>28691</v>
      </c>
      <c r="G1002">
        <v>28708</v>
      </c>
      <c r="H1002">
        <v>28656</v>
      </c>
      <c r="I1002">
        <v>28295</v>
      </c>
      <c r="J1002">
        <v>28041</v>
      </c>
      <c r="K1002">
        <v>27841</v>
      </c>
      <c r="L1002">
        <v>27379</v>
      </c>
      <c r="M1002">
        <v>27192</v>
      </c>
      <c r="N1002">
        <v>26894</v>
      </c>
    </row>
    <row r="1003" spans="1:14" x14ac:dyDescent="0.25">
      <c r="A1003" t="s">
        <v>2026</v>
      </c>
      <c r="B1003">
        <v>21015</v>
      </c>
      <c r="C1003" s="1" t="str">
        <f>_xlfn.IFNA(INDEX(County_CSA_recode!$A$1:$M$280,MATCH($B1003,County_CSA_recode!$L$1:$L$280,0),MATCH("CSA Code",County_CSA_recode!$A$1:$M$1,0)),"")</f>
        <v/>
      </c>
      <c r="D1003" t="s">
        <v>2027</v>
      </c>
      <c r="E1003">
        <v>118811</v>
      </c>
      <c r="F1003">
        <v>118815</v>
      </c>
      <c r="G1003">
        <v>119362</v>
      </c>
      <c r="H1003">
        <v>121510</v>
      </c>
      <c r="I1003">
        <v>122986</v>
      </c>
      <c r="J1003">
        <v>124495</v>
      </c>
      <c r="K1003">
        <v>126241</v>
      </c>
      <c r="L1003">
        <v>127793</v>
      </c>
      <c r="M1003">
        <v>129154</v>
      </c>
      <c r="N1003">
        <v>130728</v>
      </c>
    </row>
    <row r="1004" spans="1:14" x14ac:dyDescent="0.25">
      <c r="A1004" t="s">
        <v>2028</v>
      </c>
      <c r="B1004">
        <v>21017</v>
      </c>
      <c r="C1004" s="1" t="str">
        <f>_xlfn.IFNA(INDEX(County_CSA_recode!$A$1:$M$280,MATCH($B1004,County_CSA_recode!$L$1:$L$280,0),MATCH("CSA Code",County_CSA_recode!$A$1:$M$1,0)),"")</f>
        <v/>
      </c>
      <c r="D1004" t="s">
        <v>2029</v>
      </c>
      <c r="E1004">
        <v>19985</v>
      </c>
      <c r="F1004">
        <v>19980</v>
      </c>
      <c r="G1004">
        <v>19929</v>
      </c>
      <c r="H1004">
        <v>19983</v>
      </c>
      <c r="I1004">
        <v>19963</v>
      </c>
      <c r="J1004">
        <v>19928</v>
      </c>
      <c r="K1004">
        <v>19976</v>
      </c>
      <c r="L1004">
        <v>20093</v>
      </c>
      <c r="M1004">
        <v>20057</v>
      </c>
      <c r="N1004">
        <v>20029</v>
      </c>
    </row>
    <row r="1005" spans="1:14" x14ac:dyDescent="0.25">
      <c r="A1005" t="s">
        <v>2030</v>
      </c>
      <c r="B1005">
        <v>21019</v>
      </c>
      <c r="C1005" s="1" t="str">
        <f>_xlfn.IFNA(INDEX(County_CSA_recode!$A$1:$M$280,MATCH($B1005,County_CSA_recode!$L$1:$L$280,0),MATCH("CSA Code",County_CSA_recode!$A$1:$M$1,0)),"")</f>
        <v/>
      </c>
      <c r="D1005" t="s">
        <v>2031</v>
      </c>
      <c r="E1005">
        <v>49542</v>
      </c>
      <c r="F1005">
        <v>49538</v>
      </c>
      <c r="G1005">
        <v>49607</v>
      </c>
      <c r="H1005">
        <v>49417</v>
      </c>
      <c r="I1005">
        <v>49253</v>
      </c>
      <c r="J1005">
        <v>48907</v>
      </c>
      <c r="K1005">
        <v>48840</v>
      </c>
      <c r="L1005">
        <v>48507</v>
      </c>
      <c r="M1005">
        <v>48196</v>
      </c>
      <c r="N1005">
        <v>47979</v>
      </c>
    </row>
    <row r="1006" spans="1:14" x14ac:dyDescent="0.25">
      <c r="A1006" t="s">
        <v>2032</v>
      </c>
      <c r="B1006">
        <v>21021</v>
      </c>
      <c r="C1006" s="1" t="str">
        <f>_xlfn.IFNA(INDEX(County_CSA_recode!$A$1:$M$280,MATCH($B1006,County_CSA_recode!$L$1:$L$280,0),MATCH("CSA Code",County_CSA_recode!$A$1:$M$1,0)),"")</f>
        <v/>
      </c>
      <c r="D1006" t="s">
        <v>2033</v>
      </c>
      <c r="E1006">
        <v>28432</v>
      </c>
      <c r="F1006">
        <v>28416</v>
      </c>
      <c r="G1006">
        <v>28643</v>
      </c>
      <c r="H1006">
        <v>28760</v>
      </c>
      <c r="I1006">
        <v>28978</v>
      </c>
      <c r="J1006">
        <v>29579</v>
      </c>
      <c r="K1006">
        <v>29760</v>
      </c>
      <c r="L1006">
        <v>29714</v>
      </c>
      <c r="M1006">
        <v>29888</v>
      </c>
      <c r="N1006">
        <v>29924</v>
      </c>
    </row>
    <row r="1007" spans="1:14" x14ac:dyDescent="0.25">
      <c r="A1007" t="s">
        <v>2034</v>
      </c>
      <c r="B1007">
        <v>21023</v>
      </c>
      <c r="C1007" s="1" t="str">
        <f>_xlfn.IFNA(INDEX(County_CSA_recode!$A$1:$M$280,MATCH($B1007,County_CSA_recode!$L$1:$L$280,0),MATCH("CSA Code",County_CSA_recode!$A$1:$M$1,0)),"")</f>
        <v/>
      </c>
      <c r="D1007" t="s">
        <v>2035</v>
      </c>
      <c r="E1007">
        <v>8488</v>
      </c>
      <c r="F1007">
        <v>8488</v>
      </c>
      <c r="G1007">
        <v>8514</v>
      </c>
      <c r="H1007">
        <v>8505</v>
      </c>
      <c r="I1007">
        <v>8451</v>
      </c>
      <c r="J1007">
        <v>8410</v>
      </c>
      <c r="K1007">
        <v>8347</v>
      </c>
      <c r="L1007">
        <v>8278</v>
      </c>
      <c r="M1007">
        <v>8350</v>
      </c>
      <c r="N1007">
        <v>8267</v>
      </c>
    </row>
    <row r="1008" spans="1:14" x14ac:dyDescent="0.25">
      <c r="A1008" t="s">
        <v>2036</v>
      </c>
      <c r="B1008">
        <v>21025</v>
      </c>
      <c r="C1008" s="1" t="str">
        <f>_xlfn.IFNA(INDEX(County_CSA_recode!$A$1:$M$280,MATCH($B1008,County_CSA_recode!$L$1:$L$280,0),MATCH("CSA Code",County_CSA_recode!$A$1:$M$1,0)),"")</f>
        <v/>
      </c>
      <c r="D1008" t="s">
        <v>2037</v>
      </c>
      <c r="E1008">
        <v>13878</v>
      </c>
      <c r="F1008">
        <v>13876</v>
      </c>
      <c r="G1008">
        <v>13856</v>
      </c>
      <c r="H1008">
        <v>13785</v>
      </c>
      <c r="I1008">
        <v>13608</v>
      </c>
      <c r="J1008">
        <v>13524</v>
      </c>
      <c r="K1008">
        <v>13362</v>
      </c>
      <c r="L1008">
        <v>13361</v>
      </c>
      <c r="M1008">
        <v>13189</v>
      </c>
      <c r="N1008">
        <v>12946</v>
      </c>
    </row>
    <row r="1009" spans="1:14" x14ac:dyDescent="0.25">
      <c r="A1009" t="s">
        <v>2038</v>
      </c>
      <c r="B1009">
        <v>21027</v>
      </c>
      <c r="C1009" s="1" t="str">
        <f>_xlfn.IFNA(INDEX(County_CSA_recode!$A$1:$M$280,MATCH($B1009,County_CSA_recode!$L$1:$L$280,0),MATCH("CSA Code",County_CSA_recode!$A$1:$M$1,0)),"")</f>
        <v/>
      </c>
      <c r="D1009" t="s">
        <v>2039</v>
      </c>
      <c r="E1009">
        <v>20059</v>
      </c>
      <c r="F1009">
        <v>20042</v>
      </c>
      <c r="G1009">
        <v>20033</v>
      </c>
      <c r="H1009">
        <v>20263</v>
      </c>
      <c r="I1009">
        <v>20072</v>
      </c>
      <c r="J1009">
        <v>20040</v>
      </c>
      <c r="K1009">
        <v>19878</v>
      </c>
      <c r="L1009">
        <v>19971</v>
      </c>
      <c r="M1009">
        <v>19954</v>
      </c>
      <c r="N1009">
        <v>20111</v>
      </c>
    </row>
    <row r="1010" spans="1:14" x14ac:dyDescent="0.25">
      <c r="A1010" t="s">
        <v>2040</v>
      </c>
      <c r="B1010">
        <v>21029</v>
      </c>
      <c r="C1010" s="1" t="str">
        <f>_xlfn.IFNA(INDEX(County_CSA_recode!$A$1:$M$280,MATCH($B1010,County_CSA_recode!$L$1:$L$280,0),MATCH("CSA Code",County_CSA_recode!$A$1:$M$1,0)),"")</f>
        <v/>
      </c>
      <c r="D1010" t="s">
        <v>2041</v>
      </c>
      <c r="E1010">
        <v>74319</v>
      </c>
      <c r="F1010">
        <v>74319</v>
      </c>
      <c r="G1010">
        <v>74509</v>
      </c>
      <c r="H1010">
        <v>75209</v>
      </c>
      <c r="I1010">
        <v>75925</v>
      </c>
      <c r="J1010">
        <v>76897</v>
      </c>
      <c r="K1010">
        <v>78053</v>
      </c>
      <c r="L1010">
        <v>78707</v>
      </c>
      <c r="M1010">
        <v>79209</v>
      </c>
      <c r="N1010">
        <v>80246</v>
      </c>
    </row>
    <row r="1011" spans="1:14" x14ac:dyDescent="0.25">
      <c r="A1011" t="s">
        <v>2042</v>
      </c>
      <c r="B1011">
        <v>21031</v>
      </c>
      <c r="C1011" s="1" t="str">
        <f>_xlfn.IFNA(INDEX(County_CSA_recode!$A$1:$M$280,MATCH($B1011,County_CSA_recode!$L$1:$L$280,0),MATCH("CSA Code",County_CSA_recode!$A$1:$M$1,0)),"")</f>
        <v/>
      </c>
      <c r="D1011" t="s">
        <v>2043</v>
      </c>
      <c r="E1011">
        <v>12690</v>
      </c>
      <c r="F1011">
        <v>12690</v>
      </c>
      <c r="G1011">
        <v>12727</v>
      </c>
      <c r="H1011">
        <v>12710</v>
      </c>
      <c r="I1011">
        <v>12728</v>
      </c>
      <c r="J1011">
        <v>12693</v>
      </c>
      <c r="K1011">
        <v>12726</v>
      </c>
      <c r="L1011">
        <v>12723</v>
      </c>
      <c r="M1011">
        <v>12701</v>
      </c>
      <c r="N1011">
        <v>12831</v>
      </c>
    </row>
    <row r="1012" spans="1:14" x14ac:dyDescent="0.25">
      <c r="A1012" t="s">
        <v>2044</v>
      </c>
      <c r="B1012">
        <v>21033</v>
      </c>
      <c r="C1012" s="1" t="str">
        <f>_xlfn.IFNA(INDEX(County_CSA_recode!$A$1:$M$280,MATCH($B1012,County_CSA_recode!$L$1:$L$280,0),MATCH("CSA Code",County_CSA_recode!$A$1:$M$1,0)),"")</f>
        <v/>
      </c>
      <c r="D1012" t="s">
        <v>2045</v>
      </c>
      <c r="E1012">
        <v>12984</v>
      </c>
      <c r="F1012">
        <v>12984</v>
      </c>
      <c r="G1012">
        <v>13005</v>
      </c>
      <c r="H1012">
        <v>13020</v>
      </c>
      <c r="I1012">
        <v>12988</v>
      </c>
      <c r="J1012">
        <v>12882</v>
      </c>
      <c r="K1012">
        <v>12847</v>
      </c>
      <c r="L1012">
        <v>12747</v>
      </c>
      <c r="M1012">
        <v>12619</v>
      </c>
      <c r="N1012">
        <v>12639</v>
      </c>
    </row>
    <row r="1013" spans="1:14" x14ac:dyDescent="0.25">
      <c r="A1013" t="s">
        <v>2046</v>
      </c>
      <c r="B1013">
        <v>21035</v>
      </c>
      <c r="C1013" s="1" t="str">
        <f>_xlfn.IFNA(INDEX(County_CSA_recode!$A$1:$M$280,MATCH($B1013,County_CSA_recode!$L$1:$L$280,0),MATCH("CSA Code",County_CSA_recode!$A$1:$M$1,0)),"")</f>
        <v/>
      </c>
      <c r="D1013" t="s">
        <v>2047</v>
      </c>
      <c r="E1013">
        <v>37191</v>
      </c>
      <c r="F1013">
        <v>37191</v>
      </c>
      <c r="G1013">
        <v>37343</v>
      </c>
      <c r="H1013">
        <v>37655</v>
      </c>
      <c r="I1013">
        <v>38021</v>
      </c>
      <c r="J1013">
        <v>38323</v>
      </c>
      <c r="K1013">
        <v>38423</v>
      </c>
      <c r="L1013">
        <v>38642</v>
      </c>
      <c r="M1013">
        <v>38772</v>
      </c>
      <c r="N1013">
        <v>38919</v>
      </c>
    </row>
    <row r="1014" spans="1:14" x14ac:dyDescent="0.25">
      <c r="A1014" t="s">
        <v>2048</v>
      </c>
      <c r="B1014">
        <v>21037</v>
      </c>
      <c r="C1014" s="1" t="str">
        <f>_xlfn.IFNA(INDEX(County_CSA_recode!$A$1:$M$280,MATCH($B1014,County_CSA_recode!$L$1:$L$280,0),MATCH("CSA Code",County_CSA_recode!$A$1:$M$1,0)),"")</f>
        <v/>
      </c>
      <c r="D1014" t="s">
        <v>2049</v>
      </c>
      <c r="E1014">
        <v>90336</v>
      </c>
      <c r="F1014">
        <v>90336</v>
      </c>
      <c r="G1014">
        <v>90611</v>
      </c>
      <c r="H1014">
        <v>91063</v>
      </c>
      <c r="I1014">
        <v>90887</v>
      </c>
      <c r="J1014">
        <v>90999</v>
      </c>
      <c r="K1014">
        <v>91592</v>
      </c>
      <c r="L1014">
        <v>91906</v>
      </c>
      <c r="M1014">
        <v>92034</v>
      </c>
      <c r="N1014">
        <v>92488</v>
      </c>
    </row>
    <row r="1015" spans="1:14" x14ac:dyDescent="0.25">
      <c r="A1015" t="s">
        <v>2050</v>
      </c>
      <c r="B1015">
        <v>21039</v>
      </c>
      <c r="C1015" s="1" t="str">
        <f>_xlfn.IFNA(INDEX(County_CSA_recode!$A$1:$M$280,MATCH($B1015,County_CSA_recode!$L$1:$L$280,0),MATCH("CSA Code",County_CSA_recode!$A$1:$M$1,0)),"")</f>
        <v/>
      </c>
      <c r="D1015" t="s">
        <v>2051</v>
      </c>
      <c r="E1015">
        <v>5104</v>
      </c>
      <c r="F1015">
        <v>5104</v>
      </c>
      <c r="G1015">
        <v>5089</v>
      </c>
      <c r="H1015">
        <v>5041</v>
      </c>
      <c r="I1015">
        <v>5033</v>
      </c>
      <c r="J1015">
        <v>4963</v>
      </c>
      <c r="K1015">
        <v>4966</v>
      </c>
      <c r="L1015">
        <v>4860</v>
      </c>
      <c r="M1015">
        <v>4816</v>
      </c>
      <c r="N1015">
        <v>4846</v>
      </c>
    </row>
    <row r="1016" spans="1:14" x14ac:dyDescent="0.25">
      <c r="A1016" t="s">
        <v>2052</v>
      </c>
      <c r="B1016">
        <v>21041</v>
      </c>
      <c r="C1016" s="1" t="str">
        <f>_xlfn.IFNA(INDEX(County_CSA_recode!$A$1:$M$280,MATCH($B1016,County_CSA_recode!$L$1:$L$280,0),MATCH("CSA Code",County_CSA_recode!$A$1:$M$1,0)),"")</f>
        <v/>
      </c>
      <c r="D1016" t="s">
        <v>2053</v>
      </c>
      <c r="E1016">
        <v>10811</v>
      </c>
      <c r="F1016">
        <v>10809</v>
      </c>
      <c r="G1016">
        <v>10805</v>
      </c>
      <c r="H1016">
        <v>10971</v>
      </c>
      <c r="I1016">
        <v>10837</v>
      </c>
      <c r="J1016">
        <v>10801</v>
      </c>
      <c r="K1016">
        <v>10708</v>
      </c>
      <c r="L1016">
        <v>10654</v>
      </c>
      <c r="M1016">
        <v>10599</v>
      </c>
      <c r="N1016">
        <v>10713</v>
      </c>
    </row>
    <row r="1017" spans="1:14" x14ac:dyDescent="0.25">
      <c r="A1017" t="s">
        <v>2054</v>
      </c>
      <c r="B1017">
        <v>21043</v>
      </c>
      <c r="C1017" s="1" t="str">
        <f>_xlfn.IFNA(INDEX(County_CSA_recode!$A$1:$M$280,MATCH($B1017,County_CSA_recode!$L$1:$L$280,0),MATCH("CSA Code",County_CSA_recode!$A$1:$M$1,0)),"")</f>
        <v/>
      </c>
      <c r="D1017" t="s">
        <v>2055</v>
      </c>
      <c r="E1017">
        <v>27720</v>
      </c>
      <c r="F1017">
        <v>27718</v>
      </c>
      <c r="G1017">
        <v>27741</v>
      </c>
      <c r="H1017">
        <v>27624</v>
      </c>
      <c r="I1017">
        <v>27639</v>
      </c>
      <c r="J1017">
        <v>27589</v>
      </c>
      <c r="K1017">
        <v>27511</v>
      </c>
      <c r="L1017">
        <v>27436</v>
      </c>
      <c r="M1017">
        <v>27246</v>
      </c>
      <c r="N1017">
        <v>27144</v>
      </c>
    </row>
    <row r="1018" spans="1:14" x14ac:dyDescent="0.25">
      <c r="A1018" t="s">
        <v>2056</v>
      </c>
      <c r="B1018">
        <v>21045</v>
      </c>
      <c r="C1018" s="1" t="str">
        <f>_xlfn.IFNA(INDEX(County_CSA_recode!$A$1:$M$280,MATCH($B1018,County_CSA_recode!$L$1:$L$280,0),MATCH("CSA Code",County_CSA_recode!$A$1:$M$1,0)),"")</f>
        <v/>
      </c>
      <c r="D1018" t="s">
        <v>2057</v>
      </c>
      <c r="E1018">
        <v>15955</v>
      </c>
      <c r="F1018">
        <v>15956</v>
      </c>
      <c r="G1018">
        <v>15979</v>
      </c>
      <c r="H1018">
        <v>15905</v>
      </c>
      <c r="I1018">
        <v>16023</v>
      </c>
      <c r="J1018">
        <v>16004</v>
      </c>
      <c r="K1018">
        <v>15772</v>
      </c>
      <c r="L1018">
        <v>15737</v>
      </c>
      <c r="M1018">
        <v>15761</v>
      </c>
      <c r="N1018">
        <v>15750</v>
      </c>
    </row>
    <row r="1019" spans="1:14" x14ac:dyDescent="0.25">
      <c r="A1019" t="s">
        <v>2058</v>
      </c>
      <c r="B1019">
        <v>21047</v>
      </c>
      <c r="C1019" s="1" t="str">
        <f>_xlfn.IFNA(INDEX(County_CSA_recode!$A$1:$M$280,MATCH($B1019,County_CSA_recode!$L$1:$L$280,0),MATCH("CSA Code",County_CSA_recode!$A$1:$M$1,0)),"")</f>
        <v/>
      </c>
      <c r="D1019" t="s">
        <v>2059</v>
      </c>
      <c r="E1019">
        <v>73955</v>
      </c>
      <c r="F1019">
        <v>73939</v>
      </c>
      <c r="G1019">
        <v>74122</v>
      </c>
      <c r="H1019">
        <v>73467</v>
      </c>
      <c r="I1019">
        <v>74914</v>
      </c>
      <c r="J1019">
        <v>73619</v>
      </c>
      <c r="K1019">
        <v>73327</v>
      </c>
      <c r="L1019">
        <v>73095</v>
      </c>
      <c r="M1019">
        <v>71735</v>
      </c>
      <c r="N1019">
        <v>70416</v>
      </c>
    </row>
    <row r="1020" spans="1:14" x14ac:dyDescent="0.25">
      <c r="A1020" t="s">
        <v>2060</v>
      </c>
      <c r="B1020">
        <v>21049</v>
      </c>
      <c r="C1020" s="1" t="str">
        <f>_xlfn.IFNA(INDEX(County_CSA_recode!$A$1:$M$280,MATCH($B1020,County_CSA_recode!$L$1:$L$280,0),MATCH("CSA Code",County_CSA_recode!$A$1:$M$1,0)),"")</f>
        <v/>
      </c>
      <c r="D1020" t="s">
        <v>2061</v>
      </c>
      <c r="E1020">
        <v>35613</v>
      </c>
      <c r="F1020">
        <v>35609</v>
      </c>
      <c r="G1020">
        <v>35605</v>
      </c>
      <c r="H1020">
        <v>35438</v>
      </c>
      <c r="I1020">
        <v>35695</v>
      </c>
      <c r="J1020">
        <v>35553</v>
      </c>
      <c r="K1020">
        <v>35631</v>
      </c>
      <c r="L1020">
        <v>35666</v>
      </c>
      <c r="M1020">
        <v>35889</v>
      </c>
      <c r="N1020">
        <v>36046</v>
      </c>
    </row>
    <row r="1021" spans="1:14" x14ac:dyDescent="0.25">
      <c r="A1021" t="s">
        <v>2062</v>
      </c>
      <c r="B1021">
        <v>21051</v>
      </c>
      <c r="C1021" s="1" t="str">
        <f>_xlfn.IFNA(INDEX(County_CSA_recode!$A$1:$M$280,MATCH($B1021,County_CSA_recode!$L$1:$L$280,0),MATCH("CSA Code",County_CSA_recode!$A$1:$M$1,0)),"")</f>
        <v/>
      </c>
      <c r="D1021" t="s">
        <v>2063</v>
      </c>
      <c r="E1021">
        <v>21730</v>
      </c>
      <c r="F1021">
        <v>21730</v>
      </c>
      <c r="G1021">
        <v>21661</v>
      </c>
      <c r="H1021">
        <v>21596</v>
      </c>
      <c r="I1021">
        <v>21525</v>
      </c>
      <c r="J1021">
        <v>21195</v>
      </c>
      <c r="K1021">
        <v>21096</v>
      </c>
      <c r="L1021">
        <v>20990</v>
      </c>
      <c r="M1021">
        <v>20683</v>
      </c>
      <c r="N1021">
        <v>20366</v>
      </c>
    </row>
    <row r="1022" spans="1:14" x14ac:dyDescent="0.25">
      <c r="A1022" t="s">
        <v>2064</v>
      </c>
      <c r="B1022">
        <v>21053</v>
      </c>
      <c r="C1022" s="1" t="str">
        <f>_xlfn.IFNA(INDEX(County_CSA_recode!$A$1:$M$280,MATCH($B1022,County_CSA_recode!$L$1:$L$280,0),MATCH("CSA Code",County_CSA_recode!$A$1:$M$1,0)),"")</f>
        <v/>
      </c>
      <c r="D1022" t="s">
        <v>2065</v>
      </c>
      <c r="E1022">
        <v>10272</v>
      </c>
      <c r="F1022">
        <v>10267</v>
      </c>
      <c r="G1022">
        <v>10244</v>
      </c>
      <c r="H1022">
        <v>10157</v>
      </c>
      <c r="I1022">
        <v>10269</v>
      </c>
      <c r="J1022">
        <v>10171</v>
      </c>
      <c r="K1022">
        <v>10198</v>
      </c>
      <c r="L1022">
        <v>10177</v>
      </c>
      <c r="M1022">
        <v>10220</v>
      </c>
      <c r="N1022">
        <v>10276</v>
      </c>
    </row>
    <row r="1023" spans="1:14" x14ac:dyDescent="0.25">
      <c r="A1023" t="s">
        <v>2066</v>
      </c>
      <c r="B1023">
        <v>21055</v>
      </c>
      <c r="C1023" s="1" t="str">
        <f>_xlfn.IFNA(INDEX(County_CSA_recode!$A$1:$M$280,MATCH($B1023,County_CSA_recode!$L$1:$L$280,0),MATCH("CSA Code",County_CSA_recode!$A$1:$M$1,0)),"")</f>
        <v/>
      </c>
      <c r="D1023" t="s">
        <v>2067</v>
      </c>
      <c r="E1023">
        <v>9315</v>
      </c>
      <c r="F1023">
        <v>9315</v>
      </c>
      <c r="G1023">
        <v>9297</v>
      </c>
      <c r="H1023">
        <v>9248</v>
      </c>
      <c r="I1023">
        <v>9223</v>
      </c>
      <c r="J1023">
        <v>9179</v>
      </c>
      <c r="K1023">
        <v>9175</v>
      </c>
      <c r="L1023">
        <v>9170</v>
      </c>
      <c r="M1023">
        <v>9163</v>
      </c>
      <c r="N1023">
        <v>9084</v>
      </c>
    </row>
    <row r="1024" spans="1:14" x14ac:dyDescent="0.25">
      <c r="A1024" t="s">
        <v>2068</v>
      </c>
      <c r="B1024">
        <v>21057</v>
      </c>
      <c r="C1024" s="1" t="str">
        <f>_xlfn.IFNA(INDEX(County_CSA_recode!$A$1:$M$280,MATCH($B1024,County_CSA_recode!$L$1:$L$280,0),MATCH("CSA Code",County_CSA_recode!$A$1:$M$1,0)),"")</f>
        <v/>
      </c>
      <c r="D1024" t="s">
        <v>2069</v>
      </c>
      <c r="E1024">
        <v>6856</v>
      </c>
      <c r="F1024">
        <v>6856</v>
      </c>
      <c r="G1024">
        <v>6870</v>
      </c>
      <c r="H1024">
        <v>6876</v>
      </c>
      <c r="I1024">
        <v>6864</v>
      </c>
      <c r="J1024">
        <v>6800</v>
      </c>
      <c r="K1024">
        <v>6731</v>
      </c>
      <c r="L1024">
        <v>6748</v>
      </c>
      <c r="M1024">
        <v>6736</v>
      </c>
      <c r="N1024">
        <v>6706</v>
      </c>
    </row>
    <row r="1025" spans="1:14" x14ac:dyDescent="0.25">
      <c r="A1025" t="s">
        <v>2070</v>
      </c>
      <c r="B1025">
        <v>21059</v>
      </c>
      <c r="C1025" s="1" t="str">
        <f>_xlfn.IFNA(INDEX(County_CSA_recode!$A$1:$M$280,MATCH($B1025,County_CSA_recode!$L$1:$L$280,0),MATCH("CSA Code",County_CSA_recode!$A$1:$M$1,0)),"")</f>
        <v/>
      </c>
      <c r="D1025" t="s">
        <v>2071</v>
      </c>
      <c r="E1025">
        <v>96656</v>
      </c>
      <c r="F1025">
        <v>96658</v>
      </c>
      <c r="G1025">
        <v>96715</v>
      </c>
      <c r="H1025">
        <v>97185</v>
      </c>
      <c r="I1025">
        <v>97879</v>
      </c>
      <c r="J1025">
        <v>98289</v>
      </c>
      <c r="K1025">
        <v>98421</v>
      </c>
      <c r="L1025">
        <v>99364</v>
      </c>
      <c r="M1025">
        <v>99844</v>
      </c>
      <c r="N1025">
        <v>100374</v>
      </c>
    </row>
    <row r="1026" spans="1:14" x14ac:dyDescent="0.25">
      <c r="A1026" t="s">
        <v>2072</v>
      </c>
      <c r="B1026">
        <v>21061</v>
      </c>
      <c r="C1026" s="1" t="str">
        <f>_xlfn.IFNA(INDEX(County_CSA_recode!$A$1:$M$280,MATCH($B1026,County_CSA_recode!$L$1:$L$280,0),MATCH("CSA Code",County_CSA_recode!$A$1:$M$1,0)),"")</f>
        <v/>
      </c>
      <c r="D1026" t="s">
        <v>2073</v>
      </c>
      <c r="E1026">
        <v>12161</v>
      </c>
      <c r="F1026">
        <v>12161</v>
      </c>
      <c r="G1026">
        <v>12212</v>
      </c>
      <c r="H1026">
        <v>12213</v>
      </c>
      <c r="I1026">
        <v>12077</v>
      </c>
      <c r="J1026">
        <v>12042</v>
      </c>
      <c r="K1026">
        <v>11993</v>
      </c>
      <c r="L1026">
        <v>11986</v>
      </c>
      <c r="M1026">
        <v>12068</v>
      </c>
      <c r="N1026">
        <v>12226</v>
      </c>
    </row>
    <row r="1027" spans="1:14" x14ac:dyDescent="0.25">
      <c r="A1027" t="s">
        <v>2074</v>
      </c>
      <c r="B1027">
        <v>21063</v>
      </c>
      <c r="C1027" s="1" t="str">
        <f>_xlfn.IFNA(INDEX(County_CSA_recode!$A$1:$M$280,MATCH($B1027,County_CSA_recode!$L$1:$L$280,0),MATCH("CSA Code",County_CSA_recode!$A$1:$M$1,0)),"")</f>
        <v/>
      </c>
      <c r="D1027" t="s">
        <v>2075</v>
      </c>
      <c r="E1027">
        <v>7852</v>
      </c>
      <c r="F1027">
        <v>7852</v>
      </c>
      <c r="G1027">
        <v>7845</v>
      </c>
      <c r="H1027">
        <v>7783</v>
      </c>
      <c r="I1027">
        <v>7634</v>
      </c>
      <c r="J1027">
        <v>7552</v>
      </c>
      <c r="K1027">
        <v>7535</v>
      </c>
      <c r="L1027">
        <v>7548</v>
      </c>
      <c r="M1027">
        <v>7507</v>
      </c>
      <c r="N1027">
        <v>7523</v>
      </c>
    </row>
    <row r="1028" spans="1:14" x14ac:dyDescent="0.25">
      <c r="A1028" t="s">
        <v>2076</v>
      </c>
      <c r="B1028">
        <v>21065</v>
      </c>
      <c r="C1028" s="1" t="str">
        <f>_xlfn.IFNA(INDEX(County_CSA_recode!$A$1:$M$280,MATCH($B1028,County_CSA_recode!$L$1:$L$280,0),MATCH("CSA Code",County_CSA_recode!$A$1:$M$1,0)),"")</f>
        <v/>
      </c>
      <c r="D1028" t="s">
        <v>2077</v>
      </c>
      <c r="E1028">
        <v>14672</v>
      </c>
      <c r="F1028">
        <v>14672</v>
      </c>
      <c r="G1028">
        <v>14706</v>
      </c>
      <c r="H1028">
        <v>14648</v>
      </c>
      <c r="I1028">
        <v>14499</v>
      </c>
      <c r="J1028">
        <v>14479</v>
      </c>
      <c r="K1028">
        <v>14439</v>
      </c>
      <c r="L1028">
        <v>14370</v>
      </c>
      <c r="M1028">
        <v>14345</v>
      </c>
      <c r="N1028">
        <v>14277</v>
      </c>
    </row>
    <row r="1029" spans="1:14" x14ac:dyDescent="0.25">
      <c r="A1029" t="s">
        <v>2078</v>
      </c>
      <c r="B1029">
        <v>21067</v>
      </c>
      <c r="C1029" s="1" t="str">
        <f>_xlfn.IFNA(INDEX(County_CSA_recode!$A$1:$M$280,MATCH($B1029,County_CSA_recode!$L$1:$L$280,0),MATCH("CSA Code",County_CSA_recode!$A$1:$M$1,0)),"")</f>
        <v/>
      </c>
      <c r="D1029" t="s">
        <v>2079</v>
      </c>
      <c r="E1029">
        <v>295803</v>
      </c>
      <c r="F1029">
        <v>295805</v>
      </c>
      <c r="G1029">
        <v>296702</v>
      </c>
      <c r="H1029">
        <v>301368</v>
      </c>
      <c r="I1029">
        <v>305303</v>
      </c>
      <c r="J1029">
        <v>308591</v>
      </c>
      <c r="K1029">
        <v>310886</v>
      </c>
      <c r="L1029">
        <v>315055</v>
      </c>
      <c r="M1029">
        <v>319052</v>
      </c>
      <c r="N1029">
        <v>321959</v>
      </c>
    </row>
    <row r="1030" spans="1:14" x14ac:dyDescent="0.25">
      <c r="A1030" t="s">
        <v>2080</v>
      </c>
      <c r="B1030">
        <v>21069</v>
      </c>
      <c r="C1030" s="1" t="str">
        <f>_xlfn.IFNA(INDEX(County_CSA_recode!$A$1:$M$280,MATCH($B1030,County_CSA_recode!$L$1:$L$280,0),MATCH("CSA Code",County_CSA_recode!$A$1:$M$1,0)),"")</f>
        <v/>
      </c>
      <c r="D1030" t="s">
        <v>2081</v>
      </c>
      <c r="E1030">
        <v>14348</v>
      </c>
      <c r="F1030">
        <v>14355</v>
      </c>
      <c r="G1030">
        <v>14409</v>
      </c>
      <c r="H1030">
        <v>14495</v>
      </c>
      <c r="I1030">
        <v>14541</v>
      </c>
      <c r="J1030">
        <v>14549</v>
      </c>
      <c r="K1030">
        <v>14487</v>
      </c>
      <c r="L1030">
        <v>14588</v>
      </c>
      <c r="M1030">
        <v>14506</v>
      </c>
      <c r="N1030">
        <v>14446</v>
      </c>
    </row>
    <row r="1031" spans="1:14" x14ac:dyDescent="0.25">
      <c r="A1031" t="s">
        <v>2082</v>
      </c>
      <c r="B1031">
        <v>21071</v>
      </c>
      <c r="C1031" s="1" t="str">
        <f>_xlfn.IFNA(INDEX(County_CSA_recode!$A$1:$M$280,MATCH($B1031,County_CSA_recode!$L$1:$L$280,0),MATCH("CSA Code",County_CSA_recode!$A$1:$M$1,0)),"")</f>
        <v/>
      </c>
      <c r="D1031" t="s">
        <v>2083</v>
      </c>
      <c r="E1031">
        <v>39451</v>
      </c>
      <c r="F1031">
        <v>39451</v>
      </c>
      <c r="G1031">
        <v>39931</v>
      </c>
      <c r="H1031">
        <v>39752</v>
      </c>
      <c r="I1031">
        <v>39138</v>
      </c>
      <c r="J1031">
        <v>38471</v>
      </c>
      <c r="K1031">
        <v>37994</v>
      </c>
      <c r="L1031">
        <v>37529</v>
      </c>
      <c r="M1031">
        <v>36969</v>
      </c>
      <c r="N1031">
        <v>36271</v>
      </c>
    </row>
    <row r="1032" spans="1:14" x14ac:dyDescent="0.25">
      <c r="A1032" t="s">
        <v>2084</v>
      </c>
      <c r="B1032">
        <v>21073</v>
      </c>
      <c r="C1032" s="1" t="str">
        <f>_xlfn.IFNA(INDEX(County_CSA_recode!$A$1:$M$280,MATCH($B1032,County_CSA_recode!$L$1:$L$280,0),MATCH("CSA Code",County_CSA_recode!$A$1:$M$1,0)),"")</f>
        <v/>
      </c>
      <c r="D1032" t="s">
        <v>2085</v>
      </c>
      <c r="E1032">
        <v>49285</v>
      </c>
      <c r="F1032">
        <v>49283</v>
      </c>
      <c r="G1032">
        <v>49263</v>
      </c>
      <c r="H1032">
        <v>49294</v>
      </c>
      <c r="I1032">
        <v>49420</v>
      </c>
      <c r="J1032">
        <v>49424</v>
      </c>
      <c r="K1032">
        <v>49688</v>
      </c>
      <c r="L1032">
        <v>50008</v>
      </c>
      <c r="M1032">
        <v>50241</v>
      </c>
      <c r="N1032">
        <v>50485</v>
      </c>
    </row>
    <row r="1033" spans="1:14" x14ac:dyDescent="0.25">
      <c r="A1033" t="s">
        <v>2086</v>
      </c>
      <c r="B1033">
        <v>21075</v>
      </c>
      <c r="C1033" s="1" t="str">
        <f>_xlfn.IFNA(INDEX(County_CSA_recode!$A$1:$M$280,MATCH($B1033,County_CSA_recode!$L$1:$L$280,0),MATCH("CSA Code",County_CSA_recode!$A$1:$M$1,0)),"")</f>
        <v/>
      </c>
      <c r="D1033" t="s">
        <v>2087</v>
      </c>
      <c r="E1033">
        <v>6813</v>
      </c>
      <c r="F1033">
        <v>6813</v>
      </c>
      <c r="G1033">
        <v>6806</v>
      </c>
      <c r="H1033">
        <v>6745</v>
      </c>
      <c r="I1033">
        <v>6563</v>
      </c>
      <c r="J1033">
        <v>6387</v>
      </c>
      <c r="K1033">
        <v>6267</v>
      </c>
      <c r="L1033">
        <v>6269</v>
      </c>
      <c r="M1033">
        <v>6180</v>
      </c>
      <c r="N1033">
        <v>6192</v>
      </c>
    </row>
    <row r="1034" spans="1:14" x14ac:dyDescent="0.25">
      <c r="A1034" t="s">
        <v>2088</v>
      </c>
      <c r="B1034">
        <v>21077</v>
      </c>
      <c r="C1034" s="1" t="str">
        <f>_xlfn.IFNA(INDEX(County_CSA_recode!$A$1:$M$280,MATCH($B1034,County_CSA_recode!$L$1:$L$280,0),MATCH("CSA Code",County_CSA_recode!$A$1:$M$1,0)),"")</f>
        <v/>
      </c>
      <c r="D1034" t="s">
        <v>2089</v>
      </c>
      <c r="E1034">
        <v>8589</v>
      </c>
      <c r="F1034">
        <v>8589</v>
      </c>
      <c r="G1034">
        <v>8614</v>
      </c>
      <c r="H1034">
        <v>8608</v>
      </c>
      <c r="I1034">
        <v>8536</v>
      </c>
      <c r="J1034">
        <v>8553</v>
      </c>
      <c r="K1034">
        <v>8612</v>
      </c>
      <c r="L1034">
        <v>8591</v>
      </c>
      <c r="M1034">
        <v>8728</v>
      </c>
      <c r="N1034">
        <v>8776</v>
      </c>
    </row>
    <row r="1035" spans="1:14" x14ac:dyDescent="0.25">
      <c r="A1035" t="s">
        <v>2090</v>
      </c>
      <c r="B1035">
        <v>21079</v>
      </c>
      <c r="C1035" s="1" t="str">
        <f>_xlfn.IFNA(INDEX(County_CSA_recode!$A$1:$M$280,MATCH($B1035,County_CSA_recode!$L$1:$L$280,0),MATCH("CSA Code",County_CSA_recode!$A$1:$M$1,0)),"")</f>
        <v/>
      </c>
      <c r="D1035" t="s">
        <v>2091</v>
      </c>
      <c r="E1035">
        <v>16912</v>
      </c>
      <c r="F1035">
        <v>16912</v>
      </c>
      <c r="G1035">
        <v>16949</v>
      </c>
      <c r="H1035">
        <v>16875</v>
      </c>
      <c r="I1035">
        <v>17017</v>
      </c>
      <c r="J1035">
        <v>17003</v>
      </c>
      <c r="K1035">
        <v>16986</v>
      </c>
      <c r="L1035">
        <v>17219</v>
      </c>
      <c r="M1035">
        <v>17398</v>
      </c>
      <c r="N1035">
        <v>17523</v>
      </c>
    </row>
    <row r="1036" spans="1:14" x14ac:dyDescent="0.25">
      <c r="A1036" t="s">
        <v>2092</v>
      </c>
      <c r="B1036">
        <v>21081</v>
      </c>
      <c r="C1036" s="1" t="str">
        <f>_xlfn.IFNA(INDEX(County_CSA_recode!$A$1:$M$280,MATCH($B1036,County_CSA_recode!$L$1:$L$280,0),MATCH("CSA Code",County_CSA_recode!$A$1:$M$1,0)),"")</f>
        <v/>
      </c>
      <c r="D1036" t="s">
        <v>2093</v>
      </c>
      <c r="E1036">
        <v>24662</v>
      </c>
      <c r="F1036">
        <v>24659</v>
      </c>
      <c r="G1036">
        <v>24681</v>
      </c>
      <c r="H1036">
        <v>24758</v>
      </c>
      <c r="I1036">
        <v>24507</v>
      </c>
      <c r="J1036">
        <v>24553</v>
      </c>
      <c r="K1036">
        <v>24819</v>
      </c>
      <c r="L1036">
        <v>24734</v>
      </c>
      <c r="M1036">
        <v>24908</v>
      </c>
      <c r="N1036">
        <v>24984</v>
      </c>
    </row>
    <row r="1037" spans="1:14" x14ac:dyDescent="0.25">
      <c r="A1037" t="s">
        <v>2094</v>
      </c>
      <c r="B1037">
        <v>21083</v>
      </c>
      <c r="C1037" s="1" t="str">
        <f>_xlfn.IFNA(INDEX(County_CSA_recode!$A$1:$M$280,MATCH($B1037,County_CSA_recode!$L$1:$L$280,0),MATCH("CSA Code",County_CSA_recode!$A$1:$M$1,0)),"")</f>
        <v/>
      </c>
      <c r="D1037" t="s">
        <v>2095</v>
      </c>
      <c r="E1037">
        <v>37121</v>
      </c>
      <c r="F1037">
        <v>37121</v>
      </c>
      <c r="G1037">
        <v>37225</v>
      </c>
      <c r="H1037">
        <v>37568</v>
      </c>
      <c r="I1037">
        <v>37516</v>
      </c>
      <c r="J1037">
        <v>37339</v>
      </c>
      <c r="K1037">
        <v>37523</v>
      </c>
      <c r="L1037">
        <v>37165</v>
      </c>
      <c r="M1037">
        <v>37148</v>
      </c>
      <c r="N1037">
        <v>37121</v>
      </c>
    </row>
    <row r="1038" spans="1:14" x14ac:dyDescent="0.25">
      <c r="A1038" t="s">
        <v>2096</v>
      </c>
      <c r="B1038">
        <v>21085</v>
      </c>
      <c r="C1038" s="1" t="str">
        <f>_xlfn.IFNA(INDEX(County_CSA_recode!$A$1:$M$280,MATCH($B1038,County_CSA_recode!$L$1:$L$280,0),MATCH("CSA Code",County_CSA_recode!$A$1:$M$1,0)),"")</f>
        <v/>
      </c>
      <c r="D1038" t="s">
        <v>2097</v>
      </c>
      <c r="E1038">
        <v>25746</v>
      </c>
      <c r="F1038">
        <v>25746</v>
      </c>
      <c r="G1038">
        <v>25786</v>
      </c>
      <c r="H1038">
        <v>25752</v>
      </c>
      <c r="I1038">
        <v>25797</v>
      </c>
      <c r="J1038">
        <v>25953</v>
      </c>
      <c r="K1038">
        <v>26065</v>
      </c>
      <c r="L1038">
        <v>26130</v>
      </c>
      <c r="M1038">
        <v>26140</v>
      </c>
      <c r="N1038">
        <v>26358</v>
      </c>
    </row>
    <row r="1039" spans="1:14" x14ac:dyDescent="0.25">
      <c r="A1039" t="s">
        <v>2098</v>
      </c>
      <c r="B1039">
        <v>21087</v>
      </c>
      <c r="C1039" s="1" t="str">
        <f>_xlfn.IFNA(INDEX(County_CSA_recode!$A$1:$M$280,MATCH($B1039,County_CSA_recode!$L$1:$L$280,0),MATCH("CSA Code",County_CSA_recode!$A$1:$M$1,0)),"")</f>
        <v/>
      </c>
      <c r="D1039" t="s">
        <v>2099</v>
      </c>
      <c r="E1039">
        <v>11258</v>
      </c>
      <c r="F1039">
        <v>11260</v>
      </c>
      <c r="G1039">
        <v>11234</v>
      </c>
      <c r="H1039">
        <v>11192</v>
      </c>
      <c r="I1039">
        <v>11282</v>
      </c>
      <c r="J1039">
        <v>11156</v>
      </c>
      <c r="K1039">
        <v>11028</v>
      </c>
      <c r="L1039">
        <v>10970</v>
      </c>
      <c r="M1039">
        <v>11001</v>
      </c>
      <c r="N1039">
        <v>11065</v>
      </c>
    </row>
    <row r="1040" spans="1:14" x14ac:dyDescent="0.25">
      <c r="A1040" t="s">
        <v>2100</v>
      </c>
      <c r="B1040">
        <v>21089</v>
      </c>
      <c r="C1040" s="1" t="str">
        <f>_xlfn.IFNA(INDEX(County_CSA_recode!$A$1:$M$280,MATCH($B1040,County_CSA_recode!$L$1:$L$280,0),MATCH("CSA Code",County_CSA_recode!$A$1:$M$1,0)),"")</f>
        <v/>
      </c>
      <c r="D1040" t="s">
        <v>2101</v>
      </c>
      <c r="E1040">
        <v>36910</v>
      </c>
      <c r="F1040">
        <v>36914</v>
      </c>
      <c r="G1040">
        <v>36892</v>
      </c>
      <c r="H1040">
        <v>36829</v>
      </c>
      <c r="I1040">
        <v>36673</v>
      </c>
      <c r="J1040">
        <v>36475</v>
      </c>
      <c r="K1040">
        <v>36288</v>
      </c>
      <c r="L1040">
        <v>35982</v>
      </c>
      <c r="M1040">
        <v>35795</v>
      </c>
      <c r="N1040">
        <v>35518</v>
      </c>
    </row>
    <row r="1041" spans="1:14" x14ac:dyDescent="0.25">
      <c r="A1041" t="s">
        <v>2102</v>
      </c>
      <c r="B1041">
        <v>21091</v>
      </c>
      <c r="C1041" s="1" t="str">
        <f>_xlfn.IFNA(INDEX(County_CSA_recode!$A$1:$M$280,MATCH($B1041,County_CSA_recode!$L$1:$L$280,0),MATCH("CSA Code",County_CSA_recode!$A$1:$M$1,0)),"")</f>
        <v/>
      </c>
      <c r="D1041" t="s">
        <v>2103</v>
      </c>
      <c r="E1041">
        <v>8565</v>
      </c>
      <c r="F1041">
        <v>8565</v>
      </c>
      <c r="G1041">
        <v>8551</v>
      </c>
      <c r="H1041">
        <v>8589</v>
      </c>
      <c r="I1041">
        <v>8643</v>
      </c>
      <c r="J1041">
        <v>8630</v>
      </c>
      <c r="K1041">
        <v>8685</v>
      </c>
      <c r="L1041">
        <v>8645</v>
      </c>
      <c r="M1041">
        <v>8737</v>
      </c>
      <c r="N1041">
        <v>8801</v>
      </c>
    </row>
    <row r="1042" spans="1:14" x14ac:dyDescent="0.25">
      <c r="A1042" t="s">
        <v>2104</v>
      </c>
      <c r="B1042">
        <v>21093</v>
      </c>
      <c r="C1042" s="1" t="str">
        <f>_xlfn.IFNA(INDEX(County_CSA_recode!$A$1:$M$280,MATCH($B1042,County_CSA_recode!$L$1:$L$280,0),MATCH("CSA Code",County_CSA_recode!$A$1:$M$1,0)),"")</f>
        <v/>
      </c>
      <c r="D1042" t="s">
        <v>2105</v>
      </c>
      <c r="E1042">
        <v>105543</v>
      </c>
      <c r="F1042">
        <v>105537</v>
      </c>
      <c r="G1042">
        <v>106952</v>
      </c>
      <c r="H1042">
        <v>107479</v>
      </c>
      <c r="I1042">
        <v>108175</v>
      </c>
      <c r="J1042">
        <v>108884</v>
      </c>
      <c r="K1042">
        <v>108425</v>
      </c>
      <c r="L1042">
        <v>106224</v>
      </c>
      <c r="M1042">
        <v>106893</v>
      </c>
      <c r="N1042">
        <v>108071</v>
      </c>
    </row>
    <row r="1043" spans="1:14" x14ac:dyDescent="0.25">
      <c r="A1043" t="s">
        <v>2106</v>
      </c>
      <c r="B1043">
        <v>21095</v>
      </c>
      <c r="C1043" s="1" t="str">
        <f>_xlfn.IFNA(INDEX(County_CSA_recode!$A$1:$M$280,MATCH($B1043,County_CSA_recode!$L$1:$L$280,0),MATCH("CSA Code",County_CSA_recode!$A$1:$M$1,0)),"")</f>
        <v/>
      </c>
      <c r="D1043" t="s">
        <v>2107</v>
      </c>
      <c r="E1043">
        <v>29278</v>
      </c>
      <c r="F1043">
        <v>29278</v>
      </c>
      <c r="G1043">
        <v>29219</v>
      </c>
      <c r="H1043">
        <v>29120</v>
      </c>
      <c r="I1043">
        <v>28673</v>
      </c>
      <c r="J1043">
        <v>28486</v>
      </c>
      <c r="K1043">
        <v>28016</v>
      </c>
      <c r="L1043">
        <v>27507</v>
      </c>
      <c r="M1043">
        <v>27016</v>
      </c>
      <c r="N1043">
        <v>26713</v>
      </c>
    </row>
    <row r="1044" spans="1:14" x14ac:dyDescent="0.25">
      <c r="A1044" t="s">
        <v>2108</v>
      </c>
      <c r="B1044">
        <v>21097</v>
      </c>
      <c r="C1044" s="1" t="str">
        <f>_xlfn.IFNA(INDEX(County_CSA_recode!$A$1:$M$280,MATCH($B1044,County_CSA_recode!$L$1:$L$280,0),MATCH("CSA Code",County_CSA_recode!$A$1:$M$1,0)),"")</f>
        <v/>
      </c>
      <c r="D1044" t="s">
        <v>2109</v>
      </c>
      <c r="E1044">
        <v>18846</v>
      </c>
      <c r="F1044">
        <v>18849</v>
      </c>
      <c r="G1044">
        <v>18808</v>
      </c>
      <c r="H1044">
        <v>18686</v>
      </c>
      <c r="I1044">
        <v>18600</v>
      </c>
      <c r="J1044">
        <v>18535</v>
      </c>
      <c r="K1044">
        <v>18610</v>
      </c>
      <c r="L1044">
        <v>18636</v>
      </c>
      <c r="M1044">
        <v>18588</v>
      </c>
      <c r="N1044">
        <v>18781</v>
      </c>
    </row>
    <row r="1045" spans="1:14" x14ac:dyDescent="0.25">
      <c r="A1045" t="s">
        <v>2110</v>
      </c>
      <c r="B1045">
        <v>21099</v>
      </c>
      <c r="C1045" s="1" t="str">
        <f>_xlfn.IFNA(INDEX(County_CSA_recode!$A$1:$M$280,MATCH($B1045,County_CSA_recode!$L$1:$L$280,0),MATCH("CSA Code",County_CSA_recode!$A$1:$M$1,0)),"")</f>
        <v/>
      </c>
      <c r="D1045" t="s">
        <v>2111</v>
      </c>
      <c r="E1045">
        <v>18199</v>
      </c>
      <c r="F1045">
        <v>18199</v>
      </c>
      <c r="G1045">
        <v>18192</v>
      </c>
      <c r="H1045">
        <v>18293</v>
      </c>
      <c r="I1045">
        <v>18404</v>
      </c>
      <c r="J1045">
        <v>18462</v>
      </c>
      <c r="K1045">
        <v>18504</v>
      </c>
      <c r="L1045">
        <v>18404</v>
      </c>
      <c r="M1045">
        <v>18527</v>
      </c>
      <c r="N1045">
        <v>18757</v>
      </c>
    </row>
    <row r="1046" spans="1:14" x14ac:dyDescent="0.25">
      <c r="A1046" t="s">
        <v>2112</v>
      </c>
      <c r="B1046">
        <v>21101</v>
      </c>
      <c r="C1046" s="1" t="str">
        <f>_xlfn.IFNA(INDEX(County_CSA_recode!$A$1:$M$280,MATCH($B1046,County_CSA_recode!$L$1:$L$280,0),MATCH("CSA Code",County_CSA_recode!$A$1:$M$1,0)),"")</f>
        <v/>
      </c>
      <c r="D1046" t="s">
        <v>2113</v>
      </c>
      <c r="E1046">
        <v>46250</v>
      </c>
      <c r="F1046">
        <v>46250</v>
      </c>
      <c r="G1046">
        <v>46260</v>
      </c>
      <c r="H1046">
        <v>46327</v>
      </c>
      <c r="I1046">
        <v>46422</v>
      </c>
      <c r="J1046">
        <v>46344</v>
      </c>
      <c r="K1046">
        <v>46381</v>
      </c>
      <c r="L1046">
        <v>46365</v>
      </c>
      <c r="M1046">
        <v>46244</v>
      </c>
      <c r="N1046">
        <v>45928</v>
      </c>
    </row>
    <row r="1047" spans="1:14" x14ac:dyDescent="0.25">
      <c r="A1047" t="s">
        <v>2114</v>
      </c>
      <c r="B1047">
        <v>21103</v>
      </c>
      <c r="C1047" s="1" t="str">
        <f>_xlfn.IFNA(INDEX(County_CSA_recode!$A$1:$M$280,MATCH($B1047,County_CSA_recode!$L$1:$L$280,0),MATCH("CSA Code",County_CSA_recode!$A$1:$M$1,0)),"")</f>
        <v/>
      </c>
      <c r="D1047" t="s">
        <v>2115</v>
      </c>
      <c r="E1047">
        <v>15416</v>
      </c>
      <c r="F1047">
        <v>15414</v>
      </c>
      <c r="G1047">
        <v>15375</v>
      </c>
      <c r="H1047">
        <v>15370</v>
      </c>
      <c r="I1047">
        <v>15326</v>
      </c>
      <c r="J1047">
        <v>15418</v>
      </c>
      <c r="K1047">
        <v>15543</v>
      </c>
      <c r="L1047">
        <v>15566</v>
      </c>
      <c r="M1047">
        <v>15853</v>
      </c>
      <c r="N1047">
        <v>16006</v>
      </c>
    </row>
    <row r="1048" spans="1:14" x14ac:dyDescent="0.25">
      <c r="A1048" t="s">
        <v>2116</v>
      </c>
      <c r="B1048">
        <v>21105</v>
      </c>
      <c r="C1048" s="1" t="str">
        <f>_xlfn.IFNA(INDEX(County_CSA_recode!$A$1:$M$280,MATCH($B1048,County_CSA_recode!$L$1:$L$280,0),MATCH("CSA Code",County_CSA_recode!$A$1:$M$1,0)),"")</f>
        <v/>
      </c>
      <c r="D1048" t="s">
        <v>2117</v>
      </c>
      <c r="E1048">
        <v>4902</v>
      </c>
      <c r="F1048">
        <v>4902</v>
      </c>
      <c r="G1048">
        <v>4859</v>
      </c>
      <c r="H1048">
        <v>4781</v>
      </c>
      <c r="I1048">
        <v>4735</v>
      </c>
      <c r="J1048">
        <v>4707</v>
      </c>
      <c r="K1048">
        <v>4677</v>
      </c>
      <c r="L1048">
        <v>4608</v>
      </c>
      <c r="M1048">
        <v>4612</v>
      </c>
      <c r="N1048">
        <v>4520</v>
      </c>
    </row>
    <row r="1049" spans="1:14" x14ac:dyDescent="0.25">
      <c r="A1049" t="s">
        <v>2118</v>
      </c>
      <c r="B1049">
        <v>21107</v>
      </c>
      <c r="C1049" s="1" t="str">
        <f>_xlfn.IFNA(INDEX(County_CSA_recode!$A$1:$M$280,MATCH($B1049,County_CSA_recode!$L$1:$L$280,0),MATCH("CSA Code",County_CSA_recode!$A$1:$M$1,0)),"")</f>
        <v/>
      </c>
      <c r="D1049" t="s">
        <v>2119</v>
      </c>
      <c r="E1049">
        <v>46920</v>
      </c>
      <c r="F1049">
        <v>46920</v>
      </c>
      <c r="G1049">
        <v>46840</v>
      </c>
      <c r="H1049">
        <v>46844</v>
      </c>
      <c r="I1049">
        <v>46619</v>
      </c>
      <c r="J1049">
        <v>46431</v>
      </c>
      <c r="K1049">
        <v>46172</v>
      </c>
      <c r="L1049">
        <v>46067</v>
      </c>
      <c r="M1049">
        <v>45708</v>
      </c>
      <c r="N1049">
        <v>45547</v>
      </c>
    </row>
    <row r="1050" spans="1:14" x14ac:dyDescent="0.25">
      <c r="A1050" t="s">
        <v>2120</v>
      </c>
      <c r="B1050">
        <v>21109</v>
      </c>
      <c r="C1050" s="1" t="str">
        <f>_xlfn.IFNA(INDEX(County_CSA_recode!$A$1:$M$280,MATCH($B1050,County_CSA_recode!$L$1:$L$280,0),MATCH("CSA Code",County_CSA_recode!$A$1:$M$1,0)),"")</f>
        <v/>
      </c>
      <c r="D1050" t="s">
        <v>2121</v>
      </c>
      <c r="E1050">
        <v>13494</v>
      </c>
      <c r="F1050">
        <v>13494</v>
      </c>
      <c r="G1050">
        <v>13484</v>
      </c>
      <c r="H1050">
        <v>13388</v>
      </c>
      <c r="I1050">
        <v>13312</v>
      </c>
      <c r="J1050">
        <v>13397</v>
      </c>
      <c r="K1050">
        <v>13313</v>
      </c>
      <c r="L1050">
        <v>13330</v>
      </c>
      <c r="M1050">
        <v>13373</v>
      </c>
      <c r="N1050">
        <v>13431</v>
      </c>
    </row>
    <row r="1051" spans="1:14" x14ac:dyDescent="0.25">
      <c r="A1051" t="s">
        <v>2122</v>
      </c>
      <c r="B1051">
        <v>21111</v>
      </c>
      <c r="C1051" s="1" t="str">
        <f>_xlfn.IFNA(INDEX(County_CSA_recode!$A$1:$M$280,MATCH($B1051,County_CSA_recode!$L$1:$L$280,0),MATCH("CSA Code",County_CSA_recode!$A$1:$M$1,0)),"")</f>
        <v/>
      </c>
      <c r="D1051" t="s">
        <v>2123</v>
      </c>
      <c r="E1051">
        <v>741096</v>
      </c>
      <c r="F1051">
        <v>741106</v>
      </c>
      <c r="G1051">
        <v>742018</v>
      </c>
      <c r="H1051">
        <v>746337</v>
      </c>
      <c r="I1051">
        <v>751377</v>
      </c>
      <c r="J1051">
        <v>757955</v>
      </c>
      <c r="K1051">
        <v>761099</v>
      </c>
      <c r="L1051">
        <v>764341</v>
      </c>
      <c r="M1051">
        <v>767335</v>
      </c>
      <c r="N1051">
        <v>771158</v>
      </c>
    </row>
    <row r="1052" spans="1:14" x14ac:dyDescent="0.25">
      <c r="A1052" t="s">
        <v>2124</v>
      </c>
      <c r="B1052">
        <v>21113</v>
      </c>
      <c r="C1052" s="1" t="str">
        <f>_xlfn.IFNA(INDEX(County_CSA_recode!$A$1:$M$280,MATCH($B1052,County_CSA_recode!$L$1:$L$280,0),MATCH("CSA Code",County_CSA_recode!$A$1:$M$1,0)),"")</f>
        <v/>
      </c>
      <c r="D1052" t="s">
        <v>2125</v>
      </c>
      <c r="E1052">
        <v>48586</v>
      </c>
      <c r="F1052">
        <v>48584</v>
      </c>
      <c r="G1052">
        <v>48682</v>
      </c>
      <c r="H1052">
        <v>48895</v>
      </c>
      <c r="I1052">
        <v>49465</v>
      </c>
      <c r="J1052">
        <v>50069</v>
      </c>
      <c r="K1052">
        <v>50848</v>
      </c>
      <c r="L1052">
        <v>51788</v>
      </c>
      <c r="M1052">
        <v>52255</v>
      </c>
      <c r="N1052">
        <v>53375</v>
      </c>
    </row>
    <row r="1053" spans="1:14" x14ac:dyDescent="0.25">
      <c r="A1053" t="s">
        <v>2126</v>
      </c>
      <c r="B1053">
        <v>21115</v>
      </c>
      <c r="C1053" s="1" t="str">
        <f>_xlfn.IFNA(INDEX(County_CSA_recode!$A$1:$M$280,MATCH($B1053,County_CSA_recode!$L$1:$L$280,0),MATCH("CSA Code",County_CSA_recode!$A$1:$M$1,0)),"")</f>
        <v/>
      </c>
      <c r="D1053" t="s">
        <v>2127</v>
      </c>
      <c r="E1053">
        <v>23356</v>
      </c>
      <c r="F1053">
        <v>23358</v>
      </c>
      <c r="G1053">
        <v>23384</v>
      </c>
      <c r="H1053">
        <v>23418</v>
      </c>
      <c r="I1053">
        <v>23411</v>
      </c>
      <c r="J1053">
        <v>23463</v>
      </c>
      <c r="K1053">
        <v>23257</v>
      </c>
      <c r="L1053">
        <v>23137</v>
      </c>
      <c r="M1053">
        <v>22870</v>
      </c>
      <c r="N1053">
        <v>22594</v>
      </c>
    </row>
    <row r="1054" spans="1:14" x14ac:dyDescent="0.25">
      <c r="A1054" t="s">
        <v>2128</v>
      </c>
      <c r="B1054">
        <v>21117</v>
      </c>
      <c r="C1054" s="1" t="str">
        <f>_xlfn.IFNA(INDEX(County_CSA_recode!$A$1:$M$280,MATCH($B1054,County_CSA_recode!$L$1:$L$280,0),MATCH("CSA Code",County_CSA_recode!$A$1:$M$1,0)),"")</f>
        <v/>
      </c>
      <c r="D1054" t="s">
        <v>2129</v>
      </c>
      <c r="E1054">
        <v>159720</v>
      </c>
      <c r="F1054">
        <v>159720</v>
      </c>
      <c r="G1054">
        <v>160006</v>
      </c>
      <c r="H1054">
        <v>160408</v>
      </c>
      <c r="I1054">
        <v>161320</v>
      </c>
      <c r="J1054">
        <v>162660</v>
      </c>
      <c r="K1054">
        <v>163195</v>
      </c>
      <c r="L1054">
        <v>164084</v>
      </c>
      <c r="M1054">
        <v>164596</v>
      </c>
      <c r="N1054">
        <v>165399</v>
      </c>
    </row>
    <row r="1055" spans="1:14" x14ac:dyDescent="0.25">
      <c r="A1055" t="s">
        <v>2130</v>
      </c>
      <c r="B1055">
        <v>21119</v>
      </c>
      <c r="C1055" s="1" t="str">
        <f>_xlfn.IFNA(INDEX(County_CSA_recode!$A$1:$M$280,MATCH($B1055,County_CSA_recode!$L$1:$L$280,0),MATCH("CSA Code",County_CSA_recode!$A$1:$M$1,0)),"")</f>
        <v/>
      </c>
      <c r="D1055" t="s">
        <v>2131</v>
      </c>
      <c r="E1055">
        <v>16346</v>
      </c>
      <c r="F1055">
        <v>16346</v>
      </c>
      <c r="G1055">
        <v>16336</v>
      </c>
      <c r="H1055">
        <v>16291</v>
      </c>
      <c r="I1055">
        <v>16108</v>
      </c>
      <c r="J1055">
        <v>16070</v>
      </c>
      <c r="K1055">
        <v>15923</v>
      </c>
      <c r="L1055">
        <v>15657</v>
      </c>
      <c r="M1055">
        <v>15510</v>
      </c>
      <c r="N1055">
        <v>15291</v>
      </c>
    </row>
    <row r="1056" spans="1:14" x14ac:dyDescent="0.25">
      <c r="A1056" t="s">
        <v>2132</v>
      </c>
      <c r="B1056">
        <v>21121</v>
      </c>
      <c r="C1056" s="1" t="str">
        <f>_xlfn.IFNA(INDEX(County_CSA_recode!$A$1:$M$280,MATCH($B1056,County_CSA_recode!$L$1:$L$280,0),MATCH("CSA Code",County_CSA_recode!$A$1:$M$1,0)),"")</f>
        <v/>
      </c>
      <c r="D1056" t="s">
        <v>2133</v>
      </c>
      <c r="E1056">
        <v>31883</v>
      </c>
      <c r="F1056">
        <v>31883</v>
      </c>
      <c r="G1056">
        <v>31846</v>
      </c>
      <c r="H1056">
        <v>31877</v>
      </c>
      <c r="I1056">
        <v>31502</v>
      </c>
      <c r="J1056">
        <v>31647</v>
      </c>
      <c r="K1056">
        <v>31518</v>
      </c>
      <c r="L1056">
        <v>31404</v>
      </c>
      <c r="M1056">
        <v>31324</v>
      </c>
      <c r="N1056">
        <v>31227</v>
      </c>
    </row>
    <row r="1057" spans="1:14" x14ac:dyDescent="0.25">
      <c r="A1057" t="s">
        <v>2134</v>
      </c>
      <c r="B1057">
        <v>21123</v>
      </c>
      <c r="C1057" s="1" t="str">
        <f>_xlfn.IFNA(INDEX(County_CSA_recode!$A$1:$M$280,MATCH($B1057,County_CSA_recode!$L$1:$L$280,0),MATCH("CSA Code",County_CSA_recode!$A$1:$M$1,0)),"")</f>
        <v/>
      </c>
      <c r="D1057" t="s">
        <v>2135</v>
      </c>
      <c r="E1057">
        <v>14193</v>
      </c>
      <c r="F1057">
        <v>14193</v>
      </c>
      <c r="G1057">
        <v>14179</v>
      </c>
      <c r="H1057">
        <v>14189</v>
      </c>
      <c r="I1057">
        <v>14061</v>
      </c>
      <c r="J1057">
        <v>14031</v>
      </c>
      <c r="K1057">
        <v>14119</v>
      </c>
      <c r="L1057">
        <v>14122</v>
      </c>
      <c r="M1057">
        <v>14033</v>
      </c>
      <c r="N1057">
        <v>14205</v>
      </c>
    </row>
    <row r="1058" spans="1:14" x14ac:dyDescent="0.25">
      <c r="A1058" t="s">
        <v>2136</v>
      </c>
      <c r="B1058">
        <v>21125</v>
      </c>
      <c r="C1058" s="1" t="str">
        <f>_xlfn.IFNA(INDEX(County_CSA_recode!$A$1:$M$280,MATCH($B1058,County_CSA_recode!$L$1:$L$280,0),MATCH("CSA Code",County_CSA_recode!$A$1:$M$1,0)),"")</f>
        <v/>
      </c>
      <c r="D1058" t="s">
        <v>2137</v>
      </c>
      <c r="E1058">
        <v>58849</v>
      </c>
      <c r="F1058">
        <v>58849</v>
      </c>
      <c r="G1058">
        <v>58992</v>
      </c>
      <c r="H1058">
        <v>59327</v>
      </c>
      <c r="I1058">
        <v>59480</v>
      </c>
      <c r="J1058">
        <v>59629</v>
      </c>
      <c r="K1058">
        <v>59840</v>
      </c>
      <c r="L1058">
        <v>59870</v>
      </c>
      <c r="M1058">
        <v>59990</v>
      </c>
      <c r="N1058">
        <v>60174</v>
      </c>
    </row>
    <row r="1059" spans="1:14" x14ac:dyDescent="0.25">
      <c r="A1059" t="s">
        <v>2138</v>
      </c>
      <c r="B1059">
        <v>21127</v>
      </c>
      <c r="C1059" s="1" t="str">
        <f>_xlfn.IFNA(INDEX(County_CSA_recode!$A$1:$M$280,MATCH($B1059,County_CSA_recode!$L$1:$L$280,0),MATCH("CSA Code",County_CSA_recode!$A$1:$M$1,0)),"")</f>
        <v/>
      </c>
      <c r="D1059" t="s">
        <v>2139</v>
      </c>
      <c r="E1059">
        <v>15860</v>
      </c>
      <c r="F1059">
        <v>15858</v>
      </c>
      <c r="G1059">
        <v>15865</v>
      </c>
      <c r="H1059">
        <v>15942</v>
      </c>
      <c r="I1059">
        <v>15896</v>
      </c>
      <c r="J1059">
        <v>15903</v>
      </c>
      <c r="K1059">
        <v>15889</v>
      </c>
      <c r="L1059">
        <v>15862</v>
      </c>
      <c r="M1059">
        <v>15846</v>
      </c>
      <c r="N1059">
        <v>15719</v>
      </c>
    </row>
    <row r="1060" spans="1:14" x14ac:dyDescent="0.25">
      <c r="A1060" t="s">
        <v>2140</v>
      </c>
      <c r="B1060">
        <v>21129</v>
      </c>
      <c r="C1060" s="1" t="str">
        <f>_xlfn.IFNA(INDEX(County_CSA_recode!$A$1:$M$280,MATCH($B1060,County_CSA_recode!$L$1:$L$280,0),MATCH("CSA Code",County_CSA_recode!$A$1:$M$1,0)),"")</f>
        <v/>
      </c>
      <c r="D1060" t="s">
        <v>2141</v>
      </c>
      <c r="E1060">
        <v>7887</v>
      </c>
      <c r="F1060">
        <v>7889</v>
      </c>
      <c r="G1060">
        <v>7719</v>
      </c>
      <c r="H1060">
        <v>7710</v>
      </c>
      <c r="I1060">
        <v>7584</v>
      </c>
      <c r="J1060">
        <v>6881</v>
      </c>
      <c r="K1060">
        <v>6797</v>
      </c>
      <c r="L1060">
        <v>6740</v>
      </c>
      <c r="M1060">
        <v>6598</v>
      </c>
      <c r="N1060">
        <v>6570</v>
      </c>
    </row>
    <row r="1061" spans="1:14" x14ac:dyDescent="0.25">
      <c r="A1061" t="s">
        <v>2142</v>
      </c>
      <c r="B1061">
        <v>21131</v>
      </c>
      <c r="C1061" s="1" t="str">
        <f>_xlfn.IFNA(INDEX(County_CSA_recode!$A$1:$M$280,MATCH($B1061,County_CSA_recode!$L$1:$L$280,0),MATCH("CSA Code",County_CSA_recode!$A$1:$M$1,0)),"")</f>
        <v/>
      </c>
      <c r="D1061" t="s">
        <v>2143</v>
      </c>
      <c r="E1061">
        <v>11310</v>
      </c>
      <c r="F1061">
        <v>11310</v>
      </c>
      <c r="G1061">
        <v>11278</v>
      </c>
      <c r="H1061">
        <v>11237</v>
      </c>
      <c r="I1061">
        <v>11141</v>
      </c>
      <c r="J1061">
        <v>10986</v>
      </c>
      <c r="K1061">
        <v>10833</v>
      </c>
      <c r="L1061">
        <v>10646</v>
      </c>
      <c r="M1061">
        <v>10439</v>
      </c>
      <c r="N1061">
        <v>10334</v>
      </c>
    </row>
    <row r="1062" spans="1:14" x14ac:dyDescent="0.25">
      <c r="A1062" t="s">
        <v>2144</v>
      </c>
      <c r="B1062">
        <v>21133</v>
      </c>
      <c r="C1062" s="1" t="str">
        <f>_xlfn.IFNA(INDEX(County_CSA_recode!$A$1:$M$280,MATCH($B1062,County_CSA_recode!$L$1:$L$280,0),MATCH("CSA Code",County_CSA_recode!$A$1:$M$1,0)),"")</f>
        <v/>
      </c>
      <c r="D1062" t="s">
        <v>2145</v>
      </c>
      <c r="E1062">
        <v>24519</v>
      </c>
      <c r="F1062">
        <v>24519</v>
      </c>
      <c r="G1062">
        <v>24542</v>
      </c>
      <c r="H1062">
        <v>24383</v>
      </c>
      <c r="I1062">
        <v>24020</v>
      </c>
      <c r="J1062">
        <v>23548</v>
      </c>
      <c r="K1062">
        <v>23366</v>
      </c>
      <c r="L1062">
        <v>23055</v>
      </c>
      <c r="M1062">
        <v>22749</v>
      </c>
      <c r="N1062">
        <v>22339</v>
      </c>
    </row>
    <row r="1063" spans="1:14" x14ac:dyDescent="0.25">
      <c r="A1063" t="s">
        <v>2146</v>
      </c>
      <c r="B1063">
        <v>21135</v>
      </c>
      <c r="C1063" s="1" t="str">
        <f>_xlfn.IFNA(INDEX(County_CSA_recode!$A$1:$M$280,MATCH($B1063,County_CSA_recode!$L$1:$L$280,0),MATCH("CSA Code",County_CSA_recode!$A$1:$M$1,0)),"")</f>
        <v/>
      </c>
      <c r="D1063" t="s">
        <v>2147</v>
      </c>
      <c r="E1063">
        <v>13870</v>
      </c>
      <c r="F1063">
        <v>13872</v>
      </c>
      <c r="G1063">
        <v>13826</v>
      </c>
      <c r="H1063">
        <v>13793</v>
      </c>
      <c r="I1063">
        <v>13763</v>
      </c>
      <c r="J1063">
        <v>13676</v>
      </c>
      <c r="K1063">
        <v>13750</v>
      </c>
      <c r="L1063">
        <v>13586</v>
      </c>
      <c r="M1063">
        <v>13475</v>
      </c>
      <c r="N1063">
        <v>13339</v>
      </c>
    </row>
    <row r="1064" spans="1:14" x14ac:dyDescent="0.25">
      <c r="A1064" t="s">
        <v>2148</v>
      </c>
      <c r="B1064">
        <v>21137</v>
      </c>
      <c r="C1064" s="1" t="str">
        <f>_xlfn.IFNA(INDEX(County_CSA_recode!$A$1:$M$280,MATCH($B1064,County_CSA_recode!$L$1:$L$280,0),MATCH("CSA Code",County_CSA_recode!$A$1:$M$1,0)),"")</f>
        <v/>
      </c>
      <c r="D1064" t="s">
        <v>2149</v>
      </c>
      <c r="E1064">
        <v>24742</v>
      </c>
      <c r="F1064">
        <v>24754</v>
      </c>
      <c r="G1064">
        <v>24740</v>
      </c>
      <c r="H1064">
        <v>24737</v>
      </c>
      <c r="I1064">
        <v>24424</v>
      </c>
      <c r="J1064">
        <v>24458</v>
      </c>
      <c r="K1064">
        <v>24447</v>
      </c>
      <c r="L1064">
        <v>24360</v>
      </c>
      <c r="M1064">
        <v>24346</v>
      </c>
      <c r="N1064">
        <v>24456</v>
      </c>
    </row>
    <row r="1065" spans="1:14" x14ac:dyDescent="0.25">
      <c r="A1065" t="s">
        <v>2150</v>
      </c>
      <c r="B1065">
        <v>21139</v>
      </c>
      <c r="C1065" s="1" t="str">
        <f>_xlfn.IFNA(INDEX(County_CSA_recode!$A$1:$M$280,MATCH($B1065,County_CSA_recode!$L$1:$L$280,0),MATCH("CSA Code",County_CSA_recode!$A$1:$M$1,0)),"")</f>
        <v/>
      </c>
      <c r="D1065" t="s">
        <v>2151</v>
      </c>
      <c r="E1065">
        <v>9519</v>
      </c>
      <c r="F1065">
        <v>9519</v>
      </c>
      <c r="G1065">
        <v>9520</v>
      </c>
      <c r="H1065">
        <v>9503</v>
      </c>
      <c r="I1065">
        <v>9437</v>
      </c>
      <c r="J1065">
        <v>9331</v>
      </c>
      <c r="K1065">
        <v>9331</v>
      </c>
      <c r="L1065">
        <v>9295</v>
      </c>
      <c r="M1065">
        <v>9215</v>
      </c>
      <c r="N1065">
        <v>9269</v>
      </c>
    </row>
    <row r="1066" spans="1:14" x14ac:dyDescent="0.25">
      <c r="A1066" t="s">
        <v>2152</v>
      </c>
      <c r="B1066">
        <v>21141</v>
      </c>
      <c r="C1066" s="1" t="str">
        <f>_xlfn.IFNA(INDEX(County_CSA_recode!$A$1:$M$280,MATCH($B1066,County_CSA_recode!$L$1:$L$280,0),MATCH("CSA Code",County_CSA_recode!$A$1:$M$1,0)),"")</f>
        <v/>
      </c>
      <c r="D1066" t="s">
        <v>2153</v>
      </c>
      <c r="E1066">
        <v>26835</v>
      </c>
      <c r="F1066">
        <v>26835</v>
      </c>
      <c r="G1066">
        <v>26850</v>
      </c>
      <c r="H1066">
        <v>26829</v>
      </c>
      <c r="I1066">
        <v>26711</v>
      </c>
      <c r="J1066">
        <v>26971</v>
      </c>
      <c r="K1066">
        <v>26808</v>
      </c>
      <c r="L1066">
        <v>26737</v>
      </c>
      <c r="M1066">
        <v>26657</v>
      </c>
      <c r="N1066">
        <v>27060</v>
      </c>
    </row>
    <row r="1067" spans="1:14" x14ac:dyDescent="0.25">
      <c r="A1067" t="s">
        <v>2154</v>
      </c>
      <c r="B1067">
        <v>21143</v>
      </c>
      <c r="C1067" s="1" t="str">
        <f>_xlfn.IFNA(INDEX(County_CSA_recode!$A$1:$M$280,MATCH($B1067,County_CSA_recode!$L$1:$L$280,0),MATCH("CSA Code",County_CSA_recode!$A$1:$M$1,0)),"")</f>
        <v/>
      </c>
      <c r="D1067" t="s">
        <v>2155</v>
      </c>
      <c r="E1067">
        <v>8314</v>
      </c>
      <c r="F1067">
        <v>8319</v>
      </c>
      <c r="G1067">
        <v>8331</v>
      </c>
      <c r="H1067">
        <v>8435</v>
      </c>
      <c r="I1067">
        <v>8449</v>
      </c>
      <c r="J1067">
        <v>8454</v>
      </c>
      <c r="K1067">
        <v>8413</v>
      </c>
      <c r="L1067">
        <v>8310</v>
      </c>
      <c r="M1067">
        <v>8083</v>
      </c>
      <c r="N1067">
        <v>8082</v>
      </c>
    </row>
    <row r="1068" spans="1:14" x14ac:dyDescent="0.25">
      <c r="A1068" t="s">
        <v>2156</v>
      </c>
      <c r="B1068">
        <v>21145</v>
      </c>
      <c r="C1068" s="1" t="str">
        <f>_xlfn.IFNA(INDEX(County_CSA_recode!$A$1:$M$280,MATCH($B1068,County_CSA_recode!$L$1:$L$280,0),MATCH("CSA Code",County_CSA_recode!$A$1:$M$1,0)),"")</f>
        <v/>
      </c>
      <c r="D1068" t="s">
        <v>2157</v>
      </c>
      <c r="E1068">
        <v>65565</v>
      </c>
      <c r="F1068">
        <v>65565</v>
      </c>
      <c r="G1068">
        <v>65543</v>
      </c>
      <c r="H1068">
        <v>65829</v>
      </c>
      <c r="I1068">
        <v>65631</v>
      </c>
      <c r="J1068">
        <v>65370</v>
      </c>
      <c r="K1068">
        <v>65352</v>
      </c>
      <c r="L1068">
        <v>64976</v>
      </c>
      <c r="M1068">
        <v>65342</v>
      </c>
      <c r="N1068">
        <v>65385</v>
      </c>
    </row>
    <row r="1069" spans="1:14" x14ac:dyDescent="0.25">
      <c r="A1069" t="s">
        <v>2158</v>
      </c>
      <c r="B1069">
        <v>21147</v>
      </c>
      <c r="C1069" s="1" t="str">
        <f>_xlfn.IFNA(INDEX(County_CSA_recode!$A$1:$M$280,MATCH($B1069,County_CSA_recode!$L$1:$L$280,0),MATCH("CSA Code",County_CSA_recode!$A$1:$M$1,0)),"")</f>
        <v/>
      </c>
      <c r="D1069" t="s">
        <v>2159</v>
      </c>
      <c r="E1069">
        <v>18306</v>
      </c>
      <c r="F1069">
        <v>18306</v>
      </c>
      <c r="G1069">
        <v>18324</v>
      </c>
      <c r="H1069">
        <v>18287</v>
      </c>
      <c r="I1069">
        <v>18054</v>
      </c>
      <c r="J1069">
        <v>17929</v>
      </c>
      <c r="K1069">
        <v>17921</v>
      </c>
      <c r="L1069">
        <v>17868</v>
      </c>
      <c r="M1069">
        <v>17555</v>
      </c>
      <c r="N1069">
        <v>17465</v>
      </c>
    </row>
    <row r="1070" spans="1:14" x14ac:dyDescent="0.25">
      <c r="A1070" t="s">
        <v>2160</v>
      </c>
      <c r="B1070">
        <v>21149</v>
      </c>
      <c r="C1070" s="1" t="str">
        <f>_xlfn.IFNA(INDEX(County_CSA_recode!$A$1:$M$280,MATCH($B1070,County_CSA_recode!$L$1:$L$280,0),MATCH("CSA Code",County_CSA_recode!$A$1:$M$1,0)),"")</f>
        <v/>
      </c>
      <c r="D1070" t="s">
        <v>2161</v>
      </c>
      <c r="E1070">
        <v>9531</v>
      </c>
      <c r="F1070">
        <v>9531</v>
      </c>
      <c r="G1070">
        <v>9506</v>
      </c>
      <c r="H1070">
        <v>9502</v>
      </c>
      <c r="I1070">
        <v>9490</v>
      </c>
      <c r="J1070">
        <v>9455</v>
      </c>
      <c r="K1070">
        <v>9410</v>
      </c>
      <c r="L1070">
        <v>9399</v>
      </c>
      <c r="M1070">
        <v>9342</v>
      </c>
      <c r="N1070">
        <v>9201</v>
      </c>
    </row>
    <row r="1071" spans="1:14" x14ac:dyDescent="0.25">
      <c r="A1071" t="s">
        <v>2162</v>
      </c>
      <c r="B1071">
        <v>21151</v>
      </c>
      <c r="C1071" s="1" t="str">
        <f>_xlfn.IFNA(INDEX(County_CSA_recode!$A$1:$M$280,MATCH($B1071,County_CSA_recode!$L$1:$L$280,0),MATCH("CSA Code",County_CSA_recode!$A$1:$M$1,0)),"")</f>
        <v/>
      </c>
      <c r="D1071" t="s">
        <v>2163</v>
      </c>
      <c r="E1071">
        <v>82916</v>
      </c>
      <c r="F1071">
        <v>82916</v>
      </c>
      <c r="G1071">
        <v>83468</v>
      </c>
      <c r="H1071">
        <v>84770</v>
      </c>
      <c r="I1071">
        <v>85390</v>
      </c>
      <c r="J1071">
        <v>85905</v>
      </c>
      <c r="K1071">
        <v>87058</v>
      </c>
      <c r="L1071">
        <v>88156</v>
      </c>
      <c r="M1071">
        <v>89537</v>
      </c>
      <c r="N1071">
        <v>91226</v>
      </c>
    </row>
    <row r="1072" spans="1:14" x14ac:dyDescent="0.25">
      <c r="A1072" t="s">
        <v>2164</v>
      </c>
      <c r="B1072">
        <v>21153</v>
      </c>
      <c r="C1072" s="1" t="str">
        <f>_xlfn.IFNA(INDEX(County_CSA_recode!$A$1:$M$280,MATCH($B1072,County_CSA_recode!$L$1:$L$280,0),MATCH("CSA Code",County_CSA_recode!$A$1:$M$1,0)),"")</f>
        <v/>
      </c>
      <c r="D1072" t="s">
        <v>2165</v>
      </c>
      <c r="E1072">
        <v>13333</v>
      </c>
      <c r="F1072">
        <v>13333</v>
      </c>
      <c r="G1072">
        <v>13309</v>
      </c>
      <c r="H1072">
        <v>13223</v>
      </c>
      <c r="I1072">
        <v>13068</v>
      </c>
      <c r="J1072">
        <v>12944</v>
      </c>
      <c r="K1072">
        <v>12981</v>
      </c>
      <c r="L1072">
        <v>12779</v>
      </c>
      <c r="M1072">
        <v>12674</v>
      </c>
      <c r="N1072">
        <v>12538</v>
      </c>
    </row>
    <row r="1073" spans="1:14" x14ac:dyDescent="0.25">
      <c r="A1073" t="s">
        <v>2166</v>
      </c>
      <c r="B1073">
        <v>21155</v>
      </c>
      <c r="C1073" s="1" t="str">
        <f>_xlfn.IFNA(INDEX(County_CSA_recode!$A$1:$M$280,MATCH($B1073,County_CSA_recode!$L$1:$L$280,0),MATCH("CSA Code",County_CSA_recode!$A$1:$M$1,0)),"")</f>
        <v/>
      </c>
      <c r="D1073" t="s">
        <v>2167</v>
      </c>
      <c r="E1073">
        <v>19820</v>
      </c>
      <c r="F1073">
        <v>19820</v>
      </c>
      <c r="G1073">
        <v>19826</v>
      </c>
      <c r="H1073">
        <v>19984</v>
      </c>
      <c r="I1073">
        <v>19898</v>
      </c>
      <c r="J1073">
        <v>19895</v>
      </c>
      <c r="K1073">
        <v>19051</v>
      </c>
      <c r="L1073">
        <v>19191</v>
      </c>
      <c r="M1073">
        <v>19143</v>
      </c>
      <c r="N1073">
        <v>19395</v>
      </c>
    </row>
    <row r="1074" spans="1:14" x14ac:dyDescent="0.25">
      <c r="A1074" t="s">
        <v>2168</v>
      </c>
      <c r="B1074">
        <v>21157</v>
      </c>
      <c r="C1074" s="1" t="str">
        <f>_xlfn.IFNA(INDEX(County_CSA_recode!$A$1:$M$280,MATCH($B1074,County_CSA_recode!$L$1:$L$280,0),MATCH("CSA Code",County_CSA_recode!$A$1:$M$1,0)),"")</f>
        <v/>
      </c>
      <c r="D1074" t="s">
        <v>2169</v>
      </c>
      <c r="E1074">
        <v>31448</v>
      </c>
      <c r="F1074">
        <v>31447</v>
      </c>
      <c r="G1074">
        <v>31448</v>
      </c>
      <c r="H1074">
        <v>31255</v>
      </c>
      <c r="I1074">
        <v>31255</v>
      </c>
      <c r="J1074">
        <v>31203</v>
      </c>
      <c r="K1074">
        <v>30983</v>
      </c>
      <c r="L1074">
        <v>31045</v>
      </c>
      <c r="M1074">
        <v>31273</v>
      </c>
      <c r="N1074">
        <v>31382</v>
      </c>
    </row>
    <row r="1075" spans="1:14" x14ac:dyDescent="0.25">
      <c r="A1075" t="s">
        <v>2170</v>
      </c>
      <c r="B1075">
        <v>21159</v>
      </c>
      <c r="C1075" s="1" t="str">
        <f>_xlfn.IFNA(INDEX(County_CSA_recode!$A$1:$M$280,MATCH($B1075,County_CSA_recode!$L$1:$L$280,0),MATCH("CSA Code",County_CSA_recode!$A$1:$M$1,0)),"")</f>
        <v/>
      </c>
      <c r="D1075" t="s">
        <v>2171</v>
      </c>
      <c r="E1075">
        <v>12929</v>
      </c>
      <c r="F1075">
        <v>12929</v>
      </c>
      <c r="G1075">
        <v>12913</v>
      </c>
      <c r="H1075">
        <v>12847</v>
      </c>
      <c r="I1075">
        <v>12742</v>
      </c>
      <c r="J1075">
        <v>12667</v>
      </c>
      <c r="K1075">
        <v>12510</v>
      </c>
      <c r="L1075">
        <v>12297</v>
      </c>
      <c r="M1075">
        <v>11947</v>
      </c>
      <c r="N1075">
        <v>11452</v>
      </c>
    </row>
    <row r="1076" spans="1:14" x14ac:dyDescent="0.25">
      <c r="A1076" t="s">
        <v>2172</v>
      </c>
      <c r="B1076">
        <v>21161</v>
      </c>
      <c r="C1076" s="1" t="str">
        <f>_xlfn.IFNA(INDEX(County_CSA_recode!$A$1:$M$280,MATCH($B1076,County_CSA_recode!$L$1:$L$280,0),MATCH("CSA Code",County_CSA_recode!$A$1:$M$1,0)),"")</f>
        <v/>
      </c>
      <c r="D1076" t="s">
        <v>2173</v>
      </c>
      <c r="E1076">
        <v>17490</v>
      </c>
      <c r="F1076">
        <v>17490</v>
      </c>
      <c r="G1076">
        <v>17505</v>
      </c>
      <c r="H1076">
        <v>17548</v>
      </c>
      <c r="I1076">
        <v>17467</v>
      </c>
      <c r="J1076">
        <v>17330</v>
      </c>
      <c r="K1076">
        <v>17137</v>
      </c>
      <c r="L1076">
        <v>17036</v>
      </c>
      <c r="M1076">
        <v>17158</v>
      </c>
      <c r="N1076">
        <v>17174</v>
      </c>
    </row>
    <row r="1077" spans="1:14" x14ac:dyDescent="0.25">
      <c r="A1077" t="s">
        <v>2174</v>
      </c>
      <c r="B1077">
        <v>21163</v>
      </c>
      <c r="C1077" s="1" t="str">
        <f>_xlfn.IFNA(INDEX(County_CSA_recode!$A$1:$M$280,MATCH($B1077,County_CSA_recode!$L$1:$L$280,0),MATCH("CSA Code",County_CSA_recode!$A$1:$M$1,0)),"")</f>
        <v/>
      </c>
      <c r="D1077" t="s">
        <v>2175</v>
      </c>
      <c r="E1077">
        <v>28602</v>
      </c>
      <c r="F1077">
        <v>28621</v>
      </c>
      <c r="G1077">
        <v>28722</v>
      </c>
      <c r="H1077">
        <v>29651</v>
      </c>
      <c r="I1077">
        <v>29264</v>
      </c>
      <c r="J1077">
        <v>29240</v>
      </c>
      <c r="K1077">
        <v>29102</v>
      </c>
      <c r="L1077">
        <v>27749</v>
      </c>
      <c r="M1077">
        <v>28014</v>
      </c>
      <c r="N1077">
        <v>28154</v>
      </c>
    </row>
    <row r="1078" spans="1:14" x14ac:dyDescent="0.25">
      <c r="A1078" t="s">
        <v>2176</v>
      </c>
      <c r="B1078">
        <v>21165</v>
      </c>
      <c r="C1078" s="1" t="str">
        <f>_xlfn.IFNA(INDEX(County_CSA_recode!$A$1:$M$280,MATCH($B1078,County_CSA_recode!$L$1:$L$280,0),MATCH("CSA Code",County_CSA_recode!$A$1:$M$1,0)),"")</f>
        <v/>
      </c>
      <c r="D1078" t="s">
        <v>2177</v>
      </c>
      <c r="E1078">
        <v>6306</v>
      </c>
      <c r="F1078">
        <v>6306</v>
      </c>
      <c r="G1078">
        <v>6367</v>
      </c>
      <c r="H1078">
        <v>6414</v>
      </c>
      <c r="I1078">
        <v>6335</v>
      </c>
      <c r="J1078">
        <v>6339</v>
      </c>
      <c r="K1078">
        <v>6299</v>
      </c>
      <c r="L1078">
        <v>6367</v>
      </c>
      <c r="M1078">
        <v>6446</v>
      </c>
      <c r="N1078">
        <v>6455</v>
      </c>
    </row>
    <row r="1079" spans="1:14" x14ac:dyDescent="0.25">
      <c r="A1079" t="s">
        <v>2178</v>
      </c>
      <c r="B1079">
        <v>21167</v>
      </c>
      <c r="C1079" s="1" t="str">
        <f>_xlfn.IFNA(INDEX(County_CSA_recode!$A$1:$M$280,MATCH($B1079,County_CSA_recode!$L$1:$L$280,0),MATCH("CSA Code",County_CSA_recode!$A$1:$M$1,0)),"")</f>
        <v/>
      </c>
      <c r="D1079" t="s">
        <v>2179</v>
      </c>
      <c r="E1079">
        <v>21331</v>
      </c>
      <c r="F1079">
        <v>21335</v>
      </c>
      <c r="G1079">
        <v>21329</v>
      </c>
      <c r="H1079">
        <v>21279</v>
      </c>
      <c r="I1079">
        <v>21314</v>
      </c>
      <c r="J1079">
        <v>21263</v>
      </c>
      <c r="K1079">
        <v>21345</v>
      </c>
      <c r="L1079">
        <v>21370</v>
      </c>
      <c r="M1079">
        <v>21393</v>
      </c>
      <c r="N1079">
        <v>21521</v>
      </c>
    </row>
    <row r="1080" spans="1:14" x14ac:dyDescent="0.25">
      <c r="A1080" t="s">
        <v>2180</v>
      </c>
      <c r="B1080">
        <v>21169</v>
      </c>
      <c r="C1080" s="1" t="str">
        <f>_xlfn.IFNA(INDEX(County_CSA_recode!$A$1:$M$280,MATCH($B1080,County_CSA_recode!$L$1:$L$280,0),MATCH("CSA Code",County_CSA_recode!$A$1:$M$1,0)),"")</f>
        <v/>
      </c>
      <c r="D1080" t="s">
        <v>2181</v>
      </c>
      <c r="E1080">
        <v>10099</v>
      </c>
      <c r="F1080">
        <v>10099</v>
      </c>
      <c r="G1080">
        <v>10130</v>
      </c>
      <c r="H1080">
        <v>10052</v>
      </c>
      <c r="I1080">
        <v>9967</v>
      </c>
      <c r="J1080">
        <v>9944</v>
      </c>
      <c r="K1080">
        <v>9982</v>
      </c>
      <c r="L1080">
        <v>9908</v>
      </c>
      <c r="M1080">
        <v>10010</v>
      </c>
      <c r="N1080">
        <v>10107</v>
      </c>
    </row>
    <row r="1081" spans="1:14" x14ac:dyDescent="0.25">
      <c r="A1081" t="s">
        <v>2182</v>
      </c>
      <c r="B1081">
        <v>21171</v>
      </c>
      <c r="C1081" s="1" t="str">
        <f>_xlfn.IFNA(INDEX(County_CSA_recode!$A$1:$M$280,MATCH($B1081,County_CSA_recode!$L$1:$L$280,0),MATCH("CSA Code",County_CSA_recode!$A$1:$M$1,0)),"")</f>
        <v/>
      </c>
      <c r="D1081" t="s">
        <v>2183</v>
      </c>
      <c r="E1081">
        <v>10963</v>
      </c>
      <c r="F1081">
        <v>10963</v>
      </c>
      <c r="G1081">
        <v>10969</v>
      </c>
      <c r="H1081">
        <v>10913</v>
      </c>
      <c r="I1081">
        <v>10840</v>
      </c>
      <c r="J1081">
        <v>10702</v>
      </c>
      <c r="K1081">
        <v>10666</v>
      </c>
      <c r="L1081">
        <v>10617</v>
      </c>
      <c r="M1081">
        <v>10579</v>
      </c>
      <c r="N1081">
        <v>10659</v>
      </c>
    </row>
    <row r="1082" spans="1:14" x14ac:dyDescent="0.25">
      <c r="A1082" t="s">
        <v>2184</v>
      </c>
      <c r="B1082">
        <v>21173</v>
      </c>
      <c r="C1082" s="1" t="str">
        <f>_xlfn.IFNA(INDEX(County_CSA_recode!$A$1:$M$280,MATCH($B1082,County_CSA_recode!$L$1:$L$280,0),MATCH("CSA Code",County_CSA_recode!$A$1:$M$1,0)),"")</f>
        <v/>
      </c>
      <c r="D1082" t="s">
        <v>2185</v>
      </c>
      <c r="E1082">
        <v>26499</v>
      </c>
      <c r="F1082">
        <v>26507</v>
      </c>
      <c r="G1082">
        <v>26547</v>
      </c>
      <c r="H1082">
        <v>26752</v>
      </c>
      <c r="I1082">
        <v>26865</v>
      </c>
      <c r="J1082">
        <v>27232</v>
      </c>
      <c r="K1082">
        <v>27360</v>
      </c>
      <c r="L1082">
        <v>27569</v>
      </c>
      <c r="M1082">
        <v>27661</v>
      </c>
      <c r="N1082">
        <v>27928</v>
      </c>
    </row>
    <row r="1083" spans="1:14" x14ac:dyDescent="0.25">
      <c r="A1083" t="s">
        <v>2186</v>
      </c>
      <c r="B1083">
        <v>21175</v>
      </c>
      <c r="C1083" s="1" t="str">
        <f>_xlfn.IFNA(INDEX(County_CSA_recode!$A$1:$M$280,MATCH($B1083,County_CSA_recode!$L$1:$L$280,0),MATCH("CSA Code",County_CSA_recode!$A$1:$M$1,0)),"")</f>
        <v/>
      </c>
      <c r="D1083" t="s">
        <v>2187</v>
      </c>
      <c r="E1083">
        <v>13923</v>
      </c>
      <c r="F1083">
        <v>13923</v>
      </c>
      <c r="G1083">
        <v>13727</v>
      </c>
      <c r="H1083">
        <v>13721</v>
      </c>
      <c r="I1083">
        <v>13533</v>
      </c>
      <c r="J1083">
        <v>13368</v>
      </c>
      <c r="K1083">
        <v>13351</v>
      </c>
      <c r="L1083">
        <v>13262</v>
      </c>
      <c r="M1083">
        <v>13235</v>
      </c>
      <c r="N1083">
        <v>13188</v>
      </c>
    </row>
    <row r="1084" spans="1:14" x14ac:dyDescent="0.25">
      <c r="A1084" t="s">
        <v>2188</v>
      </c>
      <c r="B1084">
        <v>21177</v>
      </c>
      <c r="C1084" s="1" t="str">
        <f>_xlfn.IFNA(INDEX(County_CSA_recode!$A$1:$M$280,MATCH($B1084,County_CSA_recode!$L$1:$L$280,0),MATCH("CSA Code",County_CSA_recode!$A$1:$M$1,0)),"")</f>
        <v/>
      </c>
      <c r="D1084" t="s">
        <v>2189</v>
      </c>
      <c r="E1084">
        <v>31499</v>
      </c>
      <c r="F1084">
        <v>31499</v>
      </c>
      <c r="G1084">
        <v>31656</v>
      </c>
      <c r="H1084">
        <v>31527</v>
      </c>
      <c r="I1084">
        <v>31388</v>
      </c>
      <c r="J1084">
        <v>31331</v>
      </c>
      <c r="K1084">
        <v>31307</v>
      </c>
      <c r="L1084">
        <v>31248</v>
      </c>
      <c r="M1084">
        <v>31064</v>
      </c>
      <c r="N1084">
        <v>30816</v>
      </c>
    </row>
    <row r="1085" spans="1:14" x14ac:dyDescent="0.25">
      <c r="A1085" t="s">
        <v>2190</v>
      </c>
      <c r="B1085">
        <v>21179</v>
      </c>
      <c r="C1085" s="1" t="str">
        <f>_xlfn.IFNA(INDEX(County_CSA_recode!$A$1:$M$280,MATCH($B1085,County_CSA_recode!$L$1:$L$280,0),MATCH("CSA Code",County_CSA_recode!$A$1:$M$1,0)),"")</f>
        <v/>
      </c>
      <c r="D1085" t="s">
        <v>2191</v>
      </c>
      <c r="E1085">
        <v>43437</v>
      </c>
      <c r="F1085">
        <v>43437</v>
      </c>
      <c r="G1085">
        <v>43625</v>
      </c>
      <c r="H1085">
        <v>44060</v>
      </c>
      <c r="I1085">
        <v>44407</v>
      </c>
      <c r="J1085">
        <v>44544</v>
      </c>
      <c r="K1085">
        <v>44857</v>
      </c>
      <c r="L1085">
        <v>45103</v>
      </c>
      <c r="M1085">
        <v>45512</v>
      </c>
      <c r="N1085">
        <v>45640</v>
      </c>
    </row>
    <row r="1086" spans="1:14" x14ac:dyDescent="0.25">
      <c r="A1086" t="s">
        <v>2192</v>
      </c>
      <c r="B1086">
        <v>21181</v>
      </c>
      <c r="C1086" s="1" t="str">
        <f>_xlfn.IFNA(INDEX(County_CSA_recode!$A$1:$M$280,MATCH($B1086,County_CSA_recode!$L$1:$L$280,0),MATCH("CSA Code",County_CSA_recode!$A$1:$M$1,0)),"")</f>
        <v/>
      </c>
      <c r="D1086" t="s">
        <v>2193</v>
      </c>
      <c r="E1086">
        <v>7135</v>
      </c>
      <c r="F1086">
        <v>7128</v>
      </c>
      <c r="G1086">
        <v>7126</v>
      </c>
      <c r="H1086">
        <v>7086</v>
      </c>
      <c r="I1086">
        <v>7008</v>
      </c>
      <c r="J1086">
        <v>7007</v>
      </c>
      <c r="K1086">
        <v>7048</v>
      </c>
      <c r="L1086">
        <v>7058</v>
      </c>
      <c r="M1086">
        <v>7063</v>
      </c>
      <c r="N1086">
        <v>7130</v>
      </c>
    </row>
    <row r="1087" spans="1:14" x14ac:dyDescent="0.25">
      <c r="A1087" t="s">
        <v>2194</v>
      </c>
      <c r="B1087">
        <v>21183</v>
      </c>
      <c r="C1087" s="1" t="str">
        <f>_xlfn.IFNA(INDEX(County_CSA_recode!$A$1:$M$280,MATCH($B1087,County_CSA_recode!$L$1:$L$280,0),MATCH("CSA Code",County_CSA_recode!$A$1:$M$1,0)),"")</f>
        <v/>
      </c>
      <c r="D1087" t="s">
        <v>2195</v>
      </c>
      <c r="E1087">
        <v>23842</v>
      </c>
      <c r="F1087">
        <v>23842</v>
      </c>
      <c r="G1087">
        <v>23822</v>
      </c>
      <c r="H1087">
        <v>23973</v>
      </c>
      <c r="I1087">
        <v>24013</v>
      </c>
      <c r="J1087">
        <v>23965</v>
      </c>
      <c r="K1087">
        <v>23941</v>
      </c>
      <c r="L1087">
        <v>24027</v>
      </c>
      <c r="M1087">
        <v>24196</v>
      </c>
      <c r="N1087">
        <v>24182</v>
      </c>
    </row>
    <row r="1088" spans="1:14" x14ac:dyDescent="0.25">
      <c r="A1088" t="s">
        <v>2196</v>
      </c>
      <c r="B1088">
        <v>21185</v>
      </c>
      <c r="C1088" s="1" t="str">
        <f>_xlfn.IFNA(INDEX(County_CSA_recode!$A$1:$M$280,MATCH($B1088,County_CSA_recode!$L$1:$L$280,0),MATCH("CSA Code",County_CSA_recode!$A$1:$M$1,0)),"")</f>
        <v/>
      </c>
      <c r="D1088" t="s">
        <v>2197</v>
      </c>
      <c r="E1088">
        <v>60316</v>
      </c>
      <c r="F1088">
        <v>60329</v>
      </c>
      <c r="G1088">
        <v>60409</v>
      </c>
      <c r="H1088">
        <v>60736</v>
      </c>
      <c r="I1088">
        <v>62063</v>
      </c>
      <c r="J1088">
        <v>62994</v>
      </c>
      <c r="K1088">
        <v>63924</v>
      </c>
      <c r="L1088">
        <v>64496</v>
      </c>
      <c r="M1088">
        <v>65336</v>
      </c>
      <c r="N1088">
        <v>66415</v>
      </c>
    </row>
    <row r="1089" spans="1:14" x14ac:dyDescent="0.25">
      <c r="A1089" t="s">
        <v>2198</v>
      </c>
      <c r="B1089">
        <v>21187</v>
      </c>
      <c r="C1089" s="1" t="str">
        <f>_xlfn.IFNA(INDEX(County_CSA_recode!$A$1:$M$280,MATCH($B1089,County_CSA_recode!$L$1:$L$280,0),MATCH("CSA Code",County_CSA_recode!$A$1:$M$1,0)),"")</f>
        <v/>
      </c>
      <c r="D1089" t="s">
        <v>2199</v>
      </c>
      <c r="E1089">
        <v>10841</v>
      </c>
      <c r="F1089">
        <v>10835</v>
      </c>
      <c r="G1089">
        <v>10847</v>
      </c>
      <c r="H1089">
        <v>10816</v>
      </c>
      <c r="I1089">
        <v>10750</v>
      </c>
      <c r="J1089">
        <v>10634</v>
      </c>
      <c r="K1089">
        <v>10646</v>
      </c>
      <c r="L1089">
        <v>10724</v>
      </c>
      <c r="M1089">
        <v>10663</v>
      </c>
      <c r="N1089">
        <v>10765</v>
      </c>
    </row>
    <row r="1090" spans="1:14" x14ac:dyDescent="0.25">
      <c r="A1090" t="s">
        <v>2200</v>
      </c>
      <c r="B1090">
        <v>21189</v>
      </c>
      <c r="C1090" s="1" t="str">
        <f>_xlfn.IFNA(INDEX(County_CSA_recode!$A$1:$M$280,MATCH($B1090,County_CSA_recode!$L$1:$L$280,0),MATCH("CSA Code",County_CSA_recode!$A$1:$M$1,0)),"")</f>
        <v/>
      </c>
      <c r="D1090" t="s">
        <v>2201</v>
      </c>
      <c r="E1090">
        <v>4755</v>
      </c>
      <c r="F1090">
        <v>4755</v>
      </c>
      <c r="G1090">
        <v>4748</v>
      </c>
      <c r="H1090">
        <v>4808</v>
      </c>
      <c r="I1090">
        <v>4684</v>
      </c>
      <c r="J1090">
        <v>4602</v>
      </c>
      <c r="K1090">
        <v>4505</v>
      </c>
      <c r="L1090">
        <v>4447</v>
      </c>
      <c r="M1090">
        <v>4495</v>
      </c>
      <c r="N1090">
        <v>4435</v>
      </c>
    </row>
    <row r="1091" spans="1:14" x14ac:dyDescent="0.25">
      <c r="A1091" t="s">
        <v>2202</v>
      </c>
      <c r="B1091">
        <v>21191</v>
      </c>
      <c r="C1091" s="1" t="str">
        <f>_xlfn.IFNA(INDEX(County_CSA_recode!$A$1:$M$280,MATCH($B1091,County_CSA_recode!$L$1:$L$280,0),MATCH("CSA Code",County_CSA_recode!$A$1:$M$1,0)),"")</f>
        <v/>
      </c>
      <c r="D1091" t="s">
        <v>2203</v>
      </c>
      <c r="E1091">
        <v>14877</v>
      </c>
      <c r="F1091">
        <v>14876</v>
      </c>
      <c r="G1091">
        <v>14916</v>
      </c>
      <c r="H1091">
        <v>14658</v>
      </c>
      <c r="I1091">
        <v>14542</v>
      </c>
      <c r="J1091">
        <v>14556</v>
      </c>
      <c r="K1091">
        <v>14472</v>
      </c>
      <c r="L1091">
        <v>14475</v>
      </c>
      <c r="M1091">
        <v>14576</v>
      </c>
      <c r="N1091">
        <v>14573</v>
      </c>
    </row>
    <row r="1092" spans="1:14" x14ac:dyDescent="0.25">
      <c r="A1092" t="s">
        <v>2204</v>
      </c>
      <c r="B1092">
        <v>21193</v>
      </c>
      <c r="C1092" s="1" t="str">
        <f>_xlfn.IFNA(INDEX(County_CSA_recode!$A$1:$M$280,MATCH($B1092,County_CSA_recode!$L$1:$L$280,0),MATCH("CSA Code",County_CSA_recode!$A$1:$M$1,0)),"")</f>
        <v/>
      </c>
      <c r="D1092" t="s">
        <v>2205</v>
      </c>
      <c r="E1092">
        <v>28712</v>
      </c>
      <c r="F1092">
        <v>28712</v>
      </c>
      <c r="G1092">
        <v>28683</v>
      </c>
      <c r="H1092">
        <v>28713</v>
      </c>
      <c r="I1092">
        <v>28317</v>
      </c>
      <c r="J1092">
        <v>28001</v>
      </c>
      <c r="K1092">
        <v>27570</v>
      </c>
      <c r="L1092">
        <v>27357</v>
      </c>
      <c r="M1092">
        <v>27165</v>
      </c>
      <c r="N1092">
        <v>26553</v>
      </c>
    </row>
    <row r="1093" spans="1:14" x14ac:dyDescent="0.25">
      <c r="A1093" t="s">
        <v>2206</v>
      </c>
      <c r="B1093">
        <v>21195</v>
      </c>
      <c r="C1093" s="1" t="str">
        <f>_xlfn.IFNA(INDEX(County_CSA_recode!$A$1:$M$280,MATCH($B1093,County_CSA_recode!$L$1:$L$280,0),MATCH("CSA Code",County_CSA_recode!$A$1:$M$1,0)),"")</f>
        <v/>
      </c>
      <c r="D1093" t="s">
        <v>2207</v>
      </c>
      <c r="E1093">
        <v>65024</v>
      </c>
      <c r="F1093">
        <v>65024</v>
      </c>
      <c r="G1093">
        <v>65069</v>
      </c>
      <c r="H1093">
        <v>64906</v>
      </c>
      <c r="I1093">
        <v>64587</v>
      </c>
      <c r="J1093">
        <v>63847</v>
      </c>
      <c r="K1093">
        <v>62953</v>
      </c>
      <c r="L1093">
        <v>61803</v>
      </c>
      <c r="M1093">
        <v>60443</v>
      </c>
      <c r="N1093">
        <v>58883</v>
      </c>
    </row>
    <row r="1094" spans="1:14" x14ac:dyDescent="0.25">
      <c r="A1094" t="s">
        <v>2208</v>
      </c>
      <c r="B1094">
        <v>21197</v>
      </c>
      <c r="C1094" s="1" t="str">
        <f>_xlfn.IFNA(INDEX(County_CSA_recode!$A$1:$M$280,MATCH($B1094,County_CSA_recode!$L$1:$L$280,0),MATCH("CSA Code",County_CSA_recode!$A$1:$M$1,0)),"")</f>
        <v/>
      </c>
      <c r="D1094" t="s">
        <v>2209</v>
      </c>
      <c r="E1094">
        <v>12613</v>
      </c>
      <c r="F1094">
        <v>12613</v>
      </c>
      <c r="G1094">
        <v>12644</v>
      </c>
      <c r="H1094">
        <v>12620</v>
      </c>
      <c r="I1094">
        <v>12479</v>
      </c>
      <c r="J1094">
        <v>12479</v>
      </c>
      <c r="K1094">
        <v>12361</v>
      </c>
      <c r="L1094">
        <v>12236</v>
      </c>
      <c r="M1094">
        <v>12295</v>
      </c>
      <c r="N1094">
        <v>12374</v>
      </c>
    </row>
    <row r="1095" spans="1:14" x14ac:dyDescent="0.25">
      <c r="A1095" t="s">
        <v>2210</v>
      </c>
      <c r="B1095">
        <v>21199</v>
      </c>
      <c r="C1095" s="1" t="str">
        <f>_xlfn.IFNA(INDEX(County_CSA_recode!$A$1:$M$280,MATCH($B1095,County_CSA_recode!$L$1:$L$280,0),MATCH("CSA Code",County_CSA_recode!$A$1:$M$1,0)),"")</f>
        <v/>
      </c>
      <c r="D1095" t="s">
        <v>2211</v>
      </c>
      <c r="E1095">
        <v>63063</v>
      </c>
      <c r="F1095">
        <v>63063</v>
      </c>
      <c r="G1095">
        <v>63185</v>
      </c>
      <c r="H1095">
        <v>63499</v>
      </c>
      <c r="I1095">
        <v>63505</v>
      </c>
      <c r="J1095">
        <v>63749</v>
      </c>
      <c r="K1095">
        <v>63830</v>
      </c>
      <c r="L1095">
        <v>63827</v>
      </c>
      <c r="M1095">
        <v>64014</v>
      </c>
      <c r="N1095">
        <v>64449</v>
      </c>
    </row>
    <row r="1096" spans="1:14" x14ac:dyDescent="0.25">
      <c r="A1096" t="s">
        <v>2212</v>
      </c>
      <c r="B1096">
        <v>21201</v>
      </c>
      <c r="C1096" s="1" t="str">
        <f>_xlfn.IFNA(INDEX(County_CSA_recode!$A$1:$M$280,MATCH($B1096,County_CSA_recode!$L$1:$L$280,0),MATCH("CSA Code",County_CSA_recode!$A$1:$M$1,0)),"")</f>
        <v/>
      </c>
      <c r="D1096" t="s">
        <v>2213</v>
      </c>
      <c r="E1096">
        <v>2282</v>
      </c>
      <c r="F1096">
        <v>2282</v>
      </c>
      <c r="G1096">
        <v>2275</v>
      </c>
      <c r="H1096">
        <v>2290</v>
      </c>
      <c r="I1096">
        <v>2216</v>
      </c>
      <c r="J1096">
        <v>2216</v>
      </c>
      <c r="K1096">
        <v>2187</v>
      </c>
      <c r="L1096">
        <v>2135</v>
      </c>
      <c r="M1096">
        <v>2135</v>
      </c>
      <c r="N1096">
        <v>2134</v>
      </c>
    </row>
    <row r="1097" spans="1:14" x14ac:dyDescent="0.25">
      <c r="A1097" t="s">
        <v>2214</v>
      </c>
      <c r="B1097">
        <v>21203</v>
      </c>
      <c r="C1097" s="1" t="str">
        <f>_xlfn.IFNA(INDEX(County_CSA_recode!$A$1:$M$280,MATCH($B1097,County_CSA_recode!$L$1:$L$280,0),MATCH("CSA Code",County_CSA_recode!$A$1:$M$1,0)),"")</f>
        <v/>
      </c>
      <c r="D1097" t="s">
        <v>2215</v>
      </c>
      <c r="E1097">
        <v>17056</v>
      </c>
      <c r="F1097">
        <v>17056</v>
      </c>
      <c r="G1097">
        <v>17081</v>
      </c>
      <c r="H1097">
        <v>17109</v>
      </c>
      <c r="I1097">
        <v>17064</v>
      </c>
      <c r="J1097">
        <v>16747</v>
      </c>
      <c r="K1097">
        <v>16827</v>
      </c>
      <c r="L1097">
        <v>16933</v>
      </c>
      <c r="M1097">
        <v>16871</v>
      </c>
      <c r="N1097">
        <v>16698</v>
      </c>
    </row>
    <row r="1098" spans="1:14" x14ac:dyDescent="0.25">
      <c r="A1098" t="s">
        <v>2216</v>
      </c>
      <c r="B1098">
        <v>21205</v>
      </c>
      <c r="C1098" s="1" t="str">
        <f>_xlfn.IFNA(INDEX(County_CSA_recode!$A$1:$M$280,MATCH($B1098,County_CSA_recode!$L$1:$L$280,0),MATCH("CSA Code",County_CSA_recode!$A$1:$M$1,0)),"")</f>
        <v/>
      </c>
      <c r="D1098" t="s">
        <v>2217</v>
      </c>
      <c r="E1098">
        <v>23333</v>
      </c>
      <c r="F1098">
        <v>23333</v>
      </c>
      <c r="G1098">
        <v>23370</v>
      </c>
      <c r="H1098">
        <v>23559</v>
      </c>
      <c r="I1098">
        <v>23801</v>
      </c>
      <c r="J1098">
        <v>24207</v>
      </c>
      <c r="K1098">
        <v>24231</v>
      </c>
      <c r="L1098">
        <v>24604</v>
      </c>
      <c r="M1098">
        <v>24402</v>
      </c>
      <c r="N1098">
        <v>24517</v>
      </c>
    </row>
    <row r="1099" spans="1:14" x14ac:dyDescent="0.25">
      <c r="A1099" t="s">
        <v>2218</v>
      </c>
      <c r="B1099">
        <v>21207</v>
      </c>
      <c r="C1099" s="1" t="str">
        <f>_xlfn.IFNA(INDEX(County_CSA_recode!$A$1:$M$280,MATCH($B1099,County_CSA_recode!$L$1:$L$280,0),MATCH("CSA Code",County_CSA_recode!$A$1:$M$1,0)),"")</f>
        <v/>
      </c>
      <c r="D1099" t="s">
        <v>2219</v>
      </c>
      <c r="E1099">
        <v>17565</v>
      </c>
      <c r="F1099">
        <v>17568</v>
      </c>
      <c r="G1099">
        <v>17573</v>
      </c>
      <c r="H1099">
        <v>17684</v>
      </c>
      <c r="I1099">
        <v>17597</v>
      </c>
      <c r="J1099">
        <v>17703</v>
      </c>
      <c r="K1099">
        <v>17750</v>
      </c>
      <c r="L1099">
        <v>17657</v>
      </c>
      <c r="M1099">
        <v>17770</v>
      </c>
      <c r="N1099">
        <v>17775</v>
      </c>
    </row>
    <row r="1100" spans="1:14" x14ac:dyDescent="0.25">
      <c r="A1100" t="s">
        <v>2220</v>
      </c>
      <c r="B1100">
        <v>21209</v>
      </c>
      <c r="C1100" s="1" t="str">
        <f>_xlfn.IFNA(INDEX(County_CSA_recode!$A$1:$M$280,MATCH($B1100,County_CSA_recode!$L$1:$L$280,0),MATCH("CSA Code",County_CSA_recode!$A$1:$M$1,0)),"")</f>
        <v/>
      </c>
      <c r="D1100" t="s">
        <v>2221</v>
      </c>
      <c r="E1100">
        <v>47173</v>
      </c>
      <c r="F1100">
        <v>47183</v>
      </c>
      <c r="G1100">
        <v>47354</v>
      </c>
      <c r="H1100">
        <v>47965</v>
      </c>
      <c r="I1100">
        <v>48990</v>
      </c>
      <c r="J1100">
        <v>49987</v>
      </c>
      <c r="K1100">
        <v>51212</v>
      </c>
      <c r="L1100">
        <v>52120</v>
      </c>
      <c r="M1100">
        <v>53416</v>
      </c>
      <c r="N1100">
        <v>54873</v>
      </c>
    </row>
    <row r="1101" spans="1:14" x14ac:dyDescent="0.25">
      <c r="A1101" t="s">
        <v>2222</v>
      </c>
      <c r="B1101">
        <v>21211</v>
      </c>
      <c r="C1101" s="1" t="str">
        <f>_xlfn.IFNA(INDEX(County_CSA_recode!$A$1:$M$280,MATCH($B1101,County_CSA_recode!$L$1:$L$280,0),MATCH("CSA Code",County_CSA_recode!$A$1:$M$1,0)),"")</f>
        <v/>
      </c>
      <c r="D1101" t="s">
        <v>2223</v>
      </c>
      <c r="E1101">
        <v>42074</v>
      </c>
      <c r="F1101">
        <v>42052</v>
      </c>
      <c r="G1101">
        <v>42258</v>
      </c>
      <c r="H1101">
        <v>42869</v>
      </c>
      <c r="I1101">
        <v>43619</v>
      </c>
      <c r="J1101">
        <v>44362</v>
      </c>
      <c r="K1101">
        <v>45027</v>
      </c>
      <c r="L1101">
        <v>45752</v>
      </c>
      <c r="M1101">
        <v>46592</v>
      </c>
      <c r="N1101">
        <v>47421</v>
      </c>
    </row>
    <row r="1102" spans="1:14" x14ac:dyDescent="0.25">
      <c r="A1102" t="s">
        <v>2224</v>
      </c>
      <c r="B1102">
        <v>21213</v>
      </c>
      <c r="C1102" s="1" t="str">
        <f>_xlfn.IFNA(INDEX(County_CSA_recode!$A$1:$M$280,MATCH($B1102,County_CSA_recode!$L$1:$L$280,0),MATCH("CSA Code",County_CSA_recode!$A$1:$M$1,0)),"")</f>
        <v/>
      </c>
      <c r="D1102" t="s">
        <v>2225</v>
      </c>
      <c r="E1102">
        <v>17327</v>
      </c>
      <c r="F1102">
        <v>17327</v>
      </c>
      <c r="G1102">
        <v>17336</v>
      </c>
      <c r="H1102">
        <v>17302</v>
      </c>
      <c r="I1102">
        <v>17552</v>
      </c>
      <c r="J1102">
        <v>17688</v>
      </c>
      <c r="K1102">
        <v>17751</v>
      </c>
      <c r="L1102">
        <v>17874</v>
      </c>
      <c r="M1102">
        <v>17985</v>
      </c>
      <c r="N1102">
        <v>18108</v>
      </c>
    </row>
    <row r="1103" spans="1:14" x14ac:dyDescent="0.25">
      <c r="A1103" t="s">
        <v>2226</v>
      </c>
      <c r="B1103">
        <v>21215</v>
      </c>
      <c r="C1103" s="1" t="str">
        <f>_xlfn.IFNA(INDEX(County_CSA_recode!$A$1:$M$280,MATCH($B1103,County_CSA_recode!$L$1:$L$280,0),MATCH("CSA Code",County_CSA_recode!$A$1:$M$1,0)),"")</f>
        <v/>
      </c>
      <c r="D1103" t="s">
        <v>2227</v>
      </c>
      <c r="E1103">
        <v>17061</v>
      </c>
      <c r="F1103">
        <v>17058</v>
      </c>
      <c r="G1103">
        <v>17116</v>
      </c>
      <c r="H1103">
        <v>17382</v>
      </c>
      <c r="I1103">
        <v>17437</v>
      </c>
      <c r="J1103">
        <v>17597</v>
      </c>
      <c r="K1103">
        <v>17733</v>
      </c>
      <c r="L1103">
        <v>17984</v>
      </c>
      <c r="M1103">
        <v>18239</v>
      </c>
      <c r="N1103">
        <v>18507</v>
      </c>
    </row>
    <row r="1104" spans="1:14" x14ac:dyDescent="0.25">
      <c r="A1104" t="s">
        <v>2228</v>
      </c>
      <c r="B1104">
        <v>21217</v>
      </c>
      <c r="C1104" s="1" t="str">
        <f>_xlfn.IFNA(INDEX(County_CSA_recode!$A$1:$M$280,MATCH($B1104,County_CSA_recode!$L$1:$L$280,0),MATCH("CSA Code",County_CSA_recode!$A$1:$M$1,0)),"")</f>
        <v/>
      </c>
      <c r="D1104" t="s">
        <v>2229</v>
      </c>
      <c r="E1104">
        <v>24512</v>
      </c>
      <c r="F1104">
        <v>24512</v>
      </c>
      <c r="G1104">
        <v>24673</v>
      </c>
      <c r="H1104">
        <v>24993</v>
      </c>
      <c r="I1104">
        <v>25076</v>
      </c>
      <c r="J1104">
        <v>25149</v>
      </c>
      <c r="K1104">
        <v>25372</v>
      </c>
      <c r="L1104">
        <v>25601</v>
      </c>
      <c r="M1104">
        <v>25437</v>
      </c>
      <c r="N1104">
        <v>25472</v>
      </c>
    </row>
    <row r="1105" spans="1:14" x14ac:dyDescent="0.25">
      <c r="A1105" t="s">
        <v>2230</v>
      </c>
      <c r="B1105">
        <v>21219</v>
      </c>
      <c r="C1105" s="1" t="str">
        <f>_xlfn.IFNA(INDEX(County_CSA_recode!$A$1:$M$280,MATCH($B1105,County_CSA_recode!$L$1:$L$280,0),MATCH("CSA Code",County_CSA_recode!$A$1:$M$1,0)),"")</f>
        <v/>
      </c>
      <c r="D1105" t="s">
        <v>2231</v>
      </c>
      <c r="E1105">
        <v>12460</v>
      </c>
      <c r="F1105">
        <v>12460</v>
      </c>
      <c r="G1105">
        <v>12429</v>
      </c>
      <c r="H1105">
        <v>12410</v>
      </c>
      <c r="I1105">
        <v>12597</v>
      </c>
      <c r="J1105">
        <v>12450</v>
      </c>
      <c r="K1105">
        <v>12409</v>
      </c>
      <c r="L1105">
        <v>12420</v>
      </c>
      <c r="M1105">
        <v>12362</v>
      </c>
      <c r="N1105">
        <v>12243</v>
      </c>
    </row>
    <row r="1106" spans="1:14" x14ac:dyDescent="0.25">
      <c r="A1106" t="s">
        <v>2232</v>
      </c>
      <c r="B1106">
        <v>21221</v>
      </c>
      <c r="C1106" s="1" t="str">
        <f>_xlfn.IFNA(INDEX(County_CSA_recode!$A$1:$M$280,MATCH($B1106,County_CSA_recode!$L$1:$L$280,0),MATCH("CSA Code",County_CSA_recode!$A$1:$M$1,0)),"")</f>
        <v/>
      </c>
      <c r="D1106" t="s">
        <v>2233</v>
      </c>
      <c r="E1106">
        <v>14339</v>
      </c>
      <c r="F1106">
        <v>14334</v>
      </c>
      <c r="G1106">
        <v>14329</v>
      </c>
      <c r="H1106">
        <v>14221</v>
      </c>
      <c r="I1106">
        <v>14419</v>
      </c>
      <c r="J1106">
        <v>14308</v>
      </c>
      <c r="K1106">
        <v>14136</v>
      </c>
      <c r="L1106">
        <v>14228</v>
      </c>
      <c r="M1106">
        <v>14313</v>
      </c>
      <c r="N1106">
        <v>14444</v>
      </c>
    </row>
    <row r="1107" spans="1:14" x14ac:dyDescent="0.25">
      <c r="A1107" t="s">
        <v>2234</v>
      </c>
      <c r="B1107">
        <v>21223</v>
      </c>
      <c r="C1107" s="1" t="str">
        <f>_xlfn.IFNA(INDEX(County_CSA_recode!$A$1:$M$280,MATCH($B1107,County_CSA_recode!$L$1:$L$280,0),MATCH("CSA Code",County_CSA_recode!$A$1:$M$1,0)),"")</f>
        <v/>
      </c>
      <c r="D1107" t="s">
        <v>2235</v>
      </c>
      <c r="E1107">
        <v>8809</v>
      </c>
      <c r="F1107">
        <v>8809</v>
      </c>
      <c r="G1107">
        <v>8812</v>
      </c>
      <c r="H1107">
        <v>8817</v>
      </c>
      <c r="I1107">
        <v>8851</v>
      </c>
      <c r="J1107">
        <v>8818</v>
      </c>
      <c r="K1107">
        <v>8735</v>
      </c>
      <c r="L1107">
        <v>8744</v>
      </c>
      <c r="M1107">
        <v>8627</v>
      </c>
      <c r="N1107">
        <v>8561</v>
      </c>
    </row>
    <row r="1108" spans="1:14" x14ac:dyDescent="0.25">
      <c r="A1108" t="s">
        <v>2236</v>
      </c>
      <c r="B1108">
        <v>21225</v>
      </c>
      <c r="C1108" s="1" t="str">
        <f>_xlfn.IFNA(INDEX(County_CSA_recode!$A$1:$M$280,MATCH($B1108,County_CSA_recode!$L$1:$L$280,0),MATCH("CSA Code",County_CSA_recode!$A$1:$M$1,0)),"")</f>
        <v/>
      </c>
      <c r="D1108" t="s">
        <v>2237</v>
      </c>
      <c r="E1108">
        <v>15007</v>
      </c>
      <c r="F1108">
        <v>15007</v>
      </c>
      <c r="G1108">
        <v>15277</v>
      </c>
      <c r="H1108">
        <v>15262</v>
      </c>
      <c r="I1108">
        <v>15083</v>
      </c>
      <c r="J1108">
        <v>15068</v>
      </c>
      <c r="K1108">
        <v>15083</v>
      </c>
      <c r="L1108">
        <v>14966</v>
      </c>
      <c r="M1108">
        <v>14792</v>
      </c>
      <c r="N1108">
        <v>14668</v>
      </c>
    </row>
    <row r="1109" spans="1:14" x14ac:dyDescent="0.25">
      <c r="A1109" t="s">
        <v>2238</v>
      </c>
      <c r="B1109">
        <v>21227</v>
      </c>
      <c r="C1109" s="1" t="str">
        <f>_xlfn.IFNA(INDEX(County_CSA_recode!$A$1:$M$280,MATCH($B1109,County_CSA_recode!$L$1:$L$280,0),MATCH("CSA Code",County_CSA_recode!$A$1:$M$1,0)),"")</f>
        <v/>
      </c>
      <c r="D1109" t="s">
        <v>2239</v>
      </c>
      <c r="E1109">
        <v>113792</v>
      </c>
      <c r="F1109">
        <v>113781</v>
      </c>
      <c r="G1109">
        <v>114324</v>
      </c>
      <c r="H1109">
        <v>115809</v>
      </c>
      <c r="I1109">
        <v>117252</v>
      </c>
      <c r="J1109">
        <v>119192</v>
      </c>
      <c r="K1109">
        <v>121005</v>
      </c>
      <c r="L1109">
        <v>123737</v>
      </c>
      <c r="M1109">
        <v>126341</v>
      </c>
      <c r="N1109">
        <v>128845</v>
      </c>
    </row>
    <row r="1110" spans="1:14" x14ac:dyDescent="0.25">
      <c r="A1110" t="s">
        <v>2240</v>
      </c>
      <c r="B1110">
        <v>21229</v>
      </c>
      <c r="C1110" s="1" t="str">
        <f>_xlfn.IFNA(INDEX(County_CSA_recode!$A$1:$M$280,MATCH($B1110,County_CSA_recode!$L$1:$L$280,0),MATCH("CSA Code",County_CSA_recode!$A$1:$M$1,0)),"")</f>
        <v/>
      </c>
      <c r="D1110" t="s">
        <v>2241</v>
      </c>
      <c r="E1110">
        <v>11717</v>
      </c>
      <c r="F1110">
        <v>11717</v>
      </c>
      <c r="G1110">
        <v>11725</v>
      </c>
      <c r="H1110">
        <v>11742</v>
      </c>
      <c r="I1110">
        <v>11822</v>
      </c>
      <c r="J1110">
        <v>11838</v>
      </c>
      <c r="K1110">
        <v>11895</v>
      </c>
      <c r="L1110">
        <v>12008</v>
      </c>
      <c r="M1110">
        <v>12130</v>
      </c>
      <c r="N1110">
        <v>12126</v>
      </c>
    </row>
    <row r="1111" spans="1:14" x14ac:dyDescent="0.25">
      <c r="A1111" t="s">
        <v>2242</v>
      </c>
      <c r="B1111">
        <v>21231</v>
      </c>
      <c r="C1111" s="1" t="str">
        <f>_xlfn.IFNA(INDEX(County_CSA_recode!$A$1:$M$280,MATCH($B1111,County_CSA_recode!$L$1:$L$280,0),MATCH("CSA Code",County_CSA_recode!$A$1:$M$1,0)),"")</f>
        <v/>
      </c>
      <c r="D1111" t="s">
        <v>2243</v>
      </c>
      <c r="E1111">
        <v>20813</v>
      </c>
      <c r="F1111">
        <v>20813</v>
      </c>
      <c r="G1111">
        <v>20847</v>
      </c>
      <c r="H1111">
        <v>20889</v>
      </c>
      <c r="I1111">
        <v>20818</v>
      </c>
      <c r="J1111">
        <v>20775</v>
      </c>
      <c r="K1111">
        <v>20609</v>
      </c>
      <c r="L1111">
        <v>20607</v>
      </c>
      <c r="M1111">
        <v>20753</v>
      </c>
      <c r="N1111">
        <v>20716</v>
      </c>
    </row>
    <row r="1112" spans="1:14" x14ac:dyDescent="0.25">
      <c r="A1112" t="s">
        <v>2244</v>
      </c>
      <c r="B1112">
        <v>21233</v>
      </c>
      <c r="C1112" s="1" t="str">
        <f>_xlfn.IFNA(INDEX(County_CSA_recode!$A$1:$M$280,MATCH($B1112,County_CSA_recode!$L$1:$L$280,0),MATCH("CSA Code",County_CSA_recode!$A$1:$M$1,0)),"")</f>
        <v/>
      </c>
      <c r="D1112" t="s">
        <v>2245</v>
      </c>
      <c r="E1112">
        <v>13621</v>
      </c>
      <c r="F1112">
        <v>13621</v>
      </c>
      <c r="G1112">
        <v>13576</v>
      </c>
      <c r="H1112">
        <v>13521</v>
      </c>
      <c r="I1112">
        <v>13455</v>
      </c>
      <c r="J1112">
        <v>13354</v>
      </c>
      <c r="K1112">
        <v>13191</v>
      </c>
      <c r="L1112">
        <v>13162</v>
      </c>
      <c r="M1112">
        <v>13174</v>
      </c>
      <c r="N1112">
        <v>13018</v>
      </c>
    </row>
    <row r="1113" spans="1:14" x14ac:dyDescent="0.25">
      <c r="A1113" t="s">
        <v>2246</v>
      </c>
      <c r="B1113">
        <v>21235</v>
      </c>
      <c r="C1113" s="1" t="str">
        <f>_xlfn.IFNA(INDEX(County_CSA_recode!$A$1:$M$280,MATCH($B1113,County_CSA_recode!$L$1:$L$280,0),MATCH("CSA Code",County_CSA_recode!$A$1:$M$1,0)),"")</f>
        <v/>
      </c>
      <c r="D1113" t="s">
        <v>2247</v>
      </c>
      <c r="E1113">
        <v>35637</v>
      </c>
      <c r="F1113">
        <v>35637</v>
      </c>
      <c r="G1113">
        <v>35723</v>
      </c>
      <c r="H1113">
        <v>35861</v>
      </c>
      <c r="I1113">
        <v>35782</v>
      </c>
      <c r="J1113">
        <v>35878</v>
      </c>
      <c r="K1113">
        <v>35846</v>
      </c>
      <c r="L1113">
        <v>36092</v>
      </c>
      <c r="M1113">
        <v>36103</v>
      </c>
      <c r="N1113">
        <v>36214</v>
      </c>
    </row>
    <row r="1114" spans="1:14" x14ac:dyDescent="0.25">
      <c r="A1114" t="s">
        <v>2248</v>
      </c>
      <c r="B1114">
        <v>21237</v>
      </c>
      <c r="C1114" s="1" t="str">
        <f>_xlfn.IFNA(INDEX(County_CSA_recode!$A$1:$M$280,MATCH($B1114,County_CSA_recode!$L$1:$L$280,0),MATCH("CSA Code",County_CSA_recode!$A$1:$M$1,0)),"")</f>
        <v/>
      </c>
      <c r="D1114" t="s">
        <v>2249</v>
      </c>
      <c r="E1114">
        <v>7355</v>
      </c>
      <c r="F1114">
        <v>7355</v>
      </c>
      <c r="G1114">
        <v>7361</v>
      </c>
      <c r="H1114">
        <v>7363</v>
      </c>
      <c r="I1114">
        <v>7194</v>
      </c>
      <c r="J1114">
        <v>7281</v>
      </c>
      <c r="K1114">
        <v>7252</v>
      </c>
      <c r="L1114">
        <v>7244</v>
      </c>
      <c r="M1114">
        <v>7215</v>
      </c>
      <c r="N1114">
        <v>7264</v>
      </c>
    </row>
    <row r="1115" spans="1:14" x14ac:dyDescent="0.25">
      <c r="A1115" t="s">
        <v>2250</v>
      </c>
      <c r="B1115">
        <v>21239</v>
      </c>
      <c r="C1115" s="1" t="str">
        <f>_xlfn.IFNA(INDEX(County_CSA_recode!$A$1:$M$280,MATCH($B1115,County_CSA_recode!$L$1:$L$280,0),MATCH("CSA Code",County_CSA_recode!$A$1:$M$1,0)),"")</f>
        <v/>
      </c>
      <c r="D1115" t="s">
        <v>2251</v>
      </c>
      <c r="E1115">
        <v>24939</v>
      </c>
      <c r="F1115">
        <v>24941</v>
      </c>
      <c r="G1115">
        <v>25034</v>
      </c>
      <c r="H1115">
        <v>24921</v>
      </c>
      <c r="I1115">
        <v>25074</v>
      </c>
      <c r="J1115">
        <v>25285</v>
      </c>
      <c r="K1115">
        <v>25536</v>
      </c>
      <c r="L1115">
        <v>25806</v>
      </c>
      <c r="M1115">
        <v>26091</v>
      </c>
      <c r="N1115">
        <v>26368</v>
      </c>
    </row>
    <row r="1116" spans="1:14" x14ac:dyDescent="0.25">
      <c r="A1116" t="s">
        <v>2252</v>
      </c>
      <c r="B1116">
        <v>22001</v>
      </c>
      <c r="C1116" s="1" t="str">
        <f>_xlfn.IFNA(INDEX(County_CSA_recode!$A$1:$M$280,MATCH($B1116,County_CSA_recode!$L$1:$L$280,0),MATCH("CSA Code",County_CSA_recode!$A$1:$M$1,0)),"")</f>
        <v/>
      </c>
      <c r="D1116" t="s">
        <v>2253</v>
      </c>
      <c r="E1116">
        <v>61773</v>
      </c>
      <c r="F1116">
        <v>61770</v>
      </c>
      <c r="G1116">
        <v>61859</v>
      </c>
      <c r="H1116">
        <v>61826</v>
      </c>
      <c r="I1116">
        <v>61984</v>
      </c>
      <c r="J1116">
        <v>62284</v>
      </c>
      <c r="K1116">
        <v>62664</v>
      </c>
      <c r="L1116">
        <v>62696</v>
      </c>
      <c r="M1116">
        <v>62800</v>
      </c>
      <c r="N1116">
        <v>62590</v>
      </c>
    </row>
    <row r="1117" spans="1:14" x14ac:dyDescent="0.25">
      <c r="A1117" t="s">
        <v>2254</v>
      </c>
      <c r="B1117">
        <v>22003</v>
      </c>
      <c r="C1117" s="1" t="str">
        <f>_xlfn.IFNA(INDEX(County_CSA_recode!$A$1:$M$280,MATCH($B1117,County_CSA_recode!$L$1:$L$280,0),MATCH("CSA Code",County_CSA_recode!$A$1:$M$1,0)),"")</f>
        <v/>
      </c>
      <c r="D1117" t="s">
        <v>2255</v>
      </c>
      <c r="E1117">
        <v>25764</v>
      </c>
      <c r="F1117">
        <v>25764</v>
      </c>
      <c r="G1117">
        <v>25721</v>
      </c>
      <c r="H1117">
        <v>25741</v>
      </c>
      <c r="I1117">
        <v>25632</v>
      </c>
      <c r="J1117">
        <v>25676</v>
      </c>
      <c r="K1117">
        <v>25724</v>
      </c>
      <c r="L1117">
        <v>25630</v>
      </c>
      <c r="M1117">
        <v>25686</v>
      </c>
      <c r="N1117">
        <v>25621</v>
      </c>
    </row>
    <row r="1118" spans="1:14" x14ac:dyDescent="0.25">
      <c r="A1118" t="s">
        <v>2256</v>
      </c>
      <c r="B1118">
        <v>22005</v>
      </c>
      <c r="C1118" s="1" t="str">
        <f>_xlfn.IFNA(INDEX(County_CSA_recode!$A$1:$M$280,MATCH($B1118,County_CSA_recode!$L$1:$L$280,0),MATCH("CSA Code",County_CSA_recode!$A$1:$M$1,0)),"")</f>
        <v/>
      </c>
      <c r="D1118" t="s">
        <v>2257</v>
      </c>
      <c r="E1118">
        <v>107215</v>
      </c>
      <c r="F1118">
        <v>107194</v>
      </c>
      <c r="G1118">
        <v>107870</v>
      </c>
      <c r="H1118">
        <v>109996</v>
      </c>
      <c r="I1118">
        <v>112203</v>
      </c>
      <c r="J1118">
        <v>114572</v>
      </c>
      <c r="K1118">
        <v>117263</v>
      </c>
      <c r="L1118">
        <v>119376</v>
      </c>
      <c r="M1118">
        <v>121488</v>
      </c>
      <c r="N1118">
        <v>122948</v>
      </c>
    </row>
    <row r="1119" spans="1:14" x14ac:dyDescent="0.25">
      <c r="A1119" t="s">
        <v>2258</v>
      </c>
      <c r="B1119">
        <v>22007</v>
      </c>
      <c r="C1119" s="1" t="str">
        <f>_xlfn.IFNA(INDEX(County_CSA_recode!$A$1:$M$280,MATCH($B1119,County_CSA_recode!$L$1:$L$280,0),MATCH("CSA Code",County_CSA_recode!$A$1:$M$1,0)),"")</f>
        <v/>
      </c>
      <c r="D1119" t="s">
        <v>2259</v>
      </c>
      <c r="E1119">
        <v>23421</v>
      </c>
      <c r="F1119">
        <v>23417</v>
      </c>
      <c r="G1119">
        <v>23334</v>
      </c>
      <c r="H1119">
        <v>23176</v>
      </c>
      <c r="I1119">
        <v>23067</v>
      </c>
      <c r="J1119">
        <v>23191</v>
      </c>
      <c r="K1119">
        <v>23038</v>
      </c>
      <c r="L1119">
        <v>22895</v>
      </c>
      <c r="M1119">
        <v>22755</v>
      </c>
      <c r="N1119">
        <v>22526</v>
      </c>
    </row>
    <row r="1120" spans="1:14" x14ac:dyDescent="0.25">
      <c r="A1120" t="s">
        <v>2260</v>
      </c>
      <c r="B1120">
        <v>22009</v>
      </c>
      <c r="C1120" s="1" t="str">
        <f>_xlfn.IFNA(INDEX(County_CSA_recode!$A$1:$M$280,MATCH($B1120,County_CSA_recode!$L$1:$L$280,0),MATCH("CSA Code",County_CSA_recode!$A$1:$M$1,0)),"")</f>
        <v/>
      </c>
      <c r="D1120" t="s">
        <v>2261</v>
      </c>
      <c r="E1120">
        <v>42073</v>
      </c>
      <c r="F1120">
        <v>42073</v>
      </c>
      <c r="G1120">
        <v>42110</v>
      </c>
      <c r="H1120">
        <v>41795</v>
      </c>
      <c r="I1120">
        <v>41588</v>
      </c>
      <c r="J1120">
        <v>41290</v>
      </c>
      <c r="K1120">
        <v>41121</v>
      </c>
      <c r="L1120">
        <v>41042</v>
      </c>
      <c r="M1120">
        <v>41040</v>
      </c>
      <c r="N1120">
        <v>40980</v>
      </c>
    </row>
    <row r="1121" spans="1:14" x14ac:dyDescent="0.25">
      <c r="A1121" t="s">
        <v>2262</v>
      </c>
      <c r="B1121">
        <v>22011</v>
      </c>
      <c r="C1121" s="1" t="str">
        <f>_xlfn.IFNA(INDEX(County_CSA_recode!$A$1:$M$280,MATCH($B1121,County_CSA_recode!$L$1:$L$280,0),MATCH("CSA Code",County_CSA_recode!$A$1:$M$1,0)),"")</f>
        <v/>
      </c>
      <c r="D1121" t="s">
        <v>2263</v>
      </c>
      <c r="E1121">
        <v>35654</v>
      </c>
      <c r="F1121">
        <v>35654</v>
      </c>
      <c r="G1121">
        <v>35834</v>
      </c>
      <c r="H1121">
        <v>36090</v>
      </c>
      <c r="I1121">
        <v>36343</v>
      </c>
      <c r="J1121">
        <v>36278</v>
      </c>
      <c r="K1121">
        <v>36261</v>
      </c>
      <c r="L1121">
        <v>36526</v>
      </c>
      <c r="M1121">
        <v>36998</v>
      </c>
      <c r="N1121">
        <v>36928</v>
      </c>
    </row>
    <row r="1122" spans="1:14" x14ac:dyDescent="0.25">
      <c r="A1122" t="s">
        <v>2264</v>
      </c>
      <c r="B1122">
        <v>22013</v>
      </c>
      <c r="C1122" s="1" t="str">
        <f>_xlfn.IFNA(INDEX(County_CSA_recode!$A$1:$M$280,MATCH($B1122,County_CSA_recode!$L$1:$L$280,0),MATCH("CSA Code",County_CSA_recode!$A$1:$M$1,0)),"")</f>
        <v/>
      </c>
      <c r="D1122" t="s">
        <v>2265</v>
      </c>
      <c r="E1122">
        <v>14353</v>
      </c>
      <c r="F1122">
        <v>14353</v>
      </c>
      <c r="G1122">
        <v>14308</v>
      </c>
      <c r="H1122">
        <v>14261</v>
      </c>
      <c r="I1122">
        <v>14194</v>
      </c>
      <c r="J1122">
        <v>13966</v>
      </c>
      <c r="K1122">
        <v>13789</v>
      </c>
      <c r="L1122">
        <v>13830</v>
      </c>
      <c r="M1122">
        <v>13806</v>
      </c>
      <c r="N1122">
        <v>13638</v>
      </c>
    </row>
    <row r="1123" spans="1:14" x14ac:dyDescent="0.25">
      <c r="A1123" t="s">
        <v>2266</v>
      </c>
      <c r="B1123">
        <v>22015</v>
      </c>
      <c r="C1123" s="1" t="str">
        <f>_xlfn.IFNA(INDEX(County_CSA_recode!$A$1:$M$280,MATCH($B1123,County_CSA_recode!$L$1:$L$280,0),MATCH("CSA Code",County_CSA_recode!$A$1:$M$1,0)),"")</f>
        <v/>
      </c>
      <c r="D1123" t="s">
        <v>2267</v>
      </c>
      <c r="E1123">
        <v>116979</v>
      </c>
      <c r="F1123">
        <v>116979</v>
      </c>
      <c r="G1123">
        <v>117627</v>
      </c>
      <c r="H1123">
        <v>120023</v>
      </c>
      <c r="I1123">
        <v>123130</v>
      </c>
      <c r="J1123">
        <v>123965</v>
      </c>
      <c r="K1123">
        <v>124916</v>
      </c>
      <c r="L1123">
        <v>125722</v>
      </c>
      <c r="M1123">
        <v>126252</v>
      </c>
      <c r="N1123">
        <v>127634</v>
      </c>
    </row>
    <row r="1124" spans="1:14" x14ac:dyDescent="0.25">
      <c r="A1124" t="s">
        <v>2268</v>
      </c>
      <c r="B1124">
        <v>22017</v>
      </c>
      <c r="C1124" s="1" t="str">
        <f>_xlfn.IFNA(INDEX(County_CSA_recode!$A$1:$M$280,MATCH($B1124,County_CSA_recode!$L$1:$L$280,0),MATCH("CSA Code",County_CSA_recode!$A$1:$M$1,0)),"")</f>
        <v/>
      </c>
      <c r="D1124" t="s">
        <v>2269</v>
      </c>
      <c r="E1124">
        <v>254969</v>
      </c>
      <c r="F1124">
        <v>254969</v>
      </c>
      <c r="G1124">
        <v>255657</v>
      </c>
      <c r="H1124">
        <v>256997</v>
      </c>
      <c r="I1124">
        <v>257364</v>
      </c>
      <c r="J1124">
        <v>255255</v>
      </c>
      <c r="K1124">
        <v>252789</v>
      </c>
      <c r="L1124">
        <v>251577</v>
      </c>
      <c r="M1124">
        <v>249145</v>
      </c>
      <c r="N1124">
        <v>246581</v>
      </c>
    </row>
    <row r="1125" spans="1:14" x14ac:dyDescent="0.25">
      <c r="A1125" t="s">
        <v>2270</v>
      </c>
      <c r="B1125">
        <v>22019</v>
      </c>
      <c r="C1125" s="1" t="str">
        <f>_xlfn.IFNA(INDEX(County_CSA_recode!$A$1:$M$280,MATCH($B1125,County_CSA_recode!$L$1:$L$280,0),MATCH("CSA Code",County_CSA_recode!$A$1:$M$1,0)),"")</f>
        <v/>
      </c>
      <c r="D1125" t="s">
        <v>2271</v>
      </c>
      <c r="E1125">
        <v>192768</v>
      </c>
      <c r="F1125">
        <v>192770</v>
      </c>
      <c r="G1125">
        <v>193036</v>
      </c>
      <c r="H1125">
        <v>193813</v>
      </c>
      <c r="I1125">
        <v>194506</v>
      </c>
      <c r="J1125">
        <v>195506</v>
      </c>
      <c r="K1125">
        <v>196641</v>
      </c>
      <c r="L1125">
        <v>198542</v>
      </c>
      <c r="M1125">
        <v>200632</v>
      </c>
      <c r="N1125">
        <v>202445</v>
      </c>
    </row>
    <row r="1126" spans="1:14" x14ac:dyDescent="0.25">
      <c r="A1126" t="s">
        <v>2272</v>
      </c>
      <c r="B1126">
        <v>22021</v>
      </c>
      <c r="C1126" s="1" t="str">
        <f>_xlfn.IFNA(INDEX(County_CSA_recode!$A$1:$M$280,MATCH($B1126,County_CSA_recode!$L$1:$L$280,0),MATCH("CSA Code",County_CSA_recode!$A$1:$M$1,0)),"")</f>
        <v/>
      </c>
      <c r="D1126" t="s">
        <v>2273</v>
      </c>
      <c r="E1126">
        <v>10132</v>
      </c>
      <c r="F1126">
        <v>10132</v>
      </c>
      <c r="G1126">
        <v>10154</v>
      </c>
      <c r="H1126">
        <v>10128</v>
      </c>
      <c r="I1126">
        <v>10046</v>
      </c>
      <c r="J1126">
        <v>9981</v>
      </c>
      <c r="K1126">
        <v>9946</v>
      </c>
      <c r="L1126">
        <v>10052</v>
      </c>
      <c r="M1126">
        <v>10071</v>
      </c>
      <c r="N1126">
        <v>9950</v>
      </c>
    </row>
    <row r="1127" spans="1:14" x14ac:dyDescent="0.25">
      <c r="A1127" t="s">
        <v>2274</v>
      </c>
      <c r="B1127">
        <v>22023</v>
      </c>
      <c r="C1127" s="1" t="str">
        <f>_xlfn.IFNA(INDEX(County_CSA_recode!$A$1:$M$280,MATCH($B1127,County_CSA_recode!$L$1:$L$280,0),MATCH("CSA Code",County_CSA_recode!$A$1:$M$1,0)),"")</f>
        <v/>
      </c>
      <c r="D1127" t="s">
        <v>2275</v>
      </c>
      <c r="E1127">
        <v>6839</v>
      </c>
      <c r="F1127">
        <v>6859</v>
      </c>
      <c r="G1127">
        <v>6907</v>
      </c>
      <c r="H1127">
        <v>6662</v>
      </c>
      <c r="I1127">
        <v>6620</v>
      </c>
      <c r="J1127">
        <v>6703</v>
      </c>
      <c r="K1127">
        <v>6715</v>
      </c>
      <c r="L1127">
        <v>6815</v>
      </c>
      <c r="M1127">
        <v>6886</v>
      </c>
      <c r="N1127">
        <v>6912</v>
      </c>
    </row>
    <row r="1128" spans="1:14" x14ac:dyDescent="0.25">
      <c r="A1128" t="s">
        <v>2276</v>
      </c>
      <c r="B1128">
        <v>22025</v>
      </c>
      <c r="C1128" s="1" t="str">
        <f>_xlfn.IFNA(INDEX(County_CSA_recode!$A$1:$M$280,MATCH($B1128,County_CSA_recode!$L$1:$L$280,0),MATCH("CSA Code",County_CSA_recode!$A$1:$M$1,0)),"")</f>
        <v/>
      </c>
      <c r="D1128" t="s">
        <v>2277</v>
      </c>
      <c r="E1128">
        <v>10407</v>
      </c>
      <c r="F1128">
        <v>10407</v>
      </c>
      <c r="G1128">
        <v>10378</v>
      </c>
      <c r="H1128">
        <v>10284</v>
      </c>
      <c r="I1128">
        <v>10246</v>
      </c>
      <c r="J1128">
        <v>10255</v>
      </c>
      <c r="K1128">
        <v>10140</v>
      </c>
      <c r="L1128">
        <v>10038</v>
      </c>
      <c r="M1128">
        <v>9910</v>
      </c>
      <c r="N1128">
        <v>9875</v>
      </c>
    </row>
    <row r="1129" spans="1:14" x14ac:dyDescent="0.25">
      <c r="A1129" t="s">
        <v>2278</v>
      </c>
      <c r="B1129">
        <v>22027</v>
      </c>
      <c r="C1129" s="1" t="str">
        <f>_xlfn.IFNA(INDEX(County_CSA_recode!$A$1:$M$280,MATCH($B1129,County_CSA_recode!$L$1:$L$280,0),MATCH("CSA Code",County_CSA_recode!$A$1:$M$1,0)),"")</f>
        <v/>
      </c>
      <c r="D1129" t="s">
        <v>2279</v>
      </c>
      <c r="E1129">
        <v>17195</v>
      </c>
      <c r="F1129">
        <v>17195</v>
      </c>
      <c r="G1129">
        <v>17175</v>
      </c>
      <c r="H1129">
        <v>16936</v>
      </c>
      <c r="I1129">
        <v>16872</v>
      </c>
      <c r="J1129">
        <v>16671</v>
      </c>
      <c r="K1129">
        <v>16411</v>
      </c>
      <c r="L1129">
        <v>16266</v>
      </c>
      <c r="M1129">
        <v>16164</v>
      </c>
      <c r="N1129">
        <v>15969</v>
      </c>
    </row>
    <row r="1130" spans="1:14" x14ac:dyDescent="0.25">
      <c r="A1130" t="s">
        <v>2280</v>
      </c>
      <c r="B1130">
        <v>22029</v>
      </c>
      <c r="C1130" s="1" t="str">
        <f>_xlfn.IFNA(INDEX(County_CSA_recode!$A$1:$M$280,MATCH($B1130,County_CSA_recode!$L$1:$L$280,0),MATCH("CSA Code",County_CSA_recode!$A$1:$M$1,0)),"")</f>
        <v/>
      </c>
      <c r="D1130" t="s">
        <v>2281</v>
      </c>
      <c r="E1130">
        <v>20822</v>
      </c>
      <c r="F1130">
        <v>20822</v>
      </c>
      <c r="G1130">
        <v>20839</v>
      </c>
      <c r="H1130">
        <v>20835</v>
      </c>
      <c r="I1130">
        <v>20495</v>
      </c>
      <c r="J1130">
        <v>20496</v>
      </c>
      <c r="K1130">
        <v>20474</v>
      </c>
      <c r="L1130">
        <v>20227</v>
      </c>
      <c r="M1130">
        <v>19994</v>
      </c>
      <c r="N1130">
        <v>19866</v>
      </c>
    </row>
    <row r="1131" spans="1:14" x14ac:dyDescent="0.25">
      <c r="A1131" t="s">
        <v>2282</v>
      </c>
      <c r="B1131">
        <v>22031</v>
      </c>
      <c r="C1131" s="1" t="str">
        <f>_xlfn.IFNA(INDEX(County_CSA_recode!$A$1:$M$280,MATCH($B1131,County_CSA_recode!$L$1:$L$280,0),MATCH("CSA Code",County_CSA_recode!$A$1:$M$1,0)),"")</f>
        <v/>
      </c>
      <c r="D1131" t="s">
        <v>2283</v>
      </c>
      <c r="E1131">
        <v>26656</v>
      </c>
      <c r="F1131">
        <v>26656</v>
      </c>
      <c r="G1131">
        <v>26668</v>
      </c>
      <c r="H1131">
        <v>26774</v>
      </c>
      <c r="I1131">
        <v>27022</v>
      </c>
      <c r="J1131">
        <v>27092</v>
      </c>
      <c r="K1131">
        <v>27066</v>
      </c>
      <c r="L1131">
        <v>27111</v>
      </c>
      <c r="M1131">
        <v>27211</v>
      </c>
      <c r="N1131">
        <v>27340</v>
      </c>
    </row>
    <row r="1132" spans="1:14" x14ac:dyDescent="0.25">
      <c r="A1132" t="s">
        <v>2284</v>
      </c>
      <c r="B1132">
        <v>22033</v>
      </c>
      <c r="C1132" s="1" t="str">
        <f>_xlfn.IFNA(INDEX(County_CSA_recode!$A$1:$M$280,MATCH($B1132,County_CSA_recode!$L$1:$L$280,0),MATCH("CSA Code",County_CSA_recode!$A$1:$M$1,0)),"")</f>
        <v/>
      </c>
      <c r="D1132" t="s">
        <v>2285</v>
      </c>
      <c r="E1132">
        <v>440171</v>
      </c>
      <c r="F1132">
        <v>440178</v>
      </c>
      <c r="G1132">
        <v>440625</v>
      </c>
      <c r="H1132">
        <v>441158</v>
      </c>
      <c r="I1132">
        <v>442980</v>
      </c>
      <c r="J1132">
        <v>444451</v>
      </c>
      <c r="K1132">
        <v>445887</v>
      </c>
      <c r="L1132">
        <v>446496</v>
      </c>
      <c r="M1132">
        <v>447731</v>
      </c>
      <c r="N1132">
        <v>446268</v>
      </c>
    </row>
    <row r="1133" spans="1:14" x14ac:dyDescent="0.25">
      <c r="A1133" t="s">
        <v>2286</v>
      </c>
      <c r="B1133">
        <v>22035</v>
      </c>
      <c r="C1133" s="1" t="str">
        <f>_xlfn.IFNA(INDEX(County_CSA_recode!$A$1:$M$280,MATCH($B1133,County_CSA_recode!$L$1:$L$280,0),MATCH("CSA Code",County_CSA_recode!$A$1:$M$1,0)),"")</f>
        <v/>
      </c>
      <c r="D1133" t="s">
        <v>2287</v>
      </c>
      <c r="E1133">
        <v>7759</v>
      </c>
      <c r="F1133">
        <v>7759</v>
      </c>
      <c r="G1133">
        <v>7737</v>
      </c>
      <c r="H1133">
        <v>7657</v>
      </c>
      <c r="I1133">
        <v>7577</v>
      </c>
      <c r="J1133">
        <v>7498</v>
      </c>
      <c r="K1133">
        <v>7440</v>
      </c>
      <c r="L1133">
        <v>7275</v>
      </c>
      <c r="M1133">
        <v>7249</v>
      </c>
      <c r="N1133">
        <v>7126</v>
      </c>
    </row>
    <row r="1134" spans="1:14" x14ac:dyDescent="0.25">
      <c r="A1134" t="s">
        <v>2288</v>
      </c>
      <c r="B1134">
        <v>22037</v>
      </c>
      <c r="C1134" s="1" t="str">
        <f>_xlfn.IFNA(INDEX(County_CSA_recode!$A$1:$M$280,MATCH($B1134,County_CSA_recode!$L$1:$L$280,0),MATCH("CSA Code",County_CSA_recode!$A$1:$M$1,0)),"")</f>
        <v/>
      </c>
      <c r="D1134" t="s">
        <v>2289</v>
      </c>
      <c r="E1134">
        <v>20267</v>
      </c>
      <c r="F1134">
        <v>20263</v>
      </c>
      <c r="G1134">
        <v>20160</v>
      </c>
      <c r="H1134">
        <v>20086</v>
      </c>
      <c r="I1134">
        <v>19862</v>
      </c>
      <c r="J1134">
        <v>19605</v>
      </c>
      <c r="K1134">
        <v>19682</v>
      </c>
      <c r="L1134">
        <v>19545</v>
      </c>
      <c r="M1134">
        <v>19523</v>
      </c>
      <c r="N1134">
        <v>19412</v>
      </c>
    </row>
    <row r="1135" spans="1:14" x14ac:dyDescent="0.25">
      <c r="A1135" t="s">
        <v>2290</v>
      </c>
      <c r="B1135">
        <v>22039</v>
      </c>
      <c r="C1135" s="1" t="str">
        <f>_xlfn.IFNA(INDEX(County_CSA_recode!$A$1:$M$280,MATCH($B1135,County_CSA_recode!$L$1:$L$280,0),MATCH("CSA Code",County_CSA_recode!$A$1:$M$1,0)),"")</f>
        <v/>
      </c>
      <c r="D1135" t="s">
        <v>2291</v>
      </c>
      <c r="E1135">
        <v>33984</v>
      </c>
      <c r="F1135">
        <v>33984</v>
      </c>
      <c r="G1135">
        <v>33956</v>
      </c>
      <c r="H1135">
        <v>33822</v>
      </c>
      <c r="I1135">
        <v>33751</v>
      </c>
      <c r="J1135">
        <v>33834</v>
      </c>
      <c r="K1135">
        <v>33763</v>
      </c>
      <c r="L1135">
        <v>33734</v>
      </c>
      <c r="M1135">
        <v>33710</v>
      </c>
      <c r="N1135">
        <v>33708</v>
      </c>
    </row>
    <row r="1136" spans="1:14" x14ac:dyDescent="0.25">
      <c r="A1136" t="s">
        <v>2292</v>
      </c>
      <c r="B1136">
        <v>22041</v>
      </c>
      <c r="C1136" s="1" t="str">
        <f>_xlfn.IFNA(INDEX(County_CSA_recode!$A$1:$M$280,MATCH($B1136,County_CSA_recode!$L$1:$L$280,0),MATCH("CSA Code",County_CSA_recode!$A$1:$M$1,0)),"")</f>
        <v/>
      </c>
      <c r="D1136" t="s">
        <v>2293</v>
      </c>
      <c r="E1136">
        <v>20767</v>
      </c>
      <c r="F1136">
        <v>20767</v>
      </c>
      <c r="G1136">
        <v>20810</v>
      </c>
      <c r="H1136">
        <v>20768</v>
      </c>
      <c r="I1136">
        <v>20572</v>
      </c>
      <c r="J1136">
        <v>20507</v>
      </c>
      <c r="K1136">
        <v>20428</v>
      </c>
      <c r="L1136">
        <v>20379</v>
      </c>
      <c r="M1136">
        <v>20364</v>
      </c>
      <c r="N1136">
        <v>20260</v>
      </c>
    </row>
    <row r="1137" spans="1:14" x14ac:dyDescent="0.25">
      <c r="A1137" t="s">
        <v>2294</v>
      </c>
      <c r="B1137">
        <v>22043</v>
      </c>
      <c r="C1137" s="1" t="str">
        <f>_xlfn.IFNA(INDEX(County_CSA_recode!$A$1:$M$280,MATCH($B1137,County_CSA_recode!$L$1:$L$280,0),MATCH("CSA Code",County_CSA_recode!$A$1:$M$1,0)),"")</f>
        <v/>
      </c>
      <c r="D1137" t="s">
        <v>2295</v>
      </c>
      <c r="E1137">
        <v>22309</v>
      </c>
      <c r="F1137">
        <v>22309</v>
      </c>
      <c r="G1137">
        <v>22335</v>
      </c>
      <c r="H1137">
        <v>22370</v>
      </c>
      <c r="I1137">
        <v>22379</v>
      </c>
      <c r="J1137">
        <v>22280</v>
      </c>
      <c r="K1137">
        <v>22331</v>
      </c>
      <c r="L1137">
        <v>22279</v>
      </c>
      <c r="M1137">
        <v>22297</v>
      </c>
      <c r="N1137">
        <v>22336</v>
      </c>
    </row>
    <row r="1138" spans="1:14" x14ac:dyDescent="0.25">
      <c r="A1138" t="s">
        <v>2296</v>
      </c>
      <c r="B1138">
        <v>22045</v>
      </c>
      <c r="C1138" s="1" t="str">
        <f>_xlfn.IFNA(INDEX(County_CSA_recode!$A$1:$M$280,MATCH($B1138,County_CSA_recode!$L$1:$L$280,0),MATCH("CSA Code",County_CSA_recode!$A$1:$M$1,0)),"")</f>
        <v/>
      </c>
      <c r="D1138" t="s">
        <v>2297</v>
      </c>
      <c r="E1138">
        <v>73240</v>
      </c>
      <c r="F1138">
        <v>73240</v>
      </c>
      <c r="G1138">
        <v>73270</v>
      </c>
      <c r="H1138">
        <v>73504</v>
      </c>
      <c r="I1138">
        <v>73783</v>
      </c>
      <c r="J1138">
        <v>73886</v>
      </c>
      <c r="K1138">
        <v>73758</v>
      </c>
      <c r="L1138">
        <v>73833</v>
      </c>
      <c r="M1138">
        <v>73077</v>
      </c>
      <c r="N1138">
        <v>72176</v>
      </c>
    </row>
    <row r="1139" spans="1:14" x14ac:dyDescent="0.25">
      <c r="A1139" t="s">
        <v>2298</v>
      </c>
      <c r="B1139">
        <v>22047</v>
      </c>
      <c r="C1139" s="1" t="str">
        <f>_xlfn.IFNA(INDEX(County_CSA_recode!$A$1:$M$280,MATCH($B1139,County_CSA_recode!$L$1:$L$280,0),MATCH("CSA Code",County_CSA_recode!$A$1:$M$1,0)),"")</f>
        <v/>
      </c>
      <c r="D1139" t="s">
        <v>2299</v>
      </c>
      <c r="E1139">
        <v>33387</v>
      </c>
      <c r="F1139">
        <v>33407</v>
      </c>
      <c r="G1139">
        <v>33391</v>
      </c>
      <c r="H1139">
        <v>33353</v>
      </c>
      <c r="I1139">
        <v>33331</v>
      </c>
      <c r="J1139">
        <v>33376</v>
      </c>
      <c r="K1139">
        <v>33136</v>
      </c>
      <c r="L1139">
        <v>33152</v>
      </c>
      <c r="M1139">
        <v>32917</v>
      </c>
      <c r="N1139">
        <v>33027</v>
      </c>
    </row>
    <row r="1140" spans="1:14" x14ac:dyDescent="0.25">
      <c r="A1140" t="s">
        <v>2300</v>
      </c>
      <c r="B1140">
        <v>22049</v>
      </c>
      <c r="C1140" s="1" t="str">
        <f>_xlfn.IFNA(INDEX(County_CSA_recode!$A$1:$M$280,MATCH($B1140,County_CSA_recode!$L$1:$L$280,0),MATCH("CSA Code",County_CSA_recode!$A$1:$M$1,0)),"")</f>
        <v/>
      </c>
      <c r="D1140" t="s">
        <v>2301</v>
      </c>
      <c r="E1140">
        <v>16274</v>
      </c>
      <c r="F1140">
        <v>16274</v>
      </c>
      <c r="G1140">
        <v>16309</v>
      </c>
      <c r="H1140">
        <v>16350</v>
      </c>
      <c r="I1140">
        <v>16265</v>
      </c>
      <c r="J1140">
        <v>16132</v>
      </c>
      <c r="K1140">
        <v>15991</v>
      </c>
      <c r="L1140">
        <v>15946</v>
      </c>
      <c r="M1140">
        <v>15847</v>
      </c>
      <c r="N1140">
        <v>15846</v>
      </c>
    </row>
    <row r="1141" spans="1:14" x14ac:dyDescent="0.25">
      <c r="A1141" t="s">
        <v>2302</v>
      </c>
      <c r="B1141">
        <v>22051</v>
      </c>
      <c r="C1141" s="1" t="str">
        <f>_xlfn.IFNA(INDEX(County_CSA_recode!$A$1:$M$280,MATCH($B1141,County_CSA_recode!$L$1:$L$280,0),MATCH("CSA Code",County_CSA_recode!$A$1:$M$1,0)),"")</f>
        <v/>
      </c>
      <c r="D1141" t="s">
        <v>2303</v>
      </c>
      <c r="E1141">
        <v>432552</v>
      </c>
      <c r="F1141">
        <v>432552</v>
      </c>
      <c r="G1141">
        <v>432679</v>
      </c>
      <c r="H1141">
        <v>434034</v>
      </c>
      <c r="I1141">
        <v>434559</v>
      </c>
      <c r="J1141">
        <v>435197</v>
      </c>
      <c r="K1141">
        <v>435585</v>
      </c>
      <c r="L1141">
        <v>436888</v>
      </c>
      <c r="M1141">
        <v>438485</v>
      </c>
      <c r="N1141">
        <v>439036</v>
      </c>
    </row>
    <row r="1142" spans="1:14" x14ac:dyDescent="0.25">
      <c r="A1142" t="s">
        <v>2304</v>
      </c>
      <c r="B1142">
        <v>22053</v>
      </c>
      <c r="C1142" s="1" t="str">
        <f>_xlfn.IFNA(INDEX(County_CSA_recode!$A$1:$M$280,MATCH($B1142,County_CSA_recode!$L$1:$L$280,0),MATCH("CSA Code",County_CSA_recode!$A$1:$M$1,0)),"")</f>
        <v/>
      </c>
      <c r="D1142" t="s">
        <v>2305</v>
      </c>
      <c r="E1142">
        <v>31594</v>
      </c>
      <c r="F1142">
        <v>31594</v>
      </c>
      <c r="G1142">
        <v>31634</v>
      </c>
      <c r="H1142">
        <v>31590</v>
      </c>
      <c r="I1142">
        <v>31448</v>
      </c>
      <c r="J1142">
        <v>31299</v>
      </c>
      <c r="K1142">
        <v>31450</v>
      </c>
      <c r="L1142">
        <v>31428</v>
      </c>
      <c r="M1142">
        <v>31370</v>
      </c>
      <c r="N1142">
        <v>31477</v>
      </c>
    </row>
    <row r="1143" spans="1:14" x14ac:dyDescent="0.25">
      <c r="A1143" t="s">
        <v>2306</v>
      </c>
      <c r="B1143">
        <v>22055</v>
      </c>
      <c r="C1143" s="1" t="str">
        <f>_xlfn.IFNA(INDEX(County_CSA_recode!$A$1:$M$280,MATCH($B1143,County_CSA_recode!$L$1:$L$280,0),MATCH("CSA Code",County_CSA_recode!$A$1:$M$1,0)),"")</f>
        <v/>
      </c>
      <c r="D1143" t="s">
        <v>2307</v>
      </c>
      <c r="E1143">
        <v>221578</v>
      </c>
      <c r="F1143">
        <v>221593</v>
      </c>
      <c r="G1143">
        <v>222159</v>
      </c>
      <c r="H1143">
        <v>224375</v>
      </c>
      <c r="I1143">
        <v>227197</v>
      </c>
      <c r="J1143">
        <v>231418</v>
      </c>
      <c r="K1143">
        <v>235834</v>
      </c>
      <c r="L1143">
        <v>239665</v>
      </c>
      <c r="M1143">
        <v>241746</v>
      </c>
      <c r="N1143">
        <v>242485</v>
      </c>
    </row>
    <row r="1144" spans="1:14" x14ac:dyDescent="0.25">
      <c r="A1144" t="s">
        <v>2308</v>
      </c>
      <c r="B1144">
        <v>22057</v>
      </c>
      <c r="C1144" s="1" t="str">
        <f>_xlfn.IFNA(INDEX(County_CSA_recode!$A$1:$M$280,MATCH($B1144,County_CSA_recode!$L$1:$L$280,0),MATCH("CSA Code",County_CSA_recode!$A$1:$M$1,0)),"")</f>
        <v/>
      </c>
      <c r="D1144" t="s">
        <v>2309</v>
      </c>
      <c r="E1144">
        <v>96318</v>
      </c>
      <c r="F1144">
        <v>96634</v>
      </c>
      <c r="G1144">
        <v>96737</v>
      </c>
      <c r="H1144">
        <v>97011</v>
      </c>
      <c r="I1144">
        <v>97177</v>
      </c>
      <c r="J1144">
        <v>97254</v>
      </c>
      <c r="K1144">
        <v>97901</v>
      </c>
      <c r="L1144">
        <v>98363</v>
      </c>
      <c r="M1144">
        <v>98617</v>
      </c>
      <c r="N1144">
        <v>98426</v>
      </c>
    </row>
    <row r="1145" spans="1:14" x14ac:dyDescent="0.25">
      <c r="A1145" t="s">
        <v>2310</v>
      </c>
      <c r="B1145">
        <v>22059</v>
      </c>
      <c r="C1145" s="1" t="str">
        <f>_xlfn.IFNA(INDEX(County_CSA_recode!$A$1:$M$280,MATCH($B1145,County_CSA_recode!$L$1:$L$280,0),MATCH("CSA Code",County_CSA_recode!$A$1:$M$1,0)),"")</f>
        <v/>
      </c>
      <c r="D1145" t="s">
        <v>2311</v>
      </c>
      <c r="E1145">
        <v>14890</v>
      </c>
      <c r="F1145">
        <v>14890</v>
      </c>
      <c r="G1145">
        <v>14907</v>
      </c>
      <c r="H1145">
        <v>14930</v>
      </c>
      <c r="I1145">
        <v>14854</v>
      </c>
      <c r="J1145">
        <v>14812</v>
      </c>
      <c r="K1145">
        <v>14870</v>
      </c>
      <c r="L1145">
        <v>14984</v>
      </c>
      <c r="M1145">
        <v>15052</v>
      </c>
      <c r="N1145">
        <v>14933</v>
      </c>
    </row>
    <row r="1146" spans="1:14" x14ac:dyDescent="0.25">
      <c r="A1146" t="s">
        <v>2312</v>
      </c>
      <c r="B1146">
        <v>22061</v>
      </c>
      <c r="C1146" s="1" t="str">
        <f>_xlfn.IFNA(INDEX(County_CSA_recode!$A$1:$M$280,MATCH($B1146,County_CSA_recode!$L$1:$L$280,0),MATCH("CSA Code",County_CSA_recode!$A$1:$M$1,0)),"")</f>
        <v/>
      </c>
      <c r="D1146" t="s">
        <v>2313</v>
      </c>
      <c r="E1146">
        <v>46735</v>
      </c>
      <c r="F1146">
        <v>46735</v>
      </c>
      <c r="G1146">
        <v>46858</v>
      </c>
      <c r="H1146">
        <v>47053</v>
      </c>
      <c r="I1146">
        <v>47090</v>
      </c>
      <c r="J1146">
        <v>47313</v>
      </c>
      <c r="K1146">
        <v>47342</v>
      </c>
      <c r="L1146">
        <v>47634</v>
      </c>
      <c r="M1146">
        <v>47647</v>
      </c>
      <c r="N1146">
        <v>47744</v>
      </c>
    </row>
    <row r="1147" spans="1:14" x14ac:dyDescent="0.25">
      <c r="A1147" t="s">
        <v>2314</v>
      </c>
      <c r="B1147">
        <v>22063</v>
      </c>
      <c r="C1147" s="1" t="str">
        <f>_xlfn.IFNA(INDEX(County_CSA_recode!$A$1:$M$280,MATCH($B1147,County_CSA_recode!$L$1:$L$280,0),MATCH("CSA Code",County_CSA_recode!$A$1:$M$1,0)),"")</f>
        <v/>
      </c>
      <c r="D1147" t="s">
        <v>2315</v>
      </c>
      <c r="E1147">
        <v>128026</v>
      </c>
      <c r="F1147">
        <v>128040</v>
      </c>
      <c r="G1147">
        <v>128709</v>
      </c>
      <c r="H1147">
        <v>130160</v>
      </c>
      <c r="I1147">
        <v>131843</v>
      </c>
      <c r="J1147">
        <v>134029</v>
      </c>
      <c r="K1147">
        <v>135579</v>
      </c>
      <c r="L1147">
        <v>137564</v>
      </c>
      <c r="M1147">
        <v>140080</v>
      </c>
      <c r="N1147">
        <v>138228</v>
      </c>
    </row>
    <row r="1148" spans="1:14" x14ac:dyDescent="0.25">
      <c r="A1148" t="s">
        <v>2316</v>
      </c>
      <c r="B1148">
        <v>22065</v>
      </c>
      <c r="C1148" s="1" t="str">
        <f>_xlfn.IFNA(INDEX(County_CSA_recode!$A$1:$M$280,MATCH($B1148,County_CSA_recode!$L$1:$L$280,0),MATCH("CSA Code",County_CSA_recode!$A$1:$M$1,0)),"")</f>
        <v/>
      </c>
      <c r="D1148" t="s">
        <v>2317</v>
      </c>
      <c r="E1148">
        <v>12093</v>
      </c>
      <c r="F1148">
        <v>12099</v>
      </c>
      <c r="G1148">
        <v>12105</v>
      </c>
      <c r="H1148">
        <v>11975</v>
      </c>
      <c r="I1148">
        <v>12211</v>
      </c>
      <c r="J1148">
        <v>11908</v>
      </c>
      <c r="K1148">
        <v>11819</v>
      </c>
      <c r="L1148">
        <v>11552</v>
      </c>
      <c r="M1148">
        <v>11485</v>
      </c>
      <c r="N1148">
        <v>11316</v>
      </c>
    </row>
    <row r="1149" spans="1:14" x14ac:dyDescent="0.25">
      <c r="A1149" t="s">
        <v>2318</v>
      </c>
      <c r="B1149">
        <v>22067</v>
      </c>
      <c r="C1149" s="1" t="str">
        <f>_xlfn.IFNA(INDEX(County_CSA_recode!$A$1:$M$280,MATCH($B1149,County_CSA_recode!$L$1:$L$280,0),MATCH("CSA Code",County_CSA_recode!$A$1:$M$1,0)),"")</f>
        <v/>
      </c>
      <c r="D1149" t="s">
        <v>2319</v>
      </c>
      <c r="E1149">
        <v>27979</v>
      </c>
      <c r="F1149">
        <v>27979</v>
      </c>
      <c r="G1149">
        <v>27872</v>
      </c>
      <c r="H1149">
        <v>27476</v>
      </c>
      <c r="I1149">
        <v>27377</v>
      </c>
      <c r="J1149">
        <v>26935</v>
      </c>
      <c r="K1149">
        <v>26653</v>
      </c>
      <c r="L1149">
        <v>26309</v>
      </c>
      <c r="M1149">
        <v>25914</v>
      </c>
      <c r="N1149">
        <v>25641</v>
      </c>
    </row>
    <row r="1150" spans="1:14" x14ac:dyDescent="0.25">
      <c r="A1150" t="s">
        <v>2320</v>
      </c>
      <c r="B1150">
        <v>22069</v>
      </c>
      <c r="C1150" s="1" t="str">
        <f>_xlfn.IFNA(INDEX(County_CSA_recode!$A$1:$M$280,MATCH($B1150,County_CSA_recode!$L$1:$L$280,0),MATCH("CSA Code",County_CSA_recode!$A$1:$M$1,0)),"")</f>
        <v/>
      </c>
      <c r="D1150" t="s">
        <v>2321</v>
      </c>
      <c r="E1150">
        <v>39566</v>
      </c>
      <c r="F1150">
        <v>39566</v>
      </c>
      <c r="G1150">
        <v>39526</v>
      </c>
      <c r="H1150">
        <v>39371</v>
      </c>
      <c r="I1150">
        <v>39337</v>
      </c>
      <c r="J1150">
        <v>39112</v>
      </c>
      <c r="K1150">
        <v>39126</v>
      </c>
      <c r="L1150">
        <v>39003</v>
      </c>
      <c r="M1150">
        <v>38995</v>
      </c>
      <c r="N1150">
        <v>39021</v>
      </c>
    </row>
    <row r="1151" spans="1:14" x14ac:dyDescent="0.25">
      <c r="A1151" t="s">
        <v>2322</v>
      </c>
      <c r="B1151">
        <v>22071</v>
      </c>
      <c r="C1151" s="1" t="str">
        <f>_xlfn.IFNA(INDEX(County_CSA_recode!$A$1:$M$280,MATCH($B1151,County_CSA_recode!$L$1:$L$280,0),MATCH("CSA Code",County_CSA_recode!$A$1:$M$1,0)),"")</f>
        <v/>
      </c>
      <c r="D1151" t="s">
        <v>2323</v>
      </c>
      <c r="E1151">
        <v>343829</v>
      </c>
      <c r="F1151">
        <v>343829</v>
      </c>
      <c r="G1151">
        <v>347824</v>
      </c>
      <c r="H1151">
        <v>360661</v>
      </c>
      <c r="I1151">
        <v>370080</v>
      </c>
      <c r="J1151">
        <v>379125</v>
      </c>
      <c r="K1151">
        <v>384763</v>
      </c>
      <c r="L1151">
        <v>390711</v>
      </c>
      <c r="M1151">
        <v>393021</v>
      </c>
      <c r="N1151">
        <v>393292</v>
      </c>
    </row>
    <row r="1152" spans="1:14" x14ac:dyDescent="0.25">
      <c r="A1152" t="s">
        <v>2324</v>
      </c>
      <c r="B1152">
        <v>22073</v>
      </c>
      <c r="C1152" s="1" t="str">
        <f>_xlfn.IFNA(INDEX(County_CSA_recode!$A$1:$M$280,MATCH($B1152,County_CSA_recode!$L$1:$L$280,0),MATCH("CSA Code",County_CSA_recode!$A$1:$M$1,0)),"")</f>
        <v/>
      </c>
      <c r="D1152" t="s">
        <v>2325</v>
      </c>
      <c r="E1152">
        <v>153720</v>
      </c>
      <c r="F1152">
        <v>153726</v>
      </c>
      <c r="G1152">
        <v>153969</v>
      </c>
      <c r="H1152">
        <v>154594</v>
      </c>
      <c r="I1152">
        <v>155244</v>
      </c>
      <c r="J1152">
        <v>156061</v>
      </c>
      <c r="K1152">
        <v>156382</v>
      </c>
      <c r="L1152">
        <v>156911</v>
      </c>
      <c r="M1152">
        <v>156937</v>
      </c>
      <c r="N1152">
        <v>155874</v>
      </c>
    </row>
    <row r="1153" spans="1:14" x14ac:dyDescent="0.25">
      <c r="A1153" t="s">
        <v>2326</v>
      </c>
      <c r="B1153">
        <v>22075</v>
      </c>
      <c r="C1153" s="1" t="str">
        <f>_xlfn.IFNA(INDEX(County_CSA_recode!$A$1:$M$280,MATCH($B1153,County_CSA_recode!$L$1:$L$280,0),MATCH("CSA Code",County_CSA_recode!$A$1:$M$1,0)),"")</f>
        <v/>
      </c>
      <c r="D1153" t="s">
        <v>2327</v>
      </c>
      <c r="E1153">
        <v>23042</v>
      </c>
      <c r="F1153">
        <v>23039</v>
      </c>
      <c r="G1153">
        <v>23123</v>
      </c>
      <c r="H1153">
        <v>23588</v>
      </c>
      <c r="I1153">
        <v>23837</v>
      </c>
      <c r="J1153">
        <v>23524</v>
      </c>
      <c r="K1153">
        <v>23322</v>
      </c>
      <c r="L1153">
        <v>23450</v>
      </c>
      <c r="M1153">
        <v>23327</v>
      </c>
      <c r="N1153">
        <v>23348</v>
      </c>
    </row>
    <row r="1154" spans="1:14" x14ac:dyDescent="0.25">
      <c r="A1154" t="s">
        <v>2328</v>
      </c>
      <c r="B1154">
        <v>22077</v>
      </c>
      <c r="C1154" s="1" t="str">
        <f>_xlfn.IFNA(INDEX(County_CSA_recode!$A$1:$M$280,MATCH($B1154,County_CSA_recode!$L$1:$L$280,0),MATCH("CSA Code",County_CSA_recode!$A$1:$M$1,0)),"")</f>
        <v/>
      </c>
      <c r="D1154" t="s">
        <v>2329</v>
      </c>
      <c r="E1154">
        <v>22802</v>
      </c>
      <c r="F1154">
        <v>22802</v>
      </c>
      <c r="G1154">
        <v>22816</v>
      </c>
      <c r="H1154">
        <v>22797</v>
      </c>
      <c r="I1154">
        <v>22670</v>
      </c>
      <c r="J1154">
        <v>22420</v>
      </c>
      <c r="K1154">
        <v>22305</v>
      </c>
      <c r="L1154">
        <v>22204</v>
      </c>
      <c r="M1154">
        <v>22156</v>
      </c>
      <c r="N1154">
        <v>22268</v>
      </c>
    </row>
    <row r="1155" spans="1:14" x14ac:dyDescent="0.25">
      <c r="A1155" t="s">
        <v>2330</v>
      </c>
      <c r="B1155">
        <v>22079</v>
      </c>
      <c r="C1155" s="1" t="str">
        <f>_xlfn.IFNA(INDEX(County_CSA_recode!$A$1:$M$280,MATCH($B1155,County_CSA_recode!$L$1:$L$280,0),MATCH("CSA Code",County_CSA_recode!$A$1:$M$1,0)),"")</f>
        <v/>
      </c>
      <c r="D1155" t="s">
        <v>2331</v>
      </c>
      <c r="E1155">
        <v>131613</v>
      </c>
      <c r="F1155">
        <v>131613</v>
      </c>
      <c r="G1155">
        <v>131772</v>
      </c>
      <c r="H1155">
        <v>132004</v>
      </c>
      <c r="I1155">
        <v>132057</v>
      </c>
      <c r="J1155">
        <v>132359</v>
      </c>
      <c r="K1155">
        <v>132302</v>
      </c>
      <c r="L1155">
        <v>131993</v>
      </c>
      <c r="M1155">
        <v>132097</v>
      </c>
      <c r="N1155">
        <v>131648</v>
      </c>
    </row>
    <row r="1156" spans="1:14" x14ac:dyDescent="0.25">
      <c r="A1156" t="s">
        <v>2332</v>
      </c>
      <c r="B1156">
        <v>22081</v>
      </c>
      <c r="C1156" s="1" t="str">
        <f>_xlfn.IFNA(INDEX(County_CSA_recode!$A$1:$M$280,MATCH($B1156,County_CSA_recode!$L$1:$L$280,0),MATCH("CSA Code",County_CSA_recode!$A$1:$M$1,0)),"")</f>
        <v/>
      </c>
      <c r="D1156" t="s">
        <v>2333</v>
      </c>
      <c r="E1156">
        <v>9091</v>
      </c>
      <c r="F1156">
        <v>9091</v>
      </c>
      <c r="G1156">
        <v>9099</v>
      </c>
      <c r="H1156">
        <v>9082</v>
      </c>
      <c r="I1156">
        <v>9074</v>
      </c>
      <c r="J1156">
        <v>8964</v>
      </c>
      <c r="K1156">
        <v>8765</v>
      </c>
      <c r="L1156">
        <v>8715</v>
      </c>
      <c r="M1156">
        <v>8634</v>
      </c>
      <c r="N1156">
        <v>8536</v>
      </c>
    </row>
    <row r="1157" spans="1:14" x14ac:dyDescent="0.25">
      <c r="A1157" t="s">
        <v>2334</v>
      </c>
      <c r="B1157">
        <v>22083</v>
      </c>
      <c r="C1157" s="1" t="str">
        <f>_xlfn.IFNA(INDEX(County_CSA_recode!$A$1:$M$280,MATCH($B1157,County_CSA_recode!$L$1:$L$280,0),MATCH("CSA Code",County_CSA_recode!$A$1:$M$1,0)),"")</f>
        <v/>
      </c>
      <c r="D1157" t="s">
        <v>2335</v>
      </c>
      <c r="E1157">
        <v>20725</v>
      </c>
      <c r="F1157">
        <v>20725</v>
      </c>
      <c r="G1157">
        <v>20760</v>
      </c>
      <c r="H1157">
        <v>20889</v>
      </c>
      <c r="I1157">
        <v>20919</v>
      </c>
      <c r="J1157">
        <v>20919</v>
      </c>
      <c r="K1157">
        <v>20764</v>
      </c>
      <c r="L1157">
        <v>20550</v>
      </c>
      <c r="M1157">
        <v>20452</v>
      </c>
      <c r="N1157">
        <v>20411</v>
      </c>
    </row>
    <row r="1158" spans="1:14" x14ac:dyDescent="0.25">
      <c r="A1158" t="s">
        <v>2336</v>
      </c>
      <c r="B1158">
        <v>22085</v>
      </c>
      <c r="C1158" s="1" t="str">
        <f>_xlfn.IFNA(INDEX(County_CSA_recode!$A$1:$M$280,MATCH($B1158,County_CSA_recode!$L$1:$L$280,0),MATCH("CSA Code",County_CSA_recode!$A$1:$M$1,0)),"")</f>
        <v/>
      </c>
      <c r="D1158" t="s">
        <v>2337</v>
      </c>
      <c r="E1158">
        <v>24233</v>
      </c>
      <c r="F1158">
        <v>24233</v>
      </c>
      <c r="G1158">
        <v>24233</v>
      </c>
      <c r="H1158">
        <v>24425</v>
      </c>
      <c r="I1158">
        <v>24326</v>
      </c>
      <c r="J1158">
        <v>24261</v>
      </c>
      <c r="K1158">
        <v>24122</v>
      </c>
      <c r="L1158">
        <v>24229</v>
      </c>
      <c r="M1158">
        <v>24093</v>
      </c>
      <c r="N1158">
        <v>24018</v>
      </c>
    </row>
    <row r="1159" spans="1:14" x14ac:dyDescent="0.25">
      <c r="A1159" t="s">
        <v>2338</v>
      </c>
      <c r="B1159">
        <v>22087</v>
      </c>
      <c r="C1159" s="1" t="str">
        <f>_xlfn.IFNA(INDEX(County_CSA_recode!$A$1:$M$280,MATCH($B1159,County_CSA_recode!$L$1:$L$280,0),MATCH("CSA Code",County_CSA_recode!$A$1:$M$1,0)),"")</f>
        <v/>
      </c>
      <c r="D1159" t="s">
        <v>2339</v>
      </c>
      <c r="E1159">
        <v>35897</v>
      </c>
      <c r="F1159">
        <v>35897</v>
      </c>
      <c r="G1159">
        <v>36823</v>
      </c>
      <c r="H1159">
        <v>39505</v>
      </c>
      <c r="I1159">
        <v>41489</v>
      </c>
      <c r="J1159">
        <v>43435</v>
      </c>
      <c r="K1159">
        <v>44447</v>
      </c>
      <c r="L1159">
        <v>45439</v>
      </c>
      <c r="M1159">
        <v>45814</v>
      </c>
      <c r="N1159">
        <v>46202</v>
      </c>
    </row>
    <row r="1160" spans="1:14" x14ac:dyDescent="0.25">
      <c r="A1160" t="s">
        <v>2340</v>
      </c>
      <c r="B1160">
        <v>22089</v>
      </c>
      <c r="C1160" s="1" t="str">
        <f>_xlfn.IFNA(INDEX(County_CSA_recode!$A$1:$M$280,MATCH($B1160,County_CSA_recode!$L$1:$L$280,0),MATCH("CSA Code",County_CSA_recode!$A$1:$M$1,0)),"")</f>
        <v/>
      </c>
      <c r="D1160" t="s">
        <v>2341</v>
      </c>
      <c r="E1160">
        <v>52780</v>
      </c>
      <c r="F1160">
        <v>52887</v>
      </c>
      <c r="G1160">
        <v>52815</v>
      </c>
      <c r="H1160">
        <v>52376</v>
      </c>
      <c r="I1160">
        <v>52432</v>
      </c>
      <c r="J1160">
        <v>52646</v>
      </c>
      <c r="K1160">
        <v>52732</v>
      </c>
      <c r="L1160">
        <v>52647</v>
      </c>
      <c r="M1160">
        <v>52864</v>
      </c>
      <c r="N1160">
        <v>52749</v>
      </c>
    </row>
    <row r="1161" spans="1:14" x14ac:dyDescent="0.25">
      <c r="A1161" t="s">
        <v>2342</v>
      </c>
      <c r="B1161">
        <v>22091</v>
      </c>
      <c r="C1161" s="1" t="str">
        <f>_xlfn.IFNA(INDEX(County_CSA_recode!$A$1:$M$280,MATCH($B1161,County_CSA_recode!$L$1:$L$280,0),MATCH("CSA Code",County_CSA_recode!$A$1:$M$1,0)),"")</f>
        <v/>
      </c>
      <c r="D1161" t="s">
        <v>2343</v>
      </c>
      <c r="E1161">
        <v>11203</v>
      </c>
      <c r="F1161">
        <v>11203</v>
      </c>
      <c r="G1161">
        <v>11195</v>
      </c>
      <c r="H1161">
        <v>10954</v>
      </c>
      <c r="I1161">
        <v>10978</v>
      </c>
      <c r="J1161">
        <v>10771</v>
      </c>
      <c r="K1161">
        <v>10516</v>
      </c>
      <c r="L1161">
        <v>10455</v>
      </c>
      <c r="M1161">
        <v>10439</v>
      </c>
      <c r="N1161">
        <v>10363</v>
      </c>
    </row>
    <row r="1162" spans="1:14" x14ac:dyDescent="0.25">
      <c r="A1162" t="s">
        <v>2344</v>
      </c>
      <c r="B1162">
        <v>22093</v>
      </c>
      <c r="C1162" s="1" t="str">
        <f>_xlfn.IFNA(INDEX(County_CSA_recode!$A$1:$M$280,MATCH($B1162,County_CSA_recode!$L$1:$L$280,0),MATCH("CSA Code",County_CSA_recode!$A$1:$M$1,0)),"")</f>
        <v/>
      </c>
      <c r="D1162" t="s">
        <v>2345</v>
      </c>
      <c r="E1162">
        <v>22102</v>
      </c>
      <c r="F1162">
        <v>22102</v>
      </c>
      <c r="G1162">
        <v>22052</v>
      </c>
      <c r="H1162">
        <v>21784</v>
      </c>
      <c r="I1162">
        <v>21638</v>
      </c>
      <c r="J1162">
        <v>21615</v>
      </c>
      <c r="K1162">
        <v>21523</v>
      </c>
      <c r="L1162">
        <v>21486</v>
      </c>
      <c r="M1162">
        <v>21432</v>
      </c>
      <c r="N1162">
        <v>21367</v>
      </c>
    </row>
    <row r="1163" spans="1:14" x14ac:dyDescent="0.25">
      <c r="A1163" t="s">
        <v>2346</v>
      </c>
      <c r="B1163">
        <v>22095</v>
      </c>
      <c r="C1163" s="1" t="str">
        <f>_xlfn.IFNA(INDEX(County_CSA_recode!$A$1:$M$280,MATCH($B1163,County_CSA_recode!$L$1:$L$280,0),MATCH("CSA Code",County_CSA_recode!$A$1:$M$1,0)),"")</f>
        <v/>
      </c>
      <c r="D1163" t="s">
        <v>2347</v>
      </c>
      <c r="E1163">
        <v>45924</v>
      </c>
      <c r="F1163">
        <v>45817</v>
      </c>
      <c r="G1163">
        <v>45606</v>
      </c>
      <c r="H1163">
        <v>45052</v>
      </c>
      <c r="I1163">
        <v>44728</v>
      </c>
      <c r="J1163">
        <v>43578</v>
      </c>
      <c r="K1163">
        <v>43743</v>
      </c>
      <c r="L1163">
        <v>43585</v>
      </c>
      <c r="M1163">
        <v>43480</v>
      </c>
      <c r="N1163">
        <v>43441</v>
      </c>
    </row>
    <row r="1164" spans="1:14" x14ac:dyDescent="0.25">
      <c r="A1164" t="s">
        <v>2348</v>
      </c>
      <c r="B1164">
        <v>22097</v>
      </c>
      <c r="C1164" s="1" t="str">
        <f>_xlfn.IFNA(INDEX(County_CSA_recode!$A$1:$M$280,MATCH($B1164,County_CSA_recode!$L$1:$L$280,0),MATCH("CSA Code",County_CSA_recode!$A$1:$M$1,0)),"")</f>
        <v/>
      </c>
      <c r="D1164" t="s">
        <v>2349</v>
      </c>
      <c r="E1164">
        <v>83384</v>
      </c>
      <c r="F1164">
        <v>83387</v>
      </c>
      <c r="G1164">
        <v>83492</v>
      </c>
      <c r="H1164">
        <v>83430</v>
      </c>
      <c r="I1164">
        <v>83464</v>
      </c>
      <c r="J1164">
        <v>83408</v>
      </c>
      <c r="K1164">
        <v>83665</v>
      </c>
      <c r="L1164">
        <v>83625</v>
      </c>
      <c r="M1164">
        <v>83703</v>
      </c>
      <c r="N1164">
        <v>83497</v>
      </c>
    </row>
    <row r="1165" spans="1:14" x14ac:dyDescent="0.25">
      <c r="A1165" t="s">
        <v>2350</v>
      </c>
      <c r="B1165">
        <v>22099</v>
      </c>
      <c r="C1165" s="1" t="str">
        <f>_xlfn.IFNA(INDEX(County_CSA_recode!$A$1:$M$280,MATCH($B1165,County_CSA_recode!$L$1:$L$280,0),MATCH("CSA Code",County_CSA_recode!$A$1:$M$1,0)),"")</f>
        <v/>
      </c>
      <c r="D1165" t="s">
        <v>2351</v>
      </c>
      <c r="E1165">
        <v>52160</v>
      </c>
      <c r="F1165">
        <v>52160</v>
      </c>
      <c r="G1165">
        <v>52261</v>
      </c>
      <c r="H1165">
        <v>52778</v>
      </c>
      <c r="I1165">
        <v>52657</v>
      </c>
      <c r="J1165">
        <v>52915</v>
      </c>
      <c r="K1165">
        <v>53281</v>
      </c>
      <c r="L1165">
        <v>53868</v>
      </c>
      <c r="M1165">
        <v>53809</v>
      </c>
      <c r="N1165">
        <v>54171</v>
      </c>
    </row>
    <row r="1166" spans="1:14" x14ac:dyDescent="0.25">
      <c r="A1166" t="s">
        <v>2352</v>
      </c>
      <c r="B1166">
        <v>22101</v>
      </c>
      <c r="C1166" s="1" t="str">
        <f>_xlfn.IFNA(INDEX(County_CSA_recode!$A$1:$M$280,MATCH($B1166,County_CSA_recode!$L$1:$L$280,0),MATCH("CSA Code",County_CSA_recode!$A$1:$M$1,0)),"")</f>
        <v/>
      </c>
      <c r="D1166" t="s">
        <v>2353</v>
      </c>
      <c r="E1166">
        <v>54650</v>
      </c>
      <c r="F1166">
        <v>54650</v>
      </c>
      <c r="G1166">
        <v>54556</v>
      </c>
      <c r="H1166">
        <v>54135</v>
      </c>
      <c r="I1166">
        <v>53545</v>
      </c>
      <c r="J1166">
        <v>53550</v>
      </c>
      <c r="K1166">
        <v>53273</v>
      </c>
      <c r="L1166">
        <v>52920</v>
      </c>
      <c r="M1166">
        <v>52174</v>
      </c>
      <c r="N1166">
        <v>50973</v>
      </c>
    </row>
    <row r="1167" spans="1:14" x14ac:dyDescent="0.25">
      <c r="A1167" t="s">
        <v>2354</v>
      </c>
      <c r="B1167">
        <v>22103</v>
      </c>
      <c r="C1167" s="1" t="str">
        <f>_xlfn.IFNA(INDEX(County_CSA_recode!$A$1:$M$280,MATCH($B1167,County_CSA_recode!$L$1:$L$280,0),MATCH("CSA Code",County_CSA_recode!$A$1:$M$1,0)),"")</f>
        <v/>
      </c>
      <c r="D1167" t="s">
        <v>2355</v>
      </c>
      <c r="E1167">
        <v>233740</v>
      </c>
      <c r="F1167">
        <v>233736</v>
      </c>
      <c r="G1167">
        <v>234533</v>
      </c>
      <c r="H1167">
        <v>236780</v>
      </c>
      <c r="I1167">
        <v>239139</v>
      </c>
      <c r="J1167">
        <v>242074</v>
      </c>
      <c r="K1167">
        <v>245511</v>
      </c>
      <c r="L1167">
        <v>249320</v>
      </c>
      <c r="M1167">
        <v>252772</v>
      </c>
      <c r="N1167">
        <v>256327</v>
      </c>
    </row>
    <row r="1168" spans="1:14" x14ac:dyDescent="0.25">
      <c r="A1168" t="s">
        <v>2356</v>
      </c>
      <c r="B1168">
        <v>22105</v>
      </c>
      <c r="C1168" s="1" t="str">
        <f>_xlfn.IFNA(INDEX(County_CSA_recode!$A$1:$M$280,MATCH($B1168,County_CSA_recode!$L$1:$L$280,0),MATCH("CSA Code",County_CSA_recode!$A$1:$M$1,0)),"")</f>
        <v/>
      </c>
      <c r="D1168" t="s">
        <v>2357</v>
      </c>
      <c r="E1168">
        <v>121097</v>
      </c>
      <c r="F1168">
        <v>121101</v>
      </c>
      <c r="G1168">
        <v>121485</v>
      </c>
      <c r="H1168">
        <v>122629</v>
      </c>
      <c r="I1168">
        <v>123637</v>
      </c>
      <c r="J1168">
        <v>125443</v>
      </c>
      <c r="K1168">
        <v>126954</v>
      </c>
      <c r="L1168">
        <v>128735</v>
      </c>
      <c r="M1168">
        <v>130623</v>
      </c>
      <c r="N1168">
        <v>132497</v>
      </c>
    </row>
    <row r="1169" spans="1:14" x14ac:dyDescent="0.25">
      <c r="A1169" t="s">
        <v>2358</v>
      </c>
      <c r="B1169">
        <v>22107</v>
      </c>
      <c r="C1169" s="1" t="str">
        <f>_xlfn.IFNA(INDEX(County_CSA_recode!$A$1:$M$280,MATCH($B1169,County_CSA_recode!$L$1:$L$280,0),MATCH("CSA Code",County_CSA_recode!$A$1:$M$1,0)),"")</f>
        <v/>
      </c>
      <c r="D1169" t="s">
        <v>2359</v>
      </c>
      <c r="E1169">
        <v>5252</v>
      </c>
      <c r="F1169">
        <v>5252</v>
      </c>
      <c r="G1169">
        <v>5231</v>
      </c>
      <c r="H1169">
        <v>5092</v>
      </c>
      <c r="I1169">
        <v>4999</v>
      </c>
      <c r="J1169">
        <v>4934</v>
      </c>
      <c r="K1169">
        <v>4854</v>
      </c>
      <c r="L1169">
        <v>4774</v>
      </c>
      <c r="M1169">
        <v>4677</v>
      </c>
      <c r="N1169">
        <v>4615</v>
      </c>
    </row>
    <row r="1170" spans="1:14" x14ac:dyDescent="0.25">
      <c r="A1170" t="s">
        <v>2360</v>
      </c>
      <c r="B1170">
        <v>22109</v>
      </c>
      <c r="C1170" s="1" t="str">
        <f>_xlfn.IFNA(INDEX(County_CSA_recode!$A$1:$M$280,MATCH($B1170,County_CSA_recode!$L$1:$L$280,0),MATCH("CSA Code",County_CSA_recode!$A$1:$M$1,0)),"")</f>
        <v/>
      </c>
      <c r="D1170" t="s">
        <v>2361</v>
      </c>
      <c r="E1170">
        <v>111860</v>
      </c>
      <c r="F1170">
        <v>111549</v>
      </c>
      <c r="G1170">
        <v>111514</v>
      </c>
      <c r="H1170">
        <v>111593</v>
      </c>
      <c r="I1170">
        <v>111720</v>
      </c>
      <c r="J1170">
        <v>112684</v>
      </c>
      <c r="K1170">
        <v>113512</v>
      </c>
      <c r="L1170">
        <v>113928</v>
      </c>
      <c r="M1170">
        <v>113123</v>
      </c>
      <c r="N1170">
        <v>112086</v>
      </c>
    </row>
    <row r="1171" spans="1:14" x14ac:dyDescent="0.25">
      <c r="A1171" t="s">
        <v>2362</v>
      </c>
      <c r="B1171">
        <v>22111</v>
      </c>
      <c r="C1171" s="1" t="str">
        <f>_xlfn.IFNA(INDEX(County_CSA_recode!$A$1:$M$280,MATCH($B1171,County_CSA_recode!$L$1:$L$280,0),MATCH("CSA Code",County_CSA_recode!$A$1:$M$1,0)),"")</f>
        <v/>
      </c>
      <c r="D1171" t="s">
        <v>2363</v>
      </c>
      <c r="E1171">
        <v>22721</v>
      </c>
      <c r="F1171">
        <v>22779</v>
      </c>
      <c r="G1171">
        <v>22837</v>
      </c>
      <c r="H1171">
        <v>22754</v>
      </c>
      <c r="I1171">
        <v>22525</v>
      </c>
      <c r="J1171">
        <v>22449</v>
      </c>
      <c r="K1171">
        <v>22556</v>
      </c>
      <c r="L1171">
        <v>22499</v>
      </c>
      <c r="M1171">
        <v>22609</v>
      </c>
      <c r="N1171">
        <v>22571</v>
      </c>
    </row>
    <row r="1172" spans="1:14" x14ac:dyDescent="0.25">
      <c r="A1172" t="s">
        <v>2364</v>
      </c>
      <c r="B1172">
        <v>22113</v>
      </c>
      <c r="C1172" s="1" t="str">
        <f>_xlfn.IFNA(INDEX(County_CSA_recode!$A$1:$M$280,MATCH($B1172,County_CSA_recode!$L$1:$L$280,0),MATCH("CSA Code",County_CSA_recode!$A$1:$M$1,0)),"")</f>
        <v/>
      </c>
      <c r="D1172" t="s">
        <v>2365</v>
      </c>
      <c r="E1172">
        <v>57999</v>
      </c>
      <c r="F1172">
        <v>57981</v>
      </c>
      <c r="G1172">
        <v>58112</v>
      </c>
      <c r="H1172">
        <v>58210</v>
      </c>
      <c r="I1172">
        <v>58672</v>
      </c>
      <c r="J1172">
        <v>59308</v>
      </c>
      <c r="K1172">
        <v>59567</v>
      </c>
      <c r="L1172">
        <v>59979</v>
      </c>
      <c r="M1172">
        <v>60214</v>
      </c>
      <c r="N1172">
        <v>60136</v>
      </c>
    </row>
    <row r="1173" spans="1:14" x14ac:dyDescent="0.25">
      <c r="A1173" t="s">
        <v>2366</v>
      </c>
      <c r="B1173">
        <v>22115</v>
      </c>
      <c r="C1173" s="1" t="str">
        <f>_xlfn.IFNA(INDEX(County_CSA_recode!$A$1:$M$280,MATCH($B1173,County_CSA_recode!$L$1:$L$280,0),MATCH("CSA Code",County_CSA_recode!$A$1:$M$1,0)),"")</f>
        <v/>
      </c>
      <c r="D1173" t="s">
        <v>2367</v>
      </c>
      <c r="E1173">
        <v>52334</v>
      </c>
      <c r="F1173">
        <v>52334</v>
      </c>
      <c r="G1173">
        <v>52721</v>
      </c>
      <c r="H1173">
        <v>52243</v>
      </c>
      <c r="I1173">
        <v>54123</v>
      </c>
      <c r="J1173">
        <v>52832</v>
      </c>
      <c r="K1173">
        <v>52852</v>
      </c>
      <c r="L1173">
        <v>51497</v>
      </c>
      <c r="M1173">
        <v>51621</v>
      </c>
      <c r="N1173">
        <v>50726</v>
      </c>
    </row>
    <row r="1174" spans="1:14" x14ac:dyDescent="0.25">
      <c r="A1174" t="s">
        <v>2368</v>
      </c>
      <c r="B1174">
        <v>22117</v>
      </c>
      <c r="C1174" s="1" t="str">
        <f>_xlfn.IFNA(INDEX(County_CSA_recode!$A$1:$M$280,MATCH($B1174,County_CSA_recode!$L$1:$L$280,0),MATCH("CSA Code",County_CSA_recode!$A$1:$M$1,0)),"")</f>
        <v/>
      </c>
      <c r="D1174" t="s">
        <v>2369</v>
      </c>
      <c r="E1174">
        <v>47168</v>
      </c>
      <c r="F1174">
        <v>47171</v>
      </c>
      <c r="G1174">
        <v>47120</v>
      </c>
      <c r="H1174">
        <v>47155</v>
      </c>
      <c r="I1174">
        <v>46709</v>
      </c>
      <c r="J1174">
        <v>46445</v>
      </c>
      <c r="K1174">
        <v>46353</v>
      </c>
      <c r="L1174">
        <v>46389</v>
      </c>
      <c r="M1174">
        <v>46424</v>
      </c>
      <c r="N1174">
        <v>46633</v>
      </c>
    </row>
    <row r="1175" spans="1:14" x14ac:dyDescent="0.25">
      <c r="A1175" t="s">
        <v>2370</v>
      </c>
      <c r="B1175">
        <v>22119</v>
      </c>
      <c r="C1175" s="1" t="str">
        <f>_xlfn.IFNA(INDEX(County_CSA_recode!$A$1:$M$280,MATCH($B1175,County_CSA_recode!$L$1:$L$280,0),MATCH("CSA Code",County_CSA_recode!$A$1:$M$1,0)),"")</f>
        <v/>
      </c>
      <c r="D1175" t="s">
        <v>2371</v>
      </c>
      <c r="E1175">
        <v>41207</v>
      </c>
      <c r="F1175">
        <v>41207</v>
      </c>
      <c r="G1175">
        <v>41196</v>
      </c>
      <c r="H1175">
        <v>41233</v>
      </c>
      <c r="I1175">
        <v>40905</v>
      </c>
      <c r="J1175">
        <v>40665</v>
      </c>
      <c r="K1175">
        <v>40299</v>
      </c>
      <c r="L1175">
        <v>40076</v>
      </c>
      <c r="M1175">
        <v>39795</v>
      </c>
      <c r="N1175">
        <v>39378</v>
      </c>
    </row>
    <row r="1176" spans="1:14" x14ac:dyDescent="0.25">
      <c r="A1176" t="s">
        <v>2372</v>
      </c>
      <c r="B1176">
        <v>22121</v>
      </c>
      <c r="C1176" s="1" t="str">
        <f>_xlfn.IFNA(INDEX(County_CSA_recode!$A$1:$M$280,MATCH($B1176,County_CSA_recode!$L$1:$L$280,0),MATCH("CSA Code",County_CSA_recode!$A$1:$M$1,0)),"")</f>
        <v/>
      </c>
      <c r="D1176" t="s">
        <v>2373</v>
      </c>
      <c r="E1176">
        <v>23788</v>
      </c>
      <c r="F1176">
        <v>23788</v>
      </c>
      <c r="G1176">
        <v>23953</v>
      </c>
      <c r="H1176">
        <v>24097</v>
      </c>
      <c r="I1176">
        <v>24146</v>
      </c>
      <c r="J1176">
        <v>24632</v>
      </c>
      <c r="K1176">
        <v>25187</v>
      </c>
      <c r="L1176">
        <v>25570</v>
      </c>
      <c r="M1176">
        <v>25937</v>
      </c>
      <c r="N1176">
        <v>26265</v>
      </c>
    </row>
    <row r="1177" spans="1:14" x14ac:dyDescent="0.25">
      <c r="A1177" t="s">
        <v>2374</v>
      </c>
      <c r="B1177">
        <v>22123</v>
      </c>
      <c r="C1177" s="1" t="str">
        <f>_xlfn.IFNA(INDEX(County_CSA_recode!$A$1:$M$280,MATCH($B1177,County_CSA_recode!$L$1:$L$280,0),MATCH("CSA Code",County_CSA_recode!$A$1:$M$1,0)),"")</f>
        <v/>
      </c>
      <c r="D1177" t="s">
        <v>2375</v>
      </c>
      <c r="E1177">
        <v>11604</v>
      </c>
      <c r="F1177">
        <v>11604</v>
      </c>
      <c r="G1177">
        <v>11575</v>
      </c>
      <c r="H1177">
        <v>11516</v>
      </c>
      <c r="I1177">
        <v>11499</v>
      </c>
      <c r="J1177">
        <v>11454</v>
      </c>
      <c r="K1177">
        <v>11527</v>
      </c>
      <c r="L1177">
        <v>11282</v>
      </c>
      <c r="M1177">
        <v>11128</v>
      </c>
      <c r="N1177">
        <v>10981</v>
      </c>
    </row>
    <row r="1178" spans="1:14" x14ac:dyDescent="0.25">
      <c r="A1178" t="s">
        <v>2376</v>
      </c>
      <c r="B1178">
        <v>22125</v>
      </c>
      <c r="C1178" s="1" t="str">
        <f>_xlfn.IFNA(INDEX(County_CSA_recode!$A$1:$M$280,MATCH($B1178,County_CSA_recode!$L$1:$L$280,0),MATCH("CSA Code",County_CSA_recode!$A$1:$M$1,0)),"")</f>
        <v/>
      </c>
      <c r="D1178" t="s">
        <v>2377</v>
      </c>
      <c r="E1178">
        <v>15625</v>
      </c>
      <c r="F1178">
        <v>15625</v>
      </c>
      <c r="G1178">
        <v>15640</v>
      </c>
      <c r="H1178">
        <v>15504</v>
      </c>
      <c r="I1178">
        <v>15463</v>
      </c>
      <c r="J1178">
        <v>15448</v>
      </c>
      <c r="K1178">
        <v>15368</v>
      </c>
      <c r="L1178">
        <v>15357</v>
      </c>
      <c r="M1178">
        <v>15325</v>
      </c>
      <c r="N1178">
        <v>15380</v>
      </c>
    </row>
    <row r="1179" spans="1:14" x14ac:dyDescent="0.25">
      <c r="A1179" t="s">
        <v>2378</v>
      </c>
      <c r="B1179">
        <v>22127</v>
      </c>
      <c r="C1179" s="1" t="str">
        <f>_xlfn.IFNA(INDEX(County_CSA_recode!$A$1:$M$280,MATCH($B1179,County_CSA_recode!$L$1:$L$280,0),MATCH("CSA Code",County_CSA_recode!$A$1:$M$1,0)),"")</f>
        <v/>
      </c>
      <c r="D1179" t="s">
        <v>2379</v>
      </c>
      <c r="E1179">
        <v>15313</v>
      </c>
      <c r="F1179">
        <v>15313</v>
      </c>
      <c r="G1179">
        <v>15302</v>
      </c>
      <c r="H1179">
        <v>15148</v>
      </c>
      <c r="I1179">
        <v>15101</v>
      </c>
      <c r="J1179">
        <v>14849</v>
      </c>
      <c r="K1179">
        <v>14819</v>
      </c>
      <c r="L1179">
        <v>14643</v>
      </c>
      <c r="M1179">
        <v>14533</v>
      </c>
      <c r="N1179">
        <v>14311</v>
      </c>
    </row>
    <row r="1180" spans="1:14" x14ac:dyDescent="0.25">
      <c r="A1180" t="s">
        <v>2380</v>
      </c>
      <c r="B1180">
        <v>23001</v>
      </c>
      <c r="C1180" s="1" t="str">
        <f>_xlfn.IFNA(INDEX(County_CSA_recode!$A$1:$M$280,MATCH($B1180,County_CSA_recode!$L$1:$L$280,0),MATCH("CSA Code",County_CSA_recode!$A$1:$M$1,0)),"")</f>
        <v/>
      </c>
      <c r="D1180" t="s">
        <v>2381</v>
      </c>
      <c r="E1180">
        <v>107702</v>
      </c>
      <c r="F1180">
        <v>107702</v>
      </c>
      <c r="G1180">
        <v>107690</v>
      </c>
      <c r="H1180">
        <v>107395</v>
      </c>
      <c r="I1180">
        <v>107495</v>
      </c>
      <c r="J1180">
        <v>107271</v>
      </c>
      <c r="K1180">
        <v>107290</v>
      </c>
      <c r="L1180">
        <v>107104</v>
      </c>
      <c r="M1180">
        <v>107269</v>
      </c>
      <c r="N1180">
        <v>107651</v>
      </c>
    </row>
    <row r="1181" spans="1:14" x14ac:dyDescent="0.25">
      <c r="A1181" t="s">
        <v>2382</v>
      </c>
      <c r="B1181">
        <v>23003</v>
      </c>
      <c r="C1181" s="1" t="str">
        <f>_xlfn.IFNA(INDEX(County_CSA_recode!$A$1:$M$280,MATCH($B1181,County_CSA_recode!$L$1:$L$280,0),MATCH("CSA Code",County_CSA_recode!$A$1:$M$1,0)),"")</f>
        <v/>
      </c>
      <c r="D1181" t="s">
        <v>2383</v>
      </c>
      <c r="E1181">
        <v>71870</v>
      </c>
      <c r="F1181">
        <v>71871</v>
      </c>
      <c r="G1181">
        <v>71697</v>
      </c>
      <c r="H1181">
        <v>71373</v>
      </c>
      <c r="I1181">
        <v>70771</v>
      </c>
      <c r="J1181">
        <v>70094</v>
      </c>
      <c r="K1181">
        <v>69513</v>
      </c>
      <c r="L1181">
        <v>68824</v>
      </c>
      <c r="M1181">
        <v>68116</v>
      </c>
      <c r="N1181">
        <v>67653</v>
      </c>
    </row>
    <row r="1182" spans="1:14" x14ac:dyDescent="0.25">
      <c r="A1182" t="s">
        <v>2384</v>
      </c>
      <c r="B1182">
        <v>23005</v>
      </c>
      <c r="C1182" s="1" t="str">
        <f>_xlfn.IFNA(INDEX(County_CSA_recode!$A$1:$M$280,MATCH($B1182,County_CSA_recode!$L$1:$L$280,0),MATCH("CSA Code",County_CSA_recode!$A$1:$M$1,0)),"")</f>
        <v/>
      </c>
      <c r="D1182" t="s">
        <v>2385</v>
      </c>
      <c r="E1182">
        <v>281674</v>
      </c>
      <c r="F1182">
        <v>281672</v>
      </c>
      <c r="G1182">
        <v>281435</v>
      </c>
      <c r="H1182">
        <v>282599</v>
      </c>
      <c r="I1182">
        <v>283837</v>
      </c>
      <c r="J1182">
        <v>285624</v>
      </c>
      <c r="K1182">
        <v>287477</v>
      </c>
      <c r="L1182">
        <v>289361</v>
      </c>
      <c r="M1182">
        <v>290905</v>
      </c>
      <c r="N1182">
        <v>292500</v>
      </c>
    </row>
    <row r="1183" spans="1:14" x14ac:dyDescent="0.25">
      <c r="A1183" t="s">
        <v>2386</v>
      </c>
      <c r="B1183">
        <v>23007</v>
      </c>
      <c r="C1183" s="1" t="str">
        <f>_xlfn.IFNA(INDEX(County_CSA_recode!$A$1:$M$280,MATCH($B1183,County_CSA_recode!$L$1:$L$280,0),MATCH("CSA Code",County_CSA_recode!$A$1:$M$1,0)),"")</f>
        <v/>
      </c>
      <c r="D1183" t="s">
        <v>2387</v>
      </c>
      <c r="E1183">
        <v>30768</v>
      </c>
      <c r="F1183">
        <v>30768</v>
      </c>
      <c r="G1183">
        <v>30715</v>
      </c>
      <c r="H1183">
        <v>30731</v>
      </c>
      <c r="I1183">
        <v>30651</v>
      </c>
      <c r="J1183">
        <v>30519</v>
      </c>
      <c r="K1183">
        <v>30236</v>
      </c>
      <c r="L1183">
        <v>30072</v>
      </c>
      <c r="M1183">
        <v>30071</v>
      </c>
      <c r="N1183">
        <v>29988</v>
      </c>
    </row>
    <row r="1184" spans="1:14" x14ac:dyDescent="0.25">
      <c r="A1184" t="s">
        <v>2388</v>
      </c>
      <c r="B1184">
        <v>23009</v>
      </c>
      <c r="C1184" s="1" t="str">
        <f>_xlfn.IFNA(INDEX(County_CSA_recode!$A$1:$M$280,MATCH($B1184,County_CSA_recode!$L$1:$L$280,0),MATCH("CSA Code",County_CSA_recode!$A$1:$M$1,0)),"")</f>
        <v/>
      </c>
      <c r="D1184" t="s">
        <v>2389</v>
      </c>
      <c r="E1184">
        <v>54418</v>
      </c>
      <c r="F1184">
        <v>54420</v>
      </c>
      <c r="G1184">
        <v>54358</v>
      </c>
      <c r="H1184">
        <v>54523</v>
      </c>
      <c r="I1184">
        <v>54510</v>
      </c>
      <c r="J1184">
        <v>54622</v>
      </c>
      <c r="K1184">
        <v>54519</v>
      </c>
      <c r="L1184">
        <v>54304</v>
      </c>
      <c r="M1184">
        <v>54398</v>
      </c>
      <c r="N1184">
        <v>54497</v>
      </c>
    </row>
    <row r="1185" spans="1:14" x14ac:dyDescent="0.25">
      <c r="A1185" t="s">
        <v>2390</v>
      </c>
      <c r="B1185">
        <v>23011</v>
      </c>
      <c r="C1185" s="1" t="str">
        <f>_xlfn.IFNA(INDEX(County_CSA_recode!$A$1:$M$280,MATCH($B1185,County_CSA_recode!$L$1:$L$280,0),MATCH("CSA Code",County_CSA_recode!$A$1:$M$1,0)),"")</f>
        <v/>
      </c>
      <c r="D1185" t="s">
        <v>2391</v>
      </c>
      <c r="E1185">
        <v>122151</v>
      </c>
      <c r="F1185">
        <v>122151</v>
      </c>
      <c r="G1185">
        <v>122072</v>
      </c>
      <c r="H1185">
        <v>121765</v>
      </c>
      <c r="I1185">
        <v>121607</v>
      </c>
      <c r="J1185">
        <v>121171</v>
      </c>
      <c r="K1185">
        <v>121144</v>
      </c>
      <c r="L1185">
        <v>120983</v>
      </c>
      <c r="M1185">
        <v>121328</v>
      </c>
      <c r="N1185">
        <v>121821</v>
      </c>
    </row>
    <row r="1186" spans="1:14" x14ac:dyDescent="0.25">
      <c r="A1186" t="s">
        <v>2392</v>
      </c>
      <c r="B1186">
        <v>23013</v>
      </c>
      <c r="C1186" s="1" t="str">
        <f>_xlfn.IFNA(INDEX(County_CSA_recode!$A$1:$M$280,MATCH($B1186,County_CSA_recode!$L$1:$L$280,0),MATCH("CSA Code",County_CSA_recode!$A$1:$M$1,0)),"")</f>
        <v/>
      </c>
      <c r="D1186" t="s">
        <v>2393</v>
      </c>
      <c r="E1186">
        <v>39736</v>
      </c>
      <c r="F1186">
        <v>39736</v>
      </c>
      <c r="G1186">
        <v>39730</v>
      </c>
      <c r="H1186">
        <v>39664</v>
      </c>
      <c r="I1186">
        <v>39621</v>
      </c>
      <c r="J1186">
        <v>39633</v>
      </c>
      <c r="K1186">
        <v>39746</v>
      </c>
      <c r="L1186">
        <v>39675</v>
      </c>
      <c r="M1186">
        <v>39655</v>
      </c>
      <c r="N1186">
        <v>39790</v>
      </c>
    </row>
    <row r="1187" spans="1:14" x14ac:dyDescent="0.25">
      <c r="A1187" t="s">
        <v>2394</v>
      </c>
      <c r="B1187">
        <v>23015</v>
      </c>
      <c r="C1187" s="1" t="str">
        <f>_xlfn.IFNA(INDEX(County_CSA_recode!$A$1:$M$280,MATCH($B1187,County_CSA_recode!$L$1:$L$280,0),MATCH("CSA Code",County_CSA_recode!$A$1:$M$1,0)),"")</f>
        <v/>
      </c>
      <c r="D1187" t="s">
        <v>2395</v>
      </c>
      <c r="E1187">
        <v>34457</v>
      </c>
      <c r="F1187">
        <v>34456</v>
      </c>
      <c r="G1187">
        <v>34395</v>
      </c>
      <c r="H1187">
        <v>34274</v>
      </c>
      <c r="I1187">
        <v>34169</v>
      </c>
      <c r="J1187">
        <v>34102</v>
      </c>
      <c r="K1187">
        <v>34038</v>
      </c>
      <c r="L1187">
        <v>33770</v>
      </c>
      <c r="M1187">
        <v>33993</v>
      </c>
      <c r="N1187">
        <v>34204</v>
      </c>
    </row>
    <row r="1188" spans="1:14" x14ac:dyDescent="0.25">
      <c r="A1188" t="s">
        <v>2396</v>
      </c>
      <c r="B1188">
        <v>23017</v>
      </c>
      <c r="C1188" s="1" t="str">
        <f>_xlfn.IFNA(INDEX(County_CSA_recode!$A$1:$M$280,MATCH($B1188,County_CSA_recode!$L$1:$L$280,0),MATCH("CSA Code",County_CSA_recode!$A$1:$M$1,0)),"")</f>
        <v/>
      </c>
      <c r="D1188" t="s">
        <v>2397</v>
      </c>
      <c r="E1188">
        <v>57833</v>
      </c>
      <c r="F1188">
        <v>57831</v>
      </c>
      <c r="G1188">
        <v>57779</v>
      </c>
      <c r="H1188">
        <v>57755</v>
      </c>
      <c r="I1188">
        <v>57471</v>
      </c>
      <c r="J1188">
        <v>57326</v>
      </c>
      <c r="K1188">
        <v>57223</v>
      </c>
      <c r="L1188">
        <v>57068</v>
      </c>
      <c r="M1188">
        <v>57096</v>
      </c>
      <c r="N1188">
        <v>57439</v>
      </c>
    </row>
    <row r="1189" spans="1:14" x14ac:dyDescent="0.25">
      <c r="A1189" t="s">
        <v>2398</v>
      </c>
      <c r="B1189">
        <v>23019</v>
      </c>
      <c r="C1189" s="1" t="str">
        <f>_xlfn.IFNA(INDEX(County_CSA_recode!$A$1:$M$280,MATCH($B1189,County_CSA_recode!$L$1:$L$280,0),MATCH("CSA Code",County_CSA_recode!$A$1:$M$1,0)),"")</f>
        <v/>
      </c>
      <c r="D1189" t="s">
        <v>2399</v>
      </c>
      <c r="E1189">
        <v>153923</v>
      </c>
      <c r="F1189">
        <v>153920</v>
      </c>
      <c r="G1189">
        <v>153841</v>
      </c>
      <c r="H1189">
        <v>153713</v>
      </c>
      <c r="I1189">
        <v>153372</v>
      </c>
      <c r="J1189">
        <v>153075</v>
      </c>
      <c r="K1189">
        <v>152941</v>
      </c>
      <c r="L1189">
        <v>151934</v>
      </c>
      <c r="M1189">
        <v>151515</v>
      </c>
      <c r="N1189">
        <v>151957</v>
      </c>
    </row>
    <row r="1190" spans="1:14" x14ac:dyDescent="0.25">
      <c r="A1190" t="s">
        <v>2400</v>
      </c>
      <c r="B1190">
        <v>23021</v>
      </c>
      <c r="C1190" s="1" t="str">
        <f>_xlfn.IFNA(INDEX(County_CSA_recode!$A$1:$M$280,MATCH($B1190,County_CSA_recode!$L$1:$L$280,0),MATCH("CSA Code",County_CSA_recode!$A$1:$M$1,0)),"")</f>
        <v/>
      </c>
      <c r="D1190" t="s">
        <v>2401</v>
      </c>
      <c r="E1190">
        <v>17535</v>
      </c>
      <c r="F1190">
        <v>17535</v>
      </c>
      <c r="G1190">
        <v>17550</v>
      </c>
      <c r="H1190">
        <v>17360</v>
      </c>
      <c r="I1190">
        <v>17263</v>
      </c>
      <c r="J1190">
        <v>17176</v>
      </c>
      <c r="K1190">
        <v>17040</v>
      </c>
      <c r="L1190">
        <v>16935</v>
      </c>
      <c r="M1190">
        <v>16876</v>
      </c>
      <c r="N1190">
        <v>16773</v>
      </c>
    </row>
    <row r="1191" spans="1:14" x14ac:dyDescent="0.25">
      <c r="A1191" t="s">
        <v>2402</v>
      </c>
      <c r="B1191">
        <v>23023</v>
      </c>
      <c r="C1191" s="1" t="str">
        <f>_xlfn.IFNA(INDEX(County_CSA_recode!$A$1:$M$280,MATCH($B1191,County_CSA_recode!$L$1:$L$280,0),MATCH("CSA Code",County_CSA_recode!$A$1:$M$1,0)),"")</f>
        <v/>
      </c>
      <c r="D1191" t="s">
        <v>2403</v>
      </c>
      <c r="E1191">
        <v>35293</v>
      </c>
      <c r="F1191">
        <v>35293</v>
      </c>
      <c r="G1191">
        <v>35235</v>
      </c>
      <c r="H1191">
        <v>35123</v>
      </c>
      <c r="I1191">
        <v>35122</v>
      </c>
      <c r="J1191">
        <v>35029</v>
      </c>
      <c r="K1191">
        <v>35079</v>
      </c>
      <c r="L1191">
        <v>35113</v>
      </c>
      <c r="M1191">
        <v>35133</v>
      </c>
      <c r="N1191">
        <v>35392</v>
      </c>
    </row>
    <row r="1192" spans="1:14" x14ac:dyDescent="0.25">
      <c r="A1192" t="s">
        <v>2404</v>
      </c>
      <c r="B1192">
        <v>23025</v>
      </c>
      <c r="C1192" s="1" t="str">
        <f>_xlfn.IFNA(INDEX(County_CSA_recode!$A$1:$M$280,MATCH($B1192,County_CSA_recode!$L$1:$L$280,0),MATCH("CSA Code",County_CSA_recode!$A$1:$M$1,0)),"")</f>
        <v/>
      </c>
      <c r="D1192" t="s">
        <v>2405</v>
      </c>
      <c r="E1192">
        <v>52228</v>
      </c>
      <c r="F1192">
        <v>52228</v>
      </c>
      <c r="G1192">
        <v>52219</v>
      </c>
      <c r="H1192">
        <v>51925</v>
      </c>
      <c r="I1192">
        <v>51810</v>
      </c>
      <c r="J1192">
        <v>51701</v>
      </c>
      <c r="K1192">
        <v>51236</v>
      </c>
      <c r="L1192">
        <v>50745</v>
      </c>
      <c r="M1192">
        <v>50663</v>
      </c>
      <c r="N1192">
        <v>50626</v>
      </c>
    </row>
    <row r="1193" spans="1:14" x14ac:dyDescent="0.25">
      <c r="A1193" t="s">
        <v>2406</v>
      </c>
      <c r="B1193">
        <v>23027</v>
      </c>
      <c r="C1193" s="1" t="str">
        <f>_xlfn.IFNA(INDEX(County_CSA_recode!$A$1:$M$280,MATCH($B1193,County_CSA_recode!$L$1:$L$280,0),MATCH("CSA Code",County_CSA_recode!$A$1:$M$1,0)),"")</f>
        <v/>
      </c>
      <c r="D1193" t="s">
        <v>2407</v>
      </c>
      <c r="E1193">
        <v>38786</v>
      </c>
      <c r="F1193">
        <v>38786</v>
      </c>
      <c r="G1193">
        <v>38816</v>
      </c>
      <c r="H1193">
        <v>38846</v>
      </c>
      <c r="I1193">
        <v>38938</v>
      </c>
      <c r="J1193">
        <v>39010</v>
      </c>
      <c r="K1193">
        <v>39000</v>
      </c>
      <c r="L1193">
        <v>39134</v>
      </c>
      <c r="M1193">
        <v>39425</v>
      </c>
      <c r="N1193">
        <v>39832</v>
      </c>
    </row>
    <row r="1194" spans="1:14" x14ac:dyDescent="0.25">
      <c r="A1194" t="s">
        <v>2408</v>
      </c>
      <c r="B1194">
        <v>23029</v>
      </c>
      <c r="C1194" s="1" t="str">
        <f>_xlfn.IFNA(INDEX(County_CSA_recode!$A$1:$M$280,MATCH($B1194,County_CSA_recode!$L$1:$L$280,0),MATCH("CSA Code",County_CSA_recode!$A$1:$M$1,0)),"")</f>
        <v/>
      </c>
      <c r="D1194" t="s">
        <v>2409</v>
      </c>
      <c r="E1194">
        <v>32856</v>
      </c>
      <c r="F1194">
        <v>32856</v>
      </c>
      <c r="G1194">
        <v>32827</v>
      </c>
      <c r="H1194">
        <v>32715</v>
      </c>
      <c r="I1194">
        <v>32551</v>
      </c>
      <c r="J1194">
        <v>32276</v>
      </c>
      <c r="K1194">
        <v>31928</v>
      </c>
      <c r="L1194">
        <v>31747</v>
      </c>
      <c r="M1194">
        <v>31566</v>
      </c>
      <c r="N1194">
        <v>31593</v>
      </c>
    </row>
    <row r="1195" spans="1:14" x14ac:dyDescent="0.25">
      <c r="A1195" t="s">
        <v>2410</v>
      </c>
      <c r="B1195">
        <v>23031</v>
      </c>
      <c r="C1195" s="1" t="str">
        <f>_xlfn.IFNA(INDEX(County_CSA_recode!$A$1:$M$280,MATCH($B1195,County_CSA_recode!$L$1:$L$280,0),MATCH("CSA Code",County_CSA_recode!$A$1:$M$1,0)),"")</f>
        <v/>
      </c>
      <c r="D1195" t="s">
        <v>2411</v>
      </c>
      <c r="E1195">
        <v>197131</v>
      </c>
      <c r="F1195">
        <v>197137</v>
      </c>
      <c r="G1195">
        <v>197209</v>
      </c>
      <c r="H1195">
        <v>198207</v>
      </c>
      <c r="I1195">
        <v>198913</v>
      </c>
      <c r="J1195">
        <v>199346</v>
      </c>
      <c r="K1195">
        <v>200493</v>
      </c>
      <c r="L1195">
        <v>201018</v>
      </c>
      <c r="M1195">
        <v>202223</v>
      </c>
      <c r="N1195">
        <v>204191</v>
      </c>
    </row>
    <row r="1196" spans="1:14" x14ac:dyDescent="0.25">
      <c r="A1196" t="s">
        <v>2412</v>
      </c>
      <c r="B1196">
        <v>24001</v>
      </c>
      <c r="C1196" s="1" t="str">
        <f>_xlfn.IFNA(INDEX(County_CSA_recode!$A$1:$M$280,MATCH($B1196,County_CSA_recode!$L$1:$L$280,0),MATCH("CSA Code",County_CSA_recode!$A$1:$M$1,0)),"")</f>
        <v/>
      </c>
      <c r="D1196" t="s">
        <v>2413</v>
      </c>
      <c r="E1196">
        <v>75087</v>
      </c>
      <c r="F1196">
        <v>75058</v>
      </c>
      <c r="G1196">
        <v>74977</v>
      </c>
      <c r="H1196">
        <v>74585</v>
      </c>
      <c r="I1196">
        <v>73962</v>
      </c>
      <c r="J1196">
        <v>73604</v>
      </c>
      <c r="K1196">
        <v>73045</v>
      </c>
      <c r="L1196">
        <v>72498</v>
      </c>
      <c r="M1196">
        <v>72194</v>
      </c>
      <c r="N1196">
        <v>71615</v>
      </c>
    </row>
    <row r="1197" spans="1:14" x14ac:dyDescent="0.25">
      <c r="A1197" t="s">
        <v>2414</v>
      </c>
      <c r="B1197">
        <v>24003</v>
      </c>
      <c r="C1197" s="1" t="str">
        <f>_xlfn.IFNA(INDEX(County_CSA_recode!$A$1:$M$280,MATCH($B1197,County_CSA_recode!$L$1:$L$280,0),MATCH("CSA Code",County_CSA_recode!$A$1:$M$1,0)),"")</f>
        <v>548</v>
      </c>
      <c r="D1197" t="s">
        <v>2415</v>
      </c>
      <c r="E1197">
        <v>537656</v>
      </c>
      <c r="F1197">
        <v>537630</v>
      </c>
      <c r="G1197">
        <v>539234</v>
      </c>
      <c r="H1197">
        <v>544973</v>
      </c>
      <c r="I1197">
        <v>550636</v>
      </c>
      <c r="J1197">
        <v>556007</v>
      </c>
      <c r="K1197">
        <v>560452</v>
      </c>
      <c r="L1197">
        <v>564390</v>
      </c>
      <c r="M1197">
        <v>568916</v>
      </c>
      <c r="N1197">
        <v>573235</v>
      </c>
    </row>
    <row r="1198" spans="1:14" x14ac:dyDescent="0.25">
      <c r="A1198" t="s">
        <v>2416</v>
      </c>
      <c r="B1198">
        <v>24005</v>
      </c>
      <c r="C1198" s="1" t="str">
        <f>_xlfn.IFNA(INDEX(County_CSA_recode!$A$1:$M$280,MATCH($B1198,County_CSA_recode!$L$1:$L$280,0),MATCH("CSA Code",County_CSA_recode!$A$1:$M$1,0)),"")</f>
        <v>548</v>
      </c>
      <c r="D1198" t="s">
        <v>2417</v>
      </c>
      <c r="E1198">
        <v>805029</v>
      </c>
      <c r="F1198">
        <v>805150</v>
      </c>
      <c r="G1198">
        <v>806405</v>
      </c>
      <c r="H1198">
        <v>813280</v>
      </c>
      <c r="I1198">
        <v>818583</v>
      </c>
      <c r="J1198">
        <v>823364</v>
      </c>
      <c r="K1198">
        <v>826545</v>
      </c>
      <c r="L1198">
        <v>829379</v>
      </c>
      <c r="M1198">
        <v>831431</v>
      </c>
      <c r="N1198">
        <v>832468</v>
      </c>
    </row>
    <row r="1199" spans="1:14" x14ac:dyDescent="0.25">
      <c r="A1199" t="s">
        <v>2418</v>
      </c>
      <c r="B1199">
        <v>24009</v>
      </c>
      <c r="C1199" s="1" t="str">
        <f>_xlfn.IFNA(INDEX(County_CSA_recode!$A$1:$M$280,MATCH($B1199,County_CSA_recode!$L$1:$L$280,0),MATCH("CSA Code",County_CSA_recode!$A$1:$M$1,0)),"")</f>
        <v>548</v>
      </c>
      <c r="D1199" t="s">
        <v>2419</v>
      </c>
      <c r="E1199">
        <v>88737</v>
      </c>
      <c r="F1199">
        <v>88736</v>
      </c>
      <c r="G1199">
        <v>88983</v>
      </c>
      <c r="H1199">
        <v>89322</v>
      </c>
      <c r="I1199">
        <v>89722</v>
      </c>
      <c r="J1199">
        <v>90455</v>
      </c>
      <c r="K1199">
        <v>90567</v>
      </c>
      <c r="L1199">
        <v>90495</v>
      </c>
      <c r="M1199">
        <v>91099</v>
      </c>
      <c r="N1199">
        <v>91502</v>
      </c>
    </row>
    <row r="1200" spans="1:14" x14ac:dyDescent="0.25">
      <c r="A1200" t="s">
        <v>2420</v>
      </c>
      <c r="B1200">
        <v>24011</v>
      </c>
      <c r="C1200" s="1" t="str">
        <f>_xlfn.IFNA(INDEX(County_CSA_recode!$A$1:$M$280,MATCH($B1200,County_CSA_recode!$L$1:$L$280,0),MATCH("CSA Code",County_CSA_recode!$A$1:$M$1,0)),"")</f>
        <v/>
      </c>
      <c r="D1200" t="s">
        <v>2421</v>
      </c>
      <c r="E1200">
        <v>33066</v>
      </c>
      <c r="F1200">
        <v>33081</v>
      </c>
      <c r="G1200">
        <v>33056</v>
      </c>
      <c r="H1200">
        <v>32898</v>
      </c>
      <c r="I1200">
        <v>32643</v>
      </c>
      <c r="J1200">
        <v>32666</v>
      </c>
      <c r="K1200">
        <v>32558</v>
      </c>
      <c r="L1200">
        <v>32620</v>
      </c>
      <c r="M1200">
        <v>32887</v>
      </c>
      <c r="N1200">
        <v>33193</v>
      </c>
    </row>
    <row r="1201" spans="1:14" x14ac:dyDescent="0.25">
      <c r="A1201" t="s">
        <v>2422</v>
      </c>
      <c r="B1201">
        <v>24013</v>
      </c>
      <c r="C1201" s="1" t="str">
        <f>_xlfn.IFNA(INDEX(County_CSA_recode!$A$1:$M$280,MATCH($B1201,County_CSA_recode!$L$1:$L$280,0),MATCH("CSA Code",County_CSA_recode!$A$1:$M$1,0)),"")</f>
        <v>548</v>
      </c>
      <c r="D1201" t="s">
        <v>2423</v>
      </c>
      <c r="E1201">
        <v>167134</v>
      </c>
      <c r="F1201">
        <v>167133</v>
      </c>
      <c r="G1201">
        <v>167200</v>
      </c>
      <c r="H1201">
        <v>167019</v>
      </c>
      <c r="I1201">
        <v>167030</v>
      </c>
      <c r="J1201">
        <v>167211</v>
      </c>
      <c r="K1201">
        <v>167329</v>
      </c>
      <c r="L1201">
        <v>167136</v>
      </c>
      <c r="M1201">
        <v>167140</v>
      </c>
      <c r="N1201">
        <v>167781</v>
      </c>
    </row>
    <row r="1202" spans="1:14" x14ac:dyDescent="0.25">
      <c r="A1202" t="s">
        <v>2424</v>
      </c>
      <c r="B1202">
        <v>24015</v>
      </c>
      <c r="C1202" s="1" t="str">
        <f>_xlfn.IFNA(INDEX(County_CSA_recode!$A$1:$M$280,MATCH($B1202,County_CSA_recode!$L$1:$L$280,0),MATCH("CSA Code",County_CSA_recode!$A$1:$M$1,0)),"")</f>
        <v>428</v>
      </c>
      <c r="D1202" t="s">
        <v>2425</v>
      </c>
      <c r="E1202">
        <v>101108</v>
      </c>
      <c r="F1202">
        <v>101108</v>
      </c>
      <c r="G1202">
        <v>101172</v>
      </c>
      <c r="H1202">
        <v>101585</v>
      </c>
      <c r="I1202">
        <v>101767</v>
      </c>
      <c r="J1202">
        <v>101931</v>
      </c>
      <c r="K1202">
        <v>102249</v>
      </c>
      <c r="L1202">
        <v>102452</v>
      </c>
      <c r="M1202">
        <v>102701</v>
      </c>
      <c r="N1202">
        <v>102746</v>
      </c>
    </row>
    <row r="1203" spans="1:14" x14ac:dyDescent="0.25">
      <c r="A1203" t="s">
        <v>2426</v>
      </c>
      <c r="B1203">
        <v>24017</v>
      </c>
      <c r="C1203" s="1" t="str">
        <f>_xlfn.IFNA(INDEX(County_CSA_recode!$A$1:$M$280,MATCH($B1203,County_CSA_recode!$L$1:$L$280,0),MATCH("CSA Code",County_CSA_recode!$A$1:$M$1,0)),"")</f>
        <v>548</v>
      </c>
      <c r="D1203" t="s">
        <v>2427</v>
      </c>
      <c r="E1203">
        <v>146551</v>
      </c>
      <c r="F1203">
        <v>146560</v>
      </c>
      <c r="G1203">
        <v>147145</v>
      </c>
      <c r="H1203">
        <v>149207</v>
      </c>
      <c r="I1203">
        <v>150689</v>
      </c>
      <c r="J1203">
        <v>152722</v>
      </c>
      <c r="K1203">
        <v>154462</v>
      </c>
      <c r="L1203">
        <v>155793</v>
      </c>
      <c r="M1203">
        <v>157430</v>
      </c>
      <c r="N1203">
        <v>159700</v>
      </c>
    </row>
    <row r="1204" spans="1:14" x14ac:dyDescent="0.25">
      <c r="A1204" t="s">
        <v>2428</v>
      </c>
      <c r="B1204">
        <v>24019</v>
      </c>
      <c r="C1204" s="1" t="str">
        <f>_xlfn.IFNA(INDEX(County_CSA_recode!$A$1:$M$280,MATCH($B1204,County_CSA_recode!$L$1:$L$280,0),MATCH("CSA Code",County_CSA_recode!$A$1:$M$1,0)),"")</f>
        <v>548</v>
      </c>
      <c r="D1204" t="s">
        <v>2429</v>
      </c>
      <c r="E1204">
        <v>32618</v>
      </c>
      <c r="F1204">
        <v>32618</v>
      </c>
      <c r="G1204">
        <v>32682</v>
      </c>
      <c r="H1204">
        <v>32700</v>
      </c>
      <c r="I1204">
        <v>32475</v>
      </c>
      <c r="J1204">
        <v>32575</v>
      </c>
      <c r="K1204">
        <v>32513</v>
      </c>
      <c r="L1204">
        <v>32411</v>
      </c>
      <c r="M1204">
        <v>32267</v>
      </c>
      <c r="N1204">
        <v>32162</v>
      </c>
    </row>
    <row r="1205" spans="1:14" x14ac:dyDescent="0.25">
      <c r="A1205" t="s">
        <v>2430</v>
      </c>
      <c r="B1205">
        <v>24021</v>
      </c>
      <c r="C1205" s="1" t="str">
        <f>_xlfn.IFNA(INDEX(County_CSA_recode!$A$1:$M$280,MATCH($B1205,County_CSA_recode!$L$1:$L$280,0),MATCH("CSA Code",County_CSA_recode!$A$1:$M$1,0)),"")</f>
        <v>548</v>
      </c>
      <c r="D1205" t="s">
        <v>2431</v>
      </c>
      <c r="E1205">
        <v>233385</v>
      </c>
      <c r="F1205">
        <v>233379</v>
      </c>
      <c r="G1205">
        <v>234170</v>
      </c>
      <c r="H1205">
        <v>237370</v>
      </c>
      <c r="I1205">
        <v>239770</v>
      </c>
      <c r="J1205">
        <v>241363</v>
      </c>
      <c r="K1205">
        <v>243776</v>
      </c>
      <c r="L1205">
        <v>245482</v>
      </c>
      <c r="M1205">
        <v>247881</v>
      </c>
      <c r="N1205">
        <v>252022</v>
      </c>
    </row>
    <row r="1206" spans="1:14" x14ac:dyDescent="0.25">
      <c r="A1206" t="s">
        <v>2432</v>
      </c>
      <c r="B1206">
        <v>24023</v>
      </c>
      <c r="C1206" s="1" t="str">
        <f>_xlfn.IFNA(INDEX(County_CSA_recode!$A$1:$M$280,MATCH($B1206,County_CSA_recode!$L$1:$L$280,0),MATCH("CSA Code",County_CSA_recode!$A$1:$M$1,0)),"")</f>
        <v/>
      </c>
      <c r="D1206" t="s">
        <v>2433</v>
      </c>
      <c r="E1206">
        <v>30097</v>
      </c>
      <c r="F1206">
        <v>30128</v>
      </c>
      <c r="G1206">
        <v>30130</v>
      </c>
      <c r="H1206">
        <v>30137</v>
      </c>
      <c r="I1206">
        <v>29954</v>
      </c>
      <c r="J1206">
        <v>29954</v>
      </c>
      <c r="K1206">
        <v>29635</v>
      </c>
      <c r="L1206">
        <v>29416</v>
      </c>
      <c r="M1206">
        <v>29344</v>
      </c>
      <c r="N1206">
        <v>29233</v>
      </c>
    </row>
    <row r="1207" spans="1:14" x14ac:dyDescent="0.25">
      <c r="A1207" t="s">
        <v>2434</v>
      </c>
      <c r="B1207">
        <v>24025</v>
      </c>
      <c r="C1207" s="1" t="str">
        <f>_xlfn.IFNA(INDEX(County_CSA_recode!$A$1:$M$280,MATCH($B1207,County_CSA_recode!$L$1:$L$280,0),MATCH("CSA Code",County_CSA_recode!$A$1:$M$1,0)),"")</f>
        <v>548</v>
      </c>
      <c r="D1207" t="s">
        <v>2435</v>
      </c>
      <c r="E1207">
        <v>244826</v>
      </c>
      <c r="F1207">
        <v>244822</v>
      </c>
      <c r="G1207">
        <v>245224</v>
      </c>
      <c r="H1207">
        <v>246730</v>
      </c>
      <c r="I1207">
        <v>248585</v>
      </c>
      <c r="J1207">
        <v>248969</v>
      </c>
      <c r="K1207">
        <v>249430</v>
      </c>
      <c r="L1207">
        <v>249661</v>
      </c>
      <c r="M1207">
        <v>250439</v>
      </c>
      <c r="N1207">
        <v>252160</v>
      </c>
    </row>
    <row r="1208" spans="1:14" x14ac:dyDescent="0.25">
      <c r="A1208" t="s">
        <v>2436</v>
      </c>
      <c r="B1208">
        <v>24027</v>
      </c>
      <c r="C1208" s="1" t="str">
        <f>_xlfn.IFNA(INDEX(County_CSA_recode!$A$1:$M$280,MATCH($B1208,County_CSA_recode!$L$1:$L$280,0),MATCH("CSA Code",County_CSA_recode!$A$1:$M$1,0)),"")</f>
        <v>548</v>
      </c>
      <c r="D1208" t="s">
        <v>2437</v>
      </c>
      <c r="E1208">
        <v>287085</v>
      </c>
      <c r="F1208">
        <v>287129</v>
      </c>
      <c r="G1208">
        <v>288605</v>
      </c>
      <c r="H1208">
        <v>293858</v>
      </c>
      <c r="I1208">
        <v>299552</v>
      </c>
      <c r="J1208">
        <v>304210</v>
      </c>
      <c r="K1208">
        <v>307784</v>
      </c>
      <c r="L1208">
        <v>312400</v>
      </c>
      <c r="M1208">
        <v>316966</v>
      </c>
      <c r="N1208">
        <v>321113</v>
      </c>
    </row>
    <row r="1209" spans="1:14" x14ac:dyDescent="0.25">
      <c r="A1209" t="s">
        <v>2438</v>
      </c>
      <c r="B1209">
        <v>24029</v>
      </c>
      <c r="C1209" s="1" t="str">
        <f>_xlfn.IFNA(INDEX(County_CSA_recode!$A$1:$M$280,MATCH($B1209,County_CSA_recode!$L$1:$L$280,0),MATCH("CSA Code",County_CSA_recode!$A$1:$M$1,0)),"")</f>
        <v/>
      </c>
      <c r="D1209" t="s">
        <v>2439</v>
      </c>
      <c r="E1209">
        <v>20197</v>
      </c>
      <c r="F1209">
        <v>20191</v>
      </c>
      <c r="G1209">
        <v>20206</v>
      </c>
      <c r="H1209">
        <v>20250</v>
      </c>
      <c r="I1209">
        <v>19977</v>
      </c>
      <c r="J1209">
        <v>19822</v>
      </c>
      <c r="K1209">
        <v>19774</v>
      </c>
      <c r="L1209">
        <v>19696</v>
      </c>
      <c r="M1209">
        <v>19654</v>
      </c>
      <c r="N1209">
        <v>19384</v>
      </c>
    </row>
    <row r="1210" spans="1:14" x14ac:dyDescent="0.25">
      <c r="A1210" t="s">
        <v>2440</v>
      </c>
      <c r="B1210">
        <v>24031</v>
      </c>
      <c r="C1210" s="1" t="str">
        <f>_xlfn.IFNA(INDEX(County_CSA_recode!$A$1:$M$280,MATCH($B1210,County_CSA_recode!$L$1:$L$280,0),MATCH("CSA Code",County_CSA_recode!$A$1:$M$1,0)),"")</f>
        <v>548</v>
      </c>
      <c r="D1210" t="s">
        <v>2441</v>
      </c>
      <c r="E1210">
        <v>971777</v>
      </c>
      <c r="F1210">
        <v>971952</v>
      </c>
      <c r="G1210">
        <v>976140</v>
      </c>
      <c r="H1210">
        <v>993326</v>
      </c>
      <c r="I1210">
        <v>1007488</v>
      </c>
      <c r="J1210">
        <v>1019291</v>
      </c>
      <c r="K1210">
        <v>1030188</v>
      </c>
      <c r="L1210">
        <v>1039370</v>
      </c>
      <c r="M1210">
        <v>1048332</v>
      </c>
      <c r="N1210">
        <v>1058810</v>
      </c>
    </row>
    <row r="1211" spans="1:14" x14ac:dyDescent="0.25">
      <c r="A1211" t="s">
        <v>2442</v>
      </c>
      <c r="B1211">
        <v>24033</v>
      </c>
      <c r="C1211" s="1" t="str">
        <f>_xlfn.IFNA(INDEX(County_CSA_recode!$A$1:$M$280,MATCH($B1211,County_CSA_recode!$L$1:$L$280,0),MATCH("CSA Code",County_CSA_recode!$A$1:$M$1,0)),"")</f>
        <v>548</v>
      </c>
      <c r="D1211" t="s">
        <v>2443</v>
      </c>
      <c r="E1211">
        <v>863420</v>
      </c>
      <c r="F1211">
        <v>863379</v>
      </c>
      <c r="G1211">
        <v>865653</v>
      </c>
      <c r="H1211">
        <v>874599</v>
      </c>
      <c r="I1211">
        <v>882851</v>
      </c>
      <c r="J1211">
        <v>891968</v>
      </c>
      <c r="K1211">
        <v>901644</v>
      </c>
      <c r="L1211">
        <v>908282</v>
      </c>
      <c r="M1211">
        <v>911154</v>
      </c>
      <c r="N1211">
        <v>912756</v>
      </c>
    </row>
    <row r="1212" spans="1:14" x14ac:dyDescent="0.25">
      <c r="A1212" t="s">
        <v>2444</v>
      </c>
      <c r="B1212">
        <v>24035</v>
      </c>
      <c r="C1212" s="1" t="str">
        <f>_xlfn.IFNA(INDEX(County_CSA_recode!$A$1:$M$280,MATCH($B1212,County_CSA_recode!$L$1:$L$280,0),MATCH("CSA Code",County_CSA_recode!$A$1:$M$1,0)),"")</f>
        <v>548</v>
      </c>
      <c r="D1212" t="s">
        <v>2445</v>
      </c>
      <c r="E1212">
        <v>47798</v>
      </c>
      <c r="F1212">
        <v>47788</v>
      </c>
      <c r="G1212">
        <v>47809</v>
      </c>
      <c r="H1212">
        <v>48270</v>
      </c>
      <c r="I1212">
        <v>48512</v>
      </c>
      <c r="J1212">
        <v>48545</v>
      </c>
      <c r="K1212">
        <v>48822</v>
      </c>
      <c r="L1212">
        <v>49039</v>
      </c>
      <c r="M1212">
        <v>49178</v>
      </c>
      <c r="N1212">
        <v>49770</v>
      </c>
    </row>
    <row r="1213" spans="1:14" x14ac:dyDescent="0.25">
      <c r="A1213" t="s">
        <v>2446</v>
      </c>
      <c r="B1213">
        <v>24037</v>
      </c>
      <c r="C1213" s="1" t="str">
        <f>_xlfn.IFNA(INDEX(County_CSA_recode!$A$1:$M$280,MATCH($B1213,County_CSA_recode!$L$1:$L$280,0),MATCH("CSA Code",County_CSA_recode!$A$1:$M$1,0)),"")</f>
        <v>548</v>
      </c>
      <c r="D1213" t="s">
        <v>2447</v>
      </c>
      <c r="E1213">
        <v>105151</v>
      </c>
      <c r="F1213">
        <v>105148</v>
      </c>
      <c r="G1213">
        <v>105764</v>
      </c>
      <c r="H1213">
        <v>107585</v>
      </c>
      <c r="I1213">
        <v>108831</v>
      </c>
      <c r="J1213">
        <v>109275</v>
      </c>
      <c r="K1213">
        <v>110016</v>
      </c>
      <c r="L1213">
        <v>111100</v>
      </c>
      <c r="M1213">
        <v>111835</v>
      </c>
      <c r="N1213">
        <v>112667</v>
      </c>
    </row>
    <row r="1214" spans="1:14" x14ac:dyDescent="0.25">
      <c r="A1214" t="s">
        <v>2448</v>
      </c>
      <c r="B1214">
        <v>24039</v>
      </c>
      <c r="C1214" s="1" t="str">
        <f>_xlfn.IFNA(INDEX(County_CSA_recode!$A$1:$M$280,MATCH($B1214,County_CSA_recode!$L$1:$L$280,0),MATCH("CSA Code",County_CSA_recode!$A$1:$M$1,0)),"")</f>
        <v/>
      </c>
      <c r="D1214" t="s">
        <v>2449</v>
      </c>
      <c r="E1214">
        <v>26470</v>
      </c>
      <c r="F1214">
        <v>26470</v>
      </c>
      <c r="G1214">
        <v>26463</v>
      </c>
      <c r="H1214">
        <v>26263</v>
      </c>
      <c r="I1214">
        <v>26042</v>
      </c>
      <c r="J1214">
        <v>25975</v>
      </c>
      <c r="K1214">
        <v>25588</v>
      </c>
      <c r="L1214">
        <v>25692</v>
      </c>
      <c r="M1214">
        <v>25833</v>
      </c>
      <c r="N1214">
        <v>25918</v>
      </c>
    </row>
    <row r="1215" spans="1:14" x14ac:dyDescent="0.25">
      <c r="A1215" t="s">
        <v>2450</v>
      </c>
      <c r="B1215">
        <v>24041</v>
      </c>
      <c r="C1215" s="1" t="str">
        <f>_xlfn.IFNA(INDEX(County_CSA_recode!$A$1:$M$280,MATCH($B1215,County_CSA_recode!$L$1:$L$280,0),MATCH("CSA Code",County_CSA_recode!$A$1:$M$1,0)),"")</f>
        <v>548</v>
      </c>
      <c r="D1215" t="s">
        <v>2451</v>
      </c>
      <c r="E1215">
        <v>37782</v>
      </c>
      <c r="F1215">
        <v>37782</v>
      </c>
      <c r="G1215">
        <v>37879</v>
      </c>
      <c r="H1215">
        <v>37949</v>
      </c>
      <c r="I1215">
        <v>37991</v>
      </c>
      <c r="J1215">
        <v>37910</v>
      </c>
      <c r="K1215">
        <v>37582</v>
      </c>
      <c r="L1215">
        <v>37507</v>
      </c>
      <c r="M1215">
        <v>37204</v>
      </c>
      <c r="N1215">
        <v>37103</v>
      </c>
    </row>
    <row r="1216" spans="1:14" x14ac:dyDescent="0.25">
      <c r="A1216" t="s">
        <v>2452</v>
      </c>
      <c r="B1216">
        <v>24043</v>
      </c>
      <c r="C1216" s="1" t="str">
        <f>_xlfn.IFNA(INDEX(County_CSA_recode!$A$1:$M$280,MATCH($B1216,County_CSA_recode!$L$1:$L$280,0),MATCH("CSA Code",County_CSA_recode!$A$1:$M$1,0)),"")</f>
        <v>548</v>
      </c>
      <c r="D1216" t="s">
        <v>2453</v>
      </c>
      <c r="E1216">
        <v>147430</v>
      </c>
      <c r="F1216">
        <v>147430</v>
      </c>
      <c r="G1216">
        <v>147724</v>
      </c>
      <c r="H1216">
        <v>148755</v>
      </c>
      <c r="I1216">
        <v>149057</v>
      </c>
      <c r="J1216">
        <v>149045</v>
      </c>
      <c r="K1216">
        <v>149097</v>
      </c>
      <c r="L1216">
        <v>149198</v>
      </c>
      <c r="M1216">
        <v>149810</v>
      </c>
      <c r="N1216">
        <v>150578</v>
      </c>
    </row>
    <row r="1217" spans="1:14" x14ac:dyDescent="0.25">
      <c r="A1217" t="s">
        <v>2454</v>
      </c>
      <c r="B1217">
        <v>24045</v>
      </c>
      <c r="C1217" s="1" t="str">
        <f>_xlfn.IFNA(INDEX(County_CSA_recode!$A$1:$M$280,MATCH($B1217,County_CSA_recode!$L$1:$L$280,0),MATCH("CSA Code",County_CSA_recode!$A$1:$M$1,0)),"")</f>
        <v/>
      </c>
      <c r="D1217" t="s">
        <v>2455</v>
      </c>
      <c r="E1217">
        <v>98733</v>
      </c>
      <c r="F1217">
        <v>98733</v>
      </c>
      <c r="G1217">
        <v>98959</v>
      </c>
      <c r="H1217">
        <v>100110</v>
      </c>
      <c r="I1217">
        <v>100597</v>
      </c>
      <c r="J1217">
        <v>100957</v>
      </c>
      <c r="K1217">
        <v>101546</v>
      </c>
      <c r="L1217">
        <v>102058</v>
      </c>
      <c r="M1217">
        <v>102585</v>
      </c>
      <c r="N1217">
        <v>102923</v>
      </c>
    </row>
    <row r="1218" spans="1:14" x14ac:dyDescent="0.25">
      <c r="A1218" t="s">
        <v>2456</v>
      </c>
      <c r="B1218">
        <v>24047</v>
      </c>
      <c r="C1218" s="1" t="str">
        <f>_xlfn.IFNA(INDEX(County_CSA_recode!$A$1:$M$280,MATCH($B1218,County_CSA_recode!$L$1:$L$280,0),MATCH("CSA Code",County_CSA_recode!$A$1:$M$1,0)),"")</f>
        <v/>
      </c>
      <c r="D1218" t="s">
        <v>2457</v>
      </c>
      <c r="E1218">
        <v>51454</v>
      </c>
      <c r="F1218">
        <v>51451</v>
      </c>
      <c r="G1218">
        <v>51493</v>
      </c>
      <c r="H1218">
        <v>51505</v>
      </c>
      <c r="I1218">
        <v>51579</v>
      </c>
      <c r="J1218">
        <v>51555</v>
      </c>
      <c r="K1218">
        <v>51581</v>
      </c>
      <c r="L1218">
        <v>51455</v>
      </c>
      <c r="M1218">
        <v>51514</v>
      </c>
      <c r="N1218">
        <v>51690</v>
      </c>
    </row>
    <row r="1219" spans="1:14" x14ac:dyDescent="0.25">
      <c r="A1219" t="s">
        <v>2458</v>
      </c>
      <c r="B1219">
        <v>24510</v>
      </c>
      <c r="C1219" s="1" t="str">
        <f>_xlfn.IFNA(INDEX(County_CSA_recode!$A$1:$M$280,MATCH($B1219,County_CSA_recode!$L$1:$L$280,0),MATCH("CSA Code",County_CSA_recode!$A$1:$M$1,0)),"")</f>
        <v>548</v>
      </c>
      <c r="D1219" t="s">
        <v>2459</v>
      </c>
      <c r="E1219">
        <v>620961</v>
      </c>
      <c r="F1219">
        <v>620951</v>
      </c>
      <c r="G1219">
        <v>621026</v>
      </c>
      <c r="H1219">
        <v>620839</v>
      </c>
      <c r="I1219">
        <v>623387</v>
      </c>
      <c r="J1219">
        <v>623280</v>
      </c>
      <c r="K1219">
        <v>624062</v>
      </c>
      <c r="L1219">
        <v>623031</v>
      </c>
      <c r="M1219">
        <v>616958</v>
      </c>
      <c r="N1219">
        <v>611648</v>
      </c>
    </row>
    <row r="1220" spans="1:14" x14ac:dyDescent="0.25">
      <c r="A1220" t="s">
        <v>2460</v>
      </c>
      <c r="B1220">
        <v>25001</v>
      </c>
      <c r="C1220" s="1" t="str">
        <f>_xlfn.IFNA(INDEX(County_CSA_recode!$A$1:$M$280,MATCH($B1220,County_CSA_recode!$L$1:$L$280,0),MATCH("CSA Code",County_CSA_recode!$A$1:$M$1,0)),"")</f>
        <v>148</v>
      </c>
      <c r="D1220" t="s">
        <v>2461</v>
      </c>
      <c r="E1220">
        <v>215888</v>
      </c>
      <c r="F1220">
        <v>215868</v>
      </c>
      <c r="G1220">
        <v>215877</v>
      </c>
      <c r="H1220">
        <v>215340</v>
      </c>
      <c r="I1220">
        <v>214787</v>
      </c>
      <c r="J1220">
        <v>214566</v>
      </c>
      <c r="K1220">
        <v>214279</v>
      </c>
      <c r="L1220">
        <v>213773</v>
      </c>
      <c r="M1220">
        <v>213440</v>
      </c>
      <c r="N1220">
        <v>213444</v>
      </c>
    </row>
    <row r="1221" spans="1:14" x14ac:dyDescent="0.25">
      <c r="A1221" t="s">
        <v>2462</v>
      </c>
      <c r="B1221">
        <v>25003</v>
      </c>
      <c r="C1221" s="1" t="str">
        <f>_xlfn.IFNA(INDEX(County_CSA_recode!$A$1:$M$280,MATCH($B1221,County_CSA_recode!$L$1:$L$280,0),MATCH("CSA Code",County_CSA_recode!$A$1:$M$1,0)),"")</f>
        <v/>
      </c>
      <c r="D1221" t="s">
        <v>2463</v>
      </c>
      <c r="E1221">
        <v>131219</v>
      </c>
      <c r="F1221">
        <v>131272</v>
      </c>
      <c r="G1221">
        <v>131294</v>
      </c>
      <c r="H1221">
        <v>130488</v>
      </c>
      <c r="I1221">
        <v>130154</v>
      </c>
      <c r="J1221">
        <v>129313</v>
      </c>
      <c r="K1221">
        <v>128645</v>
      </c>
      <c r="L1221">
        <v>127628</v>
      </c>
      <c r="M1221">
        <v>126858</v>
      </c>
      <c r="N1221">
        <v>126313</v>
      </c>
    </row>
    <row r="1222" spans="1:14" x14ac:dyDescent="0.25">
      <c r="A1222" t="s">
        <v>2464</v>
      </c>
      <c r="B1222">
        <v>25005</v>
      </c>
      <c r="C1222" s="1" t="str">
        <f>_xlfn.IFNA(INDEX(County_CSA_recode!$A$1:$M$280,MATCH($B1222,County_CSA_recode!$L$1:$L$280,0),MATCH("CSA Code",County_CSA_recode!$A$1:$M$1,0)),"")</f>
        <v>148</v>
      </c>
      <c r="D1222" t="s">
        <v>2465</v>
      </c>
      <c r="E1222">
        <v>548285</v>
      </c>
      <c r="F1222">
        <v>548265</v>
      </c>
      <c r="G1222">
        <v>549182</v>
      </c>
      <c r="H1222">
        <v>549368</v>
      </c>
      <c r="I1222">
        <v>551250</v>
      </c>
      <c r="J1222">
        <v>552654</v>
      </c>
      <c r="K1222">
        <v>555391</v>
      </c>
      <c r="L1222">
        <v>557239</v>
      </c>
      <c r="M1222">
        <v>558312</v>
      </c>
      <c r="N1222">
        <v>561483</v>
      </c>
    </row>
    <row r="1223" spans="1:14" x14ac:dyDescent="0.25">
      <c r="A1223" t="s">
        <v>2466</v>
      </c>
      <c r="B1223">
        <v>25007</v>
      </c>
      <c r="C1223" s="1" t="str">
        <f>_xlfn.IFNA(INDEX(County_CSA_recode!$A$1:$M$280,MATCH($B1223,County_CSA_recode!$L$1:$L$280,0),MATCH("CSA Code",County_CSA_recode!$A$1:$M$1,0)),"")</f>
        <v/>
      </c>
      <c r="D1223" t="s">
        <v>2467</v>
      </c>
      <c r="E1223">
        <v>16535</v>
      </c>
      <c r="F1223">
        <v>16535</v>
      </c>
      <c r="G1223">
        <v>16571</v>
      </c>
      <c r="H1223">
        <v>16695</v>
      </c>
      <c r="I1223">
        <v>16829</v>
      </c>
      <c r="J1223">
        <v>17163</v>
      </c>
      <c r="K1223">
        <v>17300</v>
      </c>
      <c r="L1223">
        <v>17277</v>
      </c>
      <c r="M1223">
        <v>17312</v>
      </c>
      <c r="N1223">
        <v>17325</v>
      </c>
    </row>
    <row r="1224" spans="1:14" x14ac:dyDescent="0.25">
      <c r="A1224" t="s">
        <v>2468</v>
      </c>
      <c r="B1224">
        <v>25009</v>
      </c>
      <c r="C1224" s="1" t="str">
        <f>_xlfn.IFNA(INDEX(County_CSA_recode!$A$1:$M$280,MATCH($B1224,County_CSA_recode!$L$1:$L$280,0),MATCH("CSA Code",County_CSA_recode!$A$1:$M$1,0)),"")</f>
        <v>148</v>
      </c>
      <c r="D1224" t="s">
        <v>2469</v>
      </c>
      <c r="E1224">
        <v>743159</v>
      </c>
      <c r="F1224">
        <v>743172</v>
      </c>
      <c r="G1224">
        <v>745422</v>
      </c>
      <c r="H1224">
        <v>751490</v>
      </c>
      <c r="I1224">
        <v>757162</v>
      </c>
      <c r="J1224">
        <v>764557</v>
      </c>
      <c r="K1224">
        <v>771468</v>
      </c>
      <c r="L1224">
        <v>777438</v>
      </c>
      <c r="M1224">
        <v>780633</v>
      </c>
      <c r="N1224">
        <v>785205</v>
      </c>
    </row>
    <row r="1225" spans="1:14" x14ac:dyDescent="0.25">
      <c r="A1225" t="s">
        <v>2470</v>
      </c>
      <c r="B1225">
        <v>25011</v>
      </c>
      <c r="C1225" s="1" t="str">
        <f>_xlfn.IFNA(INDEX(County_CSA_recode!$A$1:$M$280,MATCH($B1225,County_CSA_recode!$L$1:$L$280,0),MATCH("CSA Code",County_CSA_recode!$A$1:$M$1,0)),"")</f>
        <v/>
      </c>
      <c r="D1225" t="s">
        <v>2471</v>
      </c>
      <c r="E1225">
        <v>71372</v>
      </c>
      <c r="F1225">
        <v>71372</v>
      </c>
      <c r="G1225">
        <v>71353</v>
      </c>
      <c r="H1225">
        <v>71658</v>
      </c>
      <c r="I1225">
        <v>71631</v>
      </c>
      <c r="J1225">
        <v>71311</v>
      </c>
      <c r="K1225">
        <v>71195</v>
      </c>
      <c r="L1225">
        <v>70803</v>
      </c>
      <c r="M1225">
        <v>70618</v>
      </c>
      <c r="N1225">
        <v>70702</v>
      </c>
    </row>
    <row r="1226" spans="1:14" x14ac:dyDescent="0.25">
      <c r="A1226" t="s">
        <v>2472</v>
      </c>
      <c r="B1226">
        <v>25013</v>
      </c>
      <c r="C1226" s="1" t="str">
        <f>_xlfn.IFNA(INDEX(County_CSA_recode!$A$1:$M$280,MATCH($B1226,County_CSA_recode!$L$1:$L$280,0),MATCH("CSA Code",County_CSA_recode!$A$1:$M$1,0)),"")</f>
        <v/>
      </c>
      <c r="D1226" t="s">
        <v>2473</v>
      </c>
      <c r="E1226">
        <v>463490</v>
      </c>
      <c r="F1226">
        <v>463625</v>
      </c>
      <c r="G1226">
        <v>464165</v>
      </c>
      <c r="H1226">
        <v>466062</v>
      </c>
      <c r="I1226">
        <v>466788</v>
      </c>
      <c r="J1226">
        <v>467675</v>
      </c>
      <c r="K1226">
        <v>469612</v>
      </c>
      <c r="L1226">
        <v>469832</v>
      </c>
      <c r="M1226">
        <v>469003</v>
      </c>
      <c r="N1226">
        <v>469818</v>
      </c>
    </row>
    <row r="1227" spans="1:14" x14ac:dyDescent="0.25">
      <c r="A1227" t="s">
        <v>2474</v>
      </c>
      <c r="B1227">
        <v>25015</v>
      </c>
      <c r="C1227" s="1" t="str">
        <f>_xlfn.IFNA(INDEX(County_CSA_recode!$A$1:$M$280,MATCH($B1227,County_CSA_recode!$L$1:$L$280,0),MATCH("CSA Code",County_CSA_recode!$A$1:$M$1,0)),"")</f>
        <v/>
      </c>
      <c r="D1227" t="s">
        <v>2475</v>
      </c>
      <c r="E1227">
        <v>158080</v>
      </c>
      <c r="F1227">
        <v>158078</v>
      </c>
      <c r="G1227">
        <v>159290</v>
      </c>
      <c r="H1227">
        <v>160095</v>
      </c>
      <c r="I1227">
        <v>160327</v>
      </c>
      <c r="J1227">
        <v>160762</v>
      </c>
      <c r="K1227">
        <v>160867</v>
      </c>
      <c r="L1227">
        <v>160864</v>
      </c>
      <c r="M1227">
        <v>161658</v>
      </c>
      <c r="N1227">
        <v>161834</v>
      </c>
    </row>
    <row r="1228" spans="1:14" x14ac:dyDescent="0.25">
      <c r="A1228" t="s">
        <v>2476</v>
      </c>
      <c r="B1228">
        <v>25017</v>
      </c>
      <c r="C1228" s="1" t="str">
        <f>_xlfn.IFNA(INDEX(County_CSA_recode!$A$1:$M$280,MATCH($B1228,County_CSA_recode!$L$1:$L$280,0),MATCH("CSA Code",County_CSA_recode!$A$1:$M$1,0)),"")</f>
        <v>148</v>
      </c>
      <c r="D1228" t="s">
        <v>2477</v>
      </c>
      <c r="E1228">
        <v>1503085</v>
      </c>
      <c r="F1228">
        <v>1503017</v>
      </c>
      <c r="G1228">
        <v>1507028</v>
      </c>
      <c r="H1228">
        <v>1524191</v>
      </c>
      <c r="I1228">
        <v>1541428</v>
      </c>
      <c r="J1228">
        <v>1559027</v>
      </c>
      <c r="K1228">
        <v>1573084</v>
      </c>
      <c r="L1228">
        <v>1584914</v>
      </c>
      <c r="M1228">
        <v>1594314</v>
      </c>
      <c r="N1228">
        <v>1602947</v>
      </c>
    </row>
    <row r="1229" spans="1:14" x14ac:dyDescent="0.25">
      <c r="A1229" t="s">
        <v>2478</v>
      </c>
      <c r="B1229">
        <v>25019</v>
      </c>
      <c r="C1229" s="1" t="str">
        <f>_xlfn.IFNA(INDEX(County_CSA_recode!$A$1:$M$280,MATCH($B1229,County_CSA_recode!$L$1:$L$280,0),MATCH("CSA Code",County_CSA_recode!$A$1:$M$1,0)),"")</f>
        <v/>
      </c>
      <c r="D1229" t="s">
        <v>2479</v>
      </c>
      <c r="E1229">
        <v>10172</v>
      </c>
      <c r="F1229">
        <v>10172</v>
      </c>
      <c r="G1229">
        <v>10164</v>
      </c>
      <c r="H1229">
        <v>10124</v>
      </c>
      <c r="I1229">
        <v>10300</v>
      </c>
      <c r="J1229">
        <v>10548</v>
      </c>
      <c r="K1229">
        <v>10795</v>
      </c>
      <c r="L1229">
        <v>10901</v>
      </c>
      <c r="M1229">
        <v>11089</v>
      </c>
      <c r="N1229">
        <v>11229</v>
      </c>
    </row>
    <row r="1230" spans="1:14" x14ac:dyDescent="0.25">
      <c r="A1230" t="s">
        <v>2480</v>
      </c>
      <c r="B1230">
        <v>25021</v>
      </c>
      <c r="C1230" s="1" t="str">
        <f>_xlfn.IFNA(INDEX(County_CSA_recode!$A$1:$M$280,MATCH($B1230,County_CSA_recode!$L$1:$L$280,0),MATCH("CSA Code",County_CSA_recode!$A$1:$M$1,0)),"")</f>
        <v>148</v>
      </c>
      <c r="D1230" t="s">
        <v>2481</v>
      </c>
      <c r="E1230">
        <v>670850</v>
      </c>
      <c r="F1230">
        <v>670968</v>
      </c>
      <c r="G1230">
        <v>673014</v>
      </c>
      <c r="H1230">
        <v>677821</v>
      </c>
      <c r="I1230">
        <v>682754</v>
      </c>
      <c r="J1230">
        <v>688401</v>
      </c>
      <c r="K1230">
        <v>691928</v>
      </c>
      <c r="L1230">
        <v>694475</v>
      </c>
      <c r="M1230">
        <v>696818</v>
      </c>
      <c r="N1230">
        <v>700322</v>
      </c>
    </row>
    <row r="1231" spans="1:14" x14ac:dyDescent="0.25">
      <c r="A1231" t="s">
        <v>2482</v>
      </c>
      <c r="B1231">
        <v>25023</v>
      </c>
      <c r="C1231" s="1" t="str">
        <f>_xlfn.IFNA(INDEX(County_CSA_recode!$A$1:$M$280,MATCH($B1231,County_CSA_recode!$L$1:$L$280,0),MATCH("CSA Code",County_CSA_recode!$A$1:$M$1,0)),"")</f>
        <v>148</v>
      </c>
      <c r="D1231" t="s">
        <v>2483</v>
      </c>
      <c r="E1231">
        <v>494919</v>
      </c>
      <c r="F1231">
        <v>494949</v>
      </c>
      <c r="G1231">
        <v>495895</v>
      </c>
      <c r="H1231">
        <v>498198</v>
      </c>
      <c r="I1231">
        <v>499495</v>
      </c>
      <c r="J1231">
        <v>502921</v>
      </c>
      <c r="K1231">
        <v>506496</v>
      </c>
      <c r="L1231">
        <v>509193</v>
      </c>
      <c r="M1231">
        <v>511820</v>
      </c>
      <c r="N1231">
        <v>515142</v>
      </c>
    </row>
    <row r="1232" spans="1:14" x14ac:dyDescent="0.25">
      <c r="A1232" t="s">
        <v>2484</v>
      </c>
      <c r="B1232">
        <v>25025</v>
      </c>
      <c r="C1232" s="1" t="str">
        <f>_xlfn.IFNA(INDEX(County_CSA_recode!$A$1:$M$280,MATCH($B1232,County_CSA_recode!$L$1:$L$280,0),MATCH("CSA Code",County_CSA_recode!$A$1:$M$1,0)),"")</f>
        <v>148</v>
      </c>
      <c r="D1232" t="s">
        <v>2485</v>
      </c>
      <c r="E1232">
        <v>722023</v>
      </c>
      <c r="F1232">
        <v>722136</v>
      </c>
      <c r="G1232">
        <v>725398</v>
      </c>
      <c r="H1232">
        <v>736664</v>
      </c>
      <c r="I1232">
        <v>749957</v>
      </c>
      <c r="J1232">
        <v>761391</v>
      </c>
      <c r="K1232">
        <v>771603</v>
      </c>
      <c r="L1232">
        <v>781326</v>
      </c>
      <c r="M1232">
        <v>791165</v>
      </c>
      <c r="N1232">
        <v>797939</v>
      </c>
    </row>
    <row r="1233" spans="1:14" x14ac:dyDescent="0.25">
      <c r="A1233" t="s">
        <v>2486</v>
      </c>
      <c r="B1233">
        <v>25027</v>
      </c>
      <c r="C1233" s="1" t="str">
        <f>_xlfn.IFNA(INDEX(County_CSA_recode!$A$1:$M$280,MATCH($B1233,County_CSA_recode!$L$1:$L$280,0),MATCH("CSA Code",County_CSA_recode!$A$1:$M$1,0)),"")</f>
        <v>148</v>
      </c>
      <c r="D1233" t="s">
        <v>2487</v>
      </c>
      <c r="E1233">
        <v>798552</v>
      </c>
      <c r="F1233">
        <v>798379</v>
      </c>
      <c r="G1233">
        <v>800290</v>
      </c>
      <c r="H1233">
        <v>803984</v>
      </c>
      <c r="I1233">
        <v>806765</v>
      </c>
      <c r="J1233">
        <v>810849</v>
      </c>
      <c r="K1233">
        <v>815262</v>
      </c>
      <c r="L1233">
        <v>818339</v>
      </c>
      <c r="M1233">
        <v>820681</v>
      </c>
      <c r="N1233">
        <v>826116</v>
      </c>
    </row>
    <row r="1234" spans="1:14" x14ac:dyDescent="0.25">
      <c r="A1234" t="s">
        <v>2488</v>
      </c>
      <c r="B1234">
        <v>26001</v>
      </c>
      <c r="C1234" s="1" t="str">
        <f>_xlfn.IFNA(INDEX(County_CSA_recode!$A$1:$M$280,MATCH($B1234,County_CSA_recode!$L$1:$L$280,0),MATCH("CSA Code",County_CSA_recode!$A$1:$M$1,0)),"")</f>
        <v/>
      </c>
      <c r="D1234" t="s">
        <v>2489</v>
      </c>
      <c r="E1234">
        <v>10942</v>
      </c>
      <c r="F1234">
        <v>10942</v>
      </c>
      <c r="G1234">
        <v>10877</v>
      </c>
      <c r="H1234">
        <v>10739</v>
      </c>
      <c r="I1234">
        <v>10570</v>
      </c>
      <c r="J1234">
        <v>10550</v>
      </c>
      <c r="K1234">
        <v>10449</v>
      </c>
      <c r="L1234">
        <v>10332</v>
      </c>
      <c r="M1234">
        <v>10383</v>
      </c>
      <c r="N1234">
        <v>10351</v>
      </c>
    </row>
    <row r="1235" spans="1:14" x14ac:dyDescent="0.25">
      <c r="A1235" t="s">
        <v>2490</v>
      </c>
      <c r="B1235">
        <v>26003</v>
      </c>
      <c r="C1235" s="1" t="str">
        <f>_xlfn.IFNA(INDEX(County_CSA_recode!$A$1:$M$280,MATCH($B1235,County_CSA_recode!$L$1:$L$280,0),MATCH("CSA Code",County_CSA_recode!$A$1:$M$1,0)),"")</f>
        <v/>
      </c>
      <c r="D1235" t="s">
        <v>2491</v>
      </c>
      <c r="E1235">
        <v>9601</v>
      </c>
      <c r="F1235">
        <v>9601</v>
      </c>
      <c r="G1235">
        <v>9579</v>
      </c>
      <c r="H1235">
        <v>9513</v>
      </c>
      <c r="I1235">
        <v>9442</v>
      </c>
      <c r="J1235">
        <v>9431</v>
      </c>
      <c r="K1235">
        <v>9356</v>
      </c>
      <c r="L1235">
        <v>9246</v>
      </c>
      <c r="M1235">
        <v>9115</v>
      </c>
      <c r="N1235">
        <v>9121</v>
      </c>
    </row>
    <row r="1236" spans="1:14" x14ac:dyDescent="0.25">
      <c r="A1236" t="s">
        <v>2492</v>
      </c>
      <c r="B1236">
        <v>26005</v>
      </c>
      <c r="C1236" s="1" t="str">
        <f>_xlfn.IFNA(INDEX(County_CSA_recode!$A$1:$M$280,MATCH($B1236,County_CSA_recode!$L$1:$L$280,0),MATCH("CSA Code",County_CSA_recode!$A$1:$M$1,0)),"")</f>
        <v/>
      </c>
      <c r="D1236" t="s">
        <v>2493</v>
      </c>
      <c r="E1236">
        <v>111408</v>
      </c>
      <c r="F1236">
        <v>111410</v>
      </c>
      <c r="G1236">
        <v>111522</v>
      </c>
      <c r="H1236">
        <v>111137</v>
      </c>
      <c r="I1236">
        <v>111448</v>
      </c>
      <c r="J1236">
        <v>111946</v>
      </c>
      <c r="K1236">
        <v>113290</v>
      </c>
      <c r="L1236">
        <v>114085</v>
      </c>
      <c r="M1236">
        <v>114955</v>
      </c>
      <c r="N1236">
        <v>116447</v>
      </c>
    </row>
    <row r="1237" spans="1:14" x14ac:dyDescent="0.25">
      <c r="A1237" t="s">
        <v>2494</v>
      </c>
      <c r="B1237">
        <v>26007</v>
      </c>
      <c r="C1237" s="1" t="str">
        <f>_xlfn.IFNA(INDEX(County_CSA_recode!$A$1:$M$280,MATCH($B1237,County_CSA_recode!$L$1:$L$280,0),MATCH("CSA Code",County_CSA_recode!$A$1:$M$1,0)),"")</f>
        <v/>
      </c>
      <c r="D1237" t="s">
        <v>2495</v>
      </c>
      <c r="E1237">
        <v>29598</v>
      </c>
      <c r="F1237">
        <v>29598</v>
      </c>
      <c r="G1237">
        <v>29512</v>
      </c>
      <c r="H1237">
        <v>29336</v>
      </c>
      <c r="I1237">
        <v>29161</v>
      </c>
      <c r="J1237">
        <v>28953</v>
      </c>
      <c r="K1237">
        <v>28874</v>
      </c>
      <c r="L1237">
        <v>28705</v>
      </c>
      <c r="M1237">
        <v>28657</v>
      </c>
      <c r="N1237">
        <v>28462</v>
      </c>
    </row>
    <row r="1238" spans="1:14" x14ac:dyDescent="0.25">
      <c r="A1238" t="s">
        <v>2496</v>
      </c>
      <c r="B1238">
        <v>26009</v>
      </c>
      <c r="C1238" s="1" t="str">
        <f>_xlfn.IFNA(INDEX(County_CSA_recode!$A$1:$M$280,MATCH($B1238,County_CSA_recode!$L$1:$L$280,0),MATCH("CSA Code",County_CSA_recode!$A$1:$M$1,0)),"")</f>
        <v/>
      </c>
      <c r="D1238" t="s">
        <v>2497</v>
      </c>
      <c r="E1238">
        <v>23580</v>
      </c>
      <c r="F1238">
        <v>23580</v>
      </c>
      <c r="G1238">
        <v>23494</v>
      </c>
      <c r="H1238">
        <v>23318</v>
      </c>
      <c r="I1238">
        <v>23246</v>
      </c>
      <c r="J1238">
        <v>23123</v>
      </c>
      <c r="K1238">
        <v>23147</v>
      </c>
      <c r="L1238">
        <v>23035</v>
      </c>
      <c r="M1238">
        <v>23066</v>
      </c>
      <c r="N1238">
        <v>23292</v>
      </c>
    </row>
    <row r="1239" spans="1:14" x14ac:dyDescent="0.25">
      <c r="A1239" t="s">
        <v>2498</v>
      </c>
      <c r="B1239">
        <v>26011</v>
      </c>
      <c r="C1239" s="1" t="str">
        <f>_xlfn.IFNA(INDEX(County_CSA_recode!$A$1:$M$280,MATCH($B1239,County_CSA_recode!$L$1:$L$280,0),MATCH("CSA Code",County_CSA_recode!$A$1:$M$1,0)),"")</f>
        <v/>
      </c>
      <c r="D1239" t="s">
        <v>2499</v>
      </c>
      <c r="E1239">
        <v>15899</v>
      </c>
      <c r="F1239">
        <v>15899</v>
      </c>
      <c r="G1239">
        <v>15847</v>
      </c>
      <c r="H1239">
        <v>15628</v>
      </c>
      <c r="I1239">
        <v>15497</v>
      </c>
      <c r="J1239">
        <v>15409</v>
      </c>
      <c r="K1239">
        <v>15313</v>
      </c>
      <c r="L1239">
        <v>15297</v>
      </c>
      <c r="M1239">
        <v>15127</v>
      </c>
      <c r="N1239">
        <v>15045</v>
      </c>
    </row>
    <row r="1240" spans="1:14" x14ac:dyDescent="0.25">
      <c r="A1240" t="s">
        <v>2500</v>
      </c>
      <c r="B1240">
        <v>26013</v>
      </c>
      <c r="C1240" s="1" t="str">
        <f>_xlfn.IFNA(INDEX(County_CSA_recode!$A$1:$M$280,MATCH($B1240,County_CSA_recode!$L$1:$L$280,0),MATCH("CSA Code",County_CSA_recode!$A$1:$M$1,0)),"")</f>
        <v/>
      </c>
      <c r="D1240" t="s">
        <v>2501</v>
      </c>
      <c r="E1240">
        <v>8860</v>
      </c>
      <c r="F1240">
        <v>8860</v>
      </c>
      <c r="G1240">
        <v>8855</v>
      </c>
      <c r="H1240">
        <v>8829</v>
      </c>
      <c r="I1240">
        <v>8721</v>
      </c>
      <c r="J1240">
        <v>8710</v>
      </c>
      <c r="K1240">
        <v>8640</v>
      </c>
      <c r="L1240">
        <v>8575</v>
      </c>
      <c r="M1240">
        <v>8536</v>
      </c>
      <c r="N1240">
        <v>8441</v>
      </c>
    </row>
    <row r="1241" spans="1:14" x14ac:dyDescent="0.25">
      <c r="A1241" t="s">
        <v>2502</v>
      </c>
      <c r="B1241">
        <v>26015</v>
      </c>
      <c r="C1241" s="1" t="str">
        <f>_xlfn.IFNA(INDEX(County_CSA_recode!$A$1:$M$280,MATCH($B1241,County_CSA_recode!$L$1:$L$280,0),MATCH("CSA Code",County_CSA_recode!$A$1:$M$1,0)),"")</f>
        <v/>
      </c>
      <c r="D1241" t="s">
        <v>2503</v>
      </c>
      <c r="E1241">
        <v>59173</v>
      </c>
      <c r="F1241">
        <v>59175</v>
      </c>
      <c r="G1241">
        <v>59094</v>
      </c>
      <c r="H1241">
        <v>58911</v>
      </c>
      <c r="I1241">
        <v>59011</v>
      </c>
      <c r="J1241">
        <v>59076</v>
      </c>
      <c r="K1241">
        <v>59274</v>
      </c>
      <c r="L1241">
        <v>59389</v>
      </c>
      <c r="M1241">
        <v>59712</v>
      </c>
      <c r="N1241">
        <v>60586</v>
      </c>
    </row>
    <row r="1242" spans="1:14" x14ac:dyDescent="0.25">
      <c r="A1242" t="s">
        <v>2504</v>
      </c>
      <c r="B1242">
        <v>26017</v>
      </c>
      <c r="C1242" s="1" t="str">
        <f>_xlfn.IFNA(INDEX(County_CSA_recode!$A$1:$M$280,MATCH($B1242,County_CSA_recode!$L$1:$L$280,0),MATCH("CSA Code",County_CSA_recode!$A$1:$M$1,0)),"")</f>
        <v/>
      </c>
      <c r="D1242" t="s">
        <v>2505</v>
      </c>
      <c r="E1242">
        <v>107771</v>
      </c>
      <c r="F1242">
        <v>107771</v>
      </c>
      <c r="G1242">
        <v>107676</v>
      </c>
      <c r="H1242">
        <v>107382</v>
      </c>
      <c r="I1242">
        <v>106930</v>
      </c>
      <c r="J1242">
        <v>106761</v>
      </c>
      <c r="K1242">
        <v>106025</v>
      </c>
      <c r="L1242">
        <v>105244</v>
      </c>
      <c r="M1242">
        <v>104481</v>
      </c>
      <c r="N1242">
        <v>104239</v>
      </c>
    </row>
    <row r="1243" spans="1:14" x14ac:dyDescent="0.25">
      <c r="A1243" t="s">
        <v>2506</v>
      </c>
      <c r="B1243">
        <v>26019</v>
      </c>
      <c r="C1243" s="1" t="str">
        <f>_xlfn.IFNA(INDEX(County_CSA_recode!$A$1:$M$280,MATCH($B1243,County_CSA_recode!$L$1:$L$280,0),MATCH("CSA Code",County_CSA_recode!$A$1:$M$1,0)),"")</f>
        <v/>
      </c>
      <c r="D1243" t="s">
        <v>2507</v>
      </c>
      <c r="E1243">
        <v>17525</v>
      </c>
      <c r="F1243">
        <v>17525</v>
      </c>
      <c r="G1243">
        <v>17508</v>
      </c>
      <c r="H1243">
        <v>17391</v>
      </c>
      <c r="I1243">
        <v>17331</v>
      </c>
      <c r="J1243">
        <v>17351</v>
      </c>
      <c r="K1243">
        <v>17473</v>
      </c>
      <c r="L1243">
        <v>17391</v>
      </c>
      <c r="M1243">
        <v>17524</v>
      </c>
      <c r="N1243">
        <v>17573</v>
      </c>
    </row>
    <row r="1244" spans="1:14" x14ac:dyDescent="0.25">
      <c r="A1244" t="s">
        <v>2508</v>
      </c>
      <c r="B1244">
        <v>26021</v>
      </c>
      <c r="C1244" s="1" t="str">
        <f>_xlfn.IFNA(INDEX(County_CSA_recode!$A$1:$M$280,MATCH($B1244,County_CSA_recode!$L$1:$L$280,0),MATCH("CSA Code",County_CSA_recode!$A$1:$M$1,0)),"")</f>
        <v/>
      </c>
      <c r="D1244" t="s">
        <v>2509</v>
      </c>
      <c r="E1244">
        <v>156813</v>
      </c>
      <c r="F1244">
        <v>156817</v>
      </c>
      <c r="G1244">
        <v>156735</v>
      </c>
      <c r="H1244">
        <v>156792</v>
      </c>
      <c r="I1244">
        <v>156421</v>
      </c>
      <c r="J1244">
        <v>155847</v>
      </c>
      <c r="K1244">
        <v>155677</v>
      </c>
      <c r="L1244">
        <v>154802</v>
      </c>
      <c r="M1244">
        <v>154157</v>
      </c>
      <c r="N1244">
        <v>154259</v>
      </c>
    </row>
    <row r="1245" spans="1:14" x14ac:dyDescent="0.25">
      <c r="A1245" t="s">
        <v>2510</v>
      </c>
      <c r="B1245">
        <v>26023</v>
      </c>
      <c r="C1245" s="1" t="str">
        <f>_xlfn.IFNA(INDEX(County_CSA_recode!$A$1:$M$280,MATCH($B1245,County_CSA_recode!$L$1:$L$280,0),MATCH("CSA Code",County_CSA_recode!$A$1:$M$1,0)),"")</f>
        <v/>
      </c>
      <c r="D1245" t="s">
        <v>2511</v>
      </c>
      <c r="E1245">
        <v>45248</v>
      </c>
      <c r="F1245">
        <v>45248</v>
      </c>
      <c r="G1245">
        <v>45179</v>
      </c>
      <c r="H1245">
        <v>43913</v>
      </c>
      <c r="I1245">
        <v>43769</v>
      </c>
      <c r="J1245">
        <v>43554</v>
      </c>
      <c r="K1245">
        <v>43690</v>
      </c>
      <c r="L1245">
        <v>43604</v>
      </c>
      <c r="M1245">
        <v>43457</v>
      </c>
      <c r="N1245">
        <v>43410</v>
      </c>
    </row>
    <row r="1246" spans="1:14" x14ac:dyDescent="0.25">
      <c r="A1246" t="s">
        <v>2512</v>
      </c>
      <c r="B1246">
        <v>26025</v>
      </c>
      <c r="C1246" s="1" t="str">
        <f>_xlfn.IFNA(INDEX(County_CSA_recode!$A$1:$M$280,MATCH($B1246,County_CSA_recode!$L$1:$L$280,0),MATCH("CSA Code",County_CSA_recode!$A$1:$M$1,0)),"")</f>
        <v/>
      </c>
      <c r="D1246" t="s">
        <v>2513</v>
      </c>
      <c r="E1246">
        <v>136146</v>
      </c>
      <c r="F1246">
        <v>136148</v>
      </c>
      <c r="G1246">
        <v>135941</v>
      </c>
      <c r="H1246">
        <v>135039</v>
      </c>
      <c r="I1246">
        <v>134605</v>
      </c>
      <c r="J1246">
        <v>134572</v>
      </c>
      <c r="K1246">
        <v>134602</v>
      </c>
      <c r="L1246">
        <v>134154</v>
      </c>
      <c r="M1246">
        <v>134178</v>
      </c>
      <c r="N1246">
        <v>134128</v>
      </c>
    </row>
    <row r="1247" spans="1:14" x14ac:dyDescent="0.25">
      <c r="A1247" t="s">
        <v>2514</v>
      </c>
      <c r="B1247">
        <v>26027</v>
      </c>
      <c r="C1247" s="1" t="str">
        <f>_xlfn.IFNA(INDEX(County_CSA_recode!$A$1:$M$280,MATCH($B1247,County_CSA_recode!$L$1:$L$280,0),MATCH("CSA Code",County_CSA_recode!$A$1:$M$1,0)),"")</f>
        <v/>
      </c>
      <c r="D1247" t="s">
        <v>2515</v>
      </c>
      <c r="E1247">
        <v>52293</v>
      </c>
      <c r="F1247">
        <v>52286</v>
      </c>
      <c r="G1247">
        <v>52240</v>
      </c>
      <c r="H1247">
        <v>52187</v>
      </c>
      <c r="I1247">
        <v>51787</v>
      </c>
      <c r="J1247">
        <v>51567</v>
      </c>
      <c r="K1247">
        <v>51534</v>
      </c>
      <c r="L1247">
        <v>51295</v>
      </c>
      <c r="M1247">
        <v>51209</v>
      </c>
      <c r="N1247">
        <v>51381</v>
      </c>
    </row>
    <row r="1248" spans="1:14" x14ac:dyDescent="0.25">
      <c r="A1248" t="s">
        <v>2516</v>
      </c>
      <c r="B1248">
        <v>26029</v>
      </c>
      <c r="C1248" s="1" t="str">
        <f>_xlfn.IFNA(INDEX(County_CSA_recode!$A$1:$M$280,MATCH($B1248,County_CSA_recode!$L$1:$L$280,0),MATCH("CSA Code",County_CSA_recode!$A$1:$M$1,0)),"")</f>
        <v/>
      </c>
      <c r="D1248" t="s">
        <v>2517</v>
      </c>
      <c r="E1248">
        <v>25949</v>
      </c>
      <c r="F1248">
        <v>25949</v>
      </c>
      <c r="G1248">
        <v>25928</v>
      </c>
      <c r="H1248">
        <v>26083</v>
      </c>
      <c r="I1248">
        <v>26162</v>
      </c>
      <c r="J1248">
        <v>26217</v>
      </c>
      <c r="K1248">
        <v>26167</v>
      </c>
      <c r="L1248">
        <v>26155</v>
      </c>
      <c r="M1248">
        <v>26122</v>
      </c>
      <c r="N1248">
        <v>26139</v>
      </c>
    </row>
    <row r="1249" spans="1:14" x14ac:dyDescent="0.25">
      <c r="A1249" t="s">
        <v>2518</v>
      </c>
      <c r="B1249">
        <v>26031</v>
      </c>
      <c r="C1249" s="1" t="str">
        <f>_xlfn.IFNA(INDEX(County_CSA_recode!$A$1:$M$280,MATCH($B1249,County_CSA_recode!$L$1:$L$280,0),MATCH("CSA Code",County_CSA_recode!$A$1:$M$1,0)),"")</f>
        <v/>
      </c>
      <c r="D1249" t="s">
        <v>2519</v>
      </c>
      <c r="E1249">
        <v>26152</v>
      </c>
      <c r="F1249">
        <v>26150</v>
      </c>
      <c r="G1249">
        <v>26067</v>
      </c>
      <c r="H1249">
        <v>25884</v>
      </c>
      <c r="I1249">
        <v>25743</v>
      </c>
      <c r="J1249">
        <v>25575</v>
      </c>
      <c r="K1249">
        <v>25637</v>
      </c>
      <c r="L1249">
        <v>25392</v>
      </c>
      <c r="M1249">
        <v>25404</v>
      </c>
      <c r="N1249">
        <v>25369</v>
      </c>
    </row>
    <row r="1250" spans="1:14" x14ac:dyDescent="0.25">
      <c r="A1250" t="s">
        <v>2520</v>
      </c>
      <c r="B1250">
        <v>26033</v>
      </c>
      <c r="C1250" s="1" t="str">
        <f>_xlfn.IFNA(INDEX(County_CSA_recode!$A$1:$M$280,MATCH($B1250,County_CSA_recode!$L$1:$L$280,0),MATCH("CSA Code",County_CSA_recode!$A$1:$M$1,0)),"")</f>
        <v/>
      </c>
      <c r="D1250" t="s">
        <v>2521</v>
      </c>
      <c r="E1250">
        <v>38520</v>
      </c>
      <c r="F1250">
        <v>38673</v>
      </c>
      <c r="G1250">
        <v>38614</v>
      </c>
      <c r="H1250">
        <v>38862</v>
      </c>
      <c r="I1250">
        <v>38957</v>
      </c>
      <c r="J1250">
        <v>38529</v>
      </c>
      <c r="K1250">
        <v>38212</v>
      </c>
      <c r="L1250">
        <v>37965</v>
      </c>
      <c r="M1250">
        <v>37696</v>
      </c>
      <c r="N1250">
        <v>37711</v>
      </c>
    </row>
    <row r="1251" spans="1:14" x14ac:dyDescent="0.25">
      <c r="A1251" t="s">
        <v>2522</v>
      </c>
      <c r="B1251">
        <v>26035</v>
      </c>
      <c r="C1251" s="1" t="str">
        <f>_xlfn.IFNA(INDEX(County_CSA_recode!$A$1:$M$280,MATCH($B1251,County_CSA_recode!$L$1:$L$280,0),MATCH("CSA Code",County_CSA_recode!$A$1:$M$1,0)),"")</f>
        <v/>
      </c>
      <c r="D1251" t="s">
        <v>2523</v>
      </c>
      <c r="E1251">
        <v>30926</v>
      </c>
      <c r="F1251">
        <v>30926</v>
      </c>
      <c r="G1251">
        <v>31006</v>
      </c>
      <c r="H1251">
        <v>30997</v>
      </c>
      <c r="I1251">
        <v>30792</v>
      </c>
      <c r="J1251">
        <v>30592</v>
      </c>
      <c r="K1251">
        <v>30724</v>
      </c>
      <c r="L1251">
        <v>30608</v>
      </c>
      <c r="M1251">
        <v>30406</v>
      </c>
      <c r="N1251">
        <v>30653</v>
      </c>
    </row>
    <row r="1252" spans="1:14" x14ac:dyDescent="0.25">
      <c r="A1252" t="s">
        <v>2524</v>
      </c>
      <c r="B1252">
        <v>26037</v>
      </c>
      <c r="C1252" s="1" t="str">
        <f>_xlfn.IFNA(INDEX(County_CSA_recode!$A$1:$M$280,MATCH($B1252,County_CSA_recode!$L$1:$L$280,0),MATCH("CSA Code",County_CSA_recode!$A$1:$M$1,0)),"")</f>
        <v/>
      </c>
      <c r="D1252" t="s">
        <v>2525</v>
      </c>
      <c r="E1252">
        <v>75382</v>
      </c>
      <c r="F1252">
        <v>75382</v>
      </c>
      <c r="G1252">
        <v>75417</v>
      </c>
      <c r="H1252">
        <v>75881</v>
      </c>
      <c r="I1252">
        <v>76127</v>
      </c>
      <c r="J1252">
        <v>76757</v>
      </c>
      <c r="K1252">
        <v>76906</v>
      </c>
      <c r="L1252">
        <v>76967</v>
      </c>
      <c r="M1252">
        <v>77530</v>
      </c>
      <c r="N1252">
        <v>78443</v>
      </c>
    </row>
    <row r="1253" spans="1:14" x14ac:dyDescent="0.25">
      <c r="A1253" t="s">
        <v>2526</v>
      </c>
      <c r="B1253">
        <v>26039</v>
      </c>
      <c r="C1253" s="1" t="str">
        <f>_xlfn.IFNA(INDEX(County_CSA_recode!$A$1:$M$280,MATCH($B1253,County_CSA_recode!$L$1:$L$280,0),MATCH("CSA Code",County_CSA_recode!$A$1:$M$1,0)),"")</f>
        <v/>
      </c>
      <c r="D1253" t="s">
        <v>2527</v>
      </c>
      <c r="E1253">
        <v>14074</v>
      </c>
      <c r="F1253">
        <v>14080</v>
      </c>
      <c r="G1253">
        <v>14054</v>
      </c>
      <c r="H1253">
        <v>14033</v>
      </c>
      <c r="I1253">
        <v>13946</v>
      </c>
      <c r="J1253">
        <v>13873</v>
      </c>
      <c r="K1253">
        <v>13736</v>
      </c>
      <c r="L1253">
        <v>13850</v>
      </c>
      <c r="M1253">
        <v>13739</v>
      </c>
      <c r="N1253">
        <v>13907</v>
      </c>
    </row>
    <row r="1254" spans="1:14" x14ac:dyDescent="0.25">
      <c r="A1254" t="s">
        <v>2528</v>
      </c>
      <c r="B1254">
        <v>26041</v>
      </c>
      <c r="C1254" s="1" t="str">
        <f>_xlfn.IFNA(INDEX(County_CSA_recode!$A$1:$M$280,MATCH($B1254,County_CSA_recode!$L$1:$L$280,0),MATCH("CSA Code",County_CSA_recode!$A$1:$M$1,0)),"")</f>
        <v/>
      </c>
      <c r="D1254" t="s">
        <v>2529</v>
      </c>
      <c r="E1254">
        <v>37069</v>
      </c>
      <c r="F1254">
        <v>37069</v>
      </c>
      <c r="G1254">
        <v>37049</v>
      </c>
      <c r="H1254">
        <v>36940</v>
      </c>
      <c r="I1254">
        <v>36833</v>
      </c>
      <c r="J1254">
        <v>36798</v>
      </c>
      <c r="K1254">
        <v>36575</v>
      </c>
      <c r="L1254">
        <v>36412</v>
      </c>
      <c r="M1254">
        <v>36225</v>
      </c>
      <c r="N1254">
        <v>35965</v>
      </c>
    </row>
    <row r="1255" spans="1:14" x14ac:dyDescent="0.25">
      <c r="A1255" t="s">
        <v>2530</v>
      </c>
      <c r="B1255">
        <v>26043</v>
      </c>
      <c r="C1255" s="1" t="str">
        <f>_xlfn.IFNA(INDEX(County_CSA_recode!$A$1:$M$280,MATCH($B1255,County_CSA_recode!$L$1:$L$280,0),MATCH("CSA Code",County_CSA_recode!$A$1:$M$1,0)),"")</f>
        <v/>
      </c>
      <c r="D1255" t="s">
        <v>2531</v>
      </c>
      <c r="E1255">
        <v>26168</v>
      </c>
      <c r="F1255">
        <v>26168</v>
      </c>
      <c r="G1255">
        <v>26155</v>
      </c>
      <c r="H1255">
        <v>26060</v>
      </c>
      <c r="I1255">
        <v>26165</v>
      </c>
      <c r="J1255">
        <v>26005</v>
      </c>
      <c r="K1255">
        <v>25890</v>
      </c>
      <c r="L1255">
        <v>25647</v>
      </c>
      <c r="M1255">
        <v>25515</v>
      </c>
      <c r="N1255">
        <v>25415</v>
      </c>
    </row>
    <row r="1256" spans="1:14" x14ac:dyDescent="0.25">
      <c r="A1256" t="s">
        <v>2532</v>
      </c>
      <c r="B1256">
        <v>26045</v>
      </c>
      <c r="C1256" s="1" t="str">
        <f>_xlfn.IFNA(INDEX(County_CSA_recode!$A$1:$M$280,MATCH($B1256,County_CSA_recode!$L$1:$L$280,0),MATCH("CSA Code",County_CSA_recode!$A$1:$M$1,0)),"")</f>
        <v/>
      </c>
      <c r="D1256" t="s">
        <v>2533</v>
      </c>
      <c r="E1256">
        <v>107759</v>
      </c>
      <c r="F1256">
        <v>107759</v>
      </c>
      <c r="G1256">
        <v>107736</v>
      </c>
      <c r="H1256">
        <v>107854</v>
      </c>
      <c r="I1256">
        <v>107902</v>
      </c>
      <c r="J1256">
        <v>108145</v>
      </c>
      <c r="K1256">
        <v>108475</v>
      </c>
      <c r="L1256">
        <v>108435</v>
      </c>
      <c r="M1256">
        <v>108847</v>
      </c>
      <c r="N1256">
        <v>109027</v>
      </c>
    </row>
    <row r="1257" spans="1:14" x14ac:dyDescent="0.25">
      <c r="A1257" t="s">
        <v>2534</v>
      </c>
      <c r="B1257">
        <v>26047</v>
      </c>
      <c r="C1257" s="1" t="str">
        <f>_xlfn.IFNA(INDEX(County_CSA_recode!$A$1:$M$280,MATCH($B1257,County_CSA_recode!$L$1:$L$280,0),MATCH("CSA Code",County_CSA_recode!$A$1:$M$1,0)),"")</f>
        <v/>
      </c>
      <c r="D1257" t="s">
        <v>2535</v>
      </c>
      <c r="E1257">
        <v>32694</v>
      </c>
      <c r="F1257">
        <v>32694</v>
      </c>
      <c r="G1257">
        <v>32648</v>
      </c>
      <c r="H1257">
        <v>32731</v>
      </c>
      <c r="I1257">
        <v>32792</v>
      </c>
      <c r="J1257">
        <v>32929</v>
      </c>
      <c r="K1257">
        <v>32953</v>
      </c>
      <c r="L1257">
        <v>32899</v>
      </c>
      <c r="M1257">
        <v>32916</v>
      </c>
      <c r="N1257">
        <v>33193</v>
      </c>
    </row>
    <row r="1258" spans="1:14" x14ac:dyDescent="0.25">
      <c r="A1258" t="s">
        <v>2536</v>
      </c>
      <c r="B1258">
        <v>26049</v>
      </c>
      <c r="C1258" s="1" t="str">
        <f>_xlfn.IFNA(INDEX(County_CSA_recode!$A$1:$M$280,MATCH($B1258,County_CSA_recode!$L$1:$L$280,0),MATCH("CSA Code",County_CSA_recode!$A$1:$M$1,0)),"")</f>
        <v>220</v>
      </c>
      <c r="D1258" t="s">
        <v>2537</v>
      </c>
      <c r="E1258">
        <v>425790</v>
      </c>
      <c r="F1258">
        <v>425788</v>
      </c>
      <c r="G1258">
        <v>424938</v>
      </c>
      <c r="H1258">
        <v>421901</v>
      </c>
      <c r="I1258">
        <v>418054</v>
      </c>
      <c r="J1258">
        <v>415489</v>
      </c>
      <c r="K1258">
        <v>412673</v>
      </c>
      <c r="L1258">
        <v>410249</v>
      </c>
      <c r="M1258">
        <v>408607</v>
      </c>
      <c r="N1258">
        <v>407385</v>
      </c>
    </row>
    <row r="1259" spans="1:14" x14ac:dyDescent="0.25">
      <c r="A1259" t="s">
        <v>2538</v>
      </c>
      <c r="B1259">
        <v>26051</v>
      </c>
      <c r="C1259" s="1" t="str">
        <f>_xlfn.IFNA(INDEX(County_CSA_recode!$A$1:$M$280,MATCH($B1259,County_CSA_recode!$L$1:$L$280,0),MATCH("CSA Code",County_CSA_recode!$A$1:$M$1,0)),"")</f>
        <v/>
      </c>
      <c r="D1259" t="s">
        <v>2539</v>
      </c>
      <c r="E1259">
        <v>25692</v>
      </c>
      <c r="F1259">
        <v>25692</v>
      </c>
      <c r="G1259">
        <v>25727</v>
      </c>
      <c r="H1259">
        <v>25863</v>
      </c>
      <c r="I1259">
        <v>25530</v>
      </c>
      <c r="J1259">
        <v>25552</v>
      </c>
      <c r="K1259">
        <v>25485</v>
      </c>
      <c r="L1259">
        <v>25206</v>
      </c>
      <c r="M1259">
        <v>25144</v>
      </c>
      <c r="N1259">
        <v>25234</v>
      </c>
    </row>
    <row r="1260" spans="1:14" x14ac:dyDescent="0.25">
      <c r="A1260" t="s">
        <v>2540</v>
      </c>
      <c r="B1260">
        <v>26053</v>
      </c>
      <c r="C1260" s="1" t="str">
        <f>_xlfn.IFNA(INDEX(County_CSA_recode!$A$1:$M$280,MATCH($B1260,County_CSA_recode!$L$1:$L$280,0),MATCH("CSA Code",County_CSA_recode!$A$1:$M$1,0)),"")</f>
        <v/>
      </c>
      <c r="D1260" t="s">
        <v>2541</v>
      </c>
      <c r="E1260">
        <v>16427</v>
      </c>
      <c r="F1260">
        <v>16427</v>
      </c>
      <c r="G1260">
        <v>16399</v>
      </c>
      <c r="H1260">
        <v>16115</v>
      </c>
      <c r="I1260">
        <v>16037</v>
      </c>
      <c r="J1260">
        <v>15903</v>
      </c>
      <c r="K1260">
        <v>15754</v>
      </c>
      <c r="L1260">
        <v>15539</v>
      </c>
      <c r="M1260">
        <v>15349</v>
      </c>
      <c r="N1260">
        <v>15342</v>
      </c>
    </row>
    <row r="1261" spans="1:14" x14ac:dyDescent="0.25">
      <c r="A1261" t="s">
        <v>2542</v>
      </c>
      <c r="B1261">
        <v>26055</v>
      </c>
      <c r="C1261" s="1" t="str">
        <f>_xlfn.IFNA(INDEX(County_CSA_recode!$A$1:$M$280,MATCH($B1261,County_CSA_recode!$L$1:$L$280,0),MATCH("CSA Code",County_CSA_recode!$A$1:$M$1,0)),"")</f>
        <v/>
      </c>
      <c r="D1261" t="s">
        <v>2543</v>
      </c>
      <c r="E1261">
        <v>86986</v>
      </c>
      <c r="F1261">
        <v>86986</v>
      </c>
      <c r="G1261">
        <v>86973</v>
      </c>
      <c r="H1261">
        <v>88324</v>
      </c>
      <c r="I1261">
        <v>89170</v>
      </c>
      <c r="J1261">
        <v>90062</v>
      </c>
      <c r="K1261">
        <v>90816</v>
      </c>
      <c r="L1261">
        <v>91511</v>
      </c>
      <c r="M1261">
        <v>91914</v>
      </c>
      <c r="N1261">
        <v>91807</v>
      </c>
    </row>
    <row r="1262" spans="1:14" x14ac:dyDescent="0.25">
      <c r="A1262" t="s">
        <v>2544</v>
      </c>
      <c r="B1262">
        <v>26057</v>
      </c>
      <c r="C1262" s="1" t="str">
        <f>_xlfn.IFNA(INDEX(County_CSA_recode!$A$1:$M$280,MATCH($B1262,County_CSA_recode!$L$1:$L$280,0),MATCH("CSA Code",County_CSA_recode!$A$1:$M$1,0)),"")</f>
        <v/>
      </c>
      <c r="D1262" t="s">
        <v>2545</v>
      </c>
      <c r="E1262">
        <v>42476</v>
      </c>
      <c r="F1262">
        <v>42476</v>
      </c>
      <c r="G1262">
        <v>42429</v>
      </c>
      <c r="H1262">
        <v>42102</v>
      </c>
      <c r="I1262">
        <v>41955</v>
      </c>
      <c r="J1262">
        <v>41901</v>
      </c>
      <c r="K1262">
        <v>41438</v>
      </c>
      <c r="L1262">
        <v>41308</v>
      </c>
      <c r="M1262">
        <v>40932</v>
      </c>
      <c r="N1262">
        <v>41018</v>
      </c>
    </row>
    <row r="1263" spans="1:14" x14ac:dyDescent="0.25">
      <c r="A1263" t="s">
        <v>2546</v>
      </c>
      <c r="B1263">
        <v>26059</v>
      </c>
      <c r="C1263" s="1" t="str">
        <f>_xlfn.IFNA(INDEX(County_CSA_recode!$A$1:$M$280,MATCH($B1263,County_CSA_recode!$L$1:$L$280,0),MATCH("CSA Code",County_CSA_recode!$A$1:$M$1,0)),"")</f>
        <v/>
      </c>
      <c r="D1263" t="s">
        <v>2547</v>
      </c>
      <c r="E1263">
        <v>46688</v>
      </c>
      <c r="F1263">
        <v>46688</v>
      </c>
      <c r="G1263">
        <v>46643</v>
      </c>
      <c r="H1263">
        <v>46590</v>
      </c>
      <c r="I1263">
        <v>46255</v>
      </c>
      <c r="J1263">
        <v>46122</v>
      </c>
      <c r="K1263">
        <v>45916</v>
      </c>
      <c r="L1263">
        <v>45860</v>
      </c>
      <c r="M1263">
        <v>45767</v>
      </c>
      <c r="N1263">
        <v>45879</v>
      </c>
    </row>
    <row r="1264" spans="1:14" x14ac:dyDescent="0.25">
      <c r="A1264" t="s">
        <v>2548</v>
      </c>
      <c r="B1264">
        <v>26061</v>
      </c>
      <c r="C1264" s="1" t="str">
        <f>_xlfn.IFNA(INDEX(County_CSA_recode!$A$1:$M$280,MATCH($B1264,County_CSA_recode!$L$1:$L$280,0),MATCH("CSA Code",County_CSA_recode!$A$1:$M$1,0)),"")</f>
        <v/>
      </c>
      <c r="D1264" t="s">
        <v>2549</v>
      </c>
      <c r="E1264">
        <v>36628</v>
      </c>
      <c r="F1264">
        <v>36628</v>
      </c>
      <c r="G1264">
        <v>36724</v>
      </c>
      <c r="H1264">
        <v>36729</v>
      </c>
      <c r="I1264">
        <v>36655</v>
      </c>
      <c r="J1264">
        <v>36557</v>
      </c>
      <c r="K1264">
        <v>36347</v>
      </c>
      <c r="L1264">
        <v>36169</v>
      </c>
      <c r="M1264">
        <v>36287</v>
      </c>
      <c r="N1264">
        <v>36305</v>
      </c>
    </row>
    <row r="1265" spans="1:14" x14ac:dyDescent="0.25">
      <c r="A1265" t="s">
        <v>2550</v>
      </c>
      <c r="B1265">
        <v>26063</v>
      </c>
      <c r="C1265" s="1" t="str">
        <f>_xlfn.IFNA(INDEX(County_CSA_recode!$A$1:$M$280,MATCH($B1265,County_CSA_recode!$L$1:$L$280,0),MATCH("CSA Code",County_CSA_recode!$A$1:$M$1,0)),"")</f>
        <v/>
      </c>
      <c r="D1265" t="s">
        <v>2551</v>
      </c>
      <c r="E1265">
        <v>33118</v>
      </c>
      <c r="F1265">
        <v>33118</v>
      </c>
      <c r="G1265">
        <v>33083</v>
      </c>
      <c r="H1265">
        <v>32758</v>
      </c>
      <c r="I1265">
        <v>32438</v>
      </c>
      <c r="J1265">
        <v>32236</v>
      </c>
      <c r="K1265">
        <v>32026</v>
      </c>
      <c r="L1265">
        <v>31755</v>
      </c>
      <c r="M1265">
        <v>31451</v>
      </c>
      <c r="N1265">
        <v>31280</v>
      </c>
    </row>
    <row r="1266" spans="1:14" x14ac:dyDescent="0.25">
      <c r="A1266" t="s">
        <v>2552</v>
      </c>
      <c r="B1266">
        <v>26065</v>
      </c>
      <c r="C1266" s="1" t="str">
        <f>_xlfn.IFNA(INDEX(County_CSA_recode!$A$1:$M$280,MATCH($B1266,County_CSA_recode!$L$1:$L$280,0),MATCH("CSA Code",County_CSA_recode!$A$1:$M$1,0)),"")</f>
        <v/>
      </c>
      <c r="D1266" t="s">
        <v>2553</v>
      </c>
      <c r="E1266">
        <v>280895</v>
      </c>
      <c r="F1266">
        <v>280891</v>
      </c>
      <c r="G1266">
        <v>281036</v>
      </c>
      <c r="H1266">
        <v>282249</v>
      </c>
      <c r="I1266">
        <v>282631</v>
      </c>
      <c r="J1266">
        <v>282926</v>
      </c>
      <c r="K1266">
        <v>284204</v>
      </c>
      <c r="L1266">
        <v>285674</v>
      </c>
      <c r="M1266">
        <v>287933</v>
      </c>
      <c r="N1266">
        <v>290186</v>
      </c>
    </row>
    <row r="1267" spans="1:14" x14ac:dyDescent="0.25">
      <c r="A1267" t="s">
        <v>2554</v>
      </c>
      <c r="B1267">
        <v>26067</v>
      </c>
      <c r="C1267" s="1" t="str">
        <f>_xlfn.IFNA(INDEX(County_CSA_recode!$A$1:$M$280,MATCH($B1267,County_CSA_recode!$L$1:$L$280,0),MATCH("CSA Code",County_CSA_recode!$A$1:$M$1,0)),"")</f>
        <v/>
      </c>
      <c r="D1267" t="s">
        <v>2555</v>
      </c>
      <c r="E1267">
        <v>63905</v>
      </c>
      <c r="F1267">
        <v>63905</v>
      </c>
      <c r="G1267">
        <v>63846</v>
      </c>
      <c r="H1267">
        <v>63853</v>
      </c>
      <c r="I1267">
        <v>63873</v>
      </c>
      <c r="J1267">
        <v>63982</v>
      </c>
      <c r="K1267">
        <v>64229</v>
      </c>
      <c r="L1267">
        <v>64051</v>
      </c>
      <c r="M1267">
        <v>64182</v>
      </c>
      <c r="N1267">
        <v>64291</v>
      </c>
    </row>
    <row r="1268" spans="1:14" x14ac:dyDescent="0.25">
      <c r="A1268" t="s">
        <v>2556</v>
      </c>
      <c r="B1268">
        <v>26069</v>
      </c>
      <c r="C1268" s="1" t="str">
        <f>_xlfn.IFNA(INDEX(County_CSA_recode!$A$1:$M$280,MATCH($B1268,County_CSA_recode!$L$1:$L$280,0),MATCH("CSA Code",County_CSA_recode!$A$1:$M$1,0)),"")</f>
        <v/>
      </c>
      <c r="D1268" t="s">
        <v>2557</v>
      </c>
      <c r="E1268">
        <v>25887</v>
      </c>
      <c r="F1268">
        <v>25885</v>
      </c>
      <c r="G1268">
        <v>25830</v>
      </c>
      <c r="H1268">
        <v>25586</v>
      </c>
      <c r="I1268">
        <v>25442</v>
      </c>
      <c r="J1268">
        <v>25414</v>
      </c>
      <c r="K1268">
        <v>25413</v>
      </c>
      <c r="L1268">
        <v>25325</v>
      </c>
      <c r="M1268">
        <v>25271</v>
      </c>
      <c r="N1268">
        <v>25162</v>
      </c>
    </row>
    <row r="1269" spans="1:14" x14ac:dyDescent="0.25">
      <c r="A1269" t="s">
        <v>2558</v>
      </c>
      <c r="B1269">
        <v>26071</v>
      </c>
      <c r="C1269" s="1" t="str">
        <f>_xlfn.IFNA(INDEX(County_CSA_recode!$A$1:$M$280,MATCH($B1269,County_CSA_recode!$L$1:$L$280,0),MATCH("CSA Code",County_CSA_recode!$A$1:$M$1,0)),"")</f>
        <v/>
      </c>
      <c r="D1269" t="s">
        <v>2559</v>
      </c>
      <c r="E1269">
        <v>11817</v>
      </c>
      <c r="F1269">
        <v>11817</v>
      </c>
      <c r="G1269">
        <v>11809</v>
      </c>
      <c r="H1269">
        <v>11761</v>
      </c>
      <c r="I1269">
        <v>11562</v>
      </c>
      <c r="J1269">
        <v>11495</v>
      </c>
      <c r="K1269">
        <v>11341</v>
      </c>
      <c r="L1269">
        <v>11315</v>
      </c>
      <c r="M1269">
        <v>11182</v>
      </c>
      <c r="N1269">
        <v>11124</v>
      </c>
    </row>
    <row r="1270" spans="1:14" x14ac:dyDescent="0.25">
      <c r="A1270" t="s">
        <v>2560</v>
      </c>
      <c r="B1270">
        <v>26073</v>
      </c>
      <c r="C1270" s="1" t="str">
        <f>_xlfn.IFNA(INDEX(County_CSA_recode!$A$1:$M$280,MATCH($B1270,County_CSA_recode!$L$1:$L$280,0),MATCH("CSA Code",County_CSA_recode!$A$1:$M$1,0)),"")</f>
        <v/>
      </c>
      <c r="D1270" t="s">
        <v>2561</v>
      </c>
      <c r="E1270">
        <v>70311</v>
      </c>
      <c r="F1270">
        <v>70311</v>
      </c>
      <c r="G1270">
        <v>70286</v>
      </c>
      <c r="H1270">
        <v>70556</v>
      </c>
      <c r="I1270">
        <v>70571</v>
      </c>
      <c r="J1270">
        <v>70093</v>
      </c>
      <c r="K1270">
        <v>69933</v>
      </c>
      <c r="L1270">
        <v>70637</v>
      </c>
      <c r="M1270">
        <v>71133</v>
      </c>
      <c r="N1270">
        <v>71063</v>
      </c>
    </row>
    <row r="1271" spans="1:14" x14ac:dyDescent="0.25">
      <c r="A1271" t="s">
        <v>2562</v>
      </c>
      <c r="B1271">
        <v>26075</v>
      </c>
      <c r="C1271" s="1" t="str">
        <f>_xlfn.IFNA(INDEX(County_CSA_recode!$A$1:$M$280,MATCH($B1271,County_CSA_recode!$L$1:$L$280,0),MATCH("CSA Code",County_CSA_recode!$A$1:$M$1,0)),"")</f>
        <v/>
      </c>
      <c r="D1271" t="s">
        <v>2563</v>
      </c>
      <c r="E1271">
        <v>160248</v>
      </c>
      <c r="F1271">
        <v>160248</v>
      </c>
      <c r="G1271">
        <v>160119</v>
      </c>
      <c r="H1271">
        <v>159625</v>
      </c>
      <c r="I1271">
        <v>159908</v>
      </c>
      <c r="J1271">
        <v>159558</v>
      </c>
      <c r="K1271">
        <v>159343</v>
      </c>
      <c r="L1271">
        <v>159191</v>
      </c>
      <c r="M1271">
        <v>158215</v>
      </c>
      <c r="N1271">
        <v>158640</v>
      </c>
    </row>
    <row r="1272" spans="1:14" x14ac:dyDescent="0.25">
      <c r="A1272" t="s">
        <v>2564</v>
      </c>
      <c r="B1272">
        <v>26077</v>
      </c>
      <c r="C1272" s="1" t="str">
        <f>_xlfn.IFNA(INDEX(County_CSA_recode!$A$1:$M$280,MATCH($B1272,County_CSA_recode!$L$1:$L$280,0),MATCH("CSA Code",County_CSA_recode!$A$1:$M$1,0)),"")</f>
        <v/>
      </c>
      <c r="D1272" t="s">
        <v>2565</v>
      </c>
      <c r="E1272">
        <v>250331</v>
      </c>
      <c r="F1272">
        <v>250327</v>
      </c>
      <c r="G1272">
        <v>250723</v>
      </c>
      <c r="H1272">
        <v>252430</v>
      </c>
      <c r="I1272">
        <v>255085</v>
      </c>
      <c r="J1272">
        <v>256956</v>
      </c>
      <c r="K1272">
        <v>258626</v>
      </c>
      <c r="L1272">
        <v>259525</v>
      </c>
      <c r="M1272">
        <v>261056</v>
      </c>
      <c r="N1272">
        <v>262985</v>
      </c>
    </row>
    <row r="1273" spans="1:14" x14ac:dyDescent="0.25">
      <c r="A1273" t="s">
        <v>2566</v>
      </c>
      <c r="B1273">
        <v>26079</v>
      </c>
      <c r="C1273" s="1" t="str">
        <f>_xlfn.IFNA(INDEX(County_CSA_recode!$A$1:$M$280,MATCH($B1273,County_CSA_recode!$L$1:$L$280,0),MATCH("CSA Code",County_CSA_recode!$A$1:$M$1,0)),"")</f>
        <v/>
      </c>
      <c r="D1273" t="s">
        <v>2567</v>
      </c>
      <c r="E1273">
        <v>17153</v>
      </c>
      <c r="F1273">
        <v>17147</v>
      </c>
      <c r="G1273">
        <v>17141</v>
      </c>
      <c r="H1273">
        <v>17162</v>
      </c>
      <c r="I1273">
        <v>17090</v>
      </c>
      <c r="J1273">
        <v>17278</v>
      </c>
      <c r="K1273">
        <v>17349</v>
      </c>
      <c r="L1273">
        <v>17230</v>
      </c>
      <c r="M1273">
        <v>17300</v>
      </c>
      <c r="N1273">
        <v>17634</v>
      </c>
    </row>
    <row r="1274" spans="1:14" x14ac:dyDescent="0.25">
      <c r="A1274" t="s">
        <v>2568</v>
      </c>
      <c r="B1274">
        <v>26081</v>
      </c>
      <c r="C1274" s="1" t="str">
        <f>_xlfn.IFNA(INDEX(County_CSA_recode!$A$1:$M$280,MATCH($B1274,County_CSA_recode!$L$1:$L$280,0),MATCH("CSA Code",County_CSA_recode!$A$1:$M$1,0)),"")</f>
        <v/>
      </c>
      <c r="D1274" t="s">
        <v>2569</v>
      </c>
      <c r="E1274">
        <v>602622</v>
      </c>
      <c r="F1274">
        <v>602622</v>
      </c>
      <c r="G1274">
        <v>602912</v>
      </c>
      <c r="H1274">
        <v>608174</v>
      </c>
      <c r="I1274">
        <v>615122</v>
      </c>
      <c r="J1274">
        <v>623457</v>
      </c>
      <c r="K1274">
        <v>630413</v>
      </c>
      <c r="L1274">
        <v>636508</v>
      </c>
      <c r="M1274">
        <v>642909</v>
      </c>
      <c r="N1274">
        <v>648594</v>
      </c>
    </row>
    <row r="1275" spans="1:14" x14ac:dyDescent="0.25">
      <c r="A1275" t="s">
        <v>2570</v>
      </c>
      <c r="B1275">
        <v>26083</v>
      </c>
      <c r="C1275" s="1" t="str">
        <f>_xlfn.IFNA(INDEX(County_CSA_recode!$A$1:$M$280,MATCH($B1275,County_CSA_recode!$L$1:$L$280,0),MATCH("CSA Code",County_CSA_recode!$A$1:$M$1,0)),"")</f>
        <v/>
      </c>
      <c r="D1275" t="s">
        <v>2571</v>
      </c>
      <c r="E1275">
        <v>2156</v>
      </c>
      <c r="F1275">
        <v>2156</v>
      </c>
      <c r="G1275">
        <v>2169</v>
      </c>
      <c r="H1275">
        <v>2178</v>
      </c>
      <c r="I1275">
        <v>2166</v>
      </c>
      <c r="J1275">
        <v>2141</v>
      </c>
      <c r="K1275">
        <v>2173</v>
      </c>
      <c r="L1275">
        <v>2122</v>
      </c>
      <c r="M1275">
        <v>2139</v>
      </c>
      <c r="N1275">
        <v>2105</v>
      </c>
    </row>
    <row r="1276" spans="1:14" x14ac:dyDescent="0.25">
      <c r="A1276" t="s">
        <v>2572</v>
      </c>
      <c r="B1276">
        <v>26085</v>
      </c>
      <c r="C1276" s="1" t="str">
        <f>_xlfn.IFNA(INDEX(County_CSA_recode!$A$1:$M$280,MATCH($B1276,County_CSA_recode!$L$1:$L$280,0),MATCH("CSA Code",County_CSA_recode!$A$1:$M$1,0)),"")</f>
        <v/>
      </c>
      <c r="D1276" t="s">
        <v>2573</v>
      </c>
      <c r="E1276">
        <v>11539</v>
      </c>
      <c r="F1276">
        <v>11539</v>
      </c>
      <c r="G1276">
        <v>11511</v>
      </c>
      <c r="H1276">
        <v>11454</v>
      </c>
      <c r="I1276">
        <v>11458</v>
      </c>
      <c r="J1276">
        <v>11390</v>
      </c>
      <c r="K1276">
        <v>11390</v>
      </c>
      <c r="L1276">
        <v>11693</v>
      </c>
      <c r="M1276">
        <v>11861</v>
      </c>
      <c r="N1276">
        <v>12013</v>
      </c>
    </row>
    <row r="1277" spans="1:14" x14ac:dyDescent="0.25">
      <c r="A1277" t="s">
        <v>2574</v>
      </c>
      <c r="B1277">
        <v>26087</v>
      </c>
      <c r="C1277" s="1" t="str">
        <f>_xlfn.IFNA(INDEX(County_CSA_recode!$A$1:$M$280,MATCH($B1277,County_CSA_recode!$L$1:$L$280,0),MATCH("CSA Code",County_CSA_recode!$A$1:$M$1,0)),"")</f>
        <v>220</v>
      </c>
      <c r="D1277" t="s">
        <v>2575</v>
      </c>
      <c r="E1277">
        <v>88319</v>
      </c>
      <c r="F1277">
        <v>88307</v>
      </c>
      <c r="G1277">
        <v>88188</v>
      </c>
      <c r="H1277">
        <v>88052</v>
      </c>
      <c r="I1277">
        <v>88133</v>
      </c>
      <c r="J1277">
        <v>88216</v>
      </c>
      <c r="K1277">
        <v>88142</v>
      </c>
      <c r="L1277">
        <v>88350</v>
      </c>
      <c r="M1277">
        <v>88141</v>
      </c>
      <c r="N1277">
        <v>88174</v>
      </c>
    </row>
    <row r="1278" spans="1:14" x14ac:dyDescent="0.25">
      <c r="A1278" t="s">
        <v>2576</v>
      </c>
      <c r="B1278">
        <v>26089</v>
      </c>
      <c r="C1278" s="1" t="str">
        <f>_xlfn.IFNA(INDEX(County_CSA_recode!$A$1:$M$280,MATCH($B1278,County_CSA_recode!$L$1:$L$280,0),MATCH("CSA Code",County_CSA_recode!$A$1:$M$1,0)),"")</f>
        <v/>
      </c>
      <c r="D1278" t="s">
        <v>2577</v>
      </c>
      <c r="E1278">
        <v>21708</v>
      </c>
      <c r="F1278">
        <v>21708</v>
      </c>
      <c r="G1278">
        <v>21717</v>
      </c>
      <c r="H1278">
        <v>21420</v>
      </c>
      <c r="I1278">
        <v>21365</v>
      </c>
      <c r="J1278">
        <v>21464</v>
      </c>
      <c r="K1278">
        <v>21583</v>
      </c>
      <c r="L1278">
        <v>21624</v>
      </c>
      <c r="M1278">
        <v>21493</v>
      </c>
      <c r="N1278">
        <v>21657</v>
      </c>
    </row>
    <row r="1279" spans="1:14" x14ac:dyDescent="0.25">
      <c r="A1279" t="s">
        <v>2578</v>
      </c>
      <c r="B1279">
        <v>26091</v>
      </c>
      <c r="C1279" s="1" t="str">
        <f>_xlfn.IFNA(INDEX(County_CSA_recode!$A$1:$M$280,MATCH($B1279,County_CSA_recode!$L$1:$L$280,0),MATCH("CSA Code",County_CSA_recode!$A$1:$M$1,0)),"")</f>
        <v>220</v>
      </c>
      <c r="D1279" t="s">
        <v>2579</v>
      </c>
      <c r="E1279">
        <v>99892</v>
      </c>
      <c r="F1279">
        <v>99892</v>
      </c>
      <c r="G1279">
        <v>99631</v>
      </c>
      <c r="H1279">
        <v>99323</v>
      </c>
      <c r="I1279">
        <v>98978</v>
      </c>
      <c r="J1279">
        <v>98766</v>
      </c>
      <c r="K1279">
        <v>98692</v>
      </c>
      <c r="L1279">
        <v>98334</v>
      </c>
      <c r="M1279">
        <v>98510</v>
      </c>
      <c r="N1279">
        <v>98623</v>
      </c>
    </row>
    <row r="1280" spans="1:14" x14ac:dyDescent="0.25">
      <c r="A1280" t="s">
        <v>2580</v>
      </c>
      <c r="B1280">
        <v>26093</v>
      </c>
      <c r="C1280" s="1" t="str">
        <f>_xlfn.IFNA(INDEX(County_CSA_recode!$A$1:$M$280,MATCH($B1280,County_CSA_recode!$L$1:$L$280,0),MATCH("CSA Code",County_CSA_recode!$A$1:$M$1,0)),"")</f>
        <v>220</v>
      </c>
      <c r="D1280" t="s">
        <v>2581</v>
      </c>
      <c r="E1280">
        <v>180967</v>
      </c>
      <c r="F1280">
        <v>180964</v>
      </c>
      <c r="G1280">
        <v>181060</v>
      </c>
      <c r="H1280">
        <v>181997</v>
      </c>
      <c r="I1280">
        <v>182734</v>
      </c>
      <c r="J1280">
        <v>184143</v>
      </c>
      <c r="K1280">
        <v>185464</v>
      </c>
      <c r="L1280">
        <v>187114</v>
      </c>
      <c r="M1280">
        <v>188358</v>
      </c>
      <c r="N1280">
        <v>189651</v>
      </c>
    </row>
    <row r="1281" spans="1:14" x14ac:dyDescent="0.25">
      <c r="A1281" t="s">
        <v>2582</v>
      </c>
      <c r="B1281">
        <v>26095</v>
      </c>
      <c r="C1281" s="1" t="str">
        <f>_xlfn.IFNA(INDEX(County_CSA_recode!$A$1:$M$280,MATCH($B1281,County_CSA_recode!$L$1:$L$280,0),MATCH("CSA Code",County_CSA_recode!$A$1:$M$1,0)),"")</f>
        <v/>
      </c>
      <c r="D1281" t="s">
        <v>2583</v>
      </c>
      <c r="E1281">
        <v>6631</v>
      </c>
      <c r="F1281">
        <v>6631</v>
      </c>
      <c r="G1281">
        <v>6599</v>
      </c>
      <c r="H1281">
        <v>6519</v>
      </c>
      <c r="I1281">
        <v>6475</v>
      </c>
      <c r="J1281">
        <v>6499</v>
      </c>
      <c r="K1281">
        <v>6408</v>
      </c>
      <c r="L1281">
        <v>6423</v>
      </c>
      <c r="M1281">
        <v>6341</v>
      </c>
      <c r="N1281">
        <v>6358</v>
      </c>
    </row>
    <row r="1282" spans="1:14" x14ac:dyDescent="0.25">
      <c r="A1282" t="s">
        <v>2584</v>
      </c>
      <c r="B1282">
        <v>26097</v>
      </c>
      <c r="C1282" s="1" t="str">
        <f>_xlfn.IFNA(INDEX(County_CSA_recode!$A$1:$M$280,MATCH($B1282,County_CSA_recode!$L$1:$L$280,0),MATCH("CSA Code",County_CSA_recode!$A$1:$M$1,0)),"")</f>
        <v/>
      </c>
      <c r="D1282" t="s">
        <v>2585</v>
      </c>
      <c r="E1282">
        <v>11113</v>
      </c>
      <c r="F1282">
        <v>11113</v>
      </c>
      <c r="G1282">
        <v>11107</v>
      </c>
      <c r="H1282">
        <v>11012</v>
      </c>
      <c r="I1282">
        <v>11066</v>
      </c>
      <c r="J1282">
        <v>10999</v>
      </c>
      <c r="K1282">
        <v>10981</v>
      </c>
      <c r="L1282">
        <v>10796</v>
      </c>
      <c r="M1282">
        <v>10694</v>
      </c>
      <c r="N1282">
        <v>10712</v>
      </c>
    </row>
    <row r="1283" spans="1:14" x14ac:dyDescent="0.25">
      <c r="A1283" t="s">
        <v>2586</v>
      </c>
      <c r="B1283">
        <v>26099</v>
      </c>
      <c r="C1283" s="1" t="str">
        <f>_xlfn.IFNA(INDEX(County_CSA_recode!$A$1:$M$280,MATCH($B1283,County_CSA_recode!$L$1:$L$280,0),MATCH("CSA Code",County_CSA_recode!$A$1:$M$1,0)),"")</f>
        <v>220</v>
      </c>
      <c r="D1283" t="s">
        <v>2587</v>
      </c>
      <c r="E1283">
        <v>840978</v>
      </c>
      <c r="F1283">
        <v>841047</v>
      </c>
      <c r="G1283">
        <v>841326</v>
      </c>
      <c r="H1283">
        <v>843535</v>
      </c>
      <c r="I1283">
        <v>848752</v>
      </c>
      <c r="J1283">
        <v>855749</v>
      </c>
      <c r="K1283">
        <v>861487</v>
      </c>
      <c r="L1283">
        <v>863979</v>
      </c>
      <c r="M1283">
        <v>867503</v>
      </c>
      <c r="N1283">
        <v>871375</v>
      </c>
    </row>
    <row r="1284" spans="1:14" x14ac:dyDescent="0.25">
      <c r="A1284" t="s">
        <v>2588</v>
      </c>
      <c r="B1284">
        <v>26101</v>
      </c>
      <c r="C1284" s="1" t="str">
        <f>_xlfn.IFNA(INDEX(County_CSA_recode!$A$1:$M$280,MATCH($B1284,County_CSA_recode!$L$1:$L$280,0),MATCH("CSA Code",County_CSA_recode!$A$1:$M$1,0)),"")</f>
        <v/>
      </c>
      <c r="D1284" t="s">
        <v>2589</v>
      </c>
      <c r="E1284">
        <v>24733</v>
      </c>
      <c r="F1284">
        <v>24751</v>
      </c>
      <c r="G1284">
        <v>24590</v>
      </c>
      <c r="H1284">
        <v>24772</v>
      </c>
      <c r="I1284">
        <v>24659</v>
      </c>
      <c r="J1284">
        <v>24460</v>
      </c>
      <c r="K1284">
        <v>24395</v>
      </c>
      <c r="L1284">
        <v>24440</v>
      </c>
      <c r="M1284">
        <v>24438</v>
      </c>
      <c r="N1284">
        <v>24427</v>
      </c>
    </row>
    <row r="1285" spans="1:14" x14ac:dyDescent="0.25">
      <c r="A1285" t="s">
        <v>2590</v>
      </c>
      <c r="B1285">
        <v>26103</v>
      </c>
      <c r="C1285" s="1" t="str">
        <f>_xlfn.IFNA(INDEX(County_CSA_recode!$A$1:$M$280,MATCH($B1285,County_CSA_recode!$L$1:$L$280,0),MATCH("CSA Code",County_CSA_recode!$A$1:$M$1,0)),"")</f>
        <v/>
      </c>
      <c r="D1285" t="s">
        <v>2591</v>
      </c>
      <c r="E1285">
        <v>67077</v>
      </c>
      <c r="F1285">
        <v>67077</v>
      </c>
      <c r="G1285">
        <v>67083</v>
      </c>
      <c r="H1285">
        <v>67446</v>
      </c>
      <c r="I1285">
        <v>67810</v>
      </c>
      <c r="J1285">
        <v>67750</v>
      </c>
      <c r="K1285">
        <v>67734</v>
      </c>
      <c r="L1285">
        <v>67280</v>
      </c>
      <c r="M1285">
        <v>66461</v>
      </c>
      <c r="N1285">
        <v>66502</v>
      </c>
    </row>
    <row r="1286" spans="1:14" x14ac:dyDescent="0.25">
      <c r="A1286" t="s">
        <v>2592</v>
      </c>
      <c r="B1286">
        <v>26105</v>
      </c>
      <c r="C1286" s="1" t="str">
        <f>_xlfn.IFNA(INDEX(County_CSA_recode!$A$1:$M$280,MATCH($B1286,County_CSA_recode!$L$1:$L$280,0),MATCH("CSA Code",County_CSA_recode!$A$1:$M$1,0)),"")</f>
        <v/>
      </c>
      <c r="D1286" t="s">
        <v>2593</v>
      </c>
      <c r="E1286">
        <v>28705</v>
      </c>
      <c r="F1286">
        <v>28687</v>
      </c>
      <c r="G1286">
        <v>28715</v>
      </c>
      <c r="H1286">
        <v>28633</v>
      </c>
      <c r="I1286">
        <v>28643</v>
      </c>
      <c r="J1286">
        <v>28647</v>
      </c>
      <c r="K1286">
        <v>28711</v>
      </c>
      <c r="L1286">
        <v>28721</v>
      </c>
      <c r="M1286">
        <v>28846</v>
      </c>
      <c r="N1286">
        <v>29073</v>
      </c>
    </row>
    <row r="1287" spans="1:14" x14ac:dyDescent="0.25">
      <c r="A1287" t="s">
        <v>2594</v>
      </c>
      <c r="B1287">
        <v>26107</v>
      </c>
      <c r="C1287" s="1" t="str">
        <f>_xlfn.IFNA(INDEX(County_CSA_recode!$A$1:$M$280,MATCH($B1287,County_CSA_recode!$L$1:$L$280,0),MATCH("CSA Code",County_CSA_recode!$A$1:$M$1,0)),"")</f>
        <v/>
      </c>
      <c r="D1287" t="s">
        <v>2595</v>
      </c>
      <c r="E1287">
        <v>42798</v>
      </c>
      <c r="F1287">
        <v>42798</v>
      </c>
      <c r="G1287">
        <v>42849</v>
      </c>
      <c r="H1287">
        <v>43424</v>
      </c>
      <c r="I1287">
        <v>43457</v>
      </c>
      <c r="J1287">
        <v>43205</v>
      </c>
      <c r="K1287">
        <v>43148</v>
      </c>
      <c r="L1287">
        <v>42987</v>
      </c>
      <c r="M1287">
        <v>43172</v>
      </c>
      <c r="N1287">
        <v>43391</v>
      </c>
    </row>
    <row r="1288" spans="1:14" x14ac:dyDescent="0.25">
      <c r="A1288" t="s">
        <v>2596</v>
      </c>
      <c r="B1288">
        <v>26109</v>
      </c>
      <c r="C1288" s="1" t="str">
        <f>_xlfn.IFNA(INDEX(County_CSA_recode!$A$1:$M$280,MATCH($B1288,County_CSA_recode!$L$1:$L$280,0),MATCH("CSA Code",County_CSA_recode!$A$1:$M$1,0)),"")</f>
        <v/>
      </c>
      <c r="D1288" t="s">
        <v>2597</v>
      </c>
      <c r="E1288">
        <v>24029</v>
      </c>
      <c r="F1288">
        <v>24029</v>
      </c>
      <c r="G1288">
        <v>23968</v>
      </c>
      <c r="H1288">
        <v>23862</v>
      </c>
      <c r="I1288">
        <v>23716</v>
      </c>
      <c r="J1288">
        <v>23709</v>
      </c>
      <c r="K1288">
        <v>23508</v>
      </c>
      <c r="L1288">
        <v>23460</v>
      </c>
      <c r="M1288">
        <v>23221</v>
      </c>
      <c r="N1288">
        <v>23046</v>
      </c>
    </row>
    <row r="1289" spans="1:14" x14ac:dyDescent="0.25">
      <c r="A1289" t="s">
        <v>2598</v>
      </c>
      <c r="B1289">
        <v>26111</v>
      </c>
      <c r="C1289" s="1" t="str">
        <f>_xlfn.IFNA(INDEX(County_CSA_recode!$A$1:$M$280,MATCH($B1289,County_CSA_recode!$L$1:$L$280,0),MATCH("CSA Code",County_CSA_recode!$A$1:$M$1,0)),"")</f>
        <v/>
      </c>
      <c r="D1289" t="s">
        <v>2599</v>
      </c>
      <c r="E1289">
        <v>83629</v>
      </c>
      <c r="F1289">
        <v>83629</v>
      </c>
      <c r="G1289">
        <v>83653</v>
      </c>
      <c r="H1289">
        <v>83759</v>
      </c>
      <c r="I1289">
        <v>83650</v>
      </c>
      <c r="J1289">
        <v>83549</v>
      </c>
      <c r="K1289">
        <v>83421</v>
      </c>
      <c r="L1289">
        <v>83630</v>
      </c>
      <c r="M1289">
        <v>83433</v>
      </c>
      <c r="N1289">
        <v>83411</v>
      </c>
    </row>
    <row r="1290" spans="1:14" x14ac:dyDescent="0.25">
      <c r="A1290" t="s">
        <v>2600</v>
      </c>
      <c r="B1290">
        <v>26113</v>
      </c>
      <c r="C1290" s="1" t="str">
        <f>_xlfn.IFNA(INDEX(County_CSA_recode!$A$1:$M$280,MATCH($B1290,County_CSA_recode!$L$1:$L$280,0),MATCH("CSA Code",County_CSA_recode!$A$1:$M$1,0)),"")</f>
        <v/>
      </c>
      <c r="D1290" t="s">
        <v>2601</v>
      </c>
      <c r="E1290">
        <v>14849</v>
      </c>
      <c r="F1290">
        <v>14849</v>
      </c>
      <c r="G1290">
        <v>14812</v>
      </c>
      <c r="H1290">
        <v>14892</v>
      </c>
      <c r="I1290">
        <v>14990</v>
      </c>
      <c r="J1290">
        <v>15042</v>
      </c>
      <c r="K1290">
        <v>14963</v>
      </c>
      <c r="L1290">
        <v>14874</v>
      </c>
      <c r="M1290">
        <v>15032</v>
      </c>
      <c r="N1290">
        <v>14998</v>
      </c>
    </row>
    <row r="1291" spans="1:14" x14ac:dyDescent="0.25">
      <c r="A1291" t="s">
        <v>2602</v>
      </c>
      <c r="B1291">
        <v>26115</v>
      </c>
      <c r="C1291" s="1" t="str">
        <f>_xlfn.IFNA(INDEX(County_CSA_recode!$A$1:$M$280,MATCH($B1291,County_CSA_recode!$L$1:$L$280,0),MATCH("CSA Code",County_CSA_recode!$A$1:$M$1,0)),"")</f>
        <v>220</v>
      </c>
      <c r="D1291" t="s">
        <v>2603</v>
      </c>
      <c r="E1291">
        <v>152021</v>
      </c>
      <c r="F1291">
        <v>152021</v>
      </c>
      <c r="G1291">
        <v>151924</v>
      </c>
      <c r="H1291">
        <v>151453</v>
      </c>
      <c r="I1291">
        <v>150737</v>
      </c>
      <c r="J1291">
        <v>150057</v>
      </c>
      <c r="K1291">
        <v>149796</v>
      </c>
      <c r="L1291">
        <v>149369</v>
      </c>
      <c r="M1291">
        <v>149223</v>
      </c>
      <c r="N1291">
        <v>149649</v>
      </c>
    </row>
    <row r="1292" spans="1:14" x14ac:dyDescent="0.25">
      <c r="A1292" t="s">
        <v>2604</v>
      </c>
      <c r="B1292">
        <v>26117</v>
      </c>
      <c r="C1292" s="1" t="str">
        <f>_xlfn.IFNA(INDEX(County_CSA_recode!$A$1:$M$280,MATCH($B1292,County_CSA_recode!$L$1:$L$280,0),MATCH("CSA Code",County_CSA_recode!$A$1:$M$1,0)),"")</f>
        <v/>
      </c>
      <c r="D1292" t="s">
        <v>2605</v>
      </c>
      <c r="E1292">
        <v>63342</v>
      </c>
      <c r="F1292">
        <v>63342</v>
      </c>
      <c r="G1292">
        <v>63314</v>
      </c>
      <c r="H1292">
        <v>63245</v>
      </c>
      <c r="I1292">
        <v>63069</v>
      </c>
      <c r="J1292">
        <v>62765</v>
      </c>
      <c r="K1292">
        <v>62772</v>
      </c>
      <c r="L1292">
        <v>62728</v>
      </c>
      <c r="M1292">
        <v>62963</v>
      </c>
      <c r="N1292">
        <v>63550</v>
      </c>
    </row>
    <row r="1293" spans="1:14" x14ac:dyDescent="0.25">
      <c r="A1293" t="s">
        <v>2606</v>
      </c>
      <c r="B1293">
        <v>26119</v>
      </c>
      <c r="C1293" s="1" t="str">
        <f>_xlfn.IFNA(INDEX(County_CSA_recode!$A$1:$M$280,MATCH($B1293,County_CSA_recode!$L$1:$L$280,0),MATCH("CSA Code",County_CSA_recode!$A$1:$M$1,0)),"")</f>
        <v/>
      </c>
      <c r="D1293" t="s">
        <v>2607</v>
      </c>
      <c r="E1293">
        <v>9765</v>
      </c>
      <c r="F1293">
        <v>9765</v>
      </c>
      <c r="G1293">
        <v>9782</v>
      </c>
      <c r="H1293">
        <v>9628</v>
      </c>
      <c r="I1293">
        <v>9517</v>
      </c>
      <c r="J1293">
        <v>9382</v>
      </c>
      <c r="K1293">
        <v>9323</v>
      </c>
      <c r="L1293">
        <v>9289</v>
      </c>
      <c r="M1293">
        <v>9206</v>
      </c>
      <c r="N1293">
        <v>9250</v>
      </c>
    </row>
    <row r="1294" spans="1:14" x14ac:dyDescent="0.25">
      <c r="A1294" t="s">
        <v>2608</v>
      </c>
      <c r="B1294">
        <v>26121</v>
      </c>
      <c r="C1294" s="1" t="str">
        <f>_xlfn.IFNA(INDEX(County_CSA_recode!$A$1:$M$280,MATCH($B1294,County_CSA_recode!$L$1:$L$280,0),MATCH("CSA Code",County_CSA_recode!$A$1:$M$1,0)),"")</f>
        <v/>
      </c>
      <c r="D1294" t="s">
        <v>2609</v>
      </c>
      <c r="E1294">
        <v>172188</v>
      </c>
      <c r="F1294">
        <v>172188</v>
      </c>
      <c r="G1294">
        <v>171898</v>
      </c>
      <c r="H1294">
        <v>169975</v>
      </c>
      <c r="I1294">
        <v>170087</v>
      </c>
      <c r="J1294">
        <v>172196</v>
      </c>
      <c r="K1294">
        <v>172171</v>
      </c>
      <c r="L1294">
        <v>172373</v>
      </c>
      <c r="M1294">
        <v>173102</v>
      </c>
      <c r="N1294">
        <v>173693</v>
      </c>
    </row>
    <row r="1295" spans="1:14" x14ac:dyDescent="0.25">
      <c r="A1295" t="s">
        <v>2610</v>
      </c>
      <c r="B1295">
        <v>26123</v>
      </c>
      <c r="C1295" s="1" t="str">
        <f>_xlfn.IFNA(INDEX(County_CSA_recode!$A$1:$M$280,MATCH($B1295,County_CSA_recode!$L$1:$L$280,0),MATCH("CSA Code",County_CSA_recode!$A$1:$M$1,0)),"")</f>
        <v/>
      </c>
      <c r="D1295" t="s">
        <v>2611</v>
      </c>
      <c r="E1295">
        <v>48460</v>
      </c>
      <c r="F1295">
        <v>48460</v>
      </c>
      <c r="G1295">
        <v>48373</v>
      </c>
      <c r="H1295">
        <v>48310</v>
      </c>
      <c r="I1295">
        <v>47859</v>
      </c>
      <c r="J1295">
        <v>47844</v>
      </c>
      <c r="K1295">
        <v>47759</v>
      </c>
      <c r="L1295">
        <v>47863</v>
      </c>
      <c r="M1295">
        <v>47788</v>
      </c>
      <c r="N1295">
        <v>48242</v>
      </c>
    </row>
    <row r="1296" spans="1:14" x14ac:dyDescent="0.25">
      <c r="A1296" t="s">
        <v>2612</v>
      </c>
      <c r="B1296">
        <v>26125</v>
      </c>
      <c r="C1296" s="1" t="str">
        <f>_xlfn.IFNA(INDEX(County_CSA_recode!$A$1:$M$280,MATCH($B1296,County_CSA_recode!$L$1:$L$280,0),MATCH("CSA Code",County_CSA_recode!$A$1:$M$1,0)),"")</f>
        <v>220</v>
      </c>
      <c r="D1296" t="s">
        <v>2613</v>
      </c>
      <c r="E1296">
        <v>1202362</v>
      </c>
      <c r="F1296">
        <v>1202386</v>
      </c>
      <c r="G1296">
        <v>1202968</v>
      </c>
      <c r="H1296">
        <v>1211346</v>
      </c>
      <c r="I1296">
        <v>1221410</v>
      </c>
      <c r="J1296">
        <v>1232456</v>
      </c>
      <c r="K1296">
        <v>1239248</v>
      </c>
      <c r="L1296">
        <v>1240999</v>
      </c>
      <c r="M1296">
        <v>1245762</v>
      </c>
      <c r="N1296">
        <v>1250836</v>
      </c>
    </row>
    <row r="1297" spans="1:14" x14ac:dyDescent="0.25">
      <c r="A1297" t="s">
        <v>2614</v>
      </c>
      <c r="B1297">
        <v>26127</v>
      </c>
      <c r="C1297" s="1" t="str">
        <f>_xlfn.IFNA(INDEX(County_CSA_recode!$A$1:$M$280,MATCH($B1297,County_CSA_recode!$L$1:$L$280,0),MATCH("CSA Code",County_CSA_recode!$A$1:$M$1,0)),"")</f>
        <v/>
      </c>
      <c r="D1297" t="s">
        <v>2615</v>
      </c>
      <c r="E1297">
        <v>26570</v>
      </c>
      <c r="F1297">
        <v>26570</v>
      </c>
      <c r="G1297">
        <v>26500</v>
      </c>
      <c r="H1297">
        <v>26450</v>
      </c>
      <c r="I1297">
        <v>26276</v>
      </c>
      <c r="J1297">
        <v>26264</v>
      </c>
      <c r="K1297">
        <v>26313</v>
      </c>
      <c r="L1297">
        <v>26287</v>
      </c>
      <c r="M1297">
        <v>26281</v>
      </c>
      <c r="N1297">
        <v>26442</v>
      </c>
    </row>
    <row r="1298" spans="1:14" x14ac:dyDescent="0.25">
      <c r="A1298" t="s">
        <v>2616</v>
      </c>
      <c r="B1298">
        <v>26129</v>
      </c>
      <c r="C1298" s="1" t="str">
        <f>_xlfn.IFNA(INDEX(County_CSA_recode!$A$1:$M$280,MATCH($B1298,County_CSA_recode!$L$1:$L$280,0),MATCH("CSA Code",County_CSA_recode!$A$1:$M$1,0)),"")</f>
        <v/>
      </c>
      <c r="D1298" t="s">
        <v>2617</v>
      </c>
      <c r="E1298">
        <v>21699</v>
      </c>
      <c r="F1298">
        <v>21699</v>
      </c>
      <c r="G1298">
        <v>21614</v>
      </c>
      <c r="H1298">
        <v>21495</v>
      </c>
      <c r="I1298">
        <v>21365</v>
      </c>
      <c r="J1298">
        <v>21167</v>
      </c>
      <c r="K1298">
        <v>20961</v>
      </c>
      <c r="L1298">
        <v>20883</v>
      </c>
      <c r="M1298">
        <v>20902</v>
      </c>
      <c r="N1298">
        <v>20981</v>
      </c>
    </row>
    <row r="1299" spans="1:14" x14ac:dyDescent="0.25">
      <c r="A1299" t="s">
        <v>2618</v>
      </c>
      <c r="B1299">
        <v>26131</v>
      </c>
      <c r="C1299" s="1" t="str">
        <f>_xlfn.IFNA(INDEX(County_CSA_recode!$A$1:$M$280,MATCH($B1299,County_CSA_recode!$L$1:$L$280,0),MATCH("CSA Code",County_CSA_recode!$A$1:$M$1,0)),"")</f>
        <v/>
      </c>
      <c r="D1299" t="s">
        <v>2619</v>
      </c>
      <c r="E1299">
        <v>6780</v>
      </c>
      <c r="F1299">
        <v>6780</v>
      </c>
      <c r="G1299">
        <v>6776</v>
      </c>
      <c r="H1299">
        <v>6626</v>
      </c>
      <c r="I1299">
        <v>6411</v>
      </c>
      <c r="J1299">
        <v>6320</v>
      </c>
      <c r="K1299">
        <v>6189</v>
      </c>
      <c r="L1299">
        <v>6037</v>
      </c>
      <c r="M1299">
        <v>5931</v>
      </c>
      <c r="N1299">
        <v>5881</v>
      </c>
    </row>
    <row r="1300" spans="1:14" x14ac:dyDescent="0.25">
      <c r="A1300" t="s">
        <v>2620</v>
      </c>
      <c r="B1300">
        <v>26133</v>
      </c>
      <c r="C1300" s="1" t="str">
        <f>_xlfn.IFNA(INDEX(County_CSA_recode!$A$1:$M$280,MATCH($B1300,County_CSA_recode!$L$1:$L$280,0),MATCH("CSA Code",County_CSA_recode!$A$1:$M$1,0)),"")</f>
        <v/>
      </c>
      <c r="D1300" t="s">
        <v>2621</v>
      </c>
      <c r="E1300">
        <v>23528</v>
      </c>
      <c r="F1300">
        <v>23528</v>
      </c>
      <c r="G1300">
        <v>23504</v>
      </c>
      <c r="H1300">
        <v>23468</v>
      </c>
      <c r="I1300">
        <v>23319</v>
      </c>
      <c r="J1300">
        <v>23310</v>
      </c>
      <c r="K1300">
        <v>23198</v>
      </c>
      <c r="L1300">
        <v>23167</v>
      </c>
      <c r="M1300">
        <v>23171</v>
      </c>
      <c r="N1300">
        <v>23260</v>
      </c>
    </row>
    <row r="1301" spans="1:14" x14ac:dyDescent="0.25">
      <c r="A1301" t="s">
        <v>2622</v>
      </c>
      <c r="B1301">
        <v>26135</v>
      </c>
      <c r="C1301" s="1" t="str">
        <f>_xlfn.IFNA(INDEX(County_CSA_recode!$A$1:$M$280,MATCH($B1301,County_CSA_recode!$L$1:$L$280,0),MATCH("CSA Code",County_CSA_recode!$A$1:$M$1,0)),"")</f>
        <v/>
      </c>
      <c r="D1301" t="s">
        <v>2623</v>
      </c>
      <c r="E1301">
        <v>8640</v>
      </c>
      <c r="F1301">
        <v>8640</v>
      </c>
      <c r="G1301">
        <v>8603</v>
      </c>
      <c r="H1301">
        <v>8615</v>
      </c>
      <c r="I1301">
        <v>8576</v>
      </c>
      <c r="J1301">
        <v>8371</v>
      </c>
      <c r="K1301">
        <v>8316</v>
      </c>
      <c r="L1301">
        <v>8282</v>
      </c>
      <c r="M1301">
        <v>8262</v>
      </c>
      <c r="N1301">
        <v>8287</v>
      </c>
    </row>
    <row r="1302" spans="1:14" x14ac:dyDescent="0.25">
      <c r="A1302" t="s">
        <v>2624</v>
      </c>
      <c r="B1302">
        <v>26137</v>
      </c>
      <c r="C1302" s="1" t="str">
        <f>_xlfn.IFNA(INDEX(County_CSA_recode!$A$1:$M$280,MATCH($B1302,County_CSA_recode!$L$1:$L$280,0),MATCH("CSA Code",County_CSA_recode!$A$1:$M$1,0)),"")</f>
        <v/>
      </c>
      <c r="D1302" t="s">
        <v>2625</v>
      </c>
      <c r="E1302">
        <v>24164</v>
      </c>
      <c r="F1302">
        <v>24164</v>
      </c>
      <c r="G1302">
        <v>24144</v>
      </c>
      <c r="H1302">
        <v>24095</v>
      </c>
      <c r="I1302">
        <v>24014</v>
      </c>
      <c r="J1302">
        <v>24046</v>
      </c>
      <c r="K1302">
        <v>24076</v>
      </c>
      <c r="L1302">
        <v>24188</v>
      </c>
      <c r="M1302">
        <v>24385</v>
      </c>
      <c r="N1302">
        <v>24538</v>
      </c>
    </row>
    <row r="1303" spans="1:14" x14ac:dyDescent="0.25">
      <c r="A1303" t="s">
        <v>2626</v>
      </c>
      <c r="B1303">
        <v>26139</v>
      </c>
      <c r="C1303" s="1" t="str">
        <f>_xlfn.IFNA(INDEX(County_CSA_recode!$A$1:$M$280,MATCH($B1303,County_CSA_recode!$L$1:$L$280,0),MATCH("CSA Code",County_CSA_recode!$A$1:$M$1,0)),"")</f>
        <v/>
      </c>
      <c r="D1303" t="s">
        <v>2627</v>
      </c>
      <c r="E1303">
        <v>263801</v>
      </c>
      <c r="F1303">
        <v>263801</v>
      </c>
      <c r="G1303">
        <v>264096</v>
      </c>
      <c r="H1303">
        <v>266770</v>
      </c>
      <c r="I1303">
        <v>270411</v>
      </c>
      <c r="J1303">
        <v>273848</v>
      </c>
      <c r="K1303">
        <v>277303</v>
      </c>
      <c r="L1303">
        <v>280439</v>
      </c>
      <c r="M1303">
        <v>283242</v>
      </c>
      <c r="N1303">
        <v>286383</v>
      </c>
    </row>
    <row r="1304" spans="1:14" x14ac:dyDescent="0.25">
      <c r="A1304" t="s">
        <v>2628</v>
      </c>
      <c r="B1304">
        <v>26141</v>
      </c>
      <c r="C1304" s="1" t="str">
        <f>_xlfn.IFNA(INDEX(County_CSA_recode!$A$1:$M$280,MATCH($B1304,County_CSA_recode!$L$1:$L$280,0),MATCH("CSA Code",County_CSA_recode!$A$1:$M$1,0)),"")</f>
        <v/>
      </c>
      <c r="D1304" t="s">
        <v>2629</v>
      </c>
      <c r="E1304">
        <v>13376</v>
      </c>
      <c r="F1304">
        <v>13376</v>
      </c>
      <c r="G1304">
        <v>13313</v>
      </c>
      <c r="H1304">
        <v>13146</v>
      </c>
      <c r="I1304">
        <v>13077</v>
      </c>
      <c r="J1304">
        <v>13003</v>
      </c>
      <c r="K1304">
        <v>12954</v>
      </c>
      <c r="L1304">
        <v>12796</v>
      </c>
      <c r="M1304">
        <v>12725</v>
      </c>
      <c r="N1304">
        <v>12791</v>
      </c>
    </row>
    <row r="1305" spans="1:14" x14ac:dyDescent="0.25">
      <c r="A1305" t="s">
        <v>2630</v>
      </c>
      <c r="B1305">
        <v>26143</v>
      </c>
      <c r="C1305" s="1" t="str">
        <f>_xlfn.IFNA(INDEX(County_CSA_recode!$A$1:$M$280,MATCH($B1305,County_CSA_recode!$L$1:$L$280,0),MATCH("CSA Code",County_CSA_recode!$A$1:$M$1,0)),"")</f>
        <v/>
      </c>
      <c r="D1305" t="s">
        <v>2631</v>
      </c>
      <c r="E1305">
        <v>24449</v>
      </c>
      <c r="F1305">
        <v>24449</v>
      </c>
      <c r="G1305">
        <v>24438</v>
      </c>
      <c r="H1305">
        <v>24311</v>
      </c>
      <c r="I1305">
        <v>24161</v>
      </c>
      <c r="J1305">
        <v>24002</v>
      </c>
      <c r="K1305">
        <v>24010</v>
      </c>
      <c r="L1305">
        <v>23914</v>
      </c>
      <c r="M1305">
        <v>23847</v>
      </c>
      <c r="N1305">
        <v>23895</v>
      </c>
    </row>
    <row r="1306" spans="1:14" x14ac:dyDescent="0.25">
      <c r="A1306" t="s">
        <v>2632</v>
      </c>
      <c r="B1306">
        <v>26145</v>
      </c>
      <c r="C1306" s="1" t="str">
        <f>_xlfn.IFNA(INDEX(County_CSA_recode!$A$1:$M$280,MATCH($B1306,County_CSA_recode!$L$1:$L$280,0),MATCH("CSA Code",County_CSA_recode!$A$1:$M$1,0)),"")</f>
        <v/>
      </c>
      <c r="D1306" t="s">
        <v>2633</v>
      </c>
      <c r="E1306">
        <v>200169</v>
      </c>
      <c r="F1306">
        <v>200169</v>
      </c>
      <c r="G1306">
        <v>199851</v>
      </c>
      <c r="H1306">
        <v>198833</v>
      </c>
      <c r="I1306">
        <v>198250</v>
      </c>
      <c r="J1306">
        <v>196645</v>
      </c>
      <c r="K1306">
        <v>195055</v>
      </c>
      <c r="L1306">
        <v>193097</v>
      </c>
      <c r="M1306">
        <v>192285</v>
      </c>
      <c r="N1306">
        <v>191934</v>
      </c>
    </row>
    <row r="1307" spans="1:14" x14ac:dyDescent="0.25">
      <c r="A1307" t="s">
        <v>2634</v>
      </c>
      <c r="B1307">
        <v>26147</v>
      </c>
      <c r="C1307" s="1" t="str">
        <f>_xlfn.IFNA(INDEX(County_CSA_recode!$A$1:$M$280,MATCH($B1307,County_CSA_recode!$L$1:$L$280,0),MATCH("CSA Code",County_CSA_recode!$A$1:$M$1,0)),"")</f>
        <v>220</v>
      </c>
      <c r="D1307" t="s">
        <v>2635</v>
      </c>
      <c r="E1307">
        <v>163040</v>
      </c>
      <c r="F1307">
        <v>163040</v>
      </c>
      <c r="G1307">
        <v>162676</v>
      </c>
      <c r="H1307">
        <v>161524</v>
      </c>
      <c r="I1307">
        <v>160544</v>
      </c>
      <c r="J1307">
        <v>160187</v>
      </c>
      <c r="K1307">
        <v>160018</v>
      </c>
      <c r="L1307">
        <v>159742</v>
      </c>
      <c r="M1307">
        <v>159507</v>
      </c>
      <c r="N1307">
        <v>159350</v>
      </c>
    </row>
    <row r="1308" spans="1:14" x14ac:dyDescent="0.25">
      <c r="A1308" t="s">
        <v>2636</v>
      </c>
      <c r="B1308">
        <v>26149</v>
      </c>
      <c r="C1308" s="1" t="str">
        <f>_xlfn.IFNA(INDEX(County_CSA_recode!$A$1:$M$280,MATCH($B1308,County_CSA_recode!$L$1:$L$280,0),MATCH("CSA Code",County_CSA_recode!$A$1:$M$1,0)),"")</f>
        <v/>
      </c>
      <c r="D1308" t="s">
        <v>2637</v>
      </c>
      <c r="E1308">
        <v>61295</v>
      </c>
      <c r="F1308">
        <v>61295</v>
      </c>
      <c r="G1308">
        <v>61281</v>
      </c>
      <c r="H1308">
        <v>61047</v>
      </c>
      <c r="I1308">
        <v>60938</v>
      </c>
      <c r="J1308">
        <v>60929</v>
      </c>
      <c r="K1308">
        <v>60959</v>
      </c>
      <c r="L1308">
        <v>60785</v>
      </c>
      <c r="M1308">
        <v>60832</v>
      </c>
      <c r="N1308">
        <v>60947</v>
      </c>
    </row>
    <row r="1309" spans="1:14" x14ac:dyDescent="0.25">
      <c r="A1309" t="s">
        <v>2638</v>
      </c>
      <c r="B1309">
        <v>26151</v>
      </c>
      <c r="C1309" s="1" t="str">
        <f>_xlfn.IFNA(INDEX(County_CSA_recode!$A$1:$M$280,MATCH($B1309,County_CSA_recode!$L$1:$L$280,0),MATCH("CSA Code",County_CSA_recode!$A$1:$M$1,0)),"")</f>
        <v/>
      </c>
      <c r="D1309" t="s">
        <v>2639</v>
      </c>
      <c r="E1309">
        <v>43114</v>
      </c>
      <c r="F1309">
        <v>43114</v>
      </c>
      <c r="G1309">
        <v>43094</v>
      </c>
      <c r="H1309">
        <v>42704</v>
      </c>
      <c r="I1309">
        <v>42305</v>
      </c>
      <c r="J1309">
        <v>41900</v>
      </c>
      <c r="K1309">
        <v>41659</v>
      </c>
      <c r="L1309">
        <v>41454</v>
      </c>
      <c r="M1309">
        <v>41392</v>
      </c>
      <c r="N1309">
        <v>41269</v>
      </c>
    </row>
    <row r="1310" spans="1:14" x14ac:dyDescent="0.25">
      <c r="A1310" t="s">
        <v>2640</v>
      </c>
      <c r="B1310">
        <v>26153</v>
      </c>
      <c r="C1310" s="1" t="str">
        <f>_xlfn.IFNA(INDEX(County_CSA_recode!$A$1:$M$280,MATCH($B1310,County_CSA_recode!$L$1:$L$280,0),MATCH("CSA Code",County_CSA_recode!$A$1:$M$1,0)),"")</f>
        <v/>
      </c>
      <c r="D1310" t="s">
        <v>2641</v>
      </c>
      <c r="E1310">
        <v>8485</v>
      </c>
      <c r="F1310">
        <v>8485</v>
      </c>
      <c r="G1310">
        <v>8470</v>
      </c>
      <c r="H1310">
        <v>8474</v>
      </c>
      <c r="I1310">
        <v>8347</v>
      </c>
      <c r="J1310">
        <v>8261</v>
      </c>
      <c r="K1310">
        <v>8139</v>
      </c>
      <c r="L1310">
        <v>8127</v>
      </c>
      <c r="M1310">
        <v>7990</v>
      </c>
      <c r="N1310">
        <v>8049</v>
      </c>
    </row>
    <row r="1311" spans="1:14" x14ac:dyDescent="0.25">
      <c r="A1311" t="s">
        <v>2642</v>
      </c>
      <c r="B1311">
        <v>26155</v>
      </c>
      <c r="C1311" s="1" t="str">
        <f>_xlfn.IFNA(INDEX(County_CSA_recode!$A$1:$M$280,MATCH($B1311,County_CSA_recode!$L$1:$L$280,0),MATCH("CSA Code",County_CSA_recode!$A$1:$M$1,0)),"")</f>
        <v/>
      </c>
      <c r="D1311" t="s">
        <v>2643</v>
      </c>
      <c r="E1311">
        <v>70648</v>
      </c>
      <c r="F1311">
        <v>70648</v>
      </c>
      <c r="G1311">
        <v>70611</v>
      </c>
      <c r="H1311">
        <v>69965</v>
      </c>
      <c r="I1311">
        <v>69299</v>
      </c>
      <c r="J1311">
        <v>68868</v>
      </c>
      <c r="K1311">
        <v>68770</v>
      </c>
      <c r="L1311">
        <v>68458</v>
      </c>
      <c r="M1311">
        <v>68541</v>
      </c>
      <c r="N1311">
        <v>68446</v>
      </c>
    </row>
    <row r="1312" spans="1:14" x14ac:dyDescent="0.25">
      <c r="A1312" t="s">
        <v>2644</v>
      </c>
      <c r="B1312">
        <v>26157</v>
      </c>
      <c r="C1312" s="1" t="str">
        <f>_xlfn.IFNA(INDEX(County_CSA_recode!$A$1:$M$280,MATCH($B1312,County_CSA_recode!$L$1:$L$280,0),MATCH("CSA Code",County_CSA_recode!$A$1:$M$1,0)),"")</f>
        <v/>
      </c>
      <c r="D1312" t="s">
        <v>2645</v>
      </c>
      <c r="E1312">
        <v>55729</v>
      </c>
      <c r="F1312">
        <v>55729</v>
      </c>
      <c r="G1312">
        <v>55705</v>
      </c>
      <c r="H1312">
        <v>55397</v>
      </c>
      <c r="I1312">
        <v>54702</v>
      </c>
      <c r="J1312">
        <v>54212</v>
      </c>
      <c r="K1312">
        <v>53918</v>
      </c>
      <c r="L1312">
        <v>53717</v>
      </c>
      <c r="M1312">
        <v>53235</v>
      </c>
      <c r="N1312">
        <v>52764</v>
      </c>
    </row>
    <row r="1313" spans="1:14" x14ac:dyDescent="0.25">
      <c r="A1313" t="s">
        <v>2646</v>
      </c>
      <c r="B1313">
        <v>26159</v>
      </c>
      <c r="C1313" s="1" t="str">
        <f>_xlfn.IFNA(INDEX(County_CSA_recode!$A$1:$M$280,MATCH($B1313,County_CSA_recode!$L$1:$L$280,0),MATCH("CSA Code",County_CSA_recode!$A$1:$M$1,0)),"")</f>
        <v/>
      </c>
      <c r="D1313" t="s">
        <v>2647</v>
      </c>
      <c r="E1313">
        <v>76258</v>
      </c>
      <c r="F1313">
        <v>76263</v>
      </c>
      <c r="G1313">
        <v>76142</v>
      </c>
      <c r="H1313">
        <v>75922</v>
      </c>
      <c r="I1313">
        <v>75223</v>
      </c>
      <c r="J1313">
        <v>75228</v>
      </c>
      <c r="K1313">
        <v>75153</v>
      </c>
      <c r="L1313">
        <v>75013</v>
      </c>
      <c r="M1313">
        <v>75201</v>
      </c>
      <c r="N1313">
        <v>75353</v>
      </c>
    </row>
    <row r="1314" spans="1:14" x14ac:dyDescent="0.25">
      <c r="A1314" t="s">
        <v>2648</v>
      </c>
      <c r="B1314">
        <v>26161</v>
      </c>
      <c r="C1314" s="1" t="str">
        <f>_xlfn.IFNA(INDEX(County_CSA_recode!$A$1:$M$280,MATCH($B1314,County_CSA_recode!$L$1:$L$280,0),MATCH("CSA Code",County_CSA_recode!$A$1:$M$1,0)),"")</f>
        <v>220</v>
      </c>
      <c r="D1314" t="s">
        <v>2649</v>
      </c>
      <c r="E1314">
        <v>344791</v>
      </c>
      <c r="F1314">
        <v>345066</v>
      </c>
      <c r="G1314">
        <v>345515</v>
      </c>
      <c r="H1314">
        <v>349102</v>
      </c>
      <c r="I1314">
        <v>351333</v>
      </c>
      <c r="J1314">
        <v>354714</v>
      </c>
      <c r="K1314">
        <v>358635</v>
      </c>
      <c r="L1314">
        <v>361815</v>
      </c>
      <c r="M1314">
        <v>364752</v>
      </c>
      <c r="N1314">
        <v>367627</v>
      </c>
    </row>
    <row r="1315" spans="1:14" x14ac:dyDescent="0.25">
      <c r="A1315" t="s">
        <v>2650</v>
      </c>
      <c r="B1315">
        <v>26163</v>
      </c>
      <c r="C1315" s="1" t="str">
        <f>_xlfn.IFNA(INDEX(County_CSA_recode!$A$1:$M$280,MATCH($B1315,County_CSA_recode!$L$1:$L$280,0),MATCH("CSA Code",County_CSA_recode!$A$1:$M$1,0)),"")</f>
        <v>220</v>
      </c>
      <c r="D1315" t="s">
        <v>2651</v>
      </c>
      <c r="E1315">
        <v>1820584</v>
      </c>
      <c r="F1315">
        <v>1820573</v>
      </c>
      <c r="G1315">
        <v>1815069</v>
      </c>
      <c r="H1315">
        <v>1802164</v>
      </c>
      <c r="I1315">
        <v>1794073</v>
      </c>
      <c r="J1315">
        <v>1777790</v>
      </c>
      <c r="K1315">
        <v>1769007</v>
      </c>
      <c r="L1315">
        <v>1762098</v>
      </c>
      <c r="M1315">
        <v>1756598</v>
      </c>
      <c r="N1315">
        <v>1753616</v>
      </c>
    </row>
    <row r="1316" spans="1:14" x14ac:dyDescent="0.25">
      <c r="A1316" t="s">
        <v>2652</v>
      </c>
      <c r="B1316">
        <v>26165</v>
      </c>
      <c r="C1316" s="1" t="str">
        <f>_xlfn.IFNA(INDEX(County_CSA_recode!$A$1:$M$280,MATCH($B1316,County_CSA_recode!$L$1:$L$280,0),MATCH("CSA Code",County_CSA_recode!$A$1:$M$1,0)),"")</f>
        <v/>
      </c>
      <c r="D1316" t="s">
        <v>2653</v>
      </c>
      <c r="E1316">
        <v>32735</v>
      </c>
      <c r="F1316">
        <v>32735</v>
      </c>
      <c r="G1316">
        <v>32741</v>
      </c>
      <c r="H1316">
        <v>32638</v>
      </c>
      <c r="I1316">
        <v>32519</v>
      </c>
      <c r="J1316">
        <v>32474</v>
      </c>
      <c r="K1316">
        <v>32848</v>
      </c>
      <c r="L1316">
        <v>32886</v>
      </c>
      <c r="M1316">
        <v>33090</v>
      </c>
      <c r="N1316">
        <v>33276</v>
      </c>
    </row>
    <row r="1317" spans="1:14" x14ac:dyDescent="0.25">
      <c r="A1317" t="s">
        <v>2654</v>
      </c>
      <c r="B1317">
        <v>27001</v>
      </c>
      <c r="C1317" s="1" t="str">
        <f>_xlfn.IFNA(INDEX(County_CSA_recode!$A$1:$M$280,MATCH($B1317,County_CSA_recode!$L$1:$L$280,0),MATCH("CSA Code",County_CSA_recode!$A$1:$M$1,0)),"")</f>
        <v/>
      </c>
      <c r="D1317" t="s">
        <v>2655</v>
      </c>
      <c r="E1317">
        <v>16202</v>
      </c>
      <c r="F1317">
        <v>16202</v>
      </c>
      <c r="G1317">
        <v>16220</v>
      </c>
      <c r="H1317">
        <v>16177</v>
      </c>
      <c r="I1317">
        <v>16044</v>
      </c>
      <c r="J1317">
        <v>15881</v>
      </c>
      <c r="K1317">
        <v>15856</v>
      </c>
      <c r="L1317">
        <v>15862</v>
      </c>
      <c r="M1317">
        <v>15776</v>
      </c>
      <c r="N1317">
        <v>15829</v>
      </c>
    </row>
    <row r="1318" spans="1:14" x14ac:dyDescent="0.25">
      <c r="A1318" t="s">
        <v>2656</v>
      </c>
      <c r="B1318">
        <v>27003</v>
      </c>
      <c r="C1318" s="1" t="str">
        <f>_xlfn.IFNA(INDEX(County_CSA_recode!$A$1:$M$280,MATCH($B1318,County_CSA_recode!$L$1:$L$280,0),MATCH("CSA Code",County_CSA_recode!$A$1:$M$1,0)),"")</f>
        <v>378</v>
      </c>
      <c r="D1318" t="s">
        <v>2657</v>
      </c>
      <c r="E1318">
        <v>330844</v>
      </c>
      <c r="F1318">
        <v>330858</v>
      </c>
      <c r="G1318">
        <v>331422</v>
      </c>
      <c r="H1318">
        <v>332873</v>
      </c>
      <c r="I1318">
        <v>336135</v>
      </c>
      <c r="J1318">
        <v>339235</v>
      </c>
      <c r="K1318">
        <v>342088</v>
      </c>
      <c r="L1318">
        <v>344514</v>
      </c>
      <c r="M1318">
        <v>347095</v>
      </c>
      <c r="N1318">
        <v>351373</v>
      </c>
    </row>
    <row r="1319" spans="1:14" x14ac:dyDescent="0.25">
      <c r="A1319" t="s">
        <v>2658</v>
      </c>
      <c r="B1319">
        <v>27005</v>
      </c>
      <c r="C1319" s="1" t="str">
        <f>_xlfn.IFNA(INDEX(County_CSA_recode!$A$1:$M$280,MATCH($B1319,County_CSA_recode!$L$1:$L$280,0),MATCH("CSA Code",County_CSA_recode!$A$1:$M$1,0)),"")</f>
        <v/>
      </c>
      <c r="D1319" t="s">
        <v>2659</v>
      </c>
      <c r="E1319">
        <v>32504</v>
      </c>
      <c r="F1319">
        <v>32504</v>
      </c>
      <c r="G1319">
        <v>32548</v>
      </c>
      <c r="H1319">
        <v>32760</v>
      </c>
      <c r="I1319">
        <v>32986</v>
      </c>
      <c r="J1319">
        <v>33182</v>
      </c>
      <c r="K1319">
        <v>33261</v>
      </c>
      <c r="L1319">
        <v>33456</v>
      </c>
      <c r="M1319">
        <v>33752</v>
      </c>
      <c r="N1319">
        <v>34098</v>
      </c>
    </row>
    <row r="1320" spans="1:14" x14ac:dyDescent="0.25">
      <c r="A1320" t="s">
        <v>2660</v>
      </c>
      <c r="B1320">
        <v>27007</v>
      </c>
      <c r="C1320" s="1" t="str">
        <f>_xlfn.IFNA(INDEX(County_CSA_recode!$A$1:$M$280,MATCH($B1320,County_CSA_recode!$L$1:$L$280,0),MATCH("CSA Code",County_CSA_recode!$A$1:$M$1,0)),"")</f>
        <v/>
      </c>
      <c r="D1320" t="s">
        <v>2661</v>
      </c>
      <c r="E1320">
        <v>44442</v>
      </c>
      <c r="F1320">
        <v>44442</v>
      </c>
      <c r="G1320">
        <v>44570</v>
      </c>
      <c r="H1320">
        <v>45037</v>
      </c>
      <c r="I1320">
        <v>45133</v>
      </c>
      <c r="J1320">
        <v>45481</v>
      </c>
      <c r="K1320">
        <v>45629</v>
      </c>
      <c r="L1320">
        <v>45600</v>
      </c>
      <c r="M1320">
        <v>46011</v>
      </c>
      <c r="N1320">
        <v>46513</v>
      </c>
    </row>
    <row r="1321" spans="1:14" x14ac:dyDescent="0.25">
      <c r="A1321" t="s">
        <v>2662</v>
      </c>
      <c r="B1321">
        <v>27009</v>
      </c>
      <c r="C1321" s="1" t="str">
        <f>_xlfn.IFNA(INDEX(County_CSA_recode!$A$1:$M$280,MATCH($B1321,County_CSA_recode!$L$1:$L$280,0),MATCH("CSA Code",County_CSA_recode!$A$1:$M$1,0)),"")</f>
        <v>378</v>
      </c>
      <c r="D1321" t="s">
        <v>2663</v>
      </c>
      <c r="E1321">
        <v>38451</v>
      </c>
      <c r="F1321">
        <v>38451</v>
      </c>
      <c r="G1321">
        <v>38464</v>
      </c>
      <c r="H1321">
        <v>38730</v>
      </c>
      <c r="I1321">
        <v>38672</v>
      </c>
      <c r="J1321">
        <v>38980</v>
      </c>
      <c r="K1321">
        <v>39100</v>
      </c>
      <c r="L1321">
        <v>39315</v>
      </c>
      <c r="M1321">
        <v>39468</v>
      </c>
      <c r="N1321">
        <v>39937</v>
      </c>
    </row>
    <row r="1322" spans="1:14" x14ac:dyDescent="0.25">
      <c r="A1322" t="s">
        <v>2664</v>
      </c>
      <c r="B1322">
        <v>27011</v>
      </c>
      <c r="C1322" s="1" t="str">
        <f>_xlfn.IFNA(INDEX(County_CSA_recode!$A$1:$M$280,MATCH($B1322,County_CSA_recode!$L$1:$L$280,0),MATCH("CSA Code",County_CSA_recode!$A$1:$M$1,0)),"")</f>
        <v/>
      </c>
      <c r="D1322" t="s">
        <v>2665</v>
      </c>
      <c r="E1322">
        <v>5269</v>
      </c>
      <c r="F1322">
        <v>5269</v>
      </c>
      <c r="G1322">
        <v>5274</v>
      </c>
      <c r="H1322">
        <v>5207</v>
      </c>
      <c r="I1322">
        <v>5134</v>
      </c>
      <c r="J1322">
        <v>5070</v>
      </c>
      <c r="K1322">
        <v>5089</v>
      </c>
      <c r="L1322">
        <v>4996</v>
      </c>
      <c r="M1322">
        <v>5012</v>
      </c>
      <c r="N1322">
        <v>5026</v>
      </c>
    </row>
    <row r="1323" spans="1:14" x14ac:dyDescent="0.25">
      <c r="A1323" t="s">
        <v>2666</v>
      </c>
      <c r="B1323">
        <v>27013</v>
      </c>
      <c r="C1323" s="1" t="str">
        <f>_xlfn.IFNA(INDEX(County_CSA_recode!$A$1:$M$280,MATCH($B1323,County_CSA_recode!$L$1:$L$280,0),MATCH("CSA Code",County_CSA_recode!$A$1:$M$1,0)),"")</f>
        <v/>
      </c>
      <c r="D1323" t="s">
        <v>2667</v>
      </c>
      <c r="E1323">
        <v>64013</v>
      </c>
      <c r="F1323">
        <v>64013</v>
      </c>
      <c r="G1323">
        <v>64084</v>
      </c>
      <c r="H1323">
        <v>64344</v>
      </c>
      <c r="I1323">
        <v>64968</v>
      </c>
      <c r="J1323">
        <v>64755</v>
      </c>
      <c r="K1323">
        <v>65268</v>
      </c>
      <c r="L1323">
        <v>65595</v>
      </c>
      <c r="M1323">
        <v>66244</v>
      </c>
      <c r="N1323">
        <v>66973</v>
      </c>
    </row>
    <row r="1324" spans="1:14" x14ac:dyDescent="0.25">
      <c r="A1324" t="s">
        <v>2668</v>
      </c>
      <c r="B1324">
        <v>27015</v>
      </c>
      <c r="C1324" s="1" t="str">
        <f>_xlfn.IFNA(INDEX(County_CSA_recode!$A$1:$M$280,MATCH($B1324,County_CSA_recode!$L$1:$L$280,0),MATCH("CSA Code",County_CSA_recode!$A$1:$M$1,0)),"")</f>
        <v/>
      </c>
      <c r="D1324" t="s">
        <v>2669</v>
      </c>
      <c r="E1324">
        <v>25893</v>
      </c>
      <c r="F1324">
        <v>25893</v>
      </c>
      <c r="G1324">
        <v>25842</v>
      </c>
      <c r="H1324">
        <v>25653</v>
      </c>
      <c r="I1324">
        <v>25410</v>
      </c>
      <c r="J1324">
        <v>25266</v>
      </c>
      <c r="K1324">
        <v>25264</v>
      </c>
      <c r="L1324">
        <v>25228</v>
      </c>
      <c r="M1324">
        <v>25262</v>
      </c>
      <c r="N1324">
        <v>25194</v>
      </c>
    </row>
    <row r="1325" spans="1:14" x14ac:dyDescent="0.25">
      <c r="A1325" t="s">
        <v>2670</v>
      </c>
      <c r="B1325">
        <v>27017</v>
      </c>
      <c r="C1325" s="1" t="str">
        <f>_xlfn.IFNA(INDEX(County_CSA_recode!$A$1:$M$280,MATCH($B1325,County_CSA_recode!$L$1:$L$280,0),MATCH("CSA Code",County_CSA_recode!$A$1:$M$1,0)),"")</f>
        <v/>
      </c>
      <c r="D1325" t="s">
        <v>2671</v>
      </c>
      <c r="E1325">
        <v>35386</v>
      </c>
      <c r="F1325">
        <v>35386</v>
      </c>
      <c r="G1325">
        <v>35416</v>
      </c>
      <c r="H1325">
        <v>35431</v>
      </c>
      <c r="I1325">
        <v>35265</v>
      </c>
      <c r="J1325">
        <v>35265</v>
      </c>
      <c r="K1325">
        <v>35353</v>
      </c>
      <c r="L1325">
        <v>35379</v>
      </c>
      <c r="M1325">
        <v>35544</v>
      </c>
      <c r="N1325">
        <v>35498</v>
      </c>
    </row>
    <row r="1326" spans="1:14" x14ac:dyDescent="0.25">
      <c r="A1326" t="s">
        <v>2672</v>
      </c>
      <c r="B1326">
        <v>27019</v>
      </c>
      <c r="C1326" s="1" t="str">
        <f>_xlfn.IFNA(INDEX(County_CSA_recode!$A$1:$M$280,MATCH($B1326,County_CSA_recode!$L$1:$L$280,0),MATCH("CSA Code",County_CSA_recode!$A$1:$M$1,0)),"")</f>
        <v>378</v>
      </c>
      <c r="D1326" t="s">
        <v>2673</v>
      </c>
      <c r="E1326">
        <v>91042</v>
      </c>
      <c r="F1326">
        <v>91086</v>
      </c>
      <c r="G1326">
        <v>91399</v>
      </c>
      <c r="H1326">
        <v>92804</v>
      </c>
      <c r="I1326">
        <v>93859</v>
      </c>
      <c r="J1326">
        <v>95610</v>
      </c>
      <c r="K1326">
        <v>97343</v>
      </c>
      <c r="L1326">
        <v>98596</v>
      </c>
      <c r="M1326">
        <v>100327</v>
      </c>
      <c r="N1326">
        <v>102119</v>
      </c>
    </row>
    <row r="1327" spans="1:14" x14ac:dyDescent="0.25">
      <c r="A1327" t="s">
        <v>2674</v>
      </c>
      <c r="B1327">
        <v>27021</v>
      </c>
      <c r="C1327" s="1" t="str">
        <f>_xlfn.IFNA(INDEX(County_CSA_recode!$A$1:$M$280,MATCH($B1327,County_CSA_recode!$L$1:$L$280,0),MATCH("CSA Code",County_CSA_recode!$A$1:$M$1,0)),"")</f>
        <v/>
      </c>
      <c r="D1327" t="s">
        <v>2675</v>
      </c>
      <c r="E1327">
        <v>28567</v>
      </c>
      <c r="F1327">
        <v>28567</v>
      </c>
      <c r="G1327">
        <v>28655</v>
      </c>
      <c r="H1327">
        <v>28380</v>
      </c>
      <c r="I1327">
        <v>28405</v>
      </c>
      <c r="J1327">
        <v>28477</v>
      </c>
      <c r="K1327">
        <v>28543</v>
      </c>
      <c r="L1327">
        <v>28677</v>
      </c>
      <c r="M1327">
        <v>29000</v>
      </c>
      <c r="N1327">
        <v>29355</v>
      </c>
    </row>
    <row r="1328" spans="1:14" x14ac:dyDescent="0.25">
      <c r="A1328" t="s">
        <v>2676</v>
      </c>
      <c r="B1328">
        <v>27023</v>
      </c>
      <c r="C1328" s="1" t="str">
        <f>_xlfn.IFNA(INDEX(County_CSA_recode!$A$1:$M$280,MATCH($B1328,County_CSA_recode!$L$1:$L$280,0),MATCH("CSA Code",County_CSA_recode!$A$1:$M$1,0)),"")</f>
        <v/>
      </c>
      <c r="D1328" t="s">
        <v>2677</v>
      </c>
      <c r="E1328">
        <v>12441</v>
      </c>
      <c r="F1328">
        <v>12441</v>
      </c>
      <c r="G1328">
        <v>12443</v>
      </c>
      <c r="H1328">
        <v>12310</v>
      </c>
      <c r="I1328">
        <v>12117</v>
      </c>
      <c r="J1328">
        <v>12070</v>
      </c>
      <c r="K1328">
        <v>12048</v>
      </c>
      <c r="L1328">
        <v>12065</v>
      </c>
      <c r="M1328">
        <v>12036</v>
      </c>
      <c r="N1328">
        <v>11980</v>
      </c>
    </row>
    <row r="1329" spans="1:14" x14ac:dyDescent="0.25">
      <c r="A1329" t="s">
        <v>2678</v>
      </c>
      <c r="B1329">
        <v>27025</v>
      </c>
      <c r="C1329" s="1" t="str">
        <f>_xlfn.IFNA(INDEX(County_CSA_recode!$A$1:$M$280,MATCH($B1329,County_CSA_recode!$L$1:$L$280,0),MATCH("CSA Code",County_CSA_recode!$A$1:$M$1,0)),"")</f>
        <v>378</v>
      </c>
      <c r="D1329" t="s">
        <v>2679</v>
      </c>
      <c r="E1329">
        <v>53887</v>
      </c>
      <c r="F1329">
        <v>53887</v>
      </c>
      <c r="G1329">
        <v>53900</v>
      </c>
      <c r="H1329">
        <v>53746</v>
      </c>
      <c r="I1329">
        <v>53458</v>
      </c>
      <c r="J1329">
        <v>53655</v>
      </c>
      <c r="K1329">
        <v>53797</v>
      </c>
      <c r="L1329">
        <v>54123</v>
      </c>
      <c r="M1329">
        <v>54600</v>
      </c>
      <c r="N1329">
        <v>55308</v>
      </c>
    </row>
    <row r="1330" spans="1:14" x14ac:dyDescent="0.25">
      <c r="A1330" t="s">
        <v>2680</v>
      </c>
      <c r="B1330">
        <v>27027</v>
      </c>
      <c r="C1330" s="1" t="str">
        <f>_xlfn.IFNA(INDEX(County_CSA_recode!$A$1:$M$280,MATCH($B1330,County_CSA_recode!$L$1:$L$280,0),MATCH("CSA Code",County_CSA_recode!$A$1:$M$1,0)),"")</f>
        <v/>
      </c>
      <c r="D1330" t="s">
        <v>2681</v>
      </c>
      <c r="E1330">
        <v>58999</v>
      </c>
      <c r="F1330">
        <v>58999</v>
      </c>
      <c r="G1330">
        <v>59142</v>
      </c>
      <c r="H1330">
        <v>59899</v>
      </c>
      <c r="I1330">
        <v>60179</v>
      </c>
      <c r="J1330">
        <v>60521</v>
      </c>
      <c r="K1330">
        <v>61188</v>
      </c>
      <c r="L1330">
        <v>62064</v>
      </c>
      <c r="M1330">
        <v>62858</v>
      </c>
      <c r="N1330">
        <v>63569</v>
      </c>
    </row>
    <row r="1331" spans="1:14" x14ac:dyDescent="0.25">
      <c r="A1331" t="s">
        <v>2682</v>
      </c>
      <c r="B1331">
        <v>27029</v>
      </c>
      <c r="C1331" s="1" t="str">
        <f>_xlfn.IFNA(INDEX(County_CSA_recode!$A$1:$M$280,MATCH($B1331,County_CSA_recode!$L$1:$L$280,0),MATCH("CSA Code",County_CSA_recode!$A$1:$M$1,0)),"")</f>
        <v/>
      </c>
      <c r="D1331" t="s">
        <v>2683</v>
      </c>
      <c r="E1331">
        <v>8695</v>
      </c>
      <c r="F1331">
        <v>8695</v>
      </c>
      <c r="G1331">
        <v>8705</v>
      </c>
      <c r="H1331">
        <v>8719</v>
      </c>
      <c r="I1331">
        <v>8676</v>
      </c>
      <c r="J1331">
        <v>8783</v>
      </c>
      <c r="K1331">
        <v>8794</v>
      </c>
      <c r="L1331">
        <v>8804</v>
      </c>
      <c r="M1331">
        <v>8861</v>
      </c>
      <c r="N1331">
        <v>8878</v>
      </c>
    </row>
    <row r="1332" spans="1:14" x14ac:dyDescent="0.25">
      <c r="A1332" t="s">
        <v>2684</v>
      </c>
      <c r="B1332">
        <v>27031</v>
      </c>
      <c r="C1332" s="1" t="str">
        <f>_xlfn.IFNA(INDEX(County_CSA_recode!$A$1:$M$280,MATCH($B1332,County_CSA_recode!$L$1:$L$280,0),MATCH("CSA Code",County_CSA_recode!$A$1:$M$1,0)),"")</f>
        <v/>
      </c>
      <c r="D1332" t="s">
        <v>2685</v>
      </c>
      <c r="E1332">
        <v>5176</v>
      </c>
      <c r="F1332">
        <v>5176</v>
      </c>
      <c r="G1332">
        <v>5161</v>
      </c>
      <c r="H1332">
        <v>5208</v>
      </c>
      <c r="I1332">
        <v>5180</v>
      </c>
      <c r="J1332">
        <v>5187</v>
      </c>
      <c r="K1332">
        <v>5235</v>
      </c>
      <c r="L1332">
        <v>5219</v>
      </c>
      <c r="M1332">
        <v>5311</v>
      </c>
      <c r="N1332">
        <v>5398</v>
      </c>
    </row>
    <row r="1333" spans="1:14" x14ac:dyDescent="0.25">
      <c r="A1333" t="s">
        <v>2686</v>
      </c>
      <c r="B1333">
        <v>27033</v>
      </c>
      <c r="C1333" s="1" t="str">
        <f>_xlfn.IFNA(INDEX(County_CSA_recode!$A$1:$M$280,MATCH($B1333,County_CSA_recode!$L$1:$L$280,0),MATCH("CSA Code",County_CSA_recode!$A$1:$M$1,0)),"")</f>
        <v/>
      </c>
      <c r="D1333" t="s">
        <v>2687</v>
      </c>
      <c r="E1333">
        <v>11687</v>
      </c>
      <c r="F1333">
        <v>11687</v>
      </c>
      <c r="G1333">
        <v>11716</v>
      </c>
      <c r="H1333">
        <v>11713</v>
      </c>
      <c r="I1333">
        <v>11575</v>
      </c>
      <c r="J1333">
        <v>11556</v>
      </c>
      <c r="K1333">
        <v>11507</v>
      </c>
      <c r="L1333">
        <v>11430</v>
      </c>
      <c r="M1333">
        <v>11396</v>
      </c>
      <c r="N1333">
        <v>11295</v>
      </c>
    </row>
    <row r="1334" spans="1:14" x14ac:dyDescent="0.25">
      <c r="A1334" t="s">
        <v>2688</v>
      </c>
      <c r="B1334">
        <v>27035</v>
      </c>
      <c r="C1334" s="1" t="str">
        <f>_xlfn.IFNA(INDEX(County_CSA_recode!$A$1:$M$280,MATCH($B1334,County_CSA_recode!$L$1:$L$280,0),MATCH("CSA Code",County_CSA_recode!$A$1:$M$1,0)),"")</f>
        <v/>
      </c>
      <c r="D1334" t="s">
        <v>2689</v>
      </c>
      <c r="E1334">
        <v>62500</v>
      </c>
      <c r="F1334">
        <v>62500</v>
      </c>
      <c r="G1334">
        <v>62594</v>
      </c>
      <c r="H1334">
        <v>62651</v>
      </c>
      <c r="I1334">
        <v>62789</v>
      </c>
      <c r="J1334">
        <v>62980</v>
      </c>
      <c r="K1334">
        <v>63102</v>
      </c>
      <c r="L1334">
        <v>63250</v>
      </c>
      <c r="M1334">
        <v>63771</v>
      </c>
      <c r="N1334">
        <v>64424</v>
      </c>
    </row>
    <row r="1335" spans="1:14" x14ac:dyDescent="0.25">
      <c r="A1335" t="s">
        <v>2690</v>
      </c>
      <c r="B1335">
        <v>27037</v>
      </c>
      <c r="C1335" s="1" t="str">
        <f>_xlfn.IFNA(INDEX(County_CSA_recode!$A$1:$M$280,MATCH($B1335,County_CSA_recode!$L$1:$L$280,0),MATCH("CSA Code",County_CSA_recode!$A$1:$M$1,0)),"")</f>
        <v>378</v>
      </c>
      <c r="D1335" t="s">
        <v>2691</v>
      </c>
      <c r="E1335">
        <v>398552</v>
      </c>
      <c r="F1335">
        <v>398581</v>
      </c>
      <c r="G1335">
        <v>399190</v>
      </c>
      <c r="H1335">
        <v>401799</v>
      </c>
      <c r="I1335">
        <v>404749</v>
      </c>
      <c r="J1335">
        <v>408138</v>
      </c>
      <c r="K1335">
        <v>411845</v>
      </c>
      <c r="L1335">
        <v>414120</v>
      </c>
      <c r="M1335">
        <v>417421</v>
      </c>
      <c r="N1335">
        <v>421751</v>
      </c>
    </row>
    <row r="1336" spans="1:14" x14ac:dyDescent="0.25">
      <c r="A1336" t="s">
        <v>2692</v>
      </c>
      <c r="B1336">
        <v>27039</v>
      </c>
      <c r="C1336" s="1" t="str">
        <f>_xlfn.IFNA(INDEX(County_CSA_recode!$A$1:$M$280,MATCH($B1336,County_CSA_recode!$L$1:$L$280,0),MATCH("CSA Code",County_CSA_recode!$A$1:$M$1,0)),"")</f>
        <v/>
      </c>
      <c r="D1336" t="s">
        <v>2693</v>
      </c>
      <c r="E1336">
        <v>20087</v>
      </c>
      <c r="F1336">
        <v>20087</v>
      </c>
      <c r="G1336">
        <v>20156</v>
      </c>
      <c r="H1336">
        <v>20198</v>
      </c>
      <c r="I1336">
        <v>20267</v>
      </c>
      <c r="J1336">
        <v>20334</v>
      </c>
      <c r="K1336">
        <v>20376</v>
      </c>
      <c r="L1336">
        <v>20404</v>
      </c>
      <c r="M1336">
        <v>20547</v>
      </c>
      <c r="N1336">
        <v>20762</v>
      </c>
    </row>
    <row r="1337" spans="1:14" x14ac:dyDescent="0.25">
      <c r="A1337" t="s">
        <v>2694</v>
      </c>
      <c r="B1337">
        <v>27041</v>
      </c>
      <c r="C1337" s="1" t="str">
        <f>_xlfn.IFNA(INDEX(County_CSA_recode!$A$1:$M$280,MATCH($B1337,County_CSA_recode!$L$1:$L$280,0),MATCH("CSA Code",County_CSA_recode!$A$1:$M$1,0)),"")</f>
        <v/>
      </c>
      <c r="D1337" t="s">
        <v>2695</v>
      </c>
      <c r="E1337">
        <v>36009</v>
      </c>
      <c r="F1337">
        <v>36009</v>
      </c>
      <c r="G1337">
        <v>35986</v>
      </c>
      <c r="H1337">
        <v>36175</v>
      </c>
      <c r="I1337">
        <v>36286</v>
      </c>
      <c r="J1337">
        <v>36340</v>
      </c>
      <c r="K1337">
        <v>36573</v>
      </c>
      <c r="L1337">
        <v>36794</v>
      </c>
      <c r="M1337">
        <v>37173</v>
      </c>
      <c r="N1337">
        <v>37575</v>
      </c>
    </row>
    <row r="1338" spans="1:14" x14ac:dyDescent="0.25">
      <c r="A1338" t="s">
        <v>2696</v>
      </c>
      <c r="B1338">
        <v>27043</v>
      </c>
      <c r="C1338" s="1" t="str">
        <f>_xlfn.IFNA(INDEX(County_CSA_recode!$A$1:$M$280,MATCH($B1338,County_CSA_recode!$L$1:$L$280,0),MATCH("CSA Code",County_CSA_recode!$A$1:$M$1,0)),"")</f>
        <v/>
      </c>
      <c r="D1338" t="s">
        <v>2697</v>
      </c>
      <c r="E1338">
        <v>14553</v>
      </c>
      <c r="F1338">
        <v>14553</v>
      </c>
      <c r="G1338">
        <v>14481</v>
      </c>
      <c r="H1338">
        <v>14461</v>
      </c>
      <c r="I1338">
        <v>14178</v>
      </c>
      <c r="J1338">
        <v>14101</v>
      </c>
      <c r="K1338">
        <v>14107</v>
      </c>
      <c r="L1338">
        <v>13981</v>
      </c>
      <c r="M1338">
        <v>13855</v>
      </c>
      <c r="N1338">
        <v>13784</v>
      </c>
    </row>
    <row r="1339" spans="1:14" x14ac:dyDescent="0.25">
      <c r="A1339" t="s">
        <v>2698</v>
      </c>
      <c r="B1339">
        <v>27045</v>
      </c>
      <c r="C1339" s="1" t="str">
        <f>_xlfn.IFNA(INDEX(County_CSA_recode!$A$1:$M$280,MATCH($B1339,County_CSA_recode!$L$1:$L$280,0),MATCH("CSA Code",County_CSA_recode!$A$1:$M$1,0)),"")</f>
        <v/>
      </c>
      <c r="D1339" t="s">
        <v>2699</v>
      </c>
      <c r="E1339">
        <v>20866</v>
      </c>
      <c r="F1339">
        <v>20866</v>
      </c>
      <c r="G1339">
        <v>20860</v>
      </c>
      <c r="H1339">
        <v>20827</v>
      </c>
      <c r="I1339">
        <v>20825</v>
      </c>
      <c r="J1339">
        <v>20745</v>
      </c>
      <c r="K1339">
        <v>20764</v>
      </c>
      <c r="L1339">
        <v>20716</v>
      </c>
      <c r="M1339">
        <v>20919</v>
      </c>
      <c r="N1339">
        <v>20980</v>
      </c>
    </row>
    <row r="1340" spans="1:14" x14ac:dyDescent="0.25">
      <c r="A1340" t="s">
        <v>2700</v>
      </c>
      <c r="B1340">
        <v>27047</v>
      </c>
      <c r="C1340" s="1" t="str">
        <f>_xlfn.IFNA(INDEX(County_CSA_recode!$A$1:$M$280,MATCH($B1340,County_CSA_recode!$L$1:$L$280,0),MATCH("CSA Code",County_CSA_recode!$A$1:$M$1,0)),"")</f>
        <v/>
      </c>
      <c r="D1340" t="s">
        <v>2701</v>
      </c>
      <c r="E1340">
        <v>31255</v>
      </c>
      <c r="F1340">
        <v>31255</v>
      </c>
      <c r="G1340">
        <v>31208</v>
      </c>
      <c r="H1340">
        <v>31072</v>
      </c>
      <c r="I1340">
        <v>31029</v>
      </c>
      <c r="J1340">
        <v>30929</v>
      </c>
      <c r="K1340">
        <v>30740</v>
      </c>
      <c r="L1340">
        <v>30488</v>
      </c>
      <c r="M1340">
        <v>30403</v>
      </c>
      <c r="N1340">
        <v>30535</v>
      </c>
    </row>
    <row r="1341" spans="1:14" x14ac:dyDescent="0.25">
      <c r="A1341" t="s">
        <v>2702</v>
      </c>
      <c r="B1341">
        <v>27049</v>
      </c>
      <c r="C1341" s="1" t="str">
        <f>_xlfn.IFNA(INDEX(County_CSA_recode!$A$1:$M$280,MATCH($B1341,County_CSA_recode!$L$1:$L$280,0),MATCH("CSA Code",County_CSA_recode!$A$1:$M$1,0)),"")</f>
        <v>378</v>
      </c>
      <c r="D1341" t="s">
        <v>2703</v>
      </c>
      <c r="E1341">
        <v>46183</v>
      </c>
      <c r="F1341">
        <v>46182</v>
      </c>
      <c r="G1341">
        <v>46212</v>
      </c>
      <c r="H1341">
        <v>46103</v>
      </c>
      <c r="I1341">
        <v>46148</v>
      </c>
      <c r="J1341">
        <v>46110</v>
      </c>
      <c r="K1341">
        <v>46003</v>
      </c>
      <c r="L1341">
        <v>46033</v>
      </c>
      <c r="M1341">
        <v>46240</v>
      </c>
      <c r="N1341">
        <v>46304</v>
      </c>
    </row>
    <row r="1342" spans="1:14" x14ac:dyDescent="0.25">
      <c r="A1342" t="s">
        <v>2704</v>
      </c>
      <c r="B1342">
        <v>27051</v>
      </c>
      <c r="C1342" s="1" t="str">
        <f>_xlfn.IFNA(INDEX(County_CSA_recode!$A$1:$M$280,MATCH($B1342,County_CSA_recode!$L$1:$L$280,0),MATCH("CSA Code",County_CSA_recode!$A$1:$M$1,0)),"")</f>
        <v/>
      </c>
      <c r="D1342" t="s">
        <v>2705</v>
      </c>
      <c r="E1342">
        <v>6018</v>
      </c>
      <c r="F1342">
        <v>6018</v>
      </c>
      <c r="G1342">
        <v>6002</v>
      </c>
      <c r="H1342">
        <v>5992</v>
      </c>
      <c r="I1342">
        <v>5928</v>
      </c>
      <c r="J1342">
        <v>5955</v>
      </c>
      <c r="K1342">
        <v>5923</v>
      </c>
      <c r="L1342">
        <v>5867</v>
      </c>
      <c r="M1342">
        <v>5931</v>
      </c>
      <c r="N1342">
        <v>5941</v>
      </c>
    </row>
    <row r="1343" spans="1:14" x14ac:dyDescent="0.25">
      <c r="A1343" t="s">
        <v>2706</v>
      </c>
      <c r="B1343">
        <v>27053</v>
      </c>
      <c r="C1343" s="1" t="str">
        <f>_xlfn.IFNA(INDEX(County_CSA_recode!$A$1:$M$280,MATCH($B1343,County_CSA_recode!$L$1:$L$280,0),MATCH("CSA Code",County_CSA_recode!$A$1:$M$1,0)),"")</f>
        <v>378</v>
      </c>
      <c r="D1343" t="s">
        <v>2707</v>
      </c>
      <c r="E1343">
        <v>1152425</v>
      </c>
      <c r="F1343">
        <v>1152381</v>
      </c>
      <c r="G1343">
        <v>1154208</v>
      </c>
      <c r="H1343">
        <v>1169458</v>
      </c>
      <c r="I1343">
        <v>1184770</v>
      </c>
      <c r="J1343">
        <v>1199286</v>
      </c>
      <c r="K1343">
        <v>1212093</v>
      </c>
      <c r="L1343">
        <v>1223385</v>
      </c>
      <c r="M1343">
        <v>1237027</v>
      </c>
      <c r="N1343">
        <v>1252024</v>
      </c>
    </row>
    <row r="1344" spans="1:14" x14ac:dyDescent="0.25">
      <c r="A1344" t="s">
        <v>2708</v>
      </c>
      <c r="B1344">
        <v>27055</v>
      </c>
      <c r="C1344" s="1" t="str">
        <f>_xlfn.IFNA(INDEX(County_CSA_recode!$A$1:$M$280,MATCH($B1344,County_CSA_recode!$L$1:$L$280,0),MATCH("CSA Code",County_CSA_recode!$A$1:$M$1,0)),"")</f>
        <v/>
      </c>
      <c r="D1344" t="s">
        <v>2709</v>
      </c>
      <c r="E1344">
        <v>19027</v>
      </c>
      <c r="F1344">
        <v>19027</v>
      </c>
      <c r="G1344">
        <v>19031</v>
      </c>
      <c r="H1344">
        <v>18878</v>
      </c>
      <c r="I1344">
        <v>18767</v>
      </c>
      <c r="J1344">
        <v>18779</v>
      </c>
      <c r="K1344">
        <v>18704</v>
      </c>
      <c r="L1344">
        <v>18685</v>
      </c>
      <c r="M1344">
        <v>18719</v>
      </c>
      <c r="N1344">
        <v>18660</v>
      </c>
    </row>
    <row r="1345" spans="1:14" x14ac:dyDescent="0.25">
      <c r="A1345" t="s">
        <v>2710</v>
      </c>
      <c r="B1345">
        <v>27057</v>
      </c>
      <c r="C1345" s="1" t="str">
        <f>_xlfn.IFNA(INDEX(County_CSA_recode!$A$1:$M$280,MATCH($B1345,County_CSA_recode!$L$1:$L$280,0),MATCH("CSA Code",County_CSA_recode!$A$1:$M$1,0)),"")</f>
        <v/>
      </c>
      <c r="D1345" t="s">
        <v>2711</v>
      </c>
      <c r="E1345">
        <v>20428</v>
      </c>
      <c r="F1345">
        <v>20428</v>
      </c>
      <c r="G1345">
        <v>20428</v>
      </c>
      <c r="H1345">
        <v>20513</v>
      </c>
      <c r="I1345">
        <v>20454</v>
      </c>
      <c r="J1345">
        <v>20700</v>
      </c>
      <c r="K1345">
        <v>20634</v>
      </c>
      <c r="L1345">
        <v>20646</v>
      </c>
      <c r="M1345">
        <v>20719</v>
      </c>
      <c r="N1345">
        <v>21018</v>
      </c>
    </row>
    <row r="1346" spans="1:14" x14ac:dyDescent="0.25">
      <c r="A1346" t="s">
        <v>2712</v>
      </c>
      <c r="B1346">
        <v>27059</v>
      </c>
      <c r="C1346" s="1" t="str">
        <f>_xlfn.IFNA(INDEX(County_CSA_recode!$A$1:$M$280,MATCH($B1346,County_CSA_recode!$L$1:$L$280,0),MATCH("CSA Code",County_CSA_recode!$A$1:$M$1,0)),"")</f>
        <v>378</v>
      </c>
      <c r="D1346" t="s">
        <v>2713</v>
      </c>
      <c r="E1346">
        <v>37816</v>
      </c>
      <c r="F1346">
        <v>37810</v>
      </c>
      <c r="G1346">
        <v>37854</v>
      </c>
      <c r="H1346">
        <v>38190</v>
      </c>
      <c r="I1346">
        <v>38140</v>
      </c>
      <c r="J1346">
        <v>38058</v>
      </c>
      <c r="K1346">
        <v>38259</v>
      </c>
      <c r="L1346">
        <v>38259</v>
      </c>
      <c r="M1346">
        <v>38764</v>
      </c>
      <c r="N1346">
        <v>39582</v>
      </c>
    </row>
    <row r="1347" spans="1:14" x14ac:dyDescent="0.25">
      <c r="A1347" t="s">
        <v>2714</v>
      </c>
      <c r="B1347">
        <v>27061</v>
      </c>
      <c r="C1347" s="1" t="str">
        <f>_xlfn.IFNA(INDEX(County_CSA_recode!$A$1:$M$280,MATCH($B1347,County_CSA_recode!$L$1:$L$280,0),MATCH("CSA Code",County_CSA_recode!$A$1:$M$1,0)),"")</f>
        <v/>
      </c>
      <c r="D1347" t="s">
        <v>2715</v>
      </c>
      <c r="E1347">
        <v>45058</v>
      </c>
      <c r="F1347">
        <v>45058</v>
      </c>
      <c r="G1347">
        <v>45034</v>
      </c>
      <c r="H1347">
        <v>45098</v>
      </c>
      <c r="I1347">
        <v>45145</v>
      </c>
      <c r="J1347">
        <v>45331</v>
      </c>
      <c r="K1347">
        <v>45322</v>
      </c>
      <c r="L1347">
        <v>45246</v>
      </c>
      <c r="M1347">
        <v>45149</v>
      </c>
      <c r="N1347">
        <v>45137</v>
      </c>
    </row>
    <row r="1348" spans="1:14" x14ac:dyDescent="0.25">
      <c r="A1348" t="s">
        <v>2716</v>
      </c>
      <c r="B1348">
        <v>27063</v>
      </c>
      <c r="C1348" s="1" t="str">
        <f>_xlfn.IFNA(INDEX(County_CSA_recode!$A$1:$M$280,MATCH($B1348,County_CSA_recode!$L$1:$L$280,0),MATCH("CSA Code",County_CSA_recode!$A$1:$M$1,0)),"")</f>
        <v/>
      </c>
      <c r="D1348" t="s">
        <v>2717</v>
      </c>
      <c r="E1348">
        <v>10266</v>
      </c>
      <c r="F1348">
        <v>10266</v>
      </c>
      <c r="G1348">
        <v>10271</v>
      </c>
      <c r="H1348">
        <v>10194</v>
      </c>
      <c r="I1348">
        <v>10308</v>
      </c>
      <c r="J1348">
        <v>10279</v>
      </c>
      <c r="K1348">
        <v>10271</v>
      </c>
      <c r="L1348">
        <v>10082</v>
      </c>
      <c r="M1348">
        <v>9942</v>
      </c>
      <c r="N1348">
        <v>9946</v>
      </c>
    </row>
    <row r="1349" spans="1:14" x14ac:dyDescent="0.25">
      <c r="A1349" t="s">
        <v>2718</v>
      </c>
      <c r="B1349">
        <v>27065</v>
      </c>
      <c r="C1349" s="1" t="str">
        <f>_xlfn.IFNA(INDEX(County_CSA_recode!$A$1:$M$280,MATCH($B1349,County_CSA_recode!$L$1:$L$280,0),MATCH("CSA Code",County_CSA_recode!$A$1:$M$1,0)),"")</f>
        <v/>
      </c>
      <c r="D1349" t="s">
        <v>2719</v>
      </c>
      <c r="E1349">
        <v>16239</v>
      </c>
      <c r="F1349">
        <v>16239</v>
      </c>
      <c r="G1349">
        <v>16211</v>
      </c>
      <c r="H1349">
        <v>16219</v>
      </c>
      <c r="I1349">
        <v>15967</v>
      </c>
      <c r="J1349">
        <v>16003</v>
      </c>
      <c r="K1349">
        <v>15960</v>
      </c>
      <c r="L1349">
        <v>15872</v>
      </c>
      <c r="M1349">
        <v>15882</v>
      </c>
      <c r="N1349">
        <v>16024</v>
      </c>
    </row>
    <row r="1350" spans="1:14" x14ac:dyDescent="0.25">
      <c r="A1350" t="s">
        <v>2720</v>
      </c>
      <c r="B1350">
        <v>27067</v>
      </c>
      <c r="C1350" s="1" t="str">
        <f>_xlfn.IFNA(INDEX(County_CSA_recode!$A$1:$M$280,MATCH($B1350,County_CSA_recode!$L$1:$L$280,0),MATCH("CSA Code",County_CSA_recode!$A$1:$M$1,0)),"")</f>
        <v/>
      </c>
      <c r="D1350" t="s">
        <v>2721</v>
      </c>
      <c r="E1350">
        <v>42239</v>
      </c>
      <c r="F1350">
        <v>42239</v>
      </c>
      <c r="G1350">
        <v>42235</v>
      </c>
      <c r="H1350">
        <v>42198</v>
      </c>
      <c r="I1350">
        <v>42374</v>
      </c>
      <c r="J1350">
        <v>42482</v>
      </c>
      <c r="K1350">
        <v>42474</v>
      </c>
      <c r="L1350">
        <v>42562</v>
      </c>
      <c r="M1350">
        <v>42622</v>
      </c>
      <c r="N1350">
        <v>42743</v>
      </c>
    </row>
    <row r="1351" spans="1:14" x14ac:dyDescent="0.25">
      <c r="A1351" t="s">
        <v>2722</v>
      </c>
      <c r="B1351">
        <v>27069</v>
      </c>
      <c r="C1351" s="1" t="str">
        <f>_xlfn.IFNA(INDEX(County_CSA_recode!$A$1:$M$280,MATCH($B1351,County_CSA_recode!$L$1:$L$280,0),MATCH("CSA Code",County_CSA_recode!$A$1:$M$1,0)),"")</f>
        <v/>
      </c>
      <c r="D1351" t="s">
        <v>2723</v>
      </c>
      <c r="E1351">
        <v>4552</v>
      </c>
      <c r="F1351">
        <v>4552</v>
      </c>
      <c r="G1351">
        <v>4553</v>
      </c>
      <c r="H1351">
        <v>4540</v>
      </c>
      <c r="I1351">
        <v>4497</v>
      </c>
      <c r="J1351">
        <v>4498</v>
      </c>
      <c r="K1351">
        <v>4453</v>
      </c>
      <c r="L1351">
        <v>4402</v>
      </c>
      <c r="M1351">
        <v>4318</v>
      </c>
      <c r="N1351">
        <v>4250</v>
      </c>
    </row>
    <row r="1352" spans="1:14" x14ac:dyDescent="0.25">
      <c r="A1352" t="s">
        <v>2724</v>
      </c>
      <c r="B1352">
        <v>27071</v>
      </c>
      <c r="C1352" s="1" t="str">
        <f>_xlfn.IFNA(INDEX(County_CSA_recode!$A$1:$M$280,MATCH($B1352,County_CSA_recode!$L$1:$L$280,0),MATCH("CSA Code",County_CSA_recode!$A$1:$M$1,0)),"")</f>
        <v/>
      </c>
      <c r="D1352" t="s">
        <v>2725</v>
      </c>
      <c r="E1352">
        <v>13311</v>
      </c>
      <c r="F1352">
        <v>13311</v>
      </c>
      <c r="G1352">
        <v>13312</v>
      </c>
      <c r="H1352">
        <v>13228</v>
      </c>
      <c r="I1352">
        <v>13157</v>
      </c>
      <c r="J1352">
        <v>13082</v>
      </c>
      <c r="K1352">
        <v>12847</v>
      </c>
      <c r="L1352">
        <v>12804</v>
      </c>
      <c r="M1352">
        <v>12618</v>
      </c>
      <c r="N1352">
        <v>12528</v>
      </c>
    </row>
    <row r="1353" spans="1:14" x14ac:dyDescent="0.25">
      <c r="A1353" t="s">
        <v>2726</v>
      </c>
      <c r="B1353">
        <v>27073</v>
      </c>
      <c r="C1353" s="1" t="str">
        <f>_xlfn.IFNA(INDEX(County_CSA_recode!$A$1:$M$280,MATCH($B1353,County_CSA_recode!$L$1:$L$280,0),MATCH("CSA Code",County_CSA_recode!$A$1:$M$1,0)),"")</f>
        <v/>
      </c>
      <c r="D1353" t="s">
        <v>2727</v>
      </c>
      <c r="E1353">
        <v>7259</v>
      </c>
      <c r="F1353">
        <v>7259</v>
      </c>
      <c r="G1353">
        <v>7246</v>
      </c>
      <c r="H1353">
        <v>7219</v>
      </c>
      <c r="I1353">
        <v>7120</v>
      </c>
      <c r="J1353">
        <v>7003</v>
      </c>
      <c r="K1353">
        <v>6899</v>
      </c>
      <c r="L1353">
        <v>6870</v>
      </c>
      <c r="M1353">
        <v>6743</v>
      </c>
      <c r="N1353">
        <v>6685</v>
      </c>
    </row>
    <row r="1354" spans="1:14" x14ac:dyDescent="0.25">
      <c r="A1354" t="s">
        <v>2728</v>
      </c>
      <c r="B1354">
        <v>27075</v>
      </c>
      <c r="C1354" s="1" t="str">
        <f>_xlfn.IFNA(INDEX(County_CSA_recode!$A$1:$M$280,MATCH($B1354,County_CSA_recode!$L$1:$L$280,0),MATCH("CSA Code",County_CSA_recode!$A$1:$M$1,0)),"")</f>
        <v/>
      </c>
      <c r="D1354" t="s">
        <v>2729</v>
      </c>
      <c r="E1354">
        <v>10866</v>
      </c>
      <c r="F1354">
        <v>10866</v>
      </c>
      <c r="G1354">
        <v>10858</v>
      </c>
      <c r="H1354">
        <v>10781</v>
      </c>
      <c r="I1354">
        <v>10794</v>
      </c>
      <c r="J1354">
        <v>10708</v>
      </c>
      <c r="K1354">
        <v>10599</v>
      </c>
      <c r="L1354">
        <v>10544</v>
      </c>
      <c r="M1354">
        <v>10516</v>
      </c>
      <c r="N1354">
        <v>10524</v>
      </c>
    </row>
    <row r="1355" spans="1:14" x14ac:dyDescent="0.25">
      <c r="A1355" t="s">
        <v>2730</v>
      </c>
      <c r="B1355">
        <v>27077</v>
      </c>
      <c r="C1355" s="1" t="str">
        <f>_xlfn.IFNA(INDEX(County_CSA_recode!$A$1:$M$280,MATCH($B1355,County_CSA_recode!$L$1:$L$280,0),MATCH("CSA Code",County_CSA_recode!$A$1:$M$1,0)),"")</f>
        <v/>
      </c>
      <c r="D1355" t="s">
        <v>2731</v>
      </c>
      <c r="E1355">
        <v>4045</v>
      </c>
      <c r="F1355">
        <v>4045</v>
      </c>
      <c r="G1355">
        <v>4035</v>
      </c>
      <c r="H1355">
        <v>4011</v>
      </c>
      <c r="I1355">
        <v>3946</v>
      </c>
      <c r="J1355">
        <v>3909</v>
      </c>
      <c r="K1355">
        <v>3887</v>
      </c>
      <c r="L1355">
        <v>3870</v>
      </c>
      <c r="M1355">
        <v>3796</v>
      </c>
      <c r="N1355">
        <v>3744</v>
      </c>
    </row>
    <row r="1356" spans="1:14" x14ac:dyDescent="0.25">
      <c r="A1356" t="s">
        <v>2732</v>
      </c>
      <c r="B1356">
        <v>27079</v>
      </c>
      <c r="C1356" s="1" t="str">
        <f>_xlfn.IFNA(INDEX(County_CSA_recode!$A$1:$M$280,MATCH($B1356,County_CSA_recode!$L$1:$L$280,0),MATCH("CSA Code",County_CSA_recode!$A$1:$M$1,0)),"")</f>
        <v>378</v>
      </c>
      <c r="D1356" t="s">
        <v>2733</v>
      </c>
      <c r="E1356">
        <v>27703</v>
      </c>
      <c r="F1356">
        <v>27703</v>
      </c>
      <c r="G1356">
        <v>27733</v>
      </c>
      <c r="H1356">
        <v>27780</v>
      </c>
      <c r="I1356">
        <v>27659</v>
      </c>
      <c r="J1356">
        <v>27702</v>
      </c>
      <c r="K1356">
        <v>27804</v>
      </c>
      <c r="L1356">
        <v>27717</v>
      </c>
      <c r="M1356">
        <v>27714</v>
      </c>
      <c r="N1356">
        <v>28111</v>
      </c>
    </row>
    <row r="1357" spans="1:14" x14ac:dyDescent="0.25">
      <c r="A1357" t="s">
        <v>2734</v>
      </c>
      <c r="B1357">
        <v>27081</v>
      </c>
      <c r="C1357" s="1" t="str">
        <f>_xlfn.IFNA(INDEX(County_CSA_recode!$A$1:$M$280,MATCH($B1357,County_CSA_recode!$L$1:$L$280,0),MATCH("CSA Code",County_CSA_recode!$A$1:$M$1,0)),"")</f>
        <v/>
      </c>
      <c r="D1357" t="s">
        <v>2735</v>
      </c>
      <c r="E1357">
        <v>5896</v>
      </c>
      <c r="F1357">
        <v>5896</v>
      </c>
      <c r="G1357">
        <v>5886</v>
      </c>
      <c r="H1357">
        <v>5808</v>
      </c>
      <c r="I1357">
        <v>5755</v>
      </c>
      <c r="J1357">
        <v>5756</v>
      </c>
      <c r="K1357">
        <v>5766</v>
      </c>
      <c r="L1357">
        <v>5711</v>
      </c>
      <c r="M1357">
        <v>5708</v>
      </c>
      <c r="N1357">
        <v>5678</v>
      </c>
    </row>
    <row r="1358" spans="1:14" x14ac:dyDescent="0.25">
      <c r="A1358" t="s">
        <v>2736</v>
      </c>
      <c r="B1358">
        <v>27083</v>
      </c>
      <c r="C1358" s="1" t="str">
        <f>_xlfn.IFNA(INDEX(County_CSA_recode!$A$1:$M$280,MATCH($B1358,County_CSA_recode!$L$1:$L$280,0),MATCH("CSA Code",County_CSA_recode!$A$1:$M$1,0)),"")</f>
        <v/>
      </c>
      <c r="D1358" t="s">
        <v>2737</v>
      </c>
      <c r="E1358">
        <v>25857</v>
      </c>
      <c r="F1358">
        <v>25857</v>
      </c>
      <c r="G1358">
        <v>25846</v>
      </c>
      <c r="H1358">
        <v>25820</v>
      </c>
      <c r="I1358">
        <v>25624</v>
      </c>
      <c r="J1358">
        <v>25720</v>
      </c>
      <c r="K1358">
        <v>25761</v>
      </c>
      <c r="L1358">
        <v>25771</v>
      </c>
      <c r="M1358">
        <v>25861</v>
      </c>
      <c r="N1358">
        <v>25831</v>
      </c>
    </row>
    <row r="1359" spans="1:14" x14ac:dyDescent="0.25">
      <c r="A1359" t="s">
        <v>2738</v>
      </c>
      <c r="B1359">
        <v>27085</v>
      </c>
      <c r="C1359" s="1" t="str">
        <f>_xlfn.IFNA(INDEX(County_CSA_recode!$A$1:$M$280,MATCH($B1359,County_CSA_recode!$L$1:$L$280,0),MATCH("CSA Code",County_CSA_recode!$A$1:$M$1,0)),"")</f>
        <v>378</v>
      </c>
      <c r="D1359" t="s">
        <v>2739</v>
      </c>
      <c r="E1359">
        <v>36651</v>
      </c>
      <c r="F1359">
        <v>36651</v>
      </c>
      <c r="G1359">
        <v>36597</v>
      </c>
      <c r="H1359">
        <v>36354</v>
      </c>
      <c r="I1359">
        <v>35942</v>
      </c>
      <c r="J1359">
        <v>35898</v>
      </c>
      <c r="K1359">
        <v>35759</v>
      </c>
      <c r="L1359">
        <v>35791</v>
      </c>
      <c r="M1359">
        <v>35748</v>
      </c>
      <c r="N1359">
        <v>35884</v>
      </c>
    </row>
    <row r="1360" spans="1:14" x14ac:dyDescent="0.25">
      <c r="A1360" t="s">
        <v>2740</v>
      </c>
      <c r="B1360">
        <v>27087</v>
      </c>
      <c r="C1360" s="1" t="str">
        <f>_xlfn.IFNA(INDEX(County_CSA_recode!$A$1:$M$280,MATCH($B1360,County_CSA_recode!$L$1:$L$280,0),MATCH("CSA Code",County_CSA_recode!$A$1:$M$1,0)),"")</f>
        <v/>
      </c>
      <c r="D1360" t="s">
        <v>2741</v>
      </c>
      <c r="E1360">
        <v>5413</v>
      </c>
      <c r="F1360">
        <v>5413</v>
      </c>
      <c r="G1360">
        <v>5441</v>
      </c>
      <c r="H1360">
        <v>5474</v>
      </c>
      <c r="I1360">
        <v>5505</v>
      </c>
      <c r="J1360">
        <v>5472</v>
      </c>
      <c r="K1360">
        <v>5502</v>
      </c>
      <c r="L1360">
        <v>5435</v>
      </c>
      <c r="M1360">
        <v>5494</v>
      </c>
      <c r="N1360">
        <v>5596</v>
      </c>
    </row>
    <row r="1361" spans="1:14" x14ac:dyDescent="0.25">
      <c r="A1361" t="s">
        <v>2742</v>
      </c>
      <c r="B1361">
        <v>27089</v>
      </c>
      <c r="C1361" s="1" t="str">
        <f>_xlfn.IFNA(INDEX(County_CSA_recode!$A$1:$M$280,MATCH($B1361,County_CSA_recode!$L$1:$L$280,0),MATCH("CSA Code",County_CSA_recode!$A$1:$M$1,0)),"")</f>
        <v/>
      </c>
      <c r="D1361" t="s">
        <v>2743</v>
      </c>
      <c r="E1361">
        <v>9439</v>
      </c>
      <c r="F1361">
        <v>9439</v>
      </c>
      <c r="G1361">
        <v>9441</v>
      </c>
      <c r="H1361">
        <v>9458</v>
      </c>
      <c r="I1361">
        <v>9469</v>
      </c>
      <c r="J1361">
        <v>9430</v>
      </c>
      <c r="K1361">
        <v>9420</v>
      </c>
      <c r="L1361">
        <v>9408</v>
      </c>
      <c r="M1361">
        <v>9371</v>
      </c>
      <c r="N1361">
        <v>9356</v>
      </c>
    </row>
    <row r="1362" spans="1:14" x14ac:dyDescent="0.25">
      <c r="A1362" t="s">
        <v>2744</v>
      </c>
      <c r="B1362">
        <v>27091</v>
      </c>
      <c r="C1362" s="1" t="str">
        <f>_xlfn.IFNA(INDEX(County_CSA_recode!$A$1:$M$280,MATCH($B1362,County_CSA_recode!$L$1:$L$280,0),MATCH("CSA Code",County_CSA_recode!$A$1:$M$1,0)),"")</f>
        <v/>
      </c>
      <c r="D1362" t="s">
        <v>2745</v>
      </c>
      <c r="E1362">
        <v>20840</v>
      </c>
      <c r="F1362">
        <v>20840</v>
      </c>
      <c r="G1362">
        <v>20801</v>
      </c>
      <c r="H1362">
        <v>20617</v>
      </c>
      <c r="I1362">
        <v>20456</v>
      </c>
      <c r="J1362">
        <v>20421</v>
      </c>
      <c r="K1362">
        <v>20238</v>
      </c>
      <c r="L1362">
        <v>20020</v>
      </c>
      <c r="M1362">
        <v>19890</v>
      </c>
      <c r="N1362">
        <v>19850</v>
      </c>
    </row>
    <row r="1363" spans="1:14" x14ac:dyDescent="0.25">
      <c r="A1363" t="s">
        <v>2746</v>
      </c>
      <c r="B1363">
        <v>27093</v>
      </c>
      <c r="C1363" s="1" t="str">
        <f>_xlfn.IFNA(INDEX(County_CSA_recode!$A$1:$M$280,MATCH($B1363,County_CSA_recode!$L$1:$L$280,0),MATCH("CSA Code",County_CSA_recode!$A$1:$M$1,0)),"")</f>
        <v/>
      </c>
      <c r="D1363" t="s">
        <v>2747</v>
      </c>
      <c r="E1363">
        <v>23300</v>
      </c>
      <c r="F1363">
        <v>23300</v>
      </c>
      <c r="G1363">
        <v>23330</v>
      </c>
      <c r="H1363">
        <v>23195</v>
      </c>
      <c r="I1363">
        <v>23039</v>
      </c>
      <c r="J1363">
        <v>23096</v>
      </c>
      <c r="K1363">
        <v>23138</v>
      </c>
      <c r="L1363">
        <v>23059</v>
      </c>
      <c r="M1363">
        <v>23099</v>
      </c>
      <c r="N1363">
        <v>23131</v>
      </c>
    </row>
    <row r="1364" spans="1:14" x14ac:dyDescent="0.25">
      <c r="A1364" t="s">
        <v>2748</v>
      </c>
      <c r="B1364">
        <v>27095</v>
      </c>
      <c r="C1364" s="1" t="str">
        <f>_xlfn.IFNA(INDEX(County_CSA_recode!$A$1:$M$280,MATCH($B1364,County_CSA_recode!$L$1:$L$280,0),MATCH("CSA Code",County_CSA_recode!$A$1:$M$1,0)),"")</f>
        <v>378</v>
      </c>
      <c r="D1364" t="s">
        <v>2749</v>
      </c>
      <c r="E1364">
        <v>26097</v>
      </c>
      <c r="F1364">
        <v>26097</v>
      </c>
      <c r="G1364">
        <v>26077</v>
      </c>
      <c r="H1364">
        <v>25839</v>
      </c>
      <c r="I1364">
        <v>25627</v>
      </c>
      <c r="J1364">
        <v>25653</v>
      </c>
      <c r="K1364">
        <v>25554</v>
      </c>
      <c r="L1364">
        <v>25481</v>
      </c>
      <c r="M1364">
        <v>25614</v>
      </c>
      <c r="N1364">
        <v>25872</v>
      </c>
    </row>
    <row r="1365" spans="1:14" x14ac:dyDescent="0.25">
      <c r="A1365" t="s">
        <v>2750</v>
      </c>
      <c r="B1365">
        <v>27097</v>
      </c>
      <c r="C1365" s="1" t="str">
        <f>_xlfn.IFNA(INDEX(County_CSA_recode!$A$1:$M$280,MATCH($B1365,County_CSA_recode!$L$1:$L$280,0),MATCH("CSA Code",County_CSA_recode!$A$1:$M$1,0)),"")</f>
        <v/>
      </c>
      <c r="D1365" t="s">
        <v>2751</v>
      </c>
      <c r="E1365">
        <v>33198</v>
      </c>
      <c r="F1365">
        <v>33198</v>
      </c>
      <c r="G1365">
        <v>33241</v>
      </c>
      <c r="H1365">
        <v>33250</v>
      </c>
      <c r="I1365">
        <v>33094</v>
      </c>
      <c r="J1365">
        <v>32857</v>
      </c>
      <c r="K1365">
        <v>32804</v>
      </c>
      <c r="L1365">
        <v>32756</v>
      </c>
      <c r="M1365">
        <v>32920</v>
      </c>
      <c r="N1365">
        <v>33064</v>
      </c>
    </row>
    <row r="1366" spans="1:14" x14ac:dyDescent="0.25">
      <c r="A1366" t="s">
        <v>2752</v>
      </c>
      <c r="B1366">
        <v>27099</v>
      </c>
      <c r="C1366" s="1" t="str">
        <f>_xlfn.IFNA(INDEX(County_CSA_recode!$A$1:$M$280,MATCH($B1366,County_CSA_recode!$L$1:$L$280,0),MATCH("CSA Code",County_CSA_recode!$A$1:$M$1,0)),"")</f>
        <v/>
      </c>
      <c r="D1366" t="s">
        <v>2753</v>
      </c>
      <c r="E1366">
        <v>39163</v>
      </c>
      <c r="F1366">
        <v>39163</v>
      </c>
      <c r="G1366">
        <v>39211</v>
      </c>
      <c r="H1366">
        <v>39370</v>
      </c>
      <c r="I1366">
        <v>39421</v>
      </c>
      <c r="J1366">
        <v>39358</v>
      </c>
      <c r="K1366">
        <v>39371</v>
      </c>
      <c r="L1366">
        <v>39305</v>
      </c>
      <c r="M1366">
        <v>39329</v>
      </c>
      <c r="N1366">
        <v>39566</v>
      </c>
    </row>
    <row r="1367" spans="1:14" x14ac:dyDescent="0.25">
      <c r="A1367" t="s">
        <v>2754</v>
      </c>
      <c r="B1367">
        <v>27101</v>
      </c>
      <c r="C1367" s="1" t="str">
        <f>_xlfn.IFNA(INDEX(County_CSA_recode!$A$1:$M$280,MATCH($B1367,County_CSA_recode!$L$1:$L$280,0),MATCH("CSA Code",County_CSA_recode!$A$1:$M$1,0)),"")</f>
        <v/>
      </c>
      <c r="D1367" t="s">
        <v>2755</v>
      </c>
      <c r="E1367">
        <v>8725</v>
      </c>
      <c r="F1367">
        <v>8725</v>
      </c>
      <c r="G1367">
        <v>8697</v>
      </c>
      <c r="H1367">
        <v>8630</v>
      </c>
      <c r="I1367">
        <v>8573</v>
      </c>
      <c r="J1367">
        <v>8507</v>
      </c>
      <c r="K1367">
        <v>8433</v>
      </c>
      <c r="L1367">
        <v>8386</v>
      </c>
      <c r="M1367">
        <v>8300</v>
      </c>
      <c r="N1367">
        <v>8346</v>
      </c>
    </row>
    <row r="1368" spans="1:14" x14ac:dyDescent="0.25">
      <c r="A1368" t="s">
        <v>2756</v>
      </c>
      <c r="B1368">
        <v>27103</v>
      </c>
      <c r="C1368" s="1" t="str">
        <f>_xlfn.IFNA(INDEX(County_CSA_recode!$A$1:$M$280,MATCH($B1368,County_CSA_recode!$L$1:$L$280,0),MATCH("CSA Code",County_CSA_recode!$A$1:$M$1,0)),"")</f>
        <v/>
      </c>
      <c r="D1368" t="s">
        <v>2757</v>
      </c>
      <c r="E1368">
        <v>32727</v>
      </c>
      <c r="F1368">
        <v>32727</v>
      </c>
      <c r="G1368">
        <v>32757</v>
      </c>
      <c r="H1368">
        <v>32962</v>
      </c>
      <c r="I1368">
        <v>33016</v>
      </c>
      <c r="J1368">
        <v>32972</v>
      </c>
      <c r="K1368">
        <v>33326</v>
      </c>
      <c r="L1368">
        <v>33464</v>
      </c>
      <c r="M1368">
        <v>33656</v>
      </c>
      <c r="N1368">
        <v>33966</v>
      </c>
    </row>
    <row r="1369" spans="1:14" x14ac:dyDescent="0.25">
      <c r="A1369" t="s">
        <v>2758</v>
      </c>
      <c r="B1369">
        <v>27105</v>
      </c>
      <c r="C1369" s="1" t="str">
        <f>_xlfn.IFNA(INDEX(County_CSA_recode!$A$1:$M$280,MATCH($B1369,County_CSA_recode!$L$1:$L$280,0),MATCH("CSA Code",County_CSA_recode!$A$1:$M$1,0)),"")</f>
        <v/>
      </c>
      <c r="D1369" t="s">
        <v>2759</v>
      </c>
      <c r="E1369">
        <v>21378</v>
      </c>
      <c r="F1369">
        <v>21378</v>
      </c>
      <c r="G1369">
        <v>21424</v>
      </c>
      <c r="H1369">
        <v>21610</v>
      </c>
      <c r="I1369">
        <v>21726</v>
      </c>
      <c r="J1369">
        <v>21795</v>
      </c>
      <c r="K1369">
        <v>21702</v>
      </c>
      <c r="L1369">
        <v>21811</v>
      </c>
      <c r="M1369">
        <v>22016</v>
      </c>
      <c r="N1369">
        <v>21944</v>
      </c>
    </row>
    <row r="1370" spans="1:14" x14ac:dyDescent="0.25">
      <c r="A1370" t="s">
        <v>2760</v>
      </c>
      <c r="B1370">
        <v>27107</v>
      </c>
      <c r="C1370" s="1" t="str">
        <f>_xlfn.IFNA(INDEX(County_CSA_recode!$A$1:$M$280,MATCH($B1370,County_CSA_recode!$L$1:$L$280,0),MATCH("CSA Code",County_CSA_recode!$A$1:$M$1,0)),"")</f>
        <v/>
      </c>
      <c r="D1370" t="s">
        <v>2761</v>
      </c>
      <c r="E1370">
        <v>6852</v>
      </c>
      <c r="F1370">
        <v>6852</v>
      </c>
      <c r="G1370">
        <v>6840</v>
      </c>
      <c r="H1370">
        <v>6812</v>
      </c>
      <c r="I1370">
        <v>6605</v>
      </c>
      <c r="J1370">
        <v>6604</v>
      </c>
      <c r="K1370">
        <v>6586</v>
      </c>
      <c r="L1370">
        <v>6619</v>
      </c>
      <c r="M1370">
        <v>6538</v>
      </c>
      <c r="N1370">
        <v>6597</v>
      </c>
    </row>
    <row r="1371" spans="1:14" x14ac:dyDescent="0.25">
      <c r="A1371" t="s">
        <v>2762</v>
      </c>
      <c r="B1371">
        <v>27109</v>
      </c>
      <c r="C1371" s="1" t="str">
        <f>_xlfn.IFNA(INDEX(County_CSA_recode!$A$1:$M$280,MATCH($B1371,County_CSA_recode!$L$1:$L$280,0),MATCH("CSA Code",County_CSA_recode!$A$1:$M$1,0)),"")</f>
        <v/>
      </c>
      <c r="D1371" t="s">
        <v>2763</v>
      </c>
      <c r="E1371">
        <v>144248</v>
      </c>
      <c r="F1371">
        <v>144260</v>
      </c>
      <c r="G1371">
        <v>144507</v>
      </c>
      <c r="H1371">
        <v>145819</v>
      </c>
      <c r="I1371">
        <v>146931</v>
      </c>
      <c r="J1371">
        <v>148918</v>
      </c>
      <c r="K1371">
        <v>150058</v>
      </c>
      <c r="L1371">
        <v>151334</v>
      </c>
      <c r="M1371">
        <v>153183</v>
      </c>
      <c r="N1371">
        <v>154930</v>
      </c>
    </row>
    <row r="1372" spans="1:14" x14ac:dyDescent="0.25">
      <c r="A1372" t="s">
        <v>2764</v>
      </c>
      <c r="B1372">
        <v>27111</v>
      </c>
      <c r="C1372" s="1" t="str">
        <f>_xlfn.IFNA(INDEX(County_CSA_recode!$A$1:$M$280,MATCH($B1372,County_CSA_recode!$L$1:$L$280,0),MATCH("CSA Code",County_CSA_recode!$A$1:$M$1,0)),"")</f>
        <v/>
      </c>
      <c r="D1372" t="s">
        <v>2765</v>
      </c>
      <c r="E1372">
        <v>57303</v>
      </c>
      <c r="F1372">
        <v>57303</v>
      </c>
      <c r="G1372">
        <v>57293</v>
      </c>
      <c r="H1372">
        <v>57279</v>
      </c>
      <c r="I1372">
        <v>57220</v>
      </c>
      <c r="J1372">
        <v>57504</v>
      </c>
      <c r="K1372">
        <v>57521</v>
      </c>
      <c r="L1372">
        <v>57599</v>
      </c>
      <c r="M1372">
        <v>57981</v>
      </c>
      <c r="N1372">
        <v>58345</v>
      </c>
    </row>
    <row r="1373" spans="1:14" x14ac:dyDescent="0.25">
      <c r="A1373" t="s">
        <v>2766</v>
      </c>
      <c r="B1373">
        <v>27113</v>
      </c>
      <c r="C1373" s="1" t="str">
        <f>_xlfn.IFNA(INDEX(County_CSA_recode!$A$1:$M$280,MATCH($B1373,County_CSA_recode!$L$1:$L$280,0),MATCH("CSA Code",County_CSA_recode!$A$1:$M$1,0)),"")</f>
        <v/>
      </c>
      <c r="D1373" t="s">
        <v>2767</v>
      </c>
      <c r="E1373">
        <v>13930</v>
      </c>
      <c r="F1373">
        <v>13930</v>
      </c>
      <c r="G1373">
        <v>13967</v>
      </c>
      <c r="H1373">
        <v>14064</v>
      </c>
      <c r="I1373">
        <v>14112</v>
      </c>
      <c r="J1373">
        <v>14134</v>
      </c>
      <c r="K1373">
        <v>14113</v>
      </c>
      <c r="L1373">
        <v>14248</v>
      </c>
      <c r="M1373">
        <v>14251</v>
      </c>
      <c r="N1373">
        <v>14238</v>
      </c>
    </row>
    <row r="1374" spans="1:14" x14ac:dyDescent="0.25">
      <c r="A1374" t="s">
        <v>2768</v>
      </c>
      <c r="B1374">
        <v>27115</v>
      </c>
      <c r="C1374" s="1" t="str">
        <f>_xlfn.IFNA(INDEX(County_CSA_recode!$A$1:$M$280,MATCH($B1374,County_CSA_recode!$L$1:$L$280,0),MATCH("CSA Code",County_CSA_recode!$A$1:$M$1,0)),"")</f>
        <v/>
      </c>
      <c r="D1374" t="s">
        <v>2769</v>
      </c>
      <c r="E1374">
        <v>29750</v>
      </c>
      <c r="F1374">
        <v>29750</v>
      </c>
      <c r="G1374">
        <v>29718</v>
      </c>
      <c r="H1374">
        <v>29618</v>
      </c>
      <c r="I1374">
        <v>29199</v>
      </c>
      <c r="J1374">
        <v>29075</v>
      </c>
      <c r="K1374">
        <v>29084</v>
      </c>
      <c r="L1374">
        <v>29045</v>
      </c>
      <c r="M1374">
        <v>28877</v>
      </c>
      <c r="N1374">
        <v>29203</v>
      </c>
    </row>
    <row r="1375" spans="1:14" x14ac:dyDescent="0.25">
      <c r="A1375" t="s">
        <v>2770</v>
      </c>
      <c r="B1375">
        <v>27117</v>
      </c>
      <c r="C1375" s="1" t="str">
        <f>_xlfn.IFNA(INDEX(County_CSA_recode!$A$1:$M$280,MATCH($B1375,County_CSA_recode!$L$1:$L$280,0),MATCH("CSA Code",County_CSA_recode!$A$1:$M$1,0)),"")</f>
        <v/>
      </c>
      <c r="D1375" t="s">
        <v>2771</v>
      </c>
      <c r="E1375">
        <v>9596</v>
      </c>
      <c r="F1375">
        <v>9596</v>
      </c>
      <c r="G1375">
        <v>9605</v>
      </c>
      <c r="H1375">
        <v>9528</v>
      </c>
      <c r="I1375">
        <v>9397</v>
      </c>
      <c r="J1375">
        <v>9300</v>
      </c>
      <c r="K1375">
        <v>9313</v>
      </c>
      <c r="L1375">
        <v>9254</v>
      </c>
      <c r="M1375">
        <v>9193</v>
      </c>
      <c r="N1375">
        <v>9087</v>
      </c>
    </row>
    <row r="1376" spans="1:14" x14ac:dyDescent="0.25">
      <c r="A1376" t="s">
        <v>2772</v>
      </c>
      <c r="B1376">
        <v>27119</v>
      </c>
      <c r="C1376" s="1" t="str">
        <f>_xlfn.IFNA(INDEX(County_CSA_recode!$A$1:$M$280,MATCH($B1376,County_CSA_recode!$L$1:$L$280,0),MATCH("CSA Code",County_CSA_recode!$A$1:$M$1,0)),"")</f>
        <v/>
      </c>
      <c r="D1376" t="s">
        <v>2773</v>
      </c>
      <c r="E1376">
        <v>31600</v>
      </c>
      <c r="F1376">
        <v>31600</v>
      </c>
      <c r="G1376">
        <v>31639</v>
      </c>
      <c r="H1376">
        <v>31533</v>
      </c>
      <c r="I1376">
        <v>31505</v>
      </c>
      <c r="J1376">
        <v>31635</v>
      </c>
      <c r="K1376">
        <v>31474</v>
      </c>
      <c r="L1376">
        <v>31458</v>
      </c>
      <c r="M1376">
        <v>31635</v>
      </c>
      <c r="N1376">
        <v>31619</v>
      </c>
    </row>
    <row r="1377" spans="1:14" x14ac:dyDescent="0.25">
      <c r="A1377" t="s">
        <v>2774</v>
      </c>
      <c r="B1377">
        <v>27121</v>
      </c>
      <c r="C1377" s="1" t="str">
        <f>_xlfn.IFNA(INDEX(County_CSA_recode!$A$1:$M$280,MATCH($B1377,County_CSA_recode!$L$1:$L$280,0),MATCH("CSA Code",County_CSA_recode!$A$1:$M$1,0)),"")</f>
        <v/>
      </c>
      <c r="D1377" t="s">
        <v>2775</v>
      </c>
      <c r="E1377">
        <v>10995</v>
      </c>
      <c r="F1377">
        <v>10995</v>
      </c>
      <c r="G1377">
        <v>10976</v>
      </c>
      <c r="H1377">
        <v>10912</v>
      </c>
      <c r="I1377">
        <v>10892</v>
      </c>
      <c r="J1377">
        <v>10880</v>
      </c>
      <c r="K1377">
        <v>10923</v>
      </c>
      <c r="L1377">
        <v>10926</v>
      </c>
      <c r="M1377">
        <v>10961</v>
      </c>
      <c r="N1377">
        <v>10970</v>
      </c>
    </row>
    <row r="1378" spans="1:14" x14ac:dyDescent="0.25">
      <c r="A1378" t="s">
        <v>2776</v>
      </c>
      <c r="B1378">
        <v>27123</v>
      </c>
      <c r="C1378" s="1" t="str">
        <f>_xlfn.IFNA(INDEX(County_CSA_recode!$A$1:$M$280,MATCH($B1378,County_CSA_recode!$L$1:$L$280,0),MATCH("CSA Code",County_CSA_recode!$A$1:$M$1,0)),"")</f>
        <v>378</v>
      </c>
      <c r="D1378" t="s">
        <v>2777</v>
      </c>
      <c r="E1378">
        <v>508640</v>
      </c>
      <c r="F1378">
        <v>508639</v>
      </c>
      <c r="G1378">
        <v>509354</v>
      </c>
      <c r="H1378">
        <v>515873</v>
      </c>
      <c r="I1378">
        <v>521356</v>
      </c>
      <c r="J1378">
        <v>527770</v>
      </c>
      <c r="K1378">
        <v>533367</v>
      </c>
      <c r="L1378">
        <v>537542</v>
      </c>
      <c r="M1378">
        <v>542812</v>
      </c>
      <c r="N1378">
        <v>547974</v>
      </c>
    </row>
    <row r="1379" spans="1:14" x14ac:dyDescent="0.25">
      <c r="A1379" t="s">
        <v>2778</v>
      </c>
      <c r="B1379">
        <v>27125</v>
      </c>
      <c r="C1379" s="1" t="str">
        <f>_xlfn.IFNA(INDEX(County_CSA_recode!$A$1:$M$280,MATCH($B1379,County_CSA_recode!$L$1:$L$280,0),MATCH("CSA Code",County_CSA_recode!$A$1:$M$1,0)),"")</f>
        <v/>
      </c>
      <c r="D1379" t="s">
        <v>2779</v>
      </c>
      <c r="E1379">
        <v>4089</v>
      </c>
      <c r="F1379">
        <v>4089</v>
      </c>
      <c r="G1379">
        <v>4079</v>
      </c>
      <c r="H1379">
        <v>4084</v>
      </c>
      <c r="I1379">
        <v>4061</v>
      </c>
      <c r="J1379">
        <v>4032</v>
      </c>
      <c r="K1379">
        <v>3996</v>
      </c>
      <c r="L1379">
        <v>4029</v>
      </c>
      <c r="M1379">
        <v>3996</v>
      </c>
      <c r="N1379">
        <v>4030</v>
      </c>
    </row>
    <row r="1380" spans="1:14" x14ac:dyDescent="0.25">
      <c r="A1380" t="s">
        <v>2780</v>
      </c>
      <c r="B1380">
        <v>27127</v>
      </c>
      <c r="C1380" s="1" t="str">
        <f>_xlfn.IFNA(INDEX(County_CSA_recode!$A$1:$M$280,MATCH($B1380,County_CSA_recode!$L$1:$L$280,0),MATCH("CSA Code",County_CSA_recode!$A$1:$M$1,0)),"")</f>
        <v/>
      </c>
      <c r="D1380" t="s">
        <v>2781</v>
      </c>
      <c r="E1380">
        <v>16059</v>
      </c>
      <c r="F1380">
        <v>16059</v>
      </c>
      <c r="G1380">
        <v>16080</v>
      </c>
      <c r="H1380">
        <v>16023</v>
      </c>
      <c r="I1380">
        <v>15819</v>
      </c>
      <c r="J1380">
        <v>15686</v>
      </c>
      <c r="K1380">
        <v>15532</v>
      </c>
      <c r="L1380">
        <v>15425</v>
      </c>
      <c r="M1380">
        <v>15236</v>
      </c>
      <c r="N1380">
        <v>15272</v>
      </c>
    </row>
    <row r="1381" spans="1:14" x14ac:dyDescent="0.25">
      <c r="A1381" t="s">
        <v>2782</v>
      </c>
      <c r="B1381">
        <v>27129</v>
      </c>
      <c r="C1381" s="1" t="str">
        <f>_xlfn.IFNA(INDEX(County_CSA_recode!$A$1:$M$280,MATCH($B1381,County_CSA_recode!$L$1:$L$280,0),MATCH("CSA Code",County_CSA_recode!$A$1:$M$1,0)),"")</f>
        <v/>
      </c>
      <c r="D1381" t="s">
        <v>2783</v>
      </c>
      <c r="E1381">
        <v>15730</v>
      </c>
      <c r="F1381">
        <v>15730</v>
      </c>
      <c r="G1381">
        <v>15685</v>
      </c>
      <c r="H1381">
        <v>15423</v>
      </c>
      <c r="I1381">
        <v>15282</v>
      </c>
      <c r="J1381">
        <v>15063</v>
      </c>
      <c r="K1381">
        <v>14923</v>
      </c>
      <c r="L1381">
        <v>14781</v>
      </c>
      <c r="M1381">
        <v>14580</v>
      </c>
      <c r="N1381">
        <v>14645</v>
      </c>
    </row>
    <row r="1382" spans="1:14" x14ac:dyDescent="0.25">
      <c r="A1382" t="s">
        <v>2784</v>
      </c>
      <c r="B1382">
        <v>27131</v>
      </c>
      <c r="C1382" s="1" t="str">
        <f>_xlfn.IFNA(INDEX(County_CSA_recode!$A$1:$M$280,MATCH($B1382,County_CSA_recode!$L$1:$L$280,0),MATCH("CSA Code",County_CSA_recode!$A$1:$M$1,0)),"")</f>
        <v>378</v>
      </c>
      <c r="D1382" t="s">
        <v>2785</v>
      </c>
      <c r="E1382">
        <v>64142</v>
      </c>
      <c r="F1382">
        <v>64142</v>
      </c>
      <c r="G1382">
        <v>64236</v>
      </c>
      <c r="H1382">
        <v>64457</v>
      </c>
      <c r="I1382">
        <v>64442</v>
      </c>
      <c r="J1382">
        <v>64635</v>
      </c>
      <c r="K1382">
        <v>64917</v>
      </c>
      <c r="L1382">
        <v>65149</v>
      </c>
      <c r="M1382">
        <v>65588</v>
      </c>
      <c r="N1382">
        <v>65968</v>
      </c>
    </row>
    <row r="1383" spans="1:14" x14ac:dyDescent="0.25">
      <c r="A1383" t="s">
        <v>2786</v>
      </c>
      <c r="B1383">
        <v>27133</v>
      </c>
      <c r="C1383" s="1" t="str">
        <f>_xlfn.IFNA(INDEX(County_CSA_recode!$A$1:$M$280,MATCH($B1383,County_CSA_recode!$L$1:$L$280,0),MATCH("CSA Code",County_CSA_recode!$A$1:$M$1,0)),"")</f>
        <v/>
      </c>
      <c r="D1383" t="s">
        <v>2787</v>
      </c>
      <c r="E1383">
        <v>9687</v>
      </c>
      <c r="F1383">
        <v>9687</v>
      </c>
      <c r="G1383">
        <v>9658</v>
      </c>
      <c r="H1383">
        <v>9599</v>
      </c>
      <c r="I1383">
        <v>9481</v>
      </c>
      <c r="J1383">
        <v>9428</v>
      </c>
      <c r="K1383">
        <v>9384</v>
      </c>
      <c r="L1383">
        <v>9452</v>
      </c>
      <c r="M1383">
        <v>9413</v>
      </c>
      <c r="N1383">
        <v>9490</v>
      </c>
    </row>
    <row r="1384" spans="1:14" x14ac:dyDescent="0.25">
      <c r="A1384" t="s">
        <v>2788</v>
      </c>
      <c r="B1384">
        <v>27135</v>
      </c>
      <c r="C1384" s="1" t="str">
        <f>_xlfn.IFNA(INDEX(County_CSA_recode!$A$1:$M$280,MATCH($B1384,County_CSA_recode!$L$1:$L$280,0),MATCH("CSA Code",County_CSA_recode!$A$1:$M$1,0)),"")</f>
        <v/>
      </c>
      <c r="D1384" t="s">
        <v>2789</v>
      </c>
      <c r="E1384">
        <v>15629</v>
      </c>
      <c r="F1384">
        <v>15629</v>
      </c>
      <c r="G1384">
        <v>15560</v>
      </c>
      <c r="H1384">
        <v>15514</v>
      </c>
      <c r="I1384">
        <v>15510</v>
      </c>
      <c r="J1384">
        <v>15497</v>
      </c>
      <c r="K1384">
        <v>15681</v>
      </c>
      <c r="L1384">
        <v>15622</v>
      </c>
      <c r="M1384">
        <v>15559</v>
      </c>
      <c r="N1384">
        <v>15327</v>
      </c>
    </row>
    <row r="1385" spans="1:14" x14ac:dyDescent="0.25">
      <c r="A1385" t="s">
        <v>2790</v>
      </c>
      <c r="B1385">
        <v>27137</v>
      </c>
      <c r="C1385" s="1" t="str">
        <f>_xlfn.IFNA(INDEX(County_CSA_recode!$A$1:$M$280,MATCH($B1385,County_CSA_recode!$L$1:$L$280,0),MATCH("CSA Code",County_CSA_recode!$A$1:$M$1,0)),"")</f>
        <v/>
      </c>
      <c r="D1385" t="s">
        <v>2791</v>
      </c>
      <c r="E1385">
        <v>200226</v>
      </c>
      <c r="F1385">
        <v>200226</v>
      </c>
      <c r="G1385">
        <v>200127</v>
      </c>
      <c r="H1385">
        <v>200372</v>
      </c>
      <c r="I1385">
        <v>200329</v>
      </c>
      <c r="J1385">
        <v>200441</v>
      </c>
      <c r="K1385">
        <v>200669</v>
      </c>
      <c r="L1385">
        <v>200343</v>
      </c>
      <c r="M1385">
        <v>200018</v>
      </c>
      <c r="N1385">
        <v>200000</v>
      </c>
    </row>
    <row r="1386" spans="1:14" x14ac:dyDescent="0.25">
      <c r="A1386" t="s">
        <v>2792</v>
      </c>
      <c r="B1386">
        <v>27139</v>
      </c>
      <c r="C1386" s="1" t="str">
        <f>_xlfn.IFNA(INDEX(County_CSA_recode!$A$1:$M$280,MATCH($B1386,County_CSA_recode!$L$1:$L$280,0),MATCH("CSA Code",County_CSA_recode!$A$1:$M$1,0)),"")</f>
        <v>378</v>
      </c>
      <c r="D1386" t="s">
        <v>2793</v>
      </c>
      <c r="E1386">
        <v>129928</v>
      </c>
      <c r="F1386">
        <v>129910</v>
      </c>
      <c r="G1386">
        <v>130502</v>
      </c>
      <c r="H1386">
        <v>132571</v>
      </c>
      <c r="I1386">
        <v>135166</v>
      </c>
      <c r="J1386">
        <v>137344</v>
      </c>
      <c r="K1386">
        <v>139252</v>
      </c>
      <c r="L1386">
        <v>141453</v>
      </c>
      <c r="M1386">
        <v>143438</v>
      </c>
      <c r="N1386">
        <v>145827</v>
      </c>
    </row>
    <row r="1387" spans="1:14" x14ac:dyDescent="0.25">
      <c r="A1387" t="s">
        <v>2794</v>
      </c>
      <c r="B1387">
        <v>27141</v>
      </c>
      <c r="C1387" s="1" t="str">
        <f>_xlfn.IFNA(INDEX(County_CSA_recode!$A$1:$M$280,MATCH($B1387,County_CSA_recode!$L$1:$L$280,0),MATCH("CSA Code",County_CSA_recode!$A$1:$M$1,0)),"")</f>
        <v>378</v>
      </c>
      <c r="D1387" t="s">
        <v>2795</v>
      </c>
      <c r="E1387">
        <v>88499</v>
      </c>
      <c r="F1387">
        <v>88492</v>
      </c>
      <c r="G1387">
        <v>88795</v>
      </c>
      <c r="H1387">
        <v>89254</v>
      </c>
      <c r="I1387">
        <v>89452</v>
      </c>
      <c r="J1387">
        <v>90072</v>
      </c>
      <c r="K1387">
        <v>90867</v>
      </c>
      <c r="L1387">
        <v>91377</v>
      </c>
      <c r="M1387">
        <v>93236</v>
      </c>
      <c r="N1387">
        <v>94570</v>
      </c>
    </row>
    <row r="1388" spans="1:14" x14ac:dyDescent="0.25">
      <c r="A1388" t="s">
        <v>2796</v>
      </c>
      <c r="B1388">
        <v>27143</v>
      </c>
      <c r="C1388" s="1" t="str">
        <f>_xlfn.IFNA(INDEX(County_CSA_recode!$A$1:$M$280,MATCH($B1388,County_CSA_recode!$L$1:$L$280,0),MATCH("CSA Code",County_CSA_recode!$A$1:$M$1,0)),"")</f>
        <v>378</v>
      </c>
      <c r="D1388" t="s">
        <v>2797</v>
      </c>
      <c r="E1388">
        <v>15226</v>
      </c>
      <c r="F1388">
        <v>15226</v>
      </c>
      <c r="G1388">
        <v>15249</v>
      </c>
      <c r="H1388">
        <v>15157</v>
      </c>
      <c r="I1388">
        <v>15071</v>
      </c>
      <c r="J1388">
        <v>15029</v>
      </c>
      <c r="K1388">
        <v>14898</v>
      </c>
      <c r="L1388">
        <v>14853</v>
      </c>
      <c r="M1388">
        <v>14792</v>
      </c>
      <c r="N1388">
        <v>14869</v>
      </c>
    </row>
    <row r="1389" spans="1:14" x14ac:dyDescent="0.25">
      <c r="A1389" t="s">
        <v>2798</v>
      </c>
      <c r="B1389">
        <v>27145</v>
      </c>
      <c r="C1389" s="1" t="str">
        <f>_xlfn.IFNA(INDEX(County_CSA_recode!$A$1:$M$280,MATCH($B1389,County_CSA_recode!$L$1:$L$280,0),MATCH("CSA Code",County_CSA_recode!$A$1:$M$1,0)),"")</f>
        <v>378</v>
      </c>
      <c r="D1389" t="s">
        <v>2799</v>
      </c>
      <c r="E1389">
        <v>150642</v>
      </c>
      <c r="F1389">
        <v>150642</v>
      </c>
      <c r="G1389">
        <v>150746</v>
      </c>
      <c r="H1389">
        <v>151334</v>
      </c>
      <c r="I1389">
        <v>151881</v>
      </c>
      <c r="J1389">
        <v>152612</v>
      </c>
      <c r="K1389">
        <v>153858</v>
      </c>
      <c r="L1389">
        <v>155636</v>
      </c>
      <c r="M1389">
        <v>156571</v>
      </c>
      <c r="N1389">
        <v>157822</v>
      </c>
    </row>
    <row r="1390" spans="1:14" x14ac:dyDescent="0.25">
      <c r="A1390" t="s">
        <v>2800</v>
      </c>
      <c r="B1390">
        <v>27147</v>
      </c>
      <c r="C1390" s="1" t="str">
        <f>_xlfn.IFNA(INDEX(County_CSA_recode!$A$1:$M$280,MATCH($B1390,County_CSA_recode!$L$1:$L$280,0),MATCH("CSA Code",County_CSA_recode!$A$1:$M$1,0)),"")</f>
        <v/>
      </c>
      <c r="D1390" t="s">
        <v>2801</v>
      </c>
      <c r="E1390">
        <v>36576</v>
      </c>
      <c r="F1390">
        <v>36576</v>
      </c>
      <c r="G1390">
        <v>36493</v>
      </c>
      <c r="H1390">
        <v>36566</v>
      </c>
      <c r="I1390">
        <v>36307</v>
      </c>
      <c r="J1390">
        <v>36362</v>
      </c>
      <c r="K1390">
        <v>36489</v>
      </c>
      <c r="L1390">
        <v>36621</v>
      </c>
      <c r="M1390">
        <v>36703</v>
      </c>
      <c r="N1390">
        <v>36887</v>
      </c>
    </row>
    <row r="1391" spans="1:14" x14ac:dyDescent="0.25">
      <c r="A1391" t="s">
        <v>2802</v>
      </c>
      <c r="B1391">
        <v>27149</v>
      </c>
      <c r="C1391" s="1" t="str">
        <f>_xlfn.IFNA(INDEX(County_CSA_recode!$A$1:$M$280,MATCH($B1391,County_CSA_recode!$L$1:$L$280,0),MATCH("CSA Code",County_CSA_recode!$A$1:$M$1,0)),"")</f>
        <v/>
      </c>
      <c r="D1391" t="s">
        <v>2803</v>
      </c>
      <c r="E1391">
        <v>9726</v>
      </c>
      <c r="F1391">
        <v>9726</v>
      </c>
      <c r="G1391">
        <v>9707</v>
      </c>
      <c r="H1391">
        <v>9713</v>
      </c>
      <c r="I1391">
        <v>9736</v>
      </c>
      <c r="J1391">
        <v>9745</v>
      </c>
      <c r="K1391">
        <v>9838</v>
      </c>
      <c r="L1391">
        <v>9833</v>
      </c>
      <c r="M1391">
        <v>9747</v>
      </c>
      <c r="N1391">
        <v>9634</v>
      </c>
    </row>
    <row r="1392" spans="1:14" x14ac:dyDescent="0.25">
      <c r="A1392" t="s">
        <v>2804</v>
      </c>
      <c r="B1392">
        <v>27151</v>
      </c>
      <c r="C1392" s="1" t="str">
        <f>_xlfn.IFNA(INDEX(County_CSA_recode!$A$1:$M$280,MATCH($B1392,County_CSA_recode!$L$1:$L$280,0),MATCH("CSA Code",County_CSA_recode!$A$1:$M$1,0)),"")</f>
        <v/>
      </c>
      <c r="D1392" t="s">
        <v>2805</v>
      </c>
      <c r="E1392">
        <v>9783</v>
      </c>
      <c r="F1392">
        <v>9783</v>
      </c>
      <c r="G1392">
        <v>9756</v>
      </c>
      <c r="H1392">
        <v>9680</v>
      </c>
      <c r="I1392">
        <v>9636</v>
      </c>
      <c r="J1392">
        <v>9550</v>
      </c>
      <c r="K1392">
        <v>9477</v>
      </c>
      <c r="L1392">
        <v>9363</v>
      </c>
      <c r="M1392">
        <v>9444</v>
      </c>
      <c r="N1392">
        <v>9407</v>
      </c>
    </row>
    <row r="1393" spans="1:14" x14ac:dyDescent="0.25">
      <c r="A1393" t="s">
        <v>2806</v>
      </c>
      <c r="B1393">
        <v>27153</v>
      </c>
      <c r="C1393" s="1" t="str">
        <f>_xlfn.IFNA(INDEX(County_CSA_recode!$A$1:$M$280,MATCH($B1393,County_CSA_recode!$L$1:$L$280,0),MATCH("CSA Code",County_CSA_recode!$A$1:$M$1,0)),"")</f>
        <v/>
      </c>
      <c r="D1393" t="s">
        <v>2807</v>
      </c>
      <c r="E1393">
        <v>24895</v>
      </c>
      <c r="F1393">
        <v>24895</v>
      </c>
      <c r="G1393">
        <v>24898</v>
      </c>
      <c r="H1393">
        <v>24891</v>
      </c>
      <c r="I1393">
        <v>24656</v>
      </c>
      <c r="J1393">
        <v>24496</v>
      </c>
      <c r="K1393">
        <v>24363</v>
      </c>
      <c r="L1393">
        <v>24339</v>
      </c>
      <c r="M1393">
        <v>24404</v>
      </c>
      <c r="N1393">
        <v>24515</v>
      </c>
    </row>
    <row r="1394" spans="1:14" x14ac:dyDescent="0.25">
      <c r="A1394" t="s">
        <v>2808</v>
      </c>
      <c r="B1394">
        <v>27155</v>
      </c>
      <c r="C1394" s="1" t="str">
        <f>_xlfn.IFNA(INDEX(County_CSA_recode!$A$1:$M$280,MATCH($B1394,County_CSA_recode!$L$1:$L$280,0),MATCH("CSA Code",County_CSA_recode!$A$1:$M$1,0)),"")</f>
        <v/>
      </c>
      <c r="D1394" t="s">
        <v>2809</v>
      </c>
      <c r="E1394">
        <v>3558</v>
      </c>
      <c r="F1394">
        <v>3558</v>
      </c>
      <c r="G1394">
        <v>3534</v>
      </c>
      <c r="H1394">
        <v>3489</v>
      </c>
      <c r="I1394">
        <v>3405</v>
      </c>
      <c r="J1394">
        <v>3401</v>
      </c>
      <c r="K1394">
        <v>3378</v>
      </c>
      <c r="L1394">
        <v>3367</v>
      </c>
      <c r="M1394">
        <v>3322</v>
      </c>
      <c r="N1394">
        <v>3319</v>
      </c>
    </row>
    <row r="1395" spans="1:14" x14ac:dyDescent="0.25">
      <c r="A1395" t="s">
        <v>2810</v>
      </c>
      <c r="B1395">
        <v>27157</v>
      </c>
      <c r="C1395" s="1" t="str">
        <f>_xlfn.IFNA(INDEX(County_CSA_recode!$A$1:$M$280,MATCH($B1395,County_CSA_recode!$L$1:$L$280,0),MATCH("CSA Code",County_CSA_recode!$A$1:$M$1,0)),"")</f>
        <v/>
      </c>
      <c r="D1395" t="s">
        <v>2811</v>
      </c>
      <c r="E1395">
        <v>21676</v>
      </c>
      <c r="F1395">
        <v>21664</v>
      </c>
      <c r="G1395">
        <v>21671</v>
      </c>
      <c r="H1395">
        <v>21606</v>
      </c>
      <c r="I1395">
        <v>21539</v>
      </c>
      <c r="J1395">
        <v>21563</v>
      </c>
      <c r="K1395">
        <v>21456</v>
      </c>
      <c r="L1395">
        <v>21375</v>
      </c>
      <c r="M1395">
        <v>21447</v>
      </c>
      <c r="N1395">
        <v>21608</v>
      </c>
    </row>
    <row r="1396" spans="1:14" x14ac:dyDescent="0.25">
      <c r="A1396" t="s">
        <v>2812</v>
      </c>
      <c r="B1396">
        <v>27159</v>
      </c>
      <c r="C1396" s="1" t="str">
        <f>_xlfn.IFNA(INDEX(County_CSA_recode!$A$1:$M$280,MATCH($B1396,County_CSA_recode!$L$1:$L$280,0),MATCH("CSA Code",County_CSA_recode!$A$1:$M$1,0)),"")</f>
        <v/>
      </c>
      <c r="D1396" t="s">
        <v>2813</v>
      </c>
      <c r="E1396">
        <v>13843</v>
      </c>
      <c r="F1396">
        <v>13843</v>
      </c>
      <c r="G1396">
        <v>13816</v>
      </c>
      <c r="H1396">
        <v>13649</v>
      </c>
      <c r="I1396">
        <v>13606</v>
      </c>
      <c r="J1396">
        <v>13640</v>
      </c>
      <c r="K1396">
        <v>13589</v>
      </c>
      <c r="L1396">
        <v>13668</v>
      </c>
      <c r="M1396">
        <v>13566</v>
      </c>
      <c r="N1396">
        <v>13669</v>
      </c>
    </row>
    <row r="1397" spans="1:14" x14ac:dyDescent="0.25">
      <c r="A1397" t="s">
        <v>2814</v>
      </c>
      <c r="B1397">
        <v>27161</v>
      </c>
      <c r="C1397" s="1" t="str">
        <f>_xlfn.IFNA(INDEX(County_CSA_recode!$A$1:$M$280,MATCH($B1397,County_CSA_recode!$L$1:$L$280,0),MATCH("CSA Code",County_CSA_recode!$A$1:$M$1,0)),"")</f>
        <v/>
      </c>
      <c r="D1397" t="s">
        <v>2815</v>
      </c>
      <c r="E1397">
        <v>19136</v>
      </c>
      <c r="F1397">
        <v>19136</v>
      </c>
      <c r="G1397">
        <v>19141</v>
      </c>
      <c r="H1397">
        <v>19183</v>
      </c>
      <c r="I1397">
        <v>19172</v>
      </c>
      <c r="J1397">
        <v>19027</v>
      </c>
      <c r="K1397">
        <v>18919</v>
      </c>
      <c r="L1397">
        <v>18929</v>
      </c>
      <c r="M1397">
        <v>18828</v>
      </c>
      <c r="N1397">
        <v>18787</v>
      </c>
    </row>
    <row r="1398" spans="1:14" x14ac:dyDescent="0.25">
      <c r="A1398" t="s">
        <v>2816</v>
      </c>
      <c r="B1398">
        <v>27163</v>
      </c>
      <c r="C1398" s="1" t="str">
        <f>_xlfn.IFNA(INDEX(County_CSA_recode!$A$1:$M$280,MATCH($B1398,County_CSA_recode!$L$1:$L$280,0),MATCH("CSA Code",County_CSA_recode!$A$1:$M$1,0)),"")</f>
        <v>378</v>
      </c>
      <c r="D1398" t="s">
        <v>2817</v>
      </c>
      <c r="E1398">
        <v>238136</v>
      </c>
      <c r="F1398">
        <v>238128</v>
      </c>
      <c r="G1398">
        <v>238939</v>
      </c>
      <c r="H1398">
        <v>241401</v>
      </c>
      <c r="I1398">
        <v>243733</v>
      </c>
      <c r="J1398">
        <v>246112</v>
      </c>
      <c r="K1398">
        <v>248699</v>
      </c>
      <c r="L1398">
        <v>250760</v>
      </c>
      <c r="M1398">
        <v>252976</v>
      </c>
      <c r="N1398">
        <v>256348</v>
      </c>
    </row>
    <row r="1399" spans="1:14" x14ac:dyDescent="0.25">
      <c r="A1399" t="s">
        <v>2818</v>
      </c>
      <c r="B1399">
        <v>27165</v>
      </c>
      <c r="C1399" s="1" t="str">
        <f>_xlfn.IFNA(INDEX(County_CSA_recode!$A$1:$M$280,MATCH($B1399,County_CSA_recode!$L$1:$L$280,0),MATCH("CSA Code",County_CSA_recode!$A$1:$M$1,0)),"")</f>
        <v/>
      </c>
      <c r="D1399" t="s">
        <v>2819</v>
      </c>
      <c r="E1399">
        <v>11211</v>
      </c>
      <c r="F1399">
        <v>11211</v>
      </c>
      <c r="G1399">
        <v>11192</v>
      </c>
      <c r="H1399">
        <v>11164</v>
      </c>
      <c r="I1399">
        <v>11116</v>
      </c>
      <c r="J1399">
        <v>11044</v>
      </c>
      <c r="K1399">
        <v>10950</v>
      </c>
      <c r="L1399">
        <v>10933</v>
      </c>
      <c r="M1399">
        <v>10911</v>
      </c>
      <c r="N1399">
        <v>10840</v>
      </c>
    </row>
    <row r="1400" spans="1:14" x14ac:dyDescent="0.25">
      <c r="A1400" t="s">
        <v>2820</v>
      </c>
      <c r="B1400">
        <v>27167</v>
      </c>
      <c r="C1400" s="1" t="str">
        <f>_xlfn.IFNA(INDEX(County_CSA_recode!$A$1:$M$280,MATCH($B1400,County_CSA_recode!$L$1:$L$280,0),MATCH("CSA Code",County_CSA_recode!$A$1:$M$1,0)),"")</f>
        <v/>
      </c>
      <c r="D1400" t="s">
        <v>2821</v>
      </c>
      <c r="E1400">
        <v>6576</v>
      </c>
      <c r="F1400">
        <v>6576</v>
      </c>
      <c r="G1400">
        <v>6588</v>
      </c>
      <c r="H1400">
        <v>6575</v>
      </c>
      <c r="I1400">
        <v>6590</v>
      </c>
      <c r="J1400">
        <v>6494</v>
      </c>
      <c r="K1400">
        <v>6464</v>
      </c>
      <c r="L1400">
        <v>6362</v>
      </c>
      <c r="M1400">
        <v>6345</v>
      </c>
      <c r="N1400">
        <v>6324</v>
      </c>
    </row>
    <row r="1401" spans="1:14" x14ac:dyDescent="0.25">
      <c r="A1401" t="s">
        <v>2822</v>
      </c>
      <c r="B1401">
        <v>27169</v>
      </c>
      <c r="C1401" s="1" t="str">
        <f>_xlfn.IFNA(INDEX(County_CSA_recode!$A$1:$M$280,MATCH($B1401,County_CSA_recode!$L$1:$L$280,0),MATCH("CSA Code",County_CSA_recode!$A$1:$M$1,0)),"")</f>
        <v/>
      </c>
      <c r="D1401" t="s">
        <v>2823</v>
      </c>
      <c r="E1401">
        <v>51461</v>
      </c>
      <c r="F1401">
        <v>51461</v>
      </c>
      <c r="G1401">
        <v>51435</v>
      </c>
      <c r="H1401">
        <v>51354</v>
      </c>
      <c r="I1401">
        <v>51342</v>
      </c>
      <c r="J1401">
        <v>51337</v>
      </c>
      <c r="K1401">
        <v>51054</v>
      </c>
      <c r="L1401">
        <v>50822</v>
      </c>
      <c r="M1401">
        <v>50872</v>
      </c>
      <c r="N1401">
        <v>50873</v>
      </c>
    </row>
    <row r="1402" spans="1:14" x14ac:dyDescent="0.25">
      <c r="A1402" t="s">
        <v>2824</v>
      </c>
      <c r="B1402">
        <v>27171</v>
      </c>
      <c r="C1402" s="1" t="str">
        <f>_xlfn.IFNA(INDEX(County_CSA_recode!$A$1:$M$280,MATCH($B1402,County_CSA_recode!$L$1:$L$280,0),MATCH("CSA Code",County_CSA_recode!$A$1:$M$1,0)),"")</f>
        <v>378</v>
      </c>
      <c r="D1402" t="s">
        <v>2825</v>
      </c>
      <c r="E1402">
        <v>124700</v>
      </c>
      <c r="F1402">
        <v>124697</v>
      </c>
      <c r="G1402">
        <v>125094</v>
      </c>
      <c r="H1402">
        <v>126226</v>
      </c>
      <c r="I1402">
        <v>127257</v>
      </c>
      <c r="J1402">
        <v>128208</v>
      </c>
      <c r="K1402">
        <v>129802</v>
      </c>
      <c r="L1402">
        <v>130968</v>
      </c>
      <c r="M1402">
        <v>132387</v>
      </c>
      <c r="N1402">
        <v>134286</v>
      </c>
    </row>
    <row r="1403" spans="1:14" x14ac:dyDescent="0.25">
      <c r="A1403" t="s">
        <v>2826</v>
      </c>
      <c r="B1403">
        <v>27173</v>
      </c>
      <c r="C1403" s="1" t="str">
        <f>_xlfn.IFNA(INDEX(County_CSA_recode!$A$1:$M$280,MATCH($B1403,County_CSA_recode!$L$1:$L$280,0),MATCH("CSA Code",County_CSA_recode!$A$1:$M$1,0)),"")</f>
        <v/>
      </c>
      <c r="D1403" t="s">
        <v>2827</v>
      </c>
      <c r="E1403">
        <v>10438</v>
      </c>
      <c r="F1403">
        <v>10438</v>
      </c>
      <c r="G1403">
        <v>10423</v>
      </c>
      <c r="H1403">
        <v>10281</v>
      </c>
      <c r="I1403">
        <v>10149</v>
      </c>
      <c r="J1403">
        <v>10075</v>
      </c>
      <c r="K1403">
        <v>9979</v>
      </c>
      <c r="L1403">
        <v>9835</v>
      </c>
      <c r="M1403">
        <v>9892</v>
      </c>
      <c r="N1403">
        <v>9867</v>
      </c>
    </row>
    <row r="1404" spans="1:14" x14ac:dyDescent="0.25">
      <c r="A1404" t="s">
        <v>2828</v>
      </c>
      <c r="B1404">
        <v>28001</v>
      </c>
      <c r="C1404" s="1" t="str">
        <f>_xlfn.IFNA(INDEX(County_CSA_recode!$A$1:$M$280,MATCH($B1404,County_CSA_recode!$L$1:$L$280,0),MATCH("CSA Code",County_CSA_recode!$A$1:$M$1,0)),"")</f>
        <v/>
      </c>
      <c r="D1404" t="s">
        <v>2829</v>
      </c>
      <c r="E1404">
        <v>32297</v>
      </c>
      <c r="F1404">
        <v>32297</v>
      </c>
      <c r="G1404">
        <v>32566</v>
      </c>
      <c r="H1404">
        <v>32413</v>
      </c>
      <c r="I1404">
        <v>32175</v>
      </c>
      <c r="J1404">
        <v>32111</v>
      </c>
      <c r="K1404">
        <v>31962</v>
      </c>
      <c r="L1404">
        <v>31400</v>
      </c>
      <c r="M1404">
        <v>31440</v>
      </c>
      <c r="N1404">
        <v>31003</v>
      </c>
    </row>
    <row r="1405" spans="1:14" x14ac:dyDescent="0.25">
      <c r="A1405" t="s">
        <v>2830</v>
      </c>
      <c r="B1405">
        <v>28003</v>
      </c>
      <c r="C1405" s="1" t="str">
        <f>_xlfn.IFNA(INDEX(County_CSA_recode!$A$1:$M$280,MATCH($B1405,County_CSA_recode!$L$1:$L$280,0),MATCH("CSA Code",County_CSA_recode!$A$1:$M$1,0)),"")</f>
        <v/>
      </c>
      <c r="D1405" t="s">
        <v>2831</v>
      </c>
      <c r="E1405">
        <v>37057</v>
      </c>
      <c r="F1405">
        <v>37057</v>
      </c>
      <c r="G1405">
        <v>37103</v>
      </c>
      <c r="H1405">
        <v>37269</v>
      </c>
      <c r="I1405">
        <v>37201</v>
      </c>
      <c r="J1405">
        <v>37274</v>
      </c>
      <c r="K1405">
        <v>37235</v>
      </c>
      <c r="L1405">
        <v>37250</v>
      </c>
      <c r="M1405">
        <v>37240</v>
      </c>
      <c r="N1405">
        <v>37210</v>
      </c>
    </row>
    <row r="1406" spans="1:14" x14ac:dyDescent="0.25">
      <c r="A1406" t="s">
        <v>2832</v>
      </c>
      <c r="B1406">
        <v>28005</v>
      </c>
      <c r="C1406" s="1" t="str">
        <f>_xlfn.IFNA(INDEX(County_CSA_recode!$A$1:$M$280,MATCH($B1406,County_CSA_recode!$L$1:$L$280,0),MATCH("CSA Code",County_CSA_recode!$A$1:$M$1,0)),"")</f>
        <v/>
      </c>
      <c r="D1406" t="s">
        <v>2833</v>
      </c>
      <c r="E1406">
        <v>13131</v>
      </c>
      <c r="F1406">
        <v>13128</v>
      </c>
      <c r="G1406">
        <v>13130</v>
      </c>
      <c r="H1406">
        <v>13133</v>
      </c>
      <c r="I1406">
        <v>12931</v>
      </c>
      <c r="J1406">
        <v>12850</v>
      </c>
      <c r="K1406">
        <v>12598</v>
      </c>
      <c r="L1406">
        <v>12546</v>
      </c>
      <c r="M1406">
        <v>12430</v>
      </c>
      <c r="N1406">
        <v>12447</v>
      </c>
    </row>
    <row r="1407" spans="1:14" x14ac:dyDescent="0.25">
      <c r="A1407" t="s">
        <v>2834</v>
      </c>
      <c r="B1407">
        <v>28007</v>
      </c>
      <c r="C1407" s="1" t="str">
        <f>_xlfn.IFNA(INDEX(County_CSA_recode!$A$1:$M$280,MATCH($B1407,County_CSA_recode!$L$1:$L$280,0),MATCH("CSA Code",County_CSA_recode!$A$1:$M$1,0)),"")</f>
        <v/>
      </c>
      <c r="D1407" t="s">
        <v>2835</v>
      </c>
      <c r="E1407">
        <v>19564</v>
      </c>
      <c r="F1407">
        <v>19564</v>
      </c>
      <c r="G1407">
        <v>19488</v>
      </c>
      <c r="H1407">
        <v>19389</v>
      </c>
      <c r="I1407">
        <v>19149</v>
      </c>
      <c r="J1407">
        <v>19117</v>
      </c>
      <c r="K1407">
        <v>18824</v>
      </c>
      <c r="L1407">
        <v>18671</v>
      </c>
      <c r="M1407">
        <v>18566</v>
      </c>
      <c r="N1407">
        <v>18477</v>
      </c>
    </row>
    <row r="1408" spans="1:14" x14ac:dyDescent="0.25">
      <c r="A1408" t="s">
        <v>2836</v>
      </c>
      <c r="B1408">
        <v>28009</v>
      </c>
      <c r="C1408" s="1" t="str">
        <f>_xlfn.IFNA(INDEX(County_CSA_recode!$A$1:$M$280,MATCH($B1408,County_CSA_recode!$L$1:$L$280,0),MATCH("CSA Code",County_CSA_recode!$A$1:$M$1,0)),"")</f>
        <v/>
      </c>
      <c r="D1408" t="s">
        <v>2837</v>
      </c>
      <c r="E1408">
        <v>8729</v>
      </c>
      <c r="F1408">
        <v>8730</v>
      </c>
      <c r="G1408">
        <v>8695</v>
      </c>
      <c r="H1408">
        <v>8715</v>
      </c>
      <c r="I1408">
        <v>8644</v>
      </c>
      <c r="J1408">
        <v>8495</v>
      </c>
      <c r="K1408">
        <v>8298</v>
      </c>
      <c r="L1408">
        <v>8161</v>
      </c>
      <c r="M1408">
        <v>8265</v>
      </c>
      <c r="N1408">
        <v>8312</v>
      </c>
    </row>
    <row r="1409" spans="1:14" x14ac:dyDescent="0.25">
      <c r="A1409" t="s">
        <v>2838</v>
      </c>
      <c r="B1409">
        <v>28011</v>
      </c>
      <c r="C1409" s="1" t="str">
        <f>_xlfn.IFNA(INDEX(County_CSA_recode!$A$1:$M$280,MATCH($B1409,County_CSA_recode!$L$1:$L$280,0),MATCH("CSA Code",County_CSA_recode!$A$1:$M$1,0)),"")</f>
        <v/>
      </c>
      <c r="D1409" t="s">
        <v>2839</v>
      </c>
      <c r="E1409">
        <v>34145</v>
      </c>
      <c r="F1409">
        <v>34148</v>
      </c>
      <c r="G1409">
        <v>34099</v>
      </c>
      <c r="H1409">
        <v>33794</v>
      </c>
      <c r="I1409">
        <v>33988</v>
      </c>
      <c r="J1409">
        <v>33974</v>
      </c>
      <c r="K1409">
        <v>33803</v>
      </c>
      <c r="L1409">
        <v>33251</v>
      </c>
      <c r="M1409">
        <v>32634</v>
      </c>
      <c r="N1409">
        <v>31945</v>
      </c>
    </row>
    <row r="1410" spans="1:14" x14ac:dyDescent="0.25">
      <c r="A1410" t="s">
        <v>2840</v>
      </c>
      <c r="B1410">
        <v>28013</v>
      </c>
      <c r="C1410" s="1" t="str">
        <f>_xlfn.IFNA(INDEX(County_CSA_recode!$A$1:$M$280,MATCH($B1410,County_CSA_recode!$L$1:$L$280,0),MATCH("CSA Code",County_CSA_recode!$A$1:$M$1,0)),"")</f>
        <v/>
      </c>
      <c r="D1410" t="s">
        <v>2841</v>
      </c>
      <c r="E1410">
        <v>14962</v>
      </c>
      <c r="F1410">
        <v>14962</v>
      </c>
      <c r="G1410">
        <v>14970</v>
      </c>
      <c r="H1410">
        <v>14906</v>
      </c>
      <c r="I1410">
        <v>14830</v>
      </c>
      <c r="J1410">
        <v>14710</v>
      </c>
      <c r="K1410">
        <v>14695</v>
      </c>
      <c r="L1410">
        <v>14626</v>
      </c>
      <c r="M1410">
        <v>14563</v>
      </c>
      <c r="N1410">
        <v>14492</v>
      </c>
    </row>
    <row r="1411" spans="1:14" x14ac:dyDescent="0.25">
      <c r="A1411" t="s">
        <v>2842</v>
      </c>
      <c r="B1411">
        <v>28015</v>
      </c>
      <c r="C1411" s="1" t="str">
        <f>_xlfn.IFNA(INDEX(County_CSA_recode!$A$1:$M$280,MATCH($B1411,County_CSA_recode!$L$1:$L$280,0),MATCH("CSA Code",County_CSA_recode!$A$1:$M$1,0)),"")</f>
        <v/>
      </c>
      <c r="D1411" t="s">
        <v>2843</v>
      </c>
      <c r="E1411">
        <v>10597</v>
      </c>
      <c r="F1411">
        <v>10597</v>
      </c>
      <c r="G1411">
        <v>10602</v>
      </c>
      <c r="H1411">
        <v>10432</v>
      </c>
      <c r="I1411">
        <v>10401</v>
      </c>
      <c r="J1411">
        <v>10322</v>
      </c>
      <c r="K1411">
        <v>10233</v>
      </c>
      <c r="L1411">
        <v>10202</v>
      </c>
      <c r="M1411">
        <v>10211</v>
      </c>
      <c r="N1411">
        <v>10139</v>
      </c>
    </row>
    <row r="1412" spans="1:14" x14ac:dyDescent="0.25">
      <c r="A1412" t="s">
        <v>2844</v>
      </c>
      <c r="B1412">
        <v>28017</v>
      </c>
      <c r="C1412" s="1" t="str">
        <f>_xlfn.IFNA(INDEX(County_CSA_recode!$A$1:$M$280,MATCH($B1412,County_CSA_recode!$L$1:$L$280,0),MATCH("CSA Code",County_CSA_recode!$A$1:$M$1,0)),"")</f>
        <v/>
      </c>
      <c r="D1412" t="s">
        <v>2845</v>
      </c>
      <c r="E1412">
        <v>17392</v>
      </c>
      <c r="F1412">
        <v>17392</v>
      </c>
      <c r="G1412">
        <v>17439</v>
      </c>
      <c r="H1412">
        <v>17495</v>
      </c>
      <c r="I1412">
        <v>17497</v>
      </c>
      <c r="J1412">
        <v>17376</v>
      </c>
      <c r="K1412">
        <v>17384</v>
      </c>
      <c r="L1412">
        <v>17384</v>
      </c>
      <c r="M1412">
        <v>17234</v>
      </c>
      <c r="N1412">
        <v>17146</v>
      </c>
    </row>
    <row r="1413" spans="1:14" x14ac:dyDescent="0.25">
      <c r="A1413" t="s">
        <v>2846</v>
      </c>
      <c r="B1413">
        <v>28019</v>
      </c>
      <c r="C1413" s="1" t="str">
        <f>_xlfn.IFNA(INDEX(County_CSA_recode!$A$1:$M$280,MATCH($B1413,County_CSA_recode!$L$1:$L$280,0),MATCH("CSA Code",County_CSA_recode!$A$1:$M$1,0)),"")</f>
        <v/>
      </c>
      <c r="D1413" t="s">
        <v>2847</v>
      </c>
      <c r="E1413">
        <v>8547</v>
      </c>
      <c r="F1413">
        <v>8548</v>
      </c>
      <c r="G1413">
        <v>8568</v>
      </c>
      <c r="H1413">
        <v>8443</v>
      </c>
      <c r="I1413">
        <v>8422</v>
      </c>
      <c r="J1413">
        <v>8455</v>
      </c>
      <c r="K1413">
        <v>8383</v>
      </c>
      <c r="L1413">
        <v>8367</v>
      </c>
      <c r="M1413">
        <v>8316</v>
      </c>
      <c r="N1413">
        <v>8278</v>
      </c>
    </row>
    <row r="1414" spans="1:14" x14ac:dyDescent="0.25">
      <c r="A1414" t="s">
        <v>2848</v>
      </c>
      <c r="B1414">
        <v>28021</v>
      </c>
      <c r="C1414" s="1" t="str">
        <f>_xlfn.IFNA(INDEX(County_CSA_recode!$A$1:$M$280,MATCH($B1414,County_CSA_recode!$L$1:$L$280,0),MATCH("CSA Code",County_CSA_recode!$A$1:$M$1,0)),"")</f>
        <v/>
      </c>
      <c r="D1414" t="s">
        <v>2849</v>
      </c>
      <c r="E1414">
        <v>9604</v>
      </c>
      <c r="F1414">
        <v>9598</v>
      </c>
      <c r="G1414">
        <v>9583</v>
      </c>
      <c r="H1414">
        <v>9781</v>
      </c>
      <c r="I1414">
        <v>9354</v>
      </c>
      <c r="J1414">
        <v>9145</v>
      </c>
      <c r="K1414">
        <v>9164</v>
      </c>
      <c r="L1414">
        <v>9143</v>
      </c>
      <c r="M1414">
        <v>9129</v>
      </c>
      <c r="N1414">
        <v>8950</v>
      </c>
    </row>
    <row r="1415" spans="1:14" x14ac:dyDescent="0.25">
      <c r="A1415" t="s">
        <v>2850</v>
      </c>
      <c r="B1415">
        <v>28023</v>
      </c>
      <c r="C1415" s="1" t="str">
        <f>_xlfn.IFNA(INDEX(County_CSA_recode!$A$1:$M$280,MATCH($B1415,County_CSA_recode!$L$1:$L$280,0),MATCH("CSA Code",County_CSA_recode!$A$1:$M$1,0)),"")</f>
        <v/>
      </c>
      <c r="D1415" t="s">
        <v>2851</v>
      </c>
      <c r="E1415">
        <v>16732</v>
      </c>
      <c r="F1415">
        <v>16732</v>
      </c>
      <c r="G1415">
        <v>16731</v>
      </c>
      <c r="H1415">
        <v>16696</v>
      </c>
      <c r="I1415">
        <v>16532</v>
      </c>
      <c r="J1415">
        <v>16421</v>
      </c>
      <c r="K1415">
        <v>16277</v>
      </c>
      <c r="L1415">
        <v>16023</v>
      </c>
      <c r="M1415">
        <v>15896</v>
      </c>
      <c r="N1415">
        <v>15828</v>
      </c>
    </row>
    <row r="1416" spans="1:14" x14ac:dyDescent="0.25">
      <c r="A1416" t="s">
        <v>2852</v>
      </c>
      <c r="B1416">
        <v>28025</v>
      </c>
      <c r="C1416" s="1" t="str">
        <f>_xlfn.IFNA(INDEX(County_CSA_recode!$A$1:$M$280,MATCH($B1416,County_CSA_recode!$L$1:$L$280,0),MATCH("CSA Code",County_CSA_recode!$A$1:$M$1,0)),"")</f>
        <v/>
      </c>
      <c r="D1416" t="s">
        <v>2853</v>
      </c>
      <c r="E1416">
        <v>20634</v>
      </c>
      <c r="F1416">
        <v>20634</v>
      </c>
      <c r="G1416">
        <v>20547</v>
      </c>
      <c r="H1416">
        <v>20480</v>
      </c>
      <c r="I1416">
        <v>20383</v>
      </c>
      <c r="J1416">
        <v>20345</v>
      </c>
      <c r="K1416">
        <v>20135</v>
      </c>
      <c r="L1416">
        <v>19989</v>
      </c>
      <c r="M1416">
        <v>19840</v>
      </c>
      <c r="N1416">
        <v>19640</v>
      </c>
    </row>
    <row r="1417" spans="1:14" x14ac:dyDescent="0.25">
      <c r="A1417" t="s">
        <v>2854</v>
      </c>
      <c r="B1417">
        <v>28027</v>
      </c>
      <c r="C1417" s="1" t="str">
        <f>_xlfn.IFNA(INDEX(County_CSA_recode!$A$1:$M$280,MATCH($B1417,County_CSA_recode!$L$1:$L$280,0),MATCH("CSA Code",County_CSA_recode!$A$1:$M$1,0)),"")</f>
        <v/>
      </c>
      <c r="D1417" t="s">
        <v>2855</v>
      </c>
      <c r="E1417">
        <v>26151</v>
      </c>
      <c r="F1417">
        <v>26145</v>
      </c>
      <c r="G1417">
        <v>26106</v>
      </c>
      <c r="H1417">
        <v>25846</v>
      </c>
      <c r="I1417">
        <v>25613</v>
      </c>
      <c r="J1417">
        <v>25181</v>
      </c>
      <c r="K1417">
        <v>24842</v>
      </c>
      <c r="L1417">
        <v>24481</v>
      </c>
      <c r="M1417">
        <v>23820</v>
      </c>
      <c r="N1417">
        <v>23154</v>
      </c>
    </row>
    <row r="1418" spans="1:14" x14ac:dyDescent="0.25">
      <c r="A1418" t="s">
        <v>2856</v>
      </c>
      <c r="B1418">
        <v>28029</v>
      </c>
      <c r="C1418" s="1" t="str">
        <f>_xlfn.IFNA(INDEX(County_CSA_recode!$A$1:$M$280,MATCH($B1418,County_CSA_recode!$L$1:$L$280,0),MATCH("CSA Code",County_CSA_recode!$A$1:$M$1,0)),"")</f>
        <v/>
      </c>
      <c r="D1418" t="s">
        <v>2857</v>
      </c>
      <c r="E1418">
        <v>29449</v>
      </c>
      <c r="F1418">
        <v>29449</v>
      </c>
      <c r="G1418">
        <v>29436</v>
      </c>
      <c r="H1418">
        <v>29284</v>
      </c>
      <c r="I1418">
        <v>29022</v>
      </c>
      <c r="J1418">
        <v>28881</v>
      </c>
      <c r="K1418">
        <v>28928</v>
      </c>
      <c r="L1418">
        <v>28812</v>
      </c>
      <c r="M1418">
        <v>28605</v>
      </c>
      <c r="N1418">
        <v>28516</v>
      </c>
    </row>
    <row r="1419" spans="1:14" x14ac:dyDescent="0.25">
      <c r="A1419" t="s">
        <v>2858</v>
      </c>
      <c r="B1419">
        <v>28031</v>
      </c>
      <c r="C1419" s="1" t="str">
        <f>_xlfn.IFNA(INDEX(County_CSA_recode!$A$1:$M$280,MATCH($B1419,County_CSA_recode!$L$1:$L$280,0),MATCH("CSA Code",County_CSA_recode!$A$1:$M$1,0)),"")</f>
        <v/>
      </c>
      <c r="D1419" t="s">
        <v>2859</v>
      </c>
      <c r="E1419">
        <v>19568</v>
      </c>
      <c r="F1419">
        <v>19571</v>
      </c>
      <c r="G1419">
        <v>19575</v>
      </c>
      <c r="H1419">
        <v>19481</v>
      </c>
      <c r="I1419">
        <v>19442</v>
      </c>
      <c r="J1419">
        <v>19207</v>
      </c>
      <c r="K1419">
        <v>19148</v>
      </c>
      <c r="L1419">
        <v>19240</v>
      </c>
      <c r="M1419">
        <v>19188</v>
      </c>
      <c r="N1419">
        <v>19079</v>
      </c>
    </row>
    <row r="1420" spans="1:14" x14ac:dyDescent="0.25">
      <c r="A1420" t="s">
        <v>2860</v>
      </c>
      <c r="B1420">
        <v>28033</v>
      </c>
      <c r="C1420" s="1" t="str">
        <f>_xlfn.IFNA(INDEX(County_CSA_recode!$A$1:$M$280,MATCH($B1420,County_CSA_recode!$L$1:$L$280,0),MATCH("CSA Code",County_CSA_recode!$A$1:$M$1,0)),"")</f>
        <v/>
      </c>
      <c r="D1420" t="s">
        <v>2861</v>
      </c>
      <c r="E1420">
        <v>161252</v>
      </c>
      <c r="F1420">
        <v>161264</v>
      </c>
      <c r="G1420">
        <v>161771</v>
      </c>
      <c r="H1420">
        <v>163977</v>
      </c>
      <c r="I1420">
        <v>166356</v>
      </c>
      <c r="J1420">
        <v>168314</v>
      </c>
      <c r="K1420">
        <v>170640</v>
      </c>
      <c r="L1420">
        <v>173084</v>
      </c>
      <c r="M1420">
        <v>175545</v>
      </c>
      <c r="N1420">
        <v>178751</v>
      </c>
    </row>
    <row r="1421" spans="1:14" x14ac:dyDescent="0.25">
      <c r="A1421" t="s">
        <v>2862</v>
      </c>
      <c r="B1421">
        <v>28035</v>
      </c>
      <c r="C1421" s="1" t="str">
        <f>_xlfn.IFNA(INDEX(County_CSA_recode!$A$1:$M$280,MATCH($B1421,County_CSA_recode!$L$1:$L$280,0),MATCH("CSA Code",County_CSA_recode!$A$1:$M$1,0)),"")</f>
        <v/>
      </c>
      <c r="D1421" t="s">
        <v>2863</v>
      </c>
      <c r="E1421">
        <v>74934</v>
      </c>
      <c r="F1421">
        <v>74932</v>
      </c>
      <c r="G1421">
        <v>75007</v>
      </c>
      <c r="H1421">
        <v>75798</v>
      </c>
      <c r="I1421">
        <v>76444</v>
      </c>
      <c r="J1421">
        <v>76614</v>
      </c>
      <c r="K1421">
        <v>75808</v>
      </c>
      <c r="L1421">
        <v>75643</v>
      </c>
      <c r="M1421">
        <v>75637</v>
      </c>
      <c r="N1421">
        <v>75471</v>
      </c>
    </row>
    <row r="1422" spans="1:14" x14ac:dyDescent="0.25">
      <c r="A1422" t="s">
        <v>2864</v>
      </c>
      <c r="B1422">
        <v>28037</v>
      </c>
      <c r="C1422" s="1" t="str">
        <f>_xlfn.IFNA(INDEX(County_CSA_recode!$A$1:$M$280,MATCH($B1422,County_CSA_recode!$L$1:$L$280,0),MATCH("CSA Code",County_CSA_recode!$A$1:$M$1,0)),"")</f>
        <v/>
      </c>
      <c r="D1422" t="s">
        <v>2865</v>
      </c>
      <c r="E1422">
        <v>8118</v>
      </c>
      <c r="F1422">
        <v>8118</v>
      </c>
      <c r="G1422">
        <v>8110</v>
      </c>
      <c r="H1422">
        <v>7985</v>
      </c>
      <c r="I1422">
        <v>7903</v>
      </c>
      <c r="J1422">
        <v>7878</v>
      </c>
      <c r="K1422">
        <v>7773</v>
      </c>
      <c r="L1422">
        <v>7720</v>
      </c>
      <c r="M1422">
        <v>7724</v>
      </c>
      <c r="N1422">
        <v>7765</v>
      </c>
    </row>
    <row r="1423" spans="1:14" x14ac:dyDescent="0.25">
      <c r="A1423" t="s">
        <v>2866</v>
      </c>
      <c r="B1423">
        <v>28039</v>
      </c>
      <c r="C1423" s="1" t="str">
        <f>_xlfn.IFNA(INDEX(County_CSA_recode!$A$1:$M$280,MATCH($B1423,County_CSA_recode!$L$1:$L$280,0),MATCH("CSA Code",County_CSA_recode!$A$1:$M$1,0)),"")</f>
        <v/>
      </c>
      <c r="D1423" t="s">
        <v>2867</v>
      </c>
      <c r="E1423">
        <v>22578</v>
      </c>
      <c r="F1423">
        <v>22579</v>
      </c>
      <c r="G1423">
        <v>22648</v>
      </c>
      <c r="H1423">
        <v>22845</v>
      </c>
      <c r="I1423">
        <v>22906</v>
      </c>
      <c r="J1423">
        <v>23199</v>
      </c>
      <c r="K1423">
        <v>23310</v>
      </c>
      <c r="L1423">
        <v>23409</v>
      </c>
      <c r="M1423">
        <v>23715</v>
      </c>
      <c r="N1423">
        <v>24094</v>
      </c>
    </row>
    <row r="1424" spans="1:14" x14ac:dyDescent="0.25">
      <c r="A1424" t="s">
        <v>2868</v>
      </c>
      <c r="B1424">
        <v>28041</v>
      </c>
      <c r="C1424" s="1" t="str">
        <f>_xlfn.IFNA(INDEX(County_CSA_recode!$A$1:$M$280,MATCH($B1424,County_CSA_recode!$L$1:$L$280,0),MATCH("CSA Code",County_CSA_recode!$A$1:$M$1,0)),"")</f>
        <v/>
      </c>
      <c r="D1424" t="s">
        <v>2869</v>
      </c>
      <c r="E1424">
        <v>14400</v>
      </c>
      <c r="F1424">
        <v>14395</v>
      </c>
      <c r="G1424">
        <v>14392</v>
      </c>
      <c r="H1424">
        <v>14327</v>
      </c>
      <c r="I1424">
        <v>14338</v>
      </c>
      <c r="J1424">
        <v>14292</v>
      </c>
      <c r="K1424">
        <v>14341</v>
      </c>
      <c r="L1424">
        <v>13543</v>
      </c>
      <c r="M1424">
        <v>13482</v>
      </c>
      <c r="N1424">
        <v>13345</v>
      </c>
    </row>
    <row r="1425" spans="1:14" x14ac:dyDescent="0.25">
      <c r="A1425" t="s">
        <v>2870</v>
      </c>
      <c r="B1425">
        <v>28043</v>
      </c>
      <c r="C1425" s="1" t="str">
        <f>_xlfn.IFNA(INDEX(County_CSA_recode!$A$1:$M$280,MATCH($B1425,County_CSA_recode!$L$1:$L$280,0),MATCH("CSA Code",County_CSA_recode!$A$1:$M$1,0)),"")</f>
        <v/>
      </c>
      <c r="D1425" t="s">
        <v>2871</v>
      </c>
      <c r="E1425">
        <v>21906</v>
      </c>
      <c r="F1425">
        <v>21906</v>
      </c>
      <c r="G1425">
        <v>21842</v>
      </c>
      <c r="H1425">
        <v>21608</v>
      </c>
      <c r="I1425">
        <v>21620</v>
      </c>
      <c r="J1425">
        <v>21540</v>
      </c>
      <c r="K1425">
        <v>21600</v>
      </c>
      <c r="L1425">
        <v>21448</v>
      </c>
      <c r="M1425">
        <v>21219</v>
      </c>
      <c r="N1425">
        <v>21087</v>
      </c>
    </row>
    <row r="1426" spans="1:14" x14ac:dyDescent="0.25">
      <c r="A1426" t="s">
        <v>2872</v>
      </c>
      <c r="B1426">
        <v>28045</v>
      </c>
      <c r="C1426" s="1" t="str">
        <f>_xlfn.IFNA(INDEX(County_CSA_recode!$A$1:$M$280,MATCH($B1426,County_CSA_recode!$L$1:$L$280,0),MATCH("CSA Code",County_CSA_recode!$A$1:$M$1,0)),"")</f>
        <v/>
      </c>
      <c r="D1426" t="s">
        <v>2873</v>
      </c>
      <c r="E1426">
        <v>43929</v>
      </c>
      <c r="F1426">
        <v>44014</v>
      </c>
      <c r="G1426">
        <v>44075</v>
      </c>
      <c r="H1426">
        <v>44707</v>
      </c>
      <c r="I1426">
        <v>45231</v>
      </c>
      <c r="J1426">
        <v>45489</v>
      </c>
      <c r="K1426">
        <v>45939</v>
      </c>
      <c r="L1426">
        <v>46255</v>
      </c>
      <c r="M1426">
        <v>46647</v>
      </c>
      <c r="N1426">
        <v>47053</v>
      </c>
    </row>
    <row r="1427" spans="1:14" x14ac:dyDescent="0.25">
      <c r="A1427" t="s">
        <v>2874</v>
      </c>
      <c r="B1427">
        <v>28047</v>
      </c>
      <c r="C1427" s="1" t="str">
        <f>_xlfn.IFNA(INDEX(County_CSA_recode!$A$1:$M$280,MATCH($B1427,County_CSA_recode!$L$1:$L$280,0),MATCH("CSA Code",County_CSA_recode!$A$1:$M$1,0)),"")</f>
        <v/>
      </c>
      <c r="D1427" t="s">
        <v>2875</v>
      </c>
      <c r="E1427">
        <v>187105</v>
      </c>
      <c r="F1427">
        <v>187105</v>
      </c>
      <c r="G1427">
        <v>187838</v>
      </c>
      <c r="H1427">
        <v>190928</v>
      </c>
      <c r="I1427">
        <v>193447</v>
      </c>
      <c r="J1427">
        <v>196051</v>
      </c>
      <c r="K1427">
        <v>198218</v>
      </c>
      <c r="L1427">
        <v>200521</v>
      </c>
      <c r="M1427">
        <v>202639</v>
      </c>
      <c r="N1427">
        <v>205027</v>
      </c>
    </row>
    <row r="1428" spans="1:14" x14ac:dyDescent="0.25">
      <c r="A1428" t="s">
        <v>2876</v>
      </c>
      <c r="B1428">
        <v>28049</v>
      </c>
      <c r="C1428" s="1" t="str">
        <f>_xlfn.IFNA(INDEX(County_CSA_recode!$A$1:$M$280,MATCH($B1428,County_CSA_recode!$L$1:$L$280,0),MATCH("CSA Code",County_CSA_recode!$A$1:$M$1,0)),"")</f>
        <v/>
      </c>
      <c r="D1428" t="s">
        <v>2877</v>
      </c>
      <c r="E1428">
        <v>245285</v>
      </c>
      <c r="F1428">
        <v>245365</v>
      </c>
      <c r="G1428">
        <v>245706</v>
      </c>
      <c r="H1428">
        <v>248055</v>
      </c>
      <c r="I1428">
        <v>247881</v>
      </c>
      <c r="J1428">
        <v>246127</v>
      </c>
      <c r="K1428">
        <v>245136</v>
      </c>
      <c r="L1428">
        <v>243665</v>
      </c>
      <c r="M1428">
        <v>241818</v>
      </c>
      <c r="N1428">
        <v>239497</v>
      </c>
    </row>
    <row r="1429" spans="1:14" x14ac:dyDescent="0.25">
      <c r="A1429" t="s">
        <v>2878</v>
      </c>
      <c r="B1429">
        <v>28051</v>
      </c>
      <c r="C1429" s="1" t="str">
        <f>_xlfn.IFNA(INDEX(County_CSA_recode!$A$1:$M$280,MATCH($B1429,County_CSA_recode!$L$1:$L$280,0),MATCH("CSA Code",County_CSA_recode!$A$1:$M$1,0)),"")</f>
        <v/>
      </c>
      <c r="D1429" t="s">
        <v>2879</v>
      </c>
      <c r="E1429">
        <v>19198</v>
      </c>
      <c r="F1429">
        <v>19478</v>
      </c>
      <c r="G1429">
        <v>19400</v>
      </c>
      <c r="H1429">
        <v>19076</v>
      </c>
      <c r="I1429">
        <v>18920</v>
      </c>
      <c r="J1429">
        <v>18803</v>
      </c>
      <c r="K1429">
        <v>18509</v>
      </c>
      <c r="L1429">
        <v>18325</v>
      </c>
      <c r="M1429">
        <v>17960</v>
      </c>
      <c r="N1429">
        <v>17739</v>
      </c>
    </row>
    <row r="1430" spans="1:14" x14ac:dyDescent="0.25">
      <c r="A1430" t="s">
        <v>2880</v>
      </c>
      <c r="B1430">
        <v>28053</v>
      </c>
      <c r="C1430" s="1" t="str">
        <f>_xlfn.IFNA(INDEX(County_CSA_recode!$A$1:$M$280,MATCH($B1430,County_CSA_recode!$L$1:$L$280,0),MATCH("CSA Code",County_CSA_recode!$A$1:$M$1,0)),"")</f>
        <v/>
      </c>
      <c r="D1430" t="s">
        <v>2881</v>
      </c>
      <c r="E1430">
        <v>9375</v>
      </c>
      <c r="F1430">
        <v>9375</v>
      </c>
      <c r="G1430">
        <v>9335</v>
      </c>
      <c r="H1430">
        <v>9316</v>
      </c>
      <c r="I1430">
        <v>9213</v>
      </c>
      <c r="J1430">
        <v>8963</v>
      </c>
      <c r="K1430">
        <v>8790</v>
      </c>
      <c r="L1430">
        <v>8703</v>
      </c>
      <c r="M1430">
        <v>8594</v>
      </c>
      <c r="N1430">
        <v>8342</v>
      </c>
    </row>
    <row r="1431" spans="1:14" x14ac:dyDescent="0.25">
      <c r="A1431" t="s">
        <v>2882</v>
      </c>
      <c r="B1431">
        <v>28055</v>
      </c>
      <c r="C1431" s="1" t="str">
        <f>_xlfn.IFNA(INDEX(County_CSA_recode!$A$1:$M$280,MATCH($B1431,County_CSA_recode!$L$1:$L$280,0),MATCH("CSA Code",County_CSA_recode!$A$1:$M$1,0)),"")</f>
        <v/>
      </c>
      <c r="D1431" t="s">
        <v>2883</v>
      </c>
      <c r="E1431">
        <v>1406</v>
      </c>
      <c r="F1431">
        <v>1406</v>
      </c>
      <c r="G1431">
        <v>1393</v>
      </c>
      <c r="H1431">
        <v>1394</v>
      </c>
      <c r="I1431">
        <v>1403</v>
      </c>
      <c r="J1431">
        <v>1413</v>
      </c>
      <c r="K1431">
        <v>1393</v>
      </c>
      <c r="L1431">
        <v>1346</v>
      </c>
      <c r="M1431">
        <v>1322</v>
      </c>
      <c r="N1431">
        <v>1339</v>
      </c>
    </row>
    <row r="1432" spans="1:14" x14ac:dyDescent="0.25">
      <c r="A1432" t="s">
        <v>2884</v>
      </c>
      <c r="B1432">
        <v>28057</v>
      </c>
      <c r="C1432" s="1" t="str">
        <f>_xlfn.IFNA(INDEX(County_CSA_recode!$A$1:$M$280,MATCH($B1432,County_CSA_recode!$L$1:$L$280,0),MATCH("CSA Code",County_CSA_recode!$A$1:$M$1,0)),"")</f>
        <v/>
      </c>
      <c r="D1432" t="s">
        <v>2885</v>
      </c>
      <c r="E1432">
        <v>23401</v>
      </c>
      <c r="F1432">
        <v>23401</v>
      </c>
      <c r="G1432">
        <v>23419</v>
      </c>
      <c r="H1432">
        <v>23268</v>
      </c>
      <c r="I1432">
        <v>23300</v>
      </c>
      <c r="J1432">
        <v>23370</v>
      </c>
      <c r="K1432">
        <v>23394</v>
      </c>
      <c r="L1432">
        <v>23518</v>
      </c>
      <c r="M1432">
        <v>23403</v>
      </c>
      <c r="N1432">
        <v>23508</v>
      </c>
    </row>
    <row r="1433" spans="1:14" x14ac:dyDescent="0.25">
      <c r="A1433" t="s">
        <v>2886</v>
      </c>
      <c r="B1433">
        <v>28059</v>
      </c>
      <c r="C1433" s="1" t="str">
        <f>_xlfn.IFNA(INDEX(County_CSA_recode!$A$1:$M$280,MATCH($B1433,County_CSA_recode!$L$1:$L$280,0),MATCH("CSA Code",County_CSA_recode!$A$1:$M$1,0)),"")</f>
        <v/>
      </c>
      <c r="D1433" t="s">
        <v>2887</v>
      </c>
      <c r="E1433">
        <v>139668</v>
      </c>
      <c r="F1433">
        <v>139668</v>
      </c>
      <c r="G1433">
        <v>139454</v>
      </c>
      <c r="H1433">
        <v>139936</v>
      </c>
      <c r="I1433">
        <v>139890</v>
      </c>
      <c r="J1433">
        <v>140260</v>
      </c>
      <c r="K1433">
        <v>141374</v>
      </c>
      <c r="L1433">
        <v>141236</v>
      </c>
      <c r="M1433">
        <v>141550</v>
      </c>
      <c r="N1433">
        <v>142152</v>
      </c>
    </row>
    <row r="1434" spans="1:14" x14ac:dyDescent="0.25">
      <c r="A1434" t="s">
        <v>2888</v>
      </c>
      <c r="B1434">
        <v>28061</v>
      </c>
      <c r="C1434" s="1" t="str">
        <f>_xlfn.IFNA(INDEX(County_CSA_recode!$A$1:$M$280,MATCH($B1434,County_CSA_recode!$L$1:$L$280,0),MATCH("CSA Code",County_CSA_recode!$A$1:$M$1,0)),"")</f>
        <v/>
      </c>
      <c r="D1434" t="s">
        <v>2889</v>
      </c>
      <c r="E1434">
        <v>17062</v>
      </c>
      <c r="F1434">
        <v>17062</v>
      </c>
      <c r="G1434">
        <v>17007</v>
      </c>
      <c r="H1434">
        <v>16850</v>
      </c>
      <c r="I1434">
        <v>16553</v>
      </c>
      <c r="J1434">
        <v>16487</v>
      </c>
      <c r="K1434">
        <v>16529</v>
      </c>
      <c r="L1434">
        <v>16548</v>
      </c>
      <c r="M1434">
        <v>16591</v>
      </c>
      <c r="N1434">
        <v>16582</v>
      </c>
    </row>
    <row r="1435" spans="1:14" x14ac:dyDescent="0.25">
      <c r="A1435" t="s">
        <v>2890</v>
      </c>
      <c r="B1435">
        <v>28063</v>
      </c>
      <c r="C1435" s="1" t="str">
        <f>_xlfn.IFNA(INDEX(County_CSA_recode!$A$1:$M$280,MATCH($B1435,County_CSA_recode!$L$1:$L$280,0),MATCH("CSA Code",County_CSA_recode!$A$1:$M$1,0)),"")</f>
        <v/>
      </c>
      <c r="D1435" t="s">
        <v>2891</v>
      </c>
      <c r="E1435">
        <v>7726</v>
      </c>
      <c r="F1435">
        <v>7732</v>
      </c>
      <c r="G1435">
        <v>7721</v>
      </c>
      <c r="H1435">
        <v>7593</v>
      </c>
      <c r="I1435">
        <v>7679</v>
      </c>
      <c r="J1435">
        <v>7653</v>
      </c>
      <c r="K1435">
        <v>7577</v>
      </c>
      <c r="L1435">
        <v>7499</v>
      </c>
      <c r="M1435">
        <v>7322</v>
      </c>
      <c r="N1435">
        <v>7262</v>
      </c>
    </row>
    <row r="1436" spans="1:14" x14ac:dyDescent="0.25">
      <c r="A1436" t="s">
        <v>2892</v>
      </c>
      <c r="B1436">
        <v>28065</v>
      </c>
      <c r="C1436" s="1" t="str">
        <f>_xlfn.IFNA(INDEX(County_CSA_recode!$A$1:$M$280,MATCH($B1436,County_CSA_recode!$L$1:$L$280,0),MATCH("CSA Code",County_CSA_recode!$A$1:$M$1,0)),"")</f>
        <v/>
      </c>
      <c r="D1436" t="s">
        <v>2893</v>
      </c>
      <c r="E1436">
        <v>12487</v>
      </c>
      <c r="F1436">
        <v>12480</v>
      </c>
      <c r="G1436">
        <v>12471</v>
      </c>
      <c r="H1436">
        <v>12169</v>
      </c>
      <c r="I1436">
        <v>12074</v>
      </c>
      <c r="J1436">
        <v>11953</v>
      </c>
      <c r="K1436">
        <v>11822</v>
      </c>
      <c r="L1436">
        <v>11640</v>
      </c>
      <c r="M1436">
        <v>11464</v>
      </c>
      <c r="N1436">
        <v>11314</v>
      </c>
    </row>
    <row r="1437" spans="1:14" x14ac:dyDescent="0.25">
      <c r="A1437" t="s">
        <v>2894</v>
      </c>
      <c r="B1437">
        <v>28067</v>
      </c>
      <c r="C1437" s="1" t="str">
        <f>_xlfn.IFNA(INDEX(County_CSA_recode!$A$1:$M$280,MATCH($B1437,County_CSA_recode!$L$1:$L$280,0),MATCH("CSA Code",County_CSA_recode!$A$1:$M$1,0)),"")</f>
        <v/>
      </c>
      <c r="D1437" t="s">
        <v>2895</v>
      </c>
      <c r="E1437">
        <v>67761</v>
      </c>
      <c r="F1437">
        <v>67761</v>
      </c>
      <c r="G1437">
        <v>67797</v>
      </c>
      <c r="H1437">
        <v>67903</v>
      </c>
      <c r="I1437">
        <v>68326</v>
      </c>
      <c r="J1437">
        <v>68862</v>
      </c>
      <c r="K1437">
        <v>68303</v>
      </c>
      <c r="L1437">
        <v>68366</v>
      </c>
      <c r="M1437">
        <v>68181</v>
      </c>
      <c r="N1437">
        <v>67930</v>
      </c>
    </row>
    <row r="1438" spans="1:14" x14ac:dyDescent="0.25">
      <c r="A1438" t="s">
        <v>2896</v>
      </c>
      <c r="B1438">
        <v>28069</v>
      </c>
      <c r="C1438" s="1" t="str">
        <f>_xlfn.IFNA(INDEX(County_CSA_recode!$A$1:$M$280,MATCH($B1438,County_CSA_recode!$L$1:$L$280,0),MATCH("CSA Code",County_CSA_recode!$A$1:$M$1,0)),"")</f>
        <v/>
      </c>
      <c r="D1438" t="s">
        <v>2897</v>
      </c>
      <c r="E1438">
        <v>10456</v>
      </c>
      <c r="F1438">
        <v>10461</v>
      </c>
      <c r="G1438">
        <v>10471</v>
      </c>
      <c r="H1438">
        <v>10308</v>
      </c>
      <c r="I1438">
        <v>10411</v>
      </c>
      <c r="J1438">
        <v>10317</v>
      </c>
      <c r="K1438">
        <v>10248</v>
      </c>
      <c r="L1438">
        <v>10010</v>
      </c>
      <c r="M1438">
        <v>9954</v>
      </c>
      <c r="N1438">
        <v>9883</v>
      </c>
    </row>
    <row r="1439" spans="1:14" x14ac:dyDescent="0.25">
      <c r="A1439" t="s">
        <v>2898</v>
      </c>
      <c r="B1439">
        <v>28071</v>
      </c>
      <c r="C1439" s="1" t="str">
        <f>_xlfn.IFNA(INDEX(County_CSA_recode!$A$1:$M$280,MATCH($B1439,County_CSA_recode!$L$1:$L$280,0),MATCH("CSA Code",County_CSA_recode!$A$1:$M$1,0)),"")</f>
        <v/>
      </c>
      <c r="D1439" t="s">
        <v>2899</v>
      </c>
      <c r="E1439">
        <v>47351</v>
      </c>
      <c r="F1439">
        <v>47359</v>
      </c>
      <c r="G1439">
        <v>47566</v>
      </c>
      <c r="H1439">
        <v>48348</v>
      </c>
      <c r="I1439">
        <v>50182</v>
      </c>
      <c r="J1439">
        <v>51385</v>
      </c>
      <c r="K1439">
        <v>51828</v>
      </c>
      <c r="L1439">
        <v>52654</v>
      </c>
      <c r="M1439">
        <v>53479</v>
      </c>
      <c r="N1439">
        <v>54374</v>
      </c>
    </row>
    <row r="1440" spans="1:14" x14ac:dyDescent="0.25">
      <c r="A1440" t="s">
        <v>2900</v>
      </c>
      <c r="B1440">
        <v>28073</v>
      </c>
      <c r="C1440" s="1" t="str">
        <f>_xlfn.IFNA(INDEX(County_CSA_recode!$A$1:$M$280,MATCH($B1440,County_CSA_recode!$L$1:$L$280,0),MATCH("CSA Code",County_CSA_recode!$A$1:$M$1,0)),"")</f>
        <v/>
      </c>
      <c r="D1440" t="s">
        <v>2901</v>
      </c>
      <c r="E1440">
        <v>55658</v>
      </c>
      <c r="F1440">
        <v>55675</v>
      </c>
      <c r="G1440">
        <v>56049</v>
      </c>
      <c r="H1440">
        <v>57308</v>
      </c>
      <c r="I1440">
        <v>58083</v>
      </c>
      <c r="J1440">
        <v>59095</v>
      </c>
      <c r="K1440">
        <v>60060</v>
      </c>
      <c r="L1440">
        <v>60827</v>
      </c>
      <c r="M1440">
        <v>61230</v>
      </c>
      <c r="N1440">
        <v>61374</v>
      </c>
    </row>
    <row r="1441" spans="1:14" x14ac:dyDescent="0.25">
      <c r="A1441" t="s">
        <v>2902</v>
      </c>
      <c r="B1441">
        <v>28075</v>
      </c>
      <c r="C1441" s="1" t="str">
        <f>_xlfn.IFNA(INDEX(County_CSA_recode!$A$1:$M$280,MATCH($B1441,County_CSA_recode!$L$1:$L$280,0),MATCH("CSA Code",County_CSA_recode!$A$1:$M$1,0)),"")</f>
        <v/>
      </c>
      <c r="D1441" t="s">
        <v>2903</v>
      </c>
      <c r="E1441">
        <v>80261</v>
      </c>
      <c r="F1441">
        <v>80261</v>
      </c>
      <c r="G1441">
        <v>80422</v>
      </c>
      <c r="H1441">
        <v>80626</v>
      </c>
      <c r="I1441">
        <v>80253</v>
      </c>
      <c r="J1441">
        <v>80236</v>
      </c>
      <c r="K1441">
        <v>79213</v>
      </c>
      <c r="L1441">
        <v>78275</v>
      </c>
      <c r="M1441">
        <v>77228</v>
      </c>
      <c r="N1441">
        <v>76155</v>
      </c>
    </row>
    <row r="1442" spans="1:14" x14ac:dyDescent="0.25">
      <c r="A1442" t="s">
        <v>2904</v>
      </c>
      <c r="B1442">
        <v>28077</v>
      </c>
      <c r="C1442" s="1" t="str">
        <f>_xlfn.IFNA(INDEX(County_CSA_recode!$A$1:$M$280,MATCH($B1442,County_CSA_recode!$L$1:$L$280,0),MATCH("CSA Code",County_CSA_recode!$A$1:$M$1,0)),"")</f>
        <v/>
      </c>
      <c r="D1442" t="s">
        <v>2905</v>
      </c>
      <c r="E1442">
        <v>12929</v>
      </c>
      <c r="F1442">
        <v>12929</v>
      </c>
      <c r="G1442">
        <v>12906</v>
      </c>
      <c r="H1442">
        <v>12724</v>
      </c>
      <c r="I1442">
        <v>12666</v>
      </c>
      <c r="J1442">
        <v>12576</v>
      </c>
      <c r="K1442">
        <v>12601</v>
      </c>
      <c r="L1442">
        <v>12672</v>
      </c>
      <c r="M1442">
        <v>12803</v>
      </c>
      <c r="N1442">
        <v>12643</v>
      </c>
    </row>
    <row r="1443" spans="1:14" x14ac:dyDescent="0.25">
      <c r="A1443" t="s">
        <v>2906</v>
      </c>
      <c r="B1443">
        <v>28079</v>
      </c>
      <c r="C1443" s="1" t="str">
        <f>_xlfn.IFNA(INDEX(County_CSA_recode!$A$1:$M$280,MATCH($B1443,County_CSA_recode!$L$1:$L$280,0),MATCH("CSA Code",County_CSA_recode!$A$1:$M$1,0)),"")</f>
        <v/>
      </c>
      <c r="D1443" t="s">
        <v>2907</v>
      </c>
      <c r="E1443">
        <v>23805</v>
      </c>
      <c r="F1443">
        <v>23803</v>
      </c>
      <c r="G1443">
        <v>23738</v>
      </c>
      <c r="H1443">
        <v>23255</v>
      </c>
      <c r="I1443">
        <v>23194</v>
      </c>
      <c r="J1443">
        <v>23264</v>
      </c>
      <c r="K1443">
        <v>23182</v>
      </c>
      <c r="L1443">
        <v>22780</v>
      </c>
      <c r="M1443">
        <v>22737</v>
      </c>
      <c r="N1443">
        <v>22715</v>
      </c>
    </row>
    <row r="1444" spans="1:14" x14ac:dyDescent="0.25">
      <c r="A1444" t="s">
        <v>2908</v>
      </c>
      <c r="B1444">
        <v>28081</v>
      </c>
      <c r="C1444" s="1" t="str">
        <f>_xlfn.IFNA(INDEX(County_CSA_recode!$A$1:$M$280,MATCH($B1444,County_CSA_recode!$L$1:$L$280,0),MATCH("CSA Code",County_CSA_recode!$A$1:$M$1,0)),"")</f>
        <v/>
      </c>
      <c r="D1444" t="s">
        <v>2909</v>
      </c>
      <c r="E1444">
        <v>82910</v>
      </c>
      <c r="F1444">
        <v>82910</v>
      </c>
      <c r="G1444">
        <v>82877</v>
      </c>
      <c r="H1444">
        <v>84010</v>
      </c>
      <c r="I1444">
        <v>84785</v>
      </c>
      <c r="J1444">
        <v>84961</v>
      </c>
      <c r="K1444">
        <v>84758</v>
      </c>
      <c r="L1444">
        <v>84730</v>
      </c>
      <c r="M1444">
        <v>84816</v>
      </c>
      <c r="N1444">
        <v>84933</v>
      </c>
    </row>
    <row r="1445" spans="1:14" x14ac:dyDescent="0.25">
      <c r="A1445" t="s">
        <v>2910</v>
      </c>
      <c r="B1445">
        <v>28083</v>
      </c>
      <c r="C1445" s="1" t="str">
        <f>_xlfn.IFNA(INDEX(County_CSA_recode!$A$1:$M$280,MATCH($B1445,County_CSA_recode!$L$1:$L$280,0),MATCH("CSA Code",County_CSA_recode!$A$1:$M$1,0)),"")</f>
        <v/>
      </c>
      <c r="D1445" t="s">
        <v>2911</v>
      </c>
      <c r="E1445">
        <v>32317</v>
      </c>
      <c r="F1445">
        <v>32382</v>
      </c>
      <c r="G1445">
        <v>32416</v>
      </c>
      <c r="H1445">
        <v>32050</v>
      </c>
      <c r="I1445">
        <v>30788</v>
      </c>
      <c r="J1445">
        <v>30737</v>
      </c>
      <c r="K1445">
        <v>30685</v>
      </c>
      <c r="L1445">
        <v>30194</v>
      </c>
      <c r="M1445">
        <v>29727</v>
      </c>
      <c r="N1445">
        <v>29223</v>
      </c>
    </row>
    <row r="1446" spans="1:14" x14ac:dyDescent="0.25">
      <c r="A1446" t="s">
        <v>2912</v>
      </c>
      <c r="B1446">
        <v>28085</v>
      </c>
      <c r="C1446" s="1" t="str">
        <f>_xlfn.IFNA(INDEX(County_CSA_recode!$A$1:$M$280,MATCH($B1446,County_CSA_recode!$L$1:$L$280,0),MATCH("CSA Code",County_CSA_recode!$A$1:$M$1,0)),"")</f>
        <v/>
      </c>
      <c r="D1446" t="s">
        <v>2913</v>
      </c>
      <c r="E1446">
        <v>34869</v>
      </c>
      <c r="F1446">
        <v>34869</v>
      </c>
      <c r="G1446">
        <v>34896</v>
      </c>
      <c r="H1446">
        <v>34859</v>
      </c>
      <c r="I1446">
        <v>34837</v>
      </c>
      <c r="J1446">
        <v>34716</v>
      </c>
      <c r="K1446">
        <v>34725</v>
      </c>
      <c r="L1446">
        <v>34516</v>
      </c>
      <c r="M1446">
        <v>34404</v>
      </c>
      <c r="N1446">
        <v>34347</v>
      </c>
    </row>
    <row r="1447" spans="1:14" x14ac:dyDescent="0.25">
      <c r="A1447" t="s">
        <v>2914</v>
      </c>
      <c r="B1447">
        <v>28087</v>
      </c>
      <c r="C1447" s="1" t="str">
        <f>_xlfn.IFNA(INDEX(County_CSA_recode!$A$1:$M$280,MATCH($B1447,County_CSA_recode!$L$1:$L$280,0),MATCH("CSA Code",County_CSA_recode!$A$1:$M$1,0)),"")</f>
        <v/>
      </c>
      <c r="D1447" t="s">
        <v>2915</v>
      </c>
      <c r="E1447">
        <v>59779</v>
      </c>
      <c r="F1447">
        <v>59779</v>
      </c>
      <c r="G1447">
        <v>59795</v>
      </c>
      <c r="H1447">
        <v>59591</v>
      </c>
      <c r="I1447">
        <v>59595</v>
      </c>
      <c r="J1447">
        <v>59791</v>
      </c>
      <c r="K1447">
        <v>59779</v>
      </c>
      <c r="L1447">
        <v>59574</v>
      </c>
      <c r="M1447">
        <v>59460</v>
      </c>
      <c r="N1447">
        <v>59186</v>
      </c>
    </row>
    <row r="1448" spans="1:14" x14ac:dyDescent="0.25">
      <c r="A1448" t="s">
        <v>2916</v>
      </c>
      <c r="B1448">
        <v>28089</v>
      </c>
      <c r="C1448" s="1" t="str">
        <f>_xlfn.IFNA(INDEX(County_CSA_recode!$A$1:$M$280,MATCH($B1448,County_CSA_recode!$L$1:$L$280,0),MATCH("CSA Code",County_CSA_recode!$A$1:$M$1,0)),"")</f>
        <v/>
      </c>
      <c r="D1448" t="s">
        <v>2917</v>
      </c>
      <c r="E1448">
        <v>95203</v>
      </c>
      <c r="F1448">
        <v>95203</v>
      </c>
      <c r="G1448">
        <v>95530</v>
      </c>
      <c r="H1448">
        <v>96872</v>
      </c>
      <c r="I1448">
        <v>98004</v>
      </c>
      <c r="J1448">
        <v>99417</v>
      </c>
      <c r="K1448">
        <v>100788</v>
      </c>
      <c r="L1448">
        <v>102364</v>
      </c>
      <c r="M1448">
        <v>103875</v>
      </c>
      <c r="N1448">
        <v>104618</v>
      </c>
    </row>
    <row r="1449" spans="1:14" x14ac:dyDescent="0.25">
      <c r="A1449" t="s">
        <v>2918</v>
      </c>
      <c r="B1449">
        <v>28091</v>
      </c>
      <c r="C1449" s="1" t="str">
        <f>_xlfn.IFNA(INDEX(County_CSA_recode!$A$1:$M$280,MATCH($B1449,County_CSA_recode!$L$1:$L$280,0),MATCH("CSA Code",County_CSA_recode!$A$1:$M$1,0)),"")</f>
        <v/>
      </c>
      <c r="D1449" t="s">
        <v>2919</v>
      </c>
      <c r="E1449">
        <v>27088</v>
      </c>
      <c r="F1449">
        <v>27081</v>
      </c>
      <c r="G1449">
        <v>26992</v>
      </c>
      <c r="H1449">
        <v>26672</v>
      </c>
      <c r="I1449">
        <v>26331</v>
      </c>
      <c r="J1449">
        <v>26061</v>
      </c>
      <c r="K1449">
        <v>25680</v>
      </c>
      <c r="L1449">
        <v>25408</v>
      </c>
      <c r="M1449">
        <v>25113</v>
      </c>
      <c r="N1449">
        <v>25069</v>
      </c>
    </row>
    <row r="1450" spans="1:14" x14ac:dyDescent="0.25">
      <c r="A1450" t="s">
        <v>2920</v>
      </c>
      <c r="B1450">
        <v>28093</v>
      </c>
      <c r="C1450" s="1" t="str">
        <f>_xlfn.IFNA(INDEX(County_CSA_recode!$A$1:$M$280,MATCH($B1450,County_CSA_recode!$L$1:$L$280,0),MATCH("CSA Code",County_CSA_recode!$A$1:$M$1,0)),"")</f>
        <v/>
      </c>
      <c r="D1450" t="s">
        <v>2921</v>
      </c>
      <c r="E1450">
        <v>37144</v>
      </c>
      <c r="F1450">
        <v>37139</v>
      </c>
      <c r="G1450">
        <v>37050</v>
      </c>
      <c r="H1450">
        <v>36742</v>
      </c>
      <c r="I1450">
        <v>36543</v>
      </c>
      <c r="J1450">
        <v>36451</v>
      </c>
      <c r="K1450">
        <v>36166</v>
      </c>
      <c r="L1450">
        <v>35887</v>
      </c>
      <c r="M1450">
        <v>35780</v>
      </c>
      <c r="N1450">
        <v>35619</v>
      </c>
    </row>
    <row r="1451" spans="1:14" x14ac:dyDescent="0.25">
      <c r="A1451" t="s">
        <v>2922</v>
      </c>
      <c r="B1451">
        <v>28095</v>
      </c>
      <c r="C1451" s="1" t="str">
        <f>_xlfn.IFNA(INDEX(County_CSA_recode!$A$1:$M$280,MATCH($B1451,County_CSA_recode!$L$1:$L$280,0),MATCH("CSA Code",County_CSA_recode!$A$1:$M$1,0)),"")</f>
        <v/>
      </c>
      <c r="D1451" t="s">
        <v>2923</v>
      </c>
      <c r="E1451">
        <v>36989</v>
      </c>
      <c r="F1451">
        <v>36989</v>
      </c>
      <c r="G1451">
        <v>36928</v>
      </c>
      <c r="H1451">
        <v>36610</v>
      </c>
      <c r="I1451">
        <v>36416</v>
      </c>
      <c r="J1451">
        <v>36158</v>
      </c>
      <c r="K1451">
        <v>36065</v>
      </c>
      <c r="L1451">
        <v>35830</v>
      </c>
      <c r="M1451">
        <v>35908</v>
      </c>
      <c r="N1451">
        <v>35872</v>
      </c>
    </row>
    <row r="1452" spans="1:14" x14ac:dyDescent="0.25">
      <c r="A1452" t="s">
        <v>2924</v>
      </c>
      <c r="B1452">
        <v>28097</v>
      </c>
      <c r="C1452" s="1" t="str">
        <f>_xlfn.IFNA(INDEX(County_CSA_recode!$A$1:$M$280,MATCH($B1452,County_CSA_recode!$L$1:$L$280,0),MATCH("CSA Code",County_CSA_recode!$A$1:$M$1,0)),"")</f>
        <v/>
      </c>
      <c r="D1452" t="s">
        <v>2925</v>
      </c>
      <c r="E1452">
        <v>10925</v>
      </c>
      <c r="F1452">
        <v>10925</v>
      </c>
      <c r="G1452">
        <v>10892</v>
      </c>
      <c r="H1452">
        <v>10768</v>
      </c>
      <c r="I1452">
        <v>10599</v>
      </c>
      <c r="J1452">
        <v>10575</v>
      </c>
      <c r="K1452">
        <v>10357</v>
      </c>
      <c r="L1452">
        <v>10183</v>
      </c>
      <c r="M1452">
        <v>10259</v>
      </c>
      <c r="N1452">
        <v>10173</v>
      </c>
    </row>
    <row r="1453" spans="1:14" x14ac:dyDescent="0.25">
      <c r="A1453" t="s">
        <v>2926</v>
      </c>
      <c r="B1453">
        <v>28099</v>
      </c>
      <c r="C1453" s="1" t="str">
        <f>_xlfn.IFNA(INDEX(County_CSA_recode!$A$1:$M$280,MATCH($B1453,County_CSA_recode!$L$1:$L$280,0),MATCH("CSA Code",County_CSA_recode!$A$1:$M$1,0)),"")</f>
        <v/>
      </c>
      <c r="D1453" t="s">
        <v>2927</v>
      </c>
      <c r="E1453">
        <v>29676</v>
      </c>
      <c r="F1453">
        <v>29673</v>
      </c>
      <c r="G1453">
        <v>29674</v>
      </c>
      <c r="H1453">
        <v>29730</v>
      </c>
      <c r="I1453">
        <v>29714</v>
      </c>
      <c r="J1453">
        <v>29506</v>
      </c>
      <c r="K1453">
        <v>29428</v>
      </c>
      <c r="L1453">
        <v>29445</v>
      </c>
      <c r="M1453">
        <v>29439</v>
      </c>
      <c r="N1453">
        <v>29369</v>
      </c>
    </row>
    <row r="1454" spans="1:14" x14ac:dyDescent="0.25">
      <c r="A1454" t="s">
        <v>2928</v>
      </c>
      <c r="B1454">
        <v>28101</v>
      </c>
      <c r="C1454" s="1" t="str">
        <f>_xlfn.IFNA(INDEX(County_CSA_recode!$A$1:$M$280,MATCH($B1454,County_CSA_recode!$L$1:$L$280,0),MATCH("CSA Code",County_CSA_recode!$A$1:$M$1,0)),"")</f>
        <v/>
      </c>
      <c r="D1454" t="s">
        <v>2929</v>
      </c>
      <c r="E1454">
        <v>21720</v>
      </c>
      <c r="F1454">
        <v>21720</v>
      </c>
      <c r="G1454">
        <v>21664</v>
      </c>
      <c r="H1454">
        <v>21418</v>
      </c>
      <c r="I1454">
        <v>21496</v>
      </c>
      <c r="J1454">
        <v>21521</v>
      </c>
      <c r="K1454">
        <v>21615</v>
      </c>
      <c r="L1454">
        <v>21479</v>
      </c>
      <c r="M1454">
        <v>21385</v>
      </c>
      <c r="N1454">
        <v>21185</v>
      </c>
    </row>
    <row r="1455" spans="1:14" x14ac:dyDescent="0.25">
      <c r="A1455" t="s">
        <v>2930</v>
      </c>
      <c r="B1455">
        <v>28103</v>
      </c>
      <c r="C1455" s="1" t="str">
        <f>_xlfn.IFNA(INDEX(County_CSA_recode!$A$1:$M$280,MATCH($B1455,County_CSA_recode!$L$1:$L$280,0),MATCH("CSA Code",County_CSA_recode!$A$1:$M$1,0)),"")</f>
        <v/>
      </c>
      <c r="D1455" t="s">
        <v>2931</v>
      </c>
      <c r="E1455">
        <v>11545</v>
      </c>
      <c r="F1455">
        <v>11545</v>
      </c>
      <c r="G1455">
        <v>11481</v>
      </c>
      <c r="H1455">
        <v>11291</v>
      </c>
      <c r="I1455">
        <v>11150</v>
      </c>
      <c r="J1455">
        <v>11052</v>
      </c>
      <c r="K1455">
        <v>11061</v>
      </c>
      <c r="L1455">
        <v>10939</v>
      </c>
      <c r="M1455">
        <v>10914</v>
      </c>
      <c r="N1455">
        <v>10742</v>
      </c>
    </row>
    <row r="1456" spans="1:14" x14ac:dyDescent="0.25">
      <c r="A1456" t="s">
        <v>2932</v>
      </c>
      <c r="B1456">
        <v>28105</v>
      </c>
      <c r="C1456" s="1" t="str">
        <f>_xlfn.IFNA(INDEX(County_CSA_recode!$A$1:$M$280,MATCH($B1456,County_CSA_recode!$L$1:$L$280,0),MATCH("CSA Code",County_CSA_recode!$A$1:$M$1,0)),"")</f>
        <v/>
      </c>
      <c r="D1456" t="s">
        <v>2933</v>
      </c>
      <c r="E1456">
        <v>47671</v>
      </c>
      <c r="F1456">
        <v>47671</v>
      </c>
      <c r="G1456">
        <v>47738</v>
      </c>
      <c r="H1456">
        <v>47721</v>
      </c>
      <c r="I1456">
        <v>48808</v>
      </c>
      <c r="J1456">
        <v>49076</v>
      </c>
      <c r="K1456">
        <v>49024</v>
      </c>
      <c r="L1456">
        <v>49480</v>
      </c>
      <c r="M1456">
        <v>49579</v>
      </c>
      <c r="N1456">
        <v>49799</v>
      </c>
    </row>
    <row r="1457" spans="1:14" x14ac:dyDescent="0.25">
      <c r="A1457" t="s">
        <v>2934</v>
      </c>
      <c r="B1457">
        <v>28107</v>
      </c>
      <c r="C1457" s="1" t="str">
        <f>_xlfn.IFNA(INDEX(County_CSA_recode!$A$1:$M$280,MATCH($B1457,County_CSA_recode!$L$1:$L$280,0),MATCH("CSA Code",County_CSA_recode!$A$1:$M$1,0)),"")</f>
        <v/>
      </c>
      <c r="D1457" t="s">
        <v>2935</v>
      </c>
      <c r="E1457">
        <v>34707</v>
      </c>
      <c r="F1457">
        <v>34699</v>
      </c>
      <c r="G1457">
        <v>34640</v>
      </c>
      <c r="H1457">
        <v>34472</v>
      </c>
      <c r="I1457">
        <v>34426</v>
      </c>
      <c r="J1457">
        <v>34403</v>
      </c>
      <c r="K1457">
        <v>34434</v>
      </c>
      <c r="L1457">
        <v>34153</v>
      </c>
      <c r="M1457">
        <v>34160</v>
      </c>
      <c r="N1457">
        <v>33994</v>
      </c>
    </row>
    <row r="1458" spans="1:14" x14ac:dyDescent="0.25">
      <c r="A1458" t="s">
        <v>2936</v>
      </c>
      <c r="B1458">
        <v>28109</v>
      </c>
      <c r="C1458" s="1" t="str">
        <f>_xlfn.IFNA(INDEX(County_CSA_recode!$A$1:$M$280,MATCH($B1458,County_CSA_recode!$L$1:$L$280,0),MATCH("CSA Code",County_CSA_recode!$A$1:$M$1,0)),"")</f>
        <v/>
      </c>
      <c r="D1458" t="s">
        <v>2937</v>
      </c>
      <c r="E1458">
        <v>55834</v>
      </c>
      <c r="F1458">
        <v>55747</v>
      </c>
      <c r="G1458">
        <v>55699</v>
      </c>
      <c r="H1458">
        <v>55432</v>
      </c>
      <c r="I1458">
        <v>54996</v>
      </c>
      <c r="J1458">
        <v>54830</v>
      </c>
      <c r="K1458">
        <v>55130</v>
      </c>
      <c r="L1458">
        <v>54941</v>
      </c>
      <c r="M1458">
        <v>55072</v>
      </c>
      <c r="N1458">
        <v>55270</v>
      </c>
    </row>
    <row r="1459" spans="1:14" x14ac:dyDescent="0.25">
      <c r="A1459" t="s">
        <v>2938</v>
      </c>
      <c r="B1459">
        <v>28111</v>
      </c>
      <c r="C1459" s="1" t="str">
        <f>_xlfn.IFNA(INDEX(County_CSA_recode!$A$1:$M$280,MATCH($B1459,County_CSA_recode!$L$1:$L$280,0),MATCH("CSA Code",County_CSA_recode!$A$1:$M$1,0)),"")</f>
        <v/>
      </c>
      <c r="D1459" t="s">
        <v>2939</v>
      </c>
      <c r="E1459">
        <v>12250</v>
      </c>
      <c r="F1459">
        <v>12250</v>
      </c>
      <c r="G1459">
        <v>12233</v>
      </c>
      <c r="H1459">
        <v>12150</v>
      </c>
      <c r="I1459">
        <v>11993</v>
      </c>
      <c r="J1459">
        <v>12009</v>
      </c>
      <c r="K1459">
        <v>12051</v>
      </c>
      <c r="L1459">
        <v>12068</v>
      </c>
      <c r="M1459">
        <v>12076</v>
      </c>
      <c r="N1459">
        <v>12032</v>
      </c>
    </row>
    <row r="1460" spans="1:14" x14ac:dyDescent="0.25">
      <c r="A1460" t="s">
        <v>2940</v>
      </c>
      <c r="B1460">
        <v>28113</v>
      </c>
      <c r="C1460" s="1" t="str">
        <f>_xlfn.IFNA(INDEX(County_CSA_recode!$A$1:$M$280,MATCH($B1460,County_CSA_recode!$L$1:$L$280,0),MATCH("CSA Code",County_CSA_recode!$A$1:$M$1,0)),"")</f>
        <v/>
      </c>
      <c r="D1460" t="s">
        <v>2941</v>
      </c>
      <c r="E1460">
        <v>40404</v>
      </c>
      <c r="F1460">
        <v>40407</v>
      </c>
      <c r="G1460">
        <v>40447</v>
      </c>
      <c r="H1460">
        <v>40430</v>
      </c>
      <c r="I1460">
        <v>40086</v>
      </c>
      <c r="J1460">
        <v>39942</v>
      </c>
      <c r="K1460">
        <v>39937</v>
      </c>
      <c r="L1460">
        <v>39862</v>
      </c>
      <c r="M1460">
        <v>39608</v>
      </c>
      <c r="N1460">
        <v>39468</v>
      </c>
    </row>
    <row r="1461" spans="1:14" x14ac:dyDescent="0.25">
      <c r="A1461" t="s">
        <v>2942</v>
      </c>
      <c r="B1461">
        <v>28115</v>
      </c>
      <c r="C1461" s="1" t="str">
        <f>_xlfn.IFNA(INDEX(County_CSA_recode!$A$1:$M$280,MATCH($B1461,County_CSA_recode!$L$1:$L$280,0),MATCH("CSA Code",County_CSA_recode!$A$1:$M$1,0)),"")</f>
        <v/>
      </c>
      <c r="D1461" t="s">
        <v>2943</v>
      </c>
      <c r="E1461">
        <v>29957</v>
      </c>
      <c r="F1461">
        <v>29957</v>
      </c>
      <c r="G1461">
        <v>30053</v>
      </c>
      <c r="H1461">
        <v>29774</v>
      </c>
      <c r="I1461">
        <v>30301</v>
      </c>
      <c r="J1461">
        <v>30678</v>
      </c>
      <c r="K1461">
        <v>30787</v>
      </c>
      <c r="L1461">
        <v>30834</v>
      </c>
      <c r="M1461">
        <v>31437</v>
      </c>
      <c r="N1461">
        <v>31640</v>
      </c>
    </row>
    <row r="1462" spans="1:14" x14ac:dyDescent="0.25">
      <c r="A1462" t="s">
        <v>2944</v>
      </c>
      <c r="B1462">
        <v>28117</v>
      </c>
      <c r="C1462" s="1" t="str">
        <f>_xlfn.IFNA(INDEX(County_CSA_recode!$A$1:$M$280,MATCH($B1462,County_CSA_recode!$L$1:$L$280,0),MATCH("CSA Code",County_CSA_recode!$A$1:$M$1,0)),"")</f>
        <v/>
      </c>
      <c r="D1462" t="s">
        <v>2945</v>
      </c>
      <c r="E1462">
        <v>25276</v>
      </c>
      <c r="F1462">
        <v>25276</v>
      </c>
      <c r="G1462">
        <v>25227</v>
      </c>
      <c r="H1462">
        <v>25353</v>
      </c>
      <c r="I1462">
        <v>25351</v>
      </c>
      <c r="J1462">
        <v>25468</v>
      </c>
      <c r="K1462">
        <v>25405</v>
      </c>
      <c r="L1462">
        <v>25417</v>
      </c>
      <c r="M1462">
        <v>25394</v>
      </c>
      <c r="N1462">
        <v>25261</v>
      </c>
    </row>
    <row r="1463" spans="1:14" x14ac:dyDescent="0.25">
      <c r="A1463" t="s">
        <v>2946</v>
      </c>
      <c r="B1463">
        <v>28119</v>
      </c>
      <c r="C1463" s="1" t="str">
        <f>_xlfn.IFNA(INDEX(County_CSA_recode!$A$1:$M$280,MATCH($B1463,County_CSA_recode!$L$1:$L$280,0),MATCH("CSA Code",County_CSA_recode!$A$1:$M$1,0)),"")</f>
        <v/>
      </c>
      <c r="D1463" t="s">
        <v>2947</v>
      </c>
      <c r="E1463">
        <v>8223</v>
      </c>
      <c r="F1463">
        <v>8223</v>
      </c>
      <c r="G1463">
        <v>8159</v>
      </c>
      <c r="H1463">
        <v>8053</v>
      </c>
      <c r="I1463">
        <v>7800</v>
      </c>
      <c r="J1463">
        <v>7814</v>
      </c>
      <c r="K1463">
        <v>7685</v>
      </c>
      <c r="L1463">
        <v>7512</v>
      </c>
      <c r="M1463">
        <v>7404</v>
      </c>
      <c r="N1463">
        <v>7269</v>
      </c>
    </row>
    <row r="1464" spans="1:14" x14ac:dyDescent="0.25">
      <c r="A1464" t="s">
        <v>2948</v>
      </c>
      <c r="B1464">
        <v>28121</v>
      </c>
      <c r="C1464" s="1" t="str">
        <f>_xlfn.IFNA(INDEX(County_CSA_recode!$A$1:$M$280,MATCH($B1464,County_CSA_recode!$L$1:$L$280,0),MATCH("CSA Code",County_CSA_recode!$A$1:$M$1,0)),"")</f>
        <v/>
      </c>
      <c r="D1464" t="s">
        <v>2949</v>
      </c>
      <c r="E1464">
        <v>141617</v>
      </c>
      <c r="F1464">
        <v>142061</v>
      </c>
      <c r="G1464">
        <v>142520</v>
      </c>
      <c r="H1464">
        <v>144147</v>
      </c>
      <c r="I1464">
        <v>145784</v>
      </c>
      <c r="J1464">
        <v>147291</v>
      </c>
      <c r="K1464">
        <v>148406</v>
      </c>
      <c r="L1464">
        <v>149374</v>
      </c>
      <c r="M1464">
        <v>151074</v>
      </c>
      <c r="N1464">
        <v>152080</v>
      </c>
    </row>
    <row r="1465" spans="1:14" x14ac:dyDescent="0.25">
      <c r="A1465" t="s">
        <v>2950</v>
      </c>
      <c r="B1465">
        <v>28123</v>
      </c>
      <c r="C1465" s="1" t="str">
        <f>_xlfn.IFNA(INDEX(County_CSA_recode!$A$1:$M$280,MATCH($B1465,County_CSA_recode!$L$1:$L$280,0),MATCH("CSA Code",County_CSA_recode!$A$1:$M$1,0)),"")</f>
        <v/>
      </c>
      <c r="D1465" t="s">
        <v>2951</v>
      </c>
      <c r="E1465">
        <v>28264</v>
      </c>
      <c r="F1465">
        <v>28260</v>
      </c>
      <c r="G1465">
        <v>28332</v>
      </c>
      <c r="H1465">
        <v>28344</v>
      </c>
      <c r="I1465">
        <v>28331</v>
      </c>
      <c r="J1465">
        <v>28304</v>
      </c>
      <c r="K1465">
        <v>28500</v>
      </c>
      <c r="L1465">
        <v>28392</v>
      </c>
      <c r="M1465">
        <v>28378</v>
      </c>
      <c r="N1465">
        <v>28420</v>
      </c>
    </row>
    <row r="1466" spans="1:14" x14ac:dyDescent="0.25">
      <c r="A1466" t="s">
        <v>2952</v>
      </c>
      <c r="B1466">
        <v>28125</v>
      </c>
      <c r="C1466" s="1" t="str">
        <f>_xlfn.IFNA(INDEX(County_CSA_recode!$A$1:$M$280,MATCH($B1466,County_CSA_recode!$L$1:$L$280,0),MATCH("CSA Code",County_CSA_recode!$A$1:$M$1,0)),"")</f>
        <v/>
      </c>
      <c r="D1466" t="s">
        <v>2953</v>
      </c>
      <c r="E1466">
        <v>4916</v>
      </c>
      <c r="F1466">
        <v>4916</v>
      </c>
      <c r="G1466">
        <v>4886</v>
      </c>
      <c r="H1466">
        <v>4874</v>
      </c>
      <c r="I1466">
        <v>4785</v>
      </c>
      <c r="J1466">
        <v>4677</v>
      </c>
      <c r="K1466">
        <v>4610</v>
      </c>
      <c r="L1466">
        <v>4563</v>
      </c>
      <c r="M1466">
        <v>4534</v>
      </c>
      <c r="N1466">
        <v>4435</v>
      </c>
    </row>
    <row r="1467" spans="1:14" x14ac:dyDescent="0.25">
      <c r="A1467" t="s">
        <v>2954</v>
      </c>
      <c r="B1467">
        <v>28127</v>
      </c>
      <c r="C1467" s="1" t="str">
        <f>_xlfn.IFNA(INDEX(County_CSA_recode!$A$1:$M$280,MATCH($B1467,County_CSA_recode!$L$1:$L$280,0),MATCH("CSA Code",County_CSA_recode!$A$1:$M$1,0)),"")</f>
        <v/>
      </c>
      <c r="D1467" t="s">
        <v>2955</v>
      </c>
      <c r="E1467">
        <v>27503</v>
      </c>
      <c r="F1467">
        <v>27502</v>
      </c>
      <c r="G1467">
        <v>27526</v>
      </c>
      <c r="H1467">
        <v>27392</v>
      </c>
      <c r="I1467">
        <v>27413</v>
      </c>
      <c r="J1467">
        <v>27519</v>
      </c>
      <c r="K1467">
        <v>27490</v>
      </c>
      <c r="L1467">
        <v>27140</v>
      </c>
      <c r="M1467">
        <v>26980</v>
      </c>
      <c r="N1467">
        <v>26947</v>
      </c>
    </row>
    <row r="1468" spans="1:14" x14ac:dyDescent="0.25">
      <c r="A1468" t="s">
        <v>2956</v>
      </c>
      <c r="B1468">
        <v>28129</v>
      </c>
      <c r="C1468" s="1" t="str">
        <f>_xlfn.IFNA(INDEX(County_CSA_recode!$A$1:$M$280,MATCH($B1468,County_CSA_recode!$L$1:$L$280,0),MATCH("CSA Code",County_CSA_recode!$A$1:$M$1,0)),"")</f>
        <v/>
      </c>
      <c r="D1468" t="s">
        <v>2957</v>
      </c>
      <c r="E1468">
        <v>16491</v>
      </c>
      <c r="F1468">
        <v>16493</v>
      </c>
      <c r="G1468">
        <v>16503</v>
      </c>
      <c r="H1468">
        <v>16531</v>
      </c>
      <c r="I1468">
        <v>16342</v>
      </c>
      <c r="J1468">
        <v>16233</v>
      </c>
      <c r="K1468">
        <v>16211</v>
      </c>
      <c r="L1468">
        <v>16077</v>
      </c>
      <c r="M1468">
        <v>15971</v>
      </c>
      <c r="N1468">
        <v>16078</v>
      </c>
    </row>
    <row r="1469" spans="1:14" x14ac:dyDescent="0.25">
      <c r="A1469" t="s">
        <v>2958</v>
      </c>
      <c r="B1469">
        <v>28131</v>
      </c>
      <c r="C1469" s="1" t="str">
        <f>_xlfn.IFNA(INDEX(County_CSA_recode!$A$1:$M$280,MATCH($B1469,County_CSA_recode!$L$1:$L$280,0),MATCH("CSA Code",County_CSA_recode!$A$1:$M$1,0)),"")</f>
        <v/>
      </c>
      <c r="D1469" t="s">
        <v>2959</v>
      </c>
      <c r="E1469">
        <v>17786</v>
      </c>
      <c r="F1469">
        <v>17786</v>
      </c>
      <c r="G1469">
        <v>17904</v>
      </c>
      <c r="H1469">
        <v>17890</v>
      </c>
      <c r="I1469">
        <v>18042</v>
      </c>
      <c r="J1469">
        <v>17955</v>
      </c>
      <c r="K1469">
        <v>17852</v>
      </c>
      <c r="L1469">
        <v>18035</v>
      </c>
      <c r="M1469">
        <v>17951</v>
      </c>
      <c r="N1469">
        <v>18112</v>
      </c>
    </row>
    <row r="1470" spans="1:14" x14ac:dyDescent="0.25">
      <c r="A1470" t="s">
        <v>2960</v>
      </c>
      <c r="B1470">
        <v>28133</v>
      </c>
      <c r="C1470" s="1" t="str">
        <f>_xlfn.IFNA(INDEX(County_CSA_recode!$A$1:$M$280,MATCH($B1470,County_CSA_recode!$L$1:$L$280,0),MATCH("CSA Code",County_CSA_recode!$A$1:$M$1,0)),"")</f>
        <v/>
      </c>
      <c r="D1470" t="s">
        <v>2961</v>
      </c>
      <c r="E1470">
        <v>29450</v>
      </c>
      <c r="F1470">
        <v>29385</v>
      </c>
      <c r="G1470">
        <v>28983</v>
      </c>
      <c r="H1470">
        <v>28515</v>
      </c>
      <c r="I1470">
        <v>28404</v>
      </c>
      <c r="J1470">
        <v>27906</v>
      </c>
      <c r="K1470">
        <v>27398</v>
      </c>
      <c r="L1470">
        <v>26902</v>
      </c>
      <c r="M1470">
        <v>26389</v>
      </c>
      <c r="N1470">
        <v>25981</v>
      </c>
    </row>
    <row r="1471" spans="1:14" x14ac:dyDescent="0.25">
      <c r="A1471" t="s">
        <v>2962</v>
      </c>
      <c r="B1471">
        <v>28135</v>
      </c>
      <c r="C1471" s="1" t="str">
        <f>_xlfn.IFNA(INDEX(County_CSA_recode!$A$1:$M$280,MATCH($B1471,County_CSA_recode!$L$1:$L$280,0),MATCH("CSA Code",County_CSA_recode!$A$1:$M$1,0)),"")</f>
        <v/>
      </c>
      <c r="D1471" t="s">
        <v>2963</v>
      </c>
      <c r="E1471">
        <v>15378</v>
      </c>
      <c r="F1471">
        <v>15383</v>
      </c>
      <c r="G1471">
        <v>15338</v>
      </c>
      <c r="H1471">
        <v>15317</v>
      </c>
      <c r="I1471">
        <v>15040</v>
      </c>
      <c r="J1471">
        <v>14960</v>
      </c>
      <c r="K1471">
        <v>14701</v>
      </c>
      <c r="L1471">
        <v>14591</v>
      </c>
      <c r="M1471">
        <v>14383</v>
      </c>
      <c r="N1471">
        <v>14125</v>
      </c>
    </row>
    <row r="1472" spans="1:14" x14ac:dyDescent="0.25">
      <c r="A1472" t="s">
        <v>2964</v>
      </c>
      <c r="B1472">
        <v>28137</v>
      </c>
      <c r="C1472" s="1" t="str">
        <f>_xlfn.IFNA(INDEX(County_CSA_recode!$A$1:$M$280,MATCH($B1472,County_CSA_recode!$L$1:$L$280,0),MATCH("CSA Code",County_CSA_recode!$A$1:$M$1,0)),"")</f>
        <v/>
      </c>
      <c r="D1472" t="s">
        <v>2965</v>
      </c>
      <c r="E1472">
        <v>28886</v>
      </c>
      <c r="F1472">
        <v>28882</v>
      </c>
      <c r="G1472">
        <v>28996</v>
      </c>
      <c r="H1472">
        <v>28745</v>
      </c>
      <c r="I1472">
        <v>28532</v>
      </c>
      <c r="J1472">
        <v>28355</v>
      </c>
      <c r="K1472">
        <v>28246</v>
      </c>
      <c r="L1472">
        <v>28379</v>
      </c>
      <c r="M1472">
        <v>28246</v>
      </c>
      <c r="N1472">
        <v>28441</v>
      </c>
    </row>
    <row r="1473" spans="1:14" x14ac:dyDescent="0.25">
      <c r="A1473" t="s">
        <v>2966</v>
      </c>
      <c r="B1473">
        <v>28139</v>
      </c>
      <c r="C1473" s="1" t="str">
        <f>_xlfn.IFNA(INDEX(County_CSA_recode!$A$1:$M$280,MATCH($B1473,County_CSA_recode!$L$1:$L$280,0),MATCH("CSA Code",County_CSA_recode!$A$1:$M$1,0)),"")</f>
        <v/>
      </c>
      <c r="D1473" t="s">
        <v>2967</v>
      </c>
      <c r="E1473">
        <v>22232</v>
      </c>
      <c r="F1473">
        <v>22232</v>
      </c>
      <c r="G1473">
        <v>22185</v>
      </c>
      <c r="H1473">
        <v>22026</v>
      </c>
      <c r="I1473">
        <v>21904</v>
      </c>
      <c r="J1473">
        <v>21992</v>
      </c>
      <c r="K1473">
        <v>21969</v>
      </c>
      <c r="L1473">
        <v>21991</v>
      </c>
      <c r="M1473">
        <v>22045</v>
      </c>
      <c r="N1473">
        <v>21969</v>
      </c>
    </row>
    <row r="1474" spans="1:14" x14ac:dyDescent="0.25">
      <c r="A1474" t="s">
        <v>2968</v>
      </c>
      <c r="B1474">
        <v>28141</v>
      </c>
      <c r="C1474" s="1" t="str">
        <f>_xlfn.IFNA(INDEX(County_CSA_recode!$A$1:$M$280,MATCH($B1474,County_CSA_recode!$L$1:$L$280,0),MATCH("CSA Code",County_CSA_recode!$A$1:$M$1,0)),"")</f>
        <v/>
      </c>
      <c r="D1474" t="s">
        <v>2969</v>
      </c>
      <c r="E1474">
        <v>19593</v>
      </c>
      <c r="F1474">
        <v>19596</v>
      </c>
      <c r="G1474">
        <v>19619</v>
      </c>
      <c r="H1474">
        <v>19623</v>
      </c>
      <c r="I1474">
        <v>19606</v>
      </c>
      <c r="J1474">
        <v>19497</v>
      </c>
      <c r="K1474">
        <v>19413</v>
      </c>
      <c r="L1474">
        <v>19467</v>
      </c>
      <c r="M1474">
        <v>19460</v>
      </c>
      <c r="N1474">
        <v>19542</v>
      </c>
    </row>
    <row r="1475" spans="1:14" x14ac:dyDescent="0.25">
      <c r="A1475" t="s">
        <v>2970</v>
      </c>
      <c r="B1475">
        <v>28143</v>
      </c>
      <c r="C1475" s="1" t="str">
        <f>_xlfn.IFNA(INDEX(County_CSA_recode!$A$1:$M$280,MATCH($B1475,County_CSA_recode!$L$1:$L$280,0),MATCH("CSA Code",County_CSA_recode!$A$1:$M$1,0)),"")</f>
        <v/>
      </c>
      <c r="D1475" t="s">
        <v>2971</v>
      </c>
      <c r="E1475">
        <v>10778</v>
      </c>
      <c r="F1475">
        <v>10778</v>
      </c>
      <c r="G1475">
        <v>10761</v>
      </c>
      <c r="H1475">
        <v>10580</v>
      </c>
      <c r="I1475">
        <v>10430</v>
      </c>
      <c r="J1475">
        <v>10448</v>
      </c>
      <c r="K1475">
        <v>10491</v>
      </c>
      <c r="L1475">
        <v>10260</v>
      </c>
      <c r="M1475">
        <v>10156</v>
      </c>
      <c r="N1475">
        <v>10024</v>
      </c>
    </row>
    <row r="1476" spans="1:14" x14ac:dyDescent="0.25">
      <c r="A1476" t="s">
        <v>2972</v>
      </c>
      <c r="B1476">
        <v>28145</v>
      </c>
      <c r="C1476" s="1" t="str">
        <f>_xlfn.IFNA(INDEX(County_CSA_recode!$A$1:$M$280,MATCH($B1476,County_CSA_recode!$L$1:$L$280,0),MATCH("CSA Code",County_CSA_recode!$A$1:$M$1,0)),"")</f>
        <v/>
      </c>
      <c r="D1476" t="s">
        <v>2973</v>
      </c>
      <c r="E1476">
        <v>27134</v>
      </c>
      <c r="F1476">
        <v>27134</v>
      </c>
      <c r="G1476">
        <v>27140</v>
      </c>
      <c r="H1476">
        <v>27290</v>
      </c>
      <c r="I1476">
        <v>27329</v>
      </c>
      <c r="J1476">
        <v>27749</v>
      </c>
      <c r="K1476">
        <v>28116</v>
      </c>
      <c r="L1476">
        <v>28265</v>
      </c>
      <c r="M1476">
        <v>28325</v>
      </c>
      <c r="N1476">
        <v>28556</v>
      </c>
    </row>
    <row r="1477" spans="1:14" x14ac:dyDescent="0.25">
      <c r="A1477" t="s">
        <v>2974</v>
      </c>
      <c r="B1477">
        <v>28147</v>
      </c>
      <c r="C1477" s="1" t="str">
        <f>_xlfn.IFNA(INDEX(County_CSA_recode!$A$1:$M$280,MATCH($B1477,County_CSA_recode!$L$1:$L$280,0),MATCH("CSA Code",County_CSA_recode!$A$1:$M$1,0)),"")</f>
        <v/>
      </c>
      <c r="D1477" t="s">
        <v>2975</v>
      </c>
      <c r="E1477">
        <v>15443</v>
      </c>
      <c r="F1477">
        <v>15443</v>
      </c>
      <c r="G1477">
        <v>15401</v>
      </c>
      <c r="H1477">
        <v>15374</v>
      </c>
      <c r="I1477">
        <v>15073</v>
      </c>
      <c r="J1477">
        <v>14856</v>
      </c>
      <c r="K1477">
        <v>14837</v>
      </c>
      <c r="L1477">
        <v>14590</v>
      </c>
      <c r="M1477">
        <v>14570</v>
      </c>
      <c r="N1477">
        <v>14499</v>
      </c>
    </row>
    <row r="1478" spans="1:14" x14ac:dyDescent="0.25">
      <c r="A1478" t="s">
        <v>2976</v>
      </c>
      <c r="B1478">
        <v>28149</v>
      </c>
      <c r="C1478" s="1" t="str">
        <f>_xlfn.IFNA(INDEX(County_CSA_recode!$A$1:$M$280,MATCH($B1478,County_CSA_recode!$L$1:$L$280,0),MATCH("CSA Code",County_CSA_recode!$A$1:$M$1,0)),"")</f>
        <v/>
      </c>
      <c r="D1478" t="s">
        <v>2977</v>
      </c>
      <c r="E1478">
        <v>48773</v>
      </c>
      <c r="F1478">
        <v>48773</v>
      </c>
      <c r="G1478">
        <v>48835</v>
      </c>
      <c r="H1478">
        <v>48306</v>
      </c>
      <c r="I1478">
        <v>48211</v>
      </c>
      <c r="J1478">
        <v>48289</v>
      </c>
      <c r="K1478">
        <v>47944</v>
      </c>
      <c r="L1478">
        <v>47510</v>
      </c>
      <c r="M1478">
        <v>47041</v>
      </c>
      <c r="N1478">
        <v>46768</v>
      </c>
    </row>
    <row r="1479" spans="1:14" x14ac:dyDescent="0.25">
      <c r="A1479" t="s">
        <v>2978</v>
      </c>
      <c r="B1479">
        <v>28151</v>
      </c>
      <c r="C1479" s="1" t="str">
        <f>_xlfn.IFNA(INDEX(County_CSA_recode!$A$1:$M$280,MATCH($B1479,County_CSA_recode!$L$1:$L$280,0),MATCH("CSA Code",County_CSA_recode!$A$1:$M$1,0)),"")</f>
        <v/>
      </c>
      <c r="D1479" t="s">
        <v>2979</v>
      </c>
      <c r="E1479">
        <v>51137</v>
      </c>
      <c r="F1479">
        <v>51135</v>
      </c>
      <c r="G1479">
        <v>51095</v>
      </c>
      <c r="H1479">
        <v>50442</v>
      </c>
      <c r="I1479">
        <v>50012</v>
      </c>
      <c r="J1479">
        <v>49651</v>
      </c>
      <c r="K1479">
        <v>48997</v>
      </c>
      <c r="L1479">
        <v>47952</v>
      </c>
      <c r="M1479">
        <v>47191</v>
      </c>
      <c r="N1479">
        <v>46221</v>
      </c>
    </row>
    <row r="1480" spans="1:14" x14ac:dyDescent="0.25">
      <c r="A1480" t="s">
        <v>2980</v>
      </c>
      <c r="B1480">
        <v>28153</v>
      </c>
      <c r="C1480" s="1" t="str">
        <f>_xlfn.IFNA(INDEX(County_CSA_recode!$A$1:$M$280,MATCH($B1480,County_CSA_recode!$L$1:$L$280,0),MATCH("CSA Code",County_CSA_recode!$A$1:$M$1,0)),"")</f>
        <v/>
      </c>
      <c r="D1480" t="s">
        <v>2981</v>
      </c>
      <c r="E1480">
        <v>20747</v>
      </c>
      <c r="F1480">
        <v>20747</v>
      </c>
      <c r="G1480">
        <v>20768</v>
      </c>
      <c r="H1480">
        <v>20611</v>
      </c>
      <c r="I1480">
        <v>20612</v>
      </c>
      <c r="J1480">
        <v>20457</v>
      </c>
      <c r="K1480">
        <v>20451</v>
      </c>
      <c r="L1480">
        <v>20486</v>
      </c>
      <c r="M1480">
        <v>20450</v>
      </c>
      <c r="N1480">
        <v>20446</v>
      </c>
    </row>
    <row r="1481" spans="1:14" x14ac:dyDescent="0.25">
      <c r="A1481" t="s">
        <v>2982</v>
      </c>
      <c r="B1481">
        <v>28155</v>
      </c>
      <c r="C1481" s="1" t="str">
        <f>_xlfn.IFNA(INDEX(County_CSA_recode!$A$1:$M$280,MATCH($B1481,County_CSA_recode!$L$1:$L$280,0),MATCH("CSA Code",County_CSA_recode!$A$1:$M$1,0)),"")</f>
        <v/>
      </c>
      <c r="D1481" t="s">
        <v>2983</v>
      </c>
      <c r="E1481">
        <v>10253</v>
      </c>
      <c r="F1481">
        <v>10252</v>
      </c>
      <c r="G1481">
        <v>10258</v>
      </c>
      <c r="H1481">
        <v>10182</v>
      </c>
      <c r="I1481">
        <v>10078</v>
      </c>
      <c r="J1481">
        <v>9939</v>
      </c>
      <c r="K1481">
        <v>9989</v>
      </c>
      <c r="L1481">
        <v>9869</v>
      </c>
      <c r="M1481">
        <v>9777</v>
      </c>
      <c r="N1481">
        <v>9765</v>
      </c>
    </row>
    <row r="1482" spans="1:14" x14ac:dyDescent="0.25">
      <c r="A1482" t="s">
        <v>2984</v>
      </c>
      <c r="B1482">
        <v>28157</v>
      </c>
      <c r="C1482" s="1" t="str">
        <f>_xlfn.IFNA(INDEX(County_CSA_recode!$A$1:$M$280,MATCH($B1482,County_CSA_recode!$L$1:$L$280,0),MATCH("CSA Code",County_CSA_recode!$A$1:$M$1,0)),"")</f>
        <v/>
      </c>
      <c r="D1482" t="s">
        <v>2985</v>
      </c>
      <c r="E1482">
        <v>9878</v>
      </c>
      <c r="F1482">
        <v>9878</v>
      </c>
      <c r="G1482">
        <v>9863</v>
      </c>
      <c r="H1482">
        <v>9584</v>
      </c>
      <c r="I1482">
        <v>9459</v>
      </c>
      <c r="J1482">
        <v>9343</v>
      </c>
      <c r="K1482">
        <v>9182</v>
      </c>
      <c r="L1482">
        <v>9085</v>
      </c>
      <c r="M1482">
        <v>9008</v>
      </c>
      <c r="N1482">
        <v>8804</v>
      </c>
    </row>
    <row r="1483" spans="1:14" x14ac:dyDescent="0.25">
      <c r="A1483" t="s">
        <v>2986</v>
      </c>
      <c r="B1483">
        <v>28159</v>
      </c>
      <c r="C1483" s="1" t="str">
        <f>_xlfn.IFNA(INDEX(County_CSA_recode!$A$1:$M$280,MATCH($B1483,County_CSA_recode!$L$1:$L$280,0),MATCH("CSA Code",County_CSA_recode!$A$1:$M$1,0)),"")</f>
        <v/>
      </c>
      <c r="D1483" t="s">
        <v>2987</v>
      </c>
      <c r="E1483">
        <v>19198</v>
      </c>
      <c r="F1483">
        <v>19198</v>
      </c>
      <c r="G1483">
        <v>19200</v>
      </c>
      <c r="H1483">
        <v>19040</v>
      </c>
      <c r="I1483">
        <v>18973</v>
      </c>
      <c r="J1483">
        <v>18757</v>
      </c>
      <c r="K1483">
        <v>18601</v>
      </c>
      <c r="L1483">
        <v>18447</v>
      </c>
      <c r="M1483">
        <v>18360</v>
      </c>
      <c r="N1483">
        <v>18246</v>
      </c>
    </row>
    <row r="1484" spans="1:14" x14ac:dyDescent="0.25">
      <c r="A1484" t="s">
        <v>2988</v>
      </c>
      <c r="B1484">
        <v>28161</v>
      </c>
      <c r="C1484" s="1" t="str">
        <f>_xlfn.IFNA(INDEX(County_CSA_recode!$A$1:$M$280,MATCH($B1484,County_CSA_recode!$L$1:$L$280,0),MATCH("CSA Code",County_CSA_recode!$A$1:$M$1,0)),"")</f>
        <v/>
      </c>
      <c r="D1484" t="s">
        <v>2989</v>
      </c>
      <c r="E1484">
        <v>12678</v>
      </c>
      <c r="F1484">
        <v>12678</v>
      </c>
      <c r="G1484">
        <v>12626</v>
      </c>
      <c r="H1484">
        <v>12516</v>
      </c>
      <c r="I1484">
        <v>12391</v>
      </c>
      <c r="J1484">
        <v>12378</v>
      </c>
      <c r="K1484">
        <v>12306</v>
      </c>
      <c r="L1484">
        <v>12462</v>
      </c>
      <c r="M1484">
        <v>12489</v>
      </c>
      <c r="N1484">
        <v>12497</v>
      </c>
    </row>
    <row r="1485" spans="1:14" x14ac:dyDescent="0.25">
      <c r="A1485" t="s">
        <v>2990</v>
      </c>
      <c r="B1485">
        <v>28163</v>
      </c>
      <c r="C1485" s="1" t="str">
        <f>_xlfn.IFNA(INDEX(County_CSA_recode!$A$1:$M$280,MATCH($B1485,County_CSA_recode!$L$1:$L$280,0),MATCH("CSA Code",County_CSA_recode!$A$1:$M$1,0)),"")</f>
        <v/>
      </c>
      <c r="D1485" t="s">
        <v>2991</v>
      </c>
      <c r="E1485">
        <v>28065</v>
      </c>
      <c r="F1485">
        <v>28065</v>
      </c>
      <c r="G1485">
        <v>28131</v>
      </c>
      <c r="H1485">
        <v>28264</v>
      </c>
      <c r="I1485">
        <v>28336</v>
      </c>
      <c r="J1485">
        <v>27994</v>
      </c>
      <c r="K1485">
        <v>27811</v>
      </c>
      <c r="L1485">
        <v>27411</v>
      </c>
      <c r="M1485">
        <v>27206</v>
      </c>
      <c r="N1485">
        <v>27057</v>
      </c>
    </row>
    <row r="1486" spans="1:14" x14ac:dyDescent="0.25">
      <c r="A1486" t="s">
        <v>2992</v>
      </c>
      <c r="B1486">
        <v>29001</v>
      </c>
      <c r="C1486" s="1" t="str">
        <f>_xlfn.IFNA(INDEX(County_CSA_recode!$A$1:$M$280,MATCH($B1486,County_CSA_recode!$L$1:$L$280,0),MATCH("CSA Code",County_CSA_recode!$A$1:$M$1,0)),"")</f>
        <v/>
      </c>
      <c r="D1486" t="s">
        <v>2993</v>
      </c>
      <c r="E1486">
        <v>25607</v>
      </c>
      <c r="F1486">
        <v>25607</v>
      </c>
      <c r="G1486">
        <v>25625</v>
      </c>
      <c r="H1486">
        <v>25635</v>
      </c>
      <c r="I1486">
        <v>25668</v>
      </c>
      <c r="J1486">
        <v>25709</v>
      </c>
      <c r="K1486">
        <v>25537</v>
      </c>
      <c r="L1486">
        <v>25339</v>
      </c>
      <c r="M1486">
        <v>25223</v>
      </c>
      <c r="N1486">
        <v>25377</v>
      </c>
    </row>
    <row r="1487" spans="1:14" x14ac:dyDescent="0.25">
      <c r="A1487" t="s">
        <v>2994</v>
      </c>
      <c r="B1487">
        <v>29003</v>
      </c>
      <c r="C1487" s="1" t="str">
        <f>_xlfn.IFNA(INDEX(County_CSA_recode!$A$1:$M$280,MATCH($B1487,County_CSA_recode!$L$1:$L$280,0),MATCH("CSA Code",County_CSA_recode!$A$1:$M$1,0)),"")</f>
        <v/>
      </c>
      <c r="D1487" t="s">
        <v>2995</v>
      </c>
      <c r="E1487">
        <v>17291</v>
      </c>
      <c r="F1487">
        <v>17291</v>
      </c>
      <c r="G1487">
        <v>17342</v>
      </c>
      <c r="H1487">
        <v>17195</v>
      </c>
      <c r="I1487">
        <v>17307</v>
      </c>
      <c r="J1487">
        <v>17303</v>
      </c>
      <c r="K1487">
        <v>17281</v>
      </c>
      <c r="L1487">
        <v>17311</v>
      </c>
      <c r="M1487">
        <v>17339</v>
      </c>
      <c r="N1487">
        <v>17555</v>
      </c>
    </row>
    <row r="1488" spans="1:14" x14ac:dyDescent="0.25">
      <c r="A1488" t="s">
        <v>2996</v>
      </c>
      <c r="B1488">
        <v>29005</v>
      </c>
      <c r="C1488" s="1" t="str">
        <f>_xlfn.IFNA(INDEX(County_CSA_recode!$A$1:$M$280,MATCH($B1488,County_CSA_recode!$L$1:$L$280,0),MATCH("CSA Code",County_CSA_recode!$A$1:$M$1,0)),"")</f>
        <v/>
      </c>
      <c r="D1488" t="s">
        <v>2997</v>
      </c>
      <c r="E1488">
        <v>5685</v>
      </c>
      <c r="F1488">
        <v>5685</v>
      </c>
      <c r="G1488">
        <v>5658</v>
      </c>
      <c r="H1488">
        <v>5573</v>
      </c>
      <c r="I1488">
        <v>5514</v>
      </c>
      <c r="J1488">
        <v>5423</v>
      </c>
      <c r="K1488">
        <v>5362</v>
      </c>
      <c r="L1488">
        <v>5304</v>
      </c>
      <c r="M1488">
        <v>5310</v>
      </c>
      <c r="N1488">
        <v>5275</v>
      </c>
    </row>
    <row r="1489" spans="1:14" x14ac:dyDescent="0.25">
      <c r="A1489" t="s">
        <v>2998</v>
      </c>
      <c r="B1489">
        <v>29007</v>
      </c>
      <c r="C1489" s="1" t="str">
        <f>_xlfn.IFNA(INDEX(County_CSA_recode!$A$1:$M$280,MATCH($B1489,County_CSA_recode!$L$1:$L$280,0),MATCH("CSA Code",County_CSA_recode!$A$1:$M$1,0)),"")</f>
        <v/>
      </c>
      <c r="D1489" t="s">
        <v>2999</v>
      </c>
      <c r="E1489">
        <v>25529</v>
      </c>
      <c r="F1489">
        <v>25529</v>
      </c>
      <c r="G1489">
        <v>25451</v>
      </c>
      <c r="H1489">
        <v>25527</v>
      </c>
      <c r="I1489">
        <v>25527</v>
      </c>
      <c r="J1489">
        <v>25544</v>
      </c>
      <c r="K1489">
        <v>25815</v>
      </c>
      <c r="L1489">
        <v>25941</v>
      </c>
      <c r="M1489">
        <v>25875</v>
      </c>
      <c r="N1489">
        <v>25641</v>
      </c>
    </row>
    <row r="1490" spans="1:14" x14ac:dyDescent="0.25">
      <c r="A1490" t="s">
        <v>3000</v>
      </c>
      <c r="B1490">
        <v>29009</v>
      </c>
      <c r="C1490" s="1" t="str">
        <f>_xlfn.IFNA(INDEX(County_CSA_recode!$A$1:$M$280,MATCH($B1490,County_CSA_recode!$L$1:$L$280,0),MATCH("CSA Code",County_CSA_recode!$A$1:$M$1,0)),"")</f>
        <v/>
      </c>
      <c r="D1490" t="s">
        <v>3001</v>
      </c>
      <c r="E1490">
        <v>35597</v>
      </c>
      <c r="F1490">
        <v>35597</v>
      </c>
      <c r="G1490">
        <v>35551</v>
      </c>
      <c r="H1490">
        <v>35326</v>
      </c>
      <c r="I1490">
        <v>35321</v>
      </c>
      <c r="J1490">
        <v>35330</v>
      </c>
      <c r="K1490">
        <v>35330</v>
      </c>
      <c r="L1490">
        <v>35325</v>
      </c>
      <c r="M1490">
        <v>35339</v>
      </c>
      <c r="N1490">
        <v>35668</v>
      </c>
    </row>
    <row r="1491" spans="1:14" x14ac:dyDescent="0.25">
      <c r="A1491" t="s">
        <v>3002</v>
      </c>
      <c r="B1491">
        <v>29011</v>
      </c>
      <c r="C1491" s="1" t="str">
        <f>_xlfn.IFNA(INDEX(County_CSA_recode!$A$1:$M$280,MATCH($B1491,County_CSA_recode!$L$1:$L$280,0),MATCH("CSA Code",County_CSA_recode!$A$1:$M$1,0)),"")</f>
        <v/>
      </c>
      <c r="D1491" t="s">
        <v>3003</v>
      </c>
      <c r="E1491">
        <v>12402</v>
      </c>
      <c r="F1491">
        <v>12402</v>
      </c>
      <c r="G1491">
        <v>12388</v>
      </c>
      <c r="H1491">
        <v>12344</v>
      </c>
      <c r="I1491">
        <v>12296</v>
      </c>
      <c r="J1491">
        <v>12177</v>
      </c>
      <c r="K1491">
        <v>11987</v>
      </c>
      <c r="L1491">
        <v>11835</v>
      </c>
      <c r="M1491">
        <v>11859</v>
      </c>
      <c r="N1491">
        <v>11850</v>
      </c>
    </row>
    <row r="1492" spans="1:14" x14ac:dyDescent="0.25">
      <c r="A1492" t="s">
        <v>3004</v>
      </c>
      <c r="B1492">
        <v>29013</v>
      </c>
      <c r="C1492" s="1" t="str">
        <f>_xlfn.IFNA(INDEX(County_CSA_recode!$A$1:$M$280,MATCH($B1492,County_CSA_recode!$L$1:$L$280,0),MATCH("CSA Code",County_CSA_recode!$A$1:$M$1,0)),"")</f>
        <v/>
      </c>
      <c r="D1492" t="s">
        <v>3005</v>
      </c>
      <c r="E1492">
        <v>17049</v>
      </c>
      <c r="F1492">
        <v>17049</v>
      </c>
      <c r="G1492">
        <v>17034</v>
      </c>
      <c r="H1492">
        <v>16967</v>
      </c>
      <c r="I1492">
        <v>16619</v>
      </c>
      <c r="J1492">
        <v>16432</v>
      </c>
      <c r="K1492">
        <v>16520</v>
      </c>
      <c r="L1492">
        <v>16367</v>
      </c>
      <c r="M1492">
        <v>16371</v>
      </c>
      <c r="N1492">
        <v>16334</v>
      </c>
    </row>
    <row r="1493" spans="1:14" x14ac:dyDescent="0.25">
      <c r="A1493" t="s">
        <v>3006</v>
      </c>
      <c r="B1493">
        <v>29015</v>
      </c>
      <c r="C1493" s="1" t="str">
        <f>_xlfn.IFNA(INDEX(County_CSA_recode!$A$1:$M$280,MATCH($B1493,County_CSA_recode!$L$1:$L$280,0),MATCH("CSA Code",County_CSA_recode!$A$1:$M$1,0)),"")</f>
        <v/>
      </c>
      <c r="D1493" t="s">
        <v>3007</v>
      </c>
      <c r="E1493">
        <v>19056</v>
      </c>
      <c r="F1493">
        <v>19056</v>
      </c>
      <c r="G1493">
        <v>19095</v>
      </c>
      <c r="H1493">
        <v>19028</v>
      </c>
      <c r="I1493">
        <v>18988</v>
      </c>
      <c r="J1493">
        <v>18940</v>
      </c>
      <c r="K1493">
        <v>18874</v>
      </c>
      <c r="L1493">
        <v>18782</v>
      </c>
      <c r="M1493">
        <v>18921</v>
      </c>
      <c r="N1493">
        <v>19074</v>
      </c>
    </row>
    <row r="1494" spans="1:14" x14ac:dyDescent="0.25">
      <c r="A1494" t="s">
        <v>3008</v>
      </c>
      <c r="B1494">
        <v>29017</v>
      </c>
      <c r="C1494" s="1" t="str">
        <f>_xlfn.IFNA(INDEX(County_CSA_recode!$A$1:$M$280,MATCH($B1494,County_CSA_recode!$L$1:$L$280,0),MATCH("CSA Code",County_CSA_recode!$A$1:$M$1,0)),"")</f>
        <v/>
      </c>
      <c r="D1494" t="s">
        <v>3009</v>
      </c>
      <c r="E1494">
        <v>12363</v>
      </c>
      <c r="F1494">
        <v>12363</v>
      </c>
      <c r="G1494">
        <v>12347</v>
      </c>
      <c r="H1494">
        <v>12380</v>
      </c>
      <c r="I1494">
        <v>12447</v>
      </c>
      <c r="J1494">
        <v>12486</v>
      </c>
      <c r="K1494">
        <v>12420</v>
      </c>
      <c r="L1494">
        <v>12321</v>
      </c>
      <c r="M1494">
        <v>12204</v>
      </c>
      <c r="N1494">
        <v>12306</v>
      </c>
    </row>
    <row r="1495" spans="1:14" x14ac:dyDescent="0.25">
      <c r="A1495" t="s">
        <v>3010</v>
      </c>
      <c r="B1495">
        <v>29019</v>
      </c>
      <c r="C1495" s="1" t="str">
        <f>_xlfn.IFNA(INDEX(County_CSA_recode!$A$1:$M$280,MATCH($B1495,County_CSA_recode!$L$1:$L$280,0),MATCH("CSA Code",County_CSA_recode!$A$1:$M$1,0)),"")</f>
        <v/>
      </c>
      <c r="D1495" t="s">
        <v>3011</v>
      </c>
      <c r="E1495">
        <v>162642</v>
      </c>
      <c r="F1495">
        <v>162643</v>
      </c>
      <c r="G1495">
        <v>163168</v>
      </c>
      <c r="H1495">
        <v>166019</v>
      </c>
      <c r="I1495">
        <v>168674</v>
      </c>
      <c r="J1495">
        <v>170937</v>
      </c>
      <c r="K1495">
        <v>172787</v>
      </c>
      <c r="L1495">
        <v>174395</v>
      </c>
      <c r="M1495">
        <v>176555</v>
      </c>
      <c r="N1495">
        <v>178271</v>
      </c>
    </row>
    <row r="1496" spans="1:14" x14ac:dyDescent="0.25">
      <c r="A1496" t="s">
        <v>3012</v>
      </c>
      <c r="B1496">
        <v>29021</v>
      </c>
      <c r="C1496" s="1" t="str">
        <f>_xlfn.IFNA(INDEX(County_CSA_recode!$A$1:$M$280,MATCH($B1496,County_CSA_recode!$L$1:$L$280,0),MATCH("CSA Code",County_CSA_recode!$A$1:$M$1,0)),"")</f>
        <v/>
      </c>
      <c r="D1496" t="s">
        <v>3013</v>
      </c>
      <c r="E1496">
        <v>89201</v>
      </c>
      <c r="F1496">
        <v>89201</v>
      </c>
      <c r="G1496">
        <v>89072</v>
      </c>
      <c r="H1496">
        <v>89669</v>
      </c>
      <c r="I1496">
        <v>89906</v>
      </c>
      <c r="J1496">
        <v>89842</v>
      </c>
      <c r="K1496">
        <v>89639</v>
      </c>
      <c r="L1496">
        <v>89223</v>
      </c>
      <c r="M1496">
        <v>89354</v>
      </c>
      <c r="N1496">
        <v>89065</v>
      </c>
    </row>
    <row r="1497" spans="1:14" x14ac:dyDescent="0.25">
      <c r="A1497" t="s">
        <v>3014</v>
      </c>
      <c r="B1497">
        <v>29023</v>
      </c>
      <c r="C1497" s="1" t="str">
        <f>_xlfn.IFNA(INDEX(County_CSA_recode!$A$1:$M$280,MATCH($B1497,County_CSA_recode!$L$1:$L$280,0),MATCH("CSA Code",County_CSA_recode!$A$1:$M$1,0)),"")</f>
        <v/>
      </c>
      <c r="D1497" t="s">
        <v>3015</v>
      </c>
      <c r="E1497">
        <v>42794</v>
      </c>
      <c r="F1497">
        <v>42794</v>
      </c>
      <c r="G1497">
        <v>42787</v>
      </c>
      <c r="H1497">
        <v>42985</v>
      </c>
      <c r="I1497">
        <v>42988</v>
      </c>
      <c r="J1497">
        <v>42969</v>
      </c>
      <c r="K1497">
        <v>42865</v>
      </c>
      <c r="L1497">
        <v>42840</v>
      </c>
      <c r="M1497">
        <v>42789</v>
      </c>
      <c r="N1497">
        <v>42666</v>
      </c>
    </row>
    <row r="1498" spans="1:14" x14ac:dyDescent="0.25">
      <c r="A1498" t="s">
        <v>3016</v>
      </c>
      <c r="B1498">
        <v>29025</v>
      </c>
      <c r="C1498" s="1" t="str">
        <f>_xlfn.IFNA(INDEX(County_CSA_recode!$A$1:$M$280,MATCH($B1498,County_CSA_recode!$L$1:$L$280,0),MATCH("CSA Code",County_CSA_recode!$A$1:$M$1,0)),"")</f>
        <v/>
      </c>
      <c r="D1498" t="s">
        <v>3017</v>
      </c>
      <c r="E1498">
        <v>9424</v>
      </c>
      <c r="F1498">
        <v>9424</v>
      </c>
      <c r="G1498">
        <v>9434</v>
      </c>
      <c r="H1498">
        <v>9281</v>
      </c>
      <c r="I1498">
        <v>9093</v>
      </c>
      <c r="J1498">
        <v>9045</v>
      </c>
      <c r="K1498">
        <v>9005</v>
      </c>
      <c r="L1498">
        <v>9011</v>
      </c>
      <c r="M1498">
        <v>9070</v>
      </c>
      <c r="N1498">
        <v>9100</v>
      </c>
    </row>
    <row r="1499" spans="1:14" x14ac:dyDescent="0.25">
      <c r="A1499" t="s">
        <v>3018</v>
      </c>
      <c r="B1499">
        <v>29027</v>
      </c>
      <c r="C1499" s="1" t="str">
        <f>_xlfn.IFNA(INDEX(County_CSA_recode!$A$1:$M$280,MATCH($B1499,County_CSA_recode!$L$1:$L$280,0),MATCH("CSA Code",County_CSA_recode!$A$1:$M$1,0)),"")</f>
        <v/>
      </c>
      <c r="D1499" t="s">
        <v>3019</v>
      </c>
      <c r="E1499">
        <v>44332</v>
      </c>
      <c r="F1499">
        <v>44330</v>
      </c>
      <c r="G1499">
        <v>44307</v>
      </c>
      <c r="H1499">
        <v>44275</v>
      </c>
      <c r="I1499">
        <v>44380</v>
      </c>
      <c r="J1499">
        <v>44515</v>
      </c>
      <c r="K1499">
        <v>44636</v>
      </c>
      <c r="L1499">
        <v>44704</v>
      </c>
      <c r="M1499">
        <v>45077</v>
      </c>
      <c r="N1499">
        <v>45032</v>
      </c>
    </row>
    <row r="1500" spans="1:14" x14ac:dyDescent="0.25">
      <c r="A1500" t="s">
        <v>3020</v>
      </c>
      <c r="B1500">
        <v>29029</v>
      </c>
      <c r="C1500" s="1" t="str">
        <f>_xlfn.IFNA(INDEX(County_CSA_recode!$A$1:$M$280,MATCH($B1500,County_CSA_recode!$L$1:$L$280,0),MATCH("CSA Code",County_CSA_recode!$A$1:$M$1,0)),"")</f>
        <v/>
      </c>
      <c r="D1500" t="s">
        <v>3021</v>
      </c>
      <c r="E1500">
        <v>44002</v>
      </c>
      <c r="F1500">
        <v>44001</v>
      </c>
      <c r="G1500">
        <v>44063</v>
      </c>
      <c r="H1500">
        <v>43797</v>
      </c>
      <c r="I1500">
        <v>44175</v>
      </c>
      <c r="J1500">
        <v>44284</v>
      </c>
      <c r="K1500">
        <v>44571</v>
      </c>
      <c r="L1500">
        <v>44781</v>
      </c>
      <c r="M1500">
        <v>45009</v>
      </c>
      <c r="N1500">
        <v>45632</v>
      </c>
    </row>
    <row r="1501" spans="1:14" x14ac:dyDescent="0.25">
      <c r="A1501" t="s">
        <v>3022</v>
      </c>
      <c r="B1501">
        <v>29031</v>
      </c>
      <c r="C1501" s="1" t="str">
        <f>_xlfn.IFNA(INDEX(County_CSA_recode!$A$1:$M$280,MATCH($B1501,County_CSA_recode!$L$1:$L$280,0),MATCH("CSA Code",County_CSA_recode!$A$1:$M$1,0)),"")</f>
        <v/>
      </c>
      <c r="D1501" t="s">
        <v>3023</v>
      </c>
      <c r="E1501">
        <v>75674</v>
      </c>
      <c r="F1501">
        <v>75674</v>
      </c>
      <c r="G1501">
        <v>75895</v>
      </c>
      <c r="H1501">
        <v>76566</v>
      </c>
      <c r="I1501">
        <v>77030</v>
      </c>
      <c r="J1501">
        <v>77467</v>
      </c>
      <c r="K1501">
        <v>77896</v>
      </c>
      <c r="L1501">
        <v>78151</v>
      </c>
      <c r="M1501">
        <v>78390</v>
      </c>
      <c r="N1501">
        <v>78161</v>
      </c>
    </row>
    <row r="1502" spans="1:14" x14ac:dyDescent="0.25">
      <c r="A1502" t="s">
        <v>3024</v>
      </c>
      <c r="B1502">
        <v>29033</v>
      </c>
      <c r="C1502" s="1" t="str">
        <f>_xlfn.IFNA(INDEX(County_CSA_recode!$A$1:$M$280,MATCH($B1502,County_CSA_recode!$L$1:$L$280,0),MATCH("CSA Code",County_CSA_recode!$A$1:$M$1,0)),"")</f>
        <v/>
      </c>
      <c r="D1502" t="s">
        <v>3025</v>
      </c>
      <c r="E1502">
        <v>9295</v>
      </c>
      <c r="F1502">
        <v>9295</v>
      </c>
      <c r="G1502">
        <v>9283</v>
      </c>
      <c r="H1502">
        <v>9251</v>
      </c>
      <c r="I1502">
        <v>9078</v>
      </c>
      <c r="J1502">
        <v>9056</v>
      </c>
      <c r="K1502">
        <v>8958</v>
      </c>
      <c r="L1502">
        <v>8882</v>
      </c>
      <c r="M1502">
        <v>8854</v>
      </c>
      <c r="N1502">
        <v>8796</v>
      </c>
    </row>
    <row r="1503" spans="1:14" x14ac:dyDescent="0.25">
      <c r="A1503" t="s">
        <v>3026</v>
      </c>
      <c r="B1503">
        <v>29035</v>
      </c>
      <c r="C1503" s="1" t="str">
        <f>_xlfn.IFNA(INDEX(County_CSA_recode!$A$1:$M$280,MATCH($B1503,County_CSA_recode!$L$1:$L$280,0),MATCH("CSA Code",County_CSA_recode!$A$1:$M$1,0)),"")</f>
        <v/>
      </c>
      <c r="D1503" t="s">
        <v>3027</v>
      </c>
      <c r="E1503">
        <v>6265</v>
      </c>
      <c r="F1503">
        <v>6265</v>
      </c>
      <c r="G1503">
        <v>6292</v>
      </c>
      <c r="H1503">
        <v>6329</v>
      </c>
      <c r="I1503">
        <v>6270</v>
      </c>
      <c r="J1503">
        <v>6339</v>
      </c>
      <c r="K1503">
        <v>6282</v>
      </c>
      <c r="L1503">
        <v>6276</v>
      </c>
      <c r="M1503">
        <v>6207</v>
      </c>
      <c r="N1503">
        <v>6169</v>
      </c>
    </row>
    <row r="1504" spans="1:14" x14ac:dyDescent="0.25">
      <c r="A1504" t="s">
        <v>3028</v>
      </c>
      <c r="B1504">
        <v>29037</v>
      </c>
      <c r="C1504" s="1" t="str">
        <f>_xlfn.IFNA(INDEX(County_CSA_recode!$A$1:$M$280,MATCH($B1504,County_CSA_recode!$L$1:$L$280,0),MATCH("CSA Code",County_CSA_recode!$A$1:$M$1,0)),"")</f>
        <v/>
      </c>
      <c r="D1504" t="s">
        <v>3029</v>
      </c>
      <c r="E1504">
        <v>99478</v>
      </c>
      <c r="F1504">
        <v>99505</v>
      </c>
      <c r="G1504">
        <v>99756</v>
      </c>
      <c r="H1504">
        <v>99971</v>
      </c>
      <c r="I1504">
        <v>100418</v>
      </c>
      <c r="J1504">
        <v>100679</v>
      </c>
      <c r="K1504">
        <v>100865</v>
      </c>
      <c r="L1504">
        <v>101390</v>
      </c>
      <c r="M1504">
        <v>102780</v>
      </c>
      <c r="N1504">
        <v>103724</v>
      </c>
    </row>
    <row r="1505" spans="1:14" x14ac:dyDescent="0.25">
      <c r="A1505" t="s">
        <v>3030</v>
      </c>
      <c r="B1505">
        <v>29039</v>
      </c>
      <c r="C1505" s="1" t="str">
        <f>_xlfn.IFNA(INDEX(County_CSA_recode!$A$1:$M$280,MATCH($B1505,County_CSA_recode!$L$1:$L$280,0),MATCH("CSA Code",County_CSA_recode!$A$1:$M$1,0)),"")</f>
        <v/>
      </c>
      <c r="D1505" t="s">
        <v>3031</v>
      </c>
      <c r="E1505">
        <v>13982</v>
      </c>
      <c r="F1505">
        <v>13982</v>
      </c>
      <c r="G1505">
        <v>13969</v>
      </c>
      <c r="H1505">
        <v>13911</v>
      </c>
      <c r="I1505">
        <v>13909</v>
      </c>
      <c r="J1505">
        <v>13775</v>
      </c>
      <c r="K1505">
        <v>13788</v>
      </c>
      <c r="L1505">
        <v>13788</v>
      </c>
      <c r="M1505">
        <v>13886</v>
      </c>
      <c r="N1505">
        <v>14073</v>
      </c>
    </row>
    <row r="1506" spans="1:14" x14ac:dyDescent="0.25">
      <c r="A1506" t="s">
        <v>3032</v>
      </c>
      <c r="B1506">
        <v>29041</v>
      </c>
      <c r="C1506" s="1" t="str">
        <f>_xlfn.IFNA(INDEX(County_CSA_recode!$A$1:$M$280,MATCH($B1506,County_CSA_recode!$L$1:$L$280,0),MATCH("CSA Code",County_CSA_recode!$A$1:$M$1,0)),"")</f>
        <v/>
      </c>
      <c r="D1506" t="s">
        <v>3033</v>
      </c>
      <c r="E1506">
        <v>7831</v>
      </c>
      <c r="F1506">
        <v>7827</v>
      </c>
      <c r="G1506">
        <v>7846</v>
      </c>
      <c r="H1506">
        <v>7751</v>
      </c>
      <c r="I1506">
        <v>7685</v>
      </c>
      <c r="J1506">
        <v>7646</v>
      </c>
      <c r="K1506">
        <v>7684</v>
      </c>
      <c r="L1506">
        <v>7591</v>
      </c>
      <c r="M1506">
        <v>7529</v>
      </c>
      <c r="N1506">
        <v>7480</v>
      </c>
    </row>
    <row r="1507" spans="1:14" x14ac:dyDescent="0.25">
      <c r="A1507" t="s">
        <v>3034</v>
      </c>
      <c r="B1507">
        <v>29043</v>
      </c>
      <c r="C1507" s="1" t="str">
        <f>_xlfn.IFNA(INDEX(County_CSA_recode!$A$1:$M$280,MATCH($B1507,County_CSA_recode!$L$1:$L$280,0),MATCH("CSA Code",County_CSA_recode!$A$1:$M$1,0)),"")</f>
        <v/>
      </c>
      <c r="D1507" t="s">
        <v>3035</v>
      </c>
      <c r="E1507">
        <v>77422</v>
      </c>
      <c r="F1507">
        <v>77417</v>
      </c>
      <c r="G1507">
        <v>77841</v>
      </c>
      <c r="H1507">
        <v>78634</v>
      </c>
      <c r="I1507">
        <v>79654</v>
      </c>
      <c r="J1507">
        <v>80624</v>
      </c>
      <c r="K1507">
        <v>81840</v>
      </c>
      <c r="L1507">
        <v>83085</v>
      </c>
      <c r="M1507">
        <v>84159</v>
      </c>
      <c r="N1507">
        <v>85432</v>
      </c>
    </row>
    <row r="1508" spans="1:14" x14ac:dyDescent="0.25">
      <c r="A1508" t="s">
        <v>3036</v>
      </c>
      <c r="B1508">
        <v>29045</v>
      </c>
      <c r="C1508" s="1" t="str">
        <f>_xlfn.IFNA(INDEX(County_CSA_recode!$A$1:$M$280,MATCH($B1508,County_CSA_recode!$L$1:$L$280,0),MATCH("CSA Code",County_CSA_recode!$A$1:$M$1,0)),"")</f>
        <v/>
      </c>
      <c r="D1508" t="s">
        <v>3037</v>
      </c>
      <c r="E1508">
        <v>7139</v>
      </c>
      <c r="F1508">
        <v>7129</v>
      </c>
      <c r="G1508">
        <v>7136</v>
      </c>
      <c r="H1508">
        <v>7025</v>
      </c>
      <c r="I1508">
        <v>6966</v>
      </c>
      <c r="J1508">
        <v>6898</v>
      </c>
      <c r="K1508">
        <v>6884</v>
      </c>
      <c r="L1508">
        <v>6801</v>
      </c>
      <c r="M1508">
        <v>6731</v>
      </c>
      <c r="N1508">
        <v>6723</v>
      </c>
    </row>
    <row r="1509" spans="1:14" x14ac:dyDescent="0.25">
      <c r="A1509" t="s">
        <v>3038</v>
      </c>
      <c r="B1509">
        <v>29047</v>
      </c>
      <c r="C1509" s="1" t="str">
        <f>_xlfn.IFNA(INDEX(County_CSA_recode!$A$1:$M$280,MATCH($B1509,County_CSA_recode!$L$1:$L$280,0),MATCH("CSA Code",County_CSA_recode!$A$1:$M$1,0)),"")</f>
        <v/>
      </c>
      <c r="D1509" t="s">
        <v>3039</v>
      </c>
      <c r="E1509">
        <v>221939</v>
      </c>
      <c r="F1509">
        <v>221950</v>
      </c>
      <c r="G1509">
        <v>222682</v>
      </c>
      <c r="H1509">
        <v>225167</v>
      </c>
      <c r="I1509">
        <v>227568</v>
      </c>
      <c r="J1509">
        <v>230356</v>
      </c>
      <c r="K1509">
        <v>233094</v>
      </c>
      <c r="L1509">
        <v>235253</v>
      </c>
      <c r="M1509">
        <v>238762</v>
      </c>
      <c r="N1509">
        <v>242874</v>
      </c>
    </row>
    <row r="1510" spans="1:14" x14ac:dyDescent="0.25">
      <c r="A1510" t="s">
        <v>3040</v>
      </c>
      <c r="B1510">
        <v>29049</v>
      </c>
      <c r="C1510" s="1" t="str">
        <f>_xlfn.IFNA(INDEX(County_CSA_recode!$A$1:$M$280,MATCH($B1510,County_CSA_recode!$L$1:$L$280,0),MATCH("CSA Code",County_CSA_recode!$A$1:$M$1,0)),"")</f>
        <v/>
      </c>
      <c r="D1510" t="s">
        <v>3041</v>
      </c>
      <c r="E1510">
        <v>20743</v>
      </c>
      <c r="F1510">
        <v>20743</v>
      </c>
      <c r="G1510">
        <v>20740</v>
      </c>
      <c r="H1510">
        <v>20676</v>
      </c>
      <c r="I1510">
        <v>20558</v>
      </c>
      <c r="J1510">
        <v>20561</v>
      </c>
      <c r="K1510">
        <v>20259</v>
      </c>
      <c r="L1510">
        <v>20572</v>
      </c>
      <c r="M1510">
        <v>20530</v>
      </c>
      <c r="N1510">
        <v>20554</v>
      </c>
    </row>
    <row r="1511" spans="1:14" x14ac:dyDescent="0.25">
      <c r="A1511" t="s">
        <v>3042</v>
      </c>
      <c r="B1511">
        <v>29051</v>
      </c>
      <c r="C1511" s="1" t="str">
        <f>_xlfn.IFNA(INDEX(County_CSA_recode!$A$1:$M$280,MATCH($B1511,County_CSA_recode!$L$1:$L$280,0),MATCH("CSA Code",County_CSA_recode!$A$1:$M$1,0)),"")</f>
        <v/>
      </c>
      <c r="D1511" t="s">
        <v>3043</v>
      </c>
      <c r="E1511">
        <v>75990</v>
      </c>
      <c r="F1511">
        <v>75983</v>
      </c>
      <c r="G1511">
        <v>76155</v>
      </c>
      <c r="H1511">
        <v>76473</v>
      </c>
      <c r="I1511">
        <v>76475</v>
      </c>
      <c r="J1511">
        <v>76731</v>
      </c>
      <c r="K1511">
        <v>76675</v>
      </c>
      <c r="L1511">
        <v>76857</v>
      </c>
      <c r="M1511">
        <v>76775</v>
      </c>
      <c r="N1511">
        <v>76708</v>
      </c>
    </row>
    <row r="1512" spans="1:14" x14ac:dyDescent="0.25">
      <c r="A1512" t="s">
        <v>3044</v>
      </c>
      <c r="B1512">
        <v>29053</v>
      </c>
      <c r="C1512" s="1" t="str">
        <f>_xlfn.IFNA(INDEX(County_CSA_recode!$A$1:$M$280,MATCH($B1512,County_CSA_recode!$L$1:$L$280,0),MATCH("CSA Code",County_CSA_recode!$A$1:$M$1,0)),"")</f>
        <v/>
      </c>
      <c r="D1512" t="s">
        <v>3045</v>
      </c>
      <c r="E1512">
        <v>17601</v>
      </c>
      <c r="F1512">
        <v>17601</v>
      </c>
      <c r="G1512">
        <v>17599</v>
      </c>
      <c r="H1512">
        <v>17549</v>
      </c>
      <c r="I1512">
        <v>17532</v>
      </c>
      <c r="J1512">
        <v>17608</v>
      </c>
      <c r="K1512">
        <v>17561</v>
      </c>
      <c r="L1512">
        <v>17605</v>
      </c>
      <c r="M1512">
        <v>17683</v>
      </c>
      <c r="N1512">
        <v>17644</v>
      </c>
    </row>
    <row r="1513" spans="1:14" x14ac:dyDescent="0.25">
      <c r="A1513" t="s">
        <v>3046</v>
      </c>
      <c r="B1513">
        <v>29055</v>
      </c>
      <c r="C1513" s="1" t="str">
        <f>_xlfn.IFNA(INDEX(County_CSA_recode!$A$1:$M$280,MATCH($B1513,County_CSA_recode!$L$1:$L$280,0),MATCH("CSA Code",County_CSA_recode!$A$1:$M$1,0)),"")</f>
        <v/>
      </c>
      <c r="D1513" t="s">
        <v>3047</v>
      </c>
      <c r="E1513">
        <v>24696</v>
      </c>
      <c r="F1513">
        <v>24696</v>
      </c>
      <c r="G1513">
        <v>24608</v>
      </c>
      <c r="H1513">
        <v>24789</v>
      </c>
      <c r="I1513">
        <v>24757</v>
      </c>
      <c r="J1513">
        <v>24507</v>
      </c>
      <c r="K1513">
        <v>24610</v>
      </c>
      <c r="L1513">
        <v>24485</v>
      </c>
      <c r="M1513">
        <v>24232</v>
      </c>
      <c r="N1513">
        <v>24102</v>
      </c>
    </row>
    <row r="1514" spans="1:14" x14ac:dyDescent="0.25">
      <c r="A1514" t="s">
        <v>3048</v>
      </c>
      <c r="B1514">
        <v>29057</v>
      </c>
      <c r="C1514" s="1" t="str">
        <f>_xlfn.IFNA(INDEX(County_CSA_recode!$A$1:$M$280,MATCH($B1514,County_CSA_recode!$L$1:$L$280,0),MATCH("CSA Code",County_CSA_recode!$A$1:$M$1,0)),"")</f>
        <v/>
      </c>
      <c r="D1514" t="s">
        <v>3049</v>
      </c>
      <c r="E1514">
        <v>7883</v>
      </c>
      <c r="F1514">
        <v>7882</v>
      </c>
      <c r="G1514">
        <v>7843</v>
      </c>
      <c r="H1514">
        <v>7769</v>
      </c>
      <c r="I1514">
        <v>7561</v>
      </c>
      <c r="J1514">
        <v>7536</v>
      </c>
      <c r="K1514">
        <v>7600</v>
      </c>
      <c r="L1514">
        <v>7575</v>
      </c>
      <c r="M1514">
        <v>7606</v>
      </c>
      <c r="N1514">
        <v>7588</v>
      </c>
    </row>
    <row r="1515" spans="1:14" x14ac:dyDescent="0.25">
      <c r="A1515" t="s">
        <v>3050</v>
      </c>
      <c r="B1515">
        <v>29059</v>
      </c>
      <c r="C1515" s="1" t="str">
        <f>_xlfn.IFNA(INDEX(County_CSA_recode!$A$1:$M$280,MATCH($B1515,County_CSA_recode!$L$1:$L$280,0),MATCH("CSA Code",County_CSA_recode!$A$1:$M$1,0)),"")</f>
        <v/>
      </c>
      <c r="D1515" t="s">
        <v>3051</v>
      </c>
      <c r="E1515">
        <v>16777</v>
      </c>
      <c r="F1515">
        <v>16777</v>
      </c>
      <c r="G1515">
        <v>16730</v>
      </c>
      <c r="H1515">
        <v>16693</v>
      </c>
      <c r="I1515">
        <v>16701</v>
      </c>
      <c r="J1515">
        <v>16465</v>
      </c>
      <c r="K1515">
        <v>16342</v>
      </c>
      <c r="L1515">
        <v>16343</v>
      </c>
      <c r="M1515">
        <v>16380</v>
      </c>
      <c r="N1515">
        <v>16673</v>
      </c>
    </row>
    <row r="1516" spans="1:14" x14ac:dyDescent="0.25">
      <c r="A1516" t="s">
        <v>3052</v>
      </c>
      <c r="B1516">
        <v>29061</v>
      </c>
      <c r="C1516" s="1" t="str">
        <f>_xlfn.IFNA(INDEX(County_CSA_recode!$A$1:$M$280,MATCH($B1516,County_CSA_recode!$L$1:$L$280,0),MATCH("CSA Code",County_CSA_recode!$A$1:$M$1,0)),"")</f>
        <v/>
      </c>
      <c r="D1516" t="s">
        <v>3053</v>
      </c>
      <c r="E1516">
        <v>8433</v>
      </c>
      <c r="F1516">
        <v>8433</v>
      </c>
      <c r="G1516">
        <v>8452</v>
      </c>
      <c r="H1516">
        <v>8295</v>
      </c>
      <c r="I1516">
        <v>8299</v>
      </c>
      <c r="J1516">
        <v>8301</v>
      </c>
      <c r="K1516">
        <v>8323</v>
      </c>
      <c r="L1516">
        <v>8282</v>
      </c>
      <c r="M1516">
        <v>8233</v>
      </c>
      <c r="N1516">
        <v>8361</v>
      </c>
    </row>
    <row r="1517" spans="1:14" x14ac:dyDescent="0.25">
      <c r="A1517" t="s">
        <v>3054</v>
      </c>
      <c r="B1517">
        <v>29063</v>
      </c>
      <c r="C1517" s="1" t="str">
        <f>_xlfn.IFNA(INDEX(County_CSA_recode!$A$1:$M$280,MATCH($B1517,County_CSA_recode!$L$1:$L$280,0),MATCH("CSA Code",County_CSA_recode!$A$1:$M$1,0)),"")</f>
        <v/>
      </c>
      <c r="D1517" t="s">
        <v>3055</v>
      </c>
      <c r="E1517">
        <v>12892</v>
      </c>
      <c r="F1517">
        <v>12892</v>
      </c>
      <c r="G1517">
        <v>12903</v>
      </c>
      <c r="H1517">
        <v>12818</v>
      </c>
      <c r="I1517">
        <v>12786</v>
      </c>
      <c r="J1517">
        <v>12635</v>
      </c>
      <c r="K1517">
        <v>12547</v>
      </c>
      <c r="L1517">
        <v>12544</v>
      </c>
      <c r="M1517">
        <v>12505</v>
      </c>
      <c r="N1517">
        <v>12588</v>
      </c>
    </row>
    <row r="1518" spans="1:14" x14ac:dyDescent="0.25">
      <c r="A1518" t="s">
        <v>3056</v>
      </c>
      <c r="B1518">
        <v>29065</v>
      </c>
      <c r="C1518" s="1" t="str">
        <f>_xlfn.IFNA(INDEX(County_CSA_recode!$A$1:$M$280,MATCH($B1518,County_CSA_recode!$L$1:$L$280,0),MATCH("CSA Code",County_CSA_recode!$A$1:$M$1,0)),"")</f>
        <v/>
      </c>
      <c r="D1518" t="s">
        <v>3057</v>
      </c>
      <c r="E1518">
        <v>15657</v>
      </c>
      <c r="F1518">
        <v>15654</v>
      </c>
      <c r="G1518">
        <v>15702</v>
      </c>
      <c r="H1518">
        <v>15581</v>
      </c>
      <c r="I1518">
        <v>15620</v>
      </c>
      <c r="J1518">
        <v>15705</v>
      </c>
      <c r="K1518">
        <v>15600</v>
      </c>
      <c r="L1518">
        <v>15621</v>
      </c>
      <c r="M1518">
        <v>15425</v>
      </c>
      <c r="N1518">
        <v>15480</v>
      </c>
    </row>
    <row r="1519" spans="1:14" x14ac:dyDescent="0.25">
      <c r="A1519" t="s">
        <v>3058</v>
      </c>
      <c r="B1519">
        <v>29067</v>
      </c>
      <c r="C1519" s="1" t="str">
        <f>_xlfn.IFNA(INDEX(County_CSA_recode!$A$1:$M$280,MATCH($B1519,County_CSA_recode!$L$1:$L$280,0),MATCH("CSA Code",County_CSA_recode!$A$1:$M$1,0)),"")</f>
        <v/>
      </c>
      <c r="D1519" t="s">
        <v>3059</v>
      </c>
      <c r="E1519">
        <v>13684</v>
      </c>
      <c r="F1519">
        <v>13686</v>
      </c>
      <c r="G1519">
        <v>13650</v>
      </c>
      <c r="H1519">
        <v>13627</v>
      </c>
      <c r="I1519">
        <v>13570</v>
      </c>
      <c r="J1519">
        <v>13436</v>
      </c>
      <c r="K1519">
        <v>13516</v>
      </c>
      <c r="L1519">
        <v>13353</v>
      </c>
      <c r="M1519">
        <v>13352</v>
      </c>
      <c r="N1519">
        <v>13300</v>
      </c>
    </row>
    <row r="1520" spans="1:14" x14ac:dyDescent="0.25">
      <c r="A1520" t="s">
        <v>3060</v>
      </c>
      <c r="B1520">
        <v>29069</v>
      </c>
      <c r="C1520" s="1" t="str">
        <f>_xlfn.IFNA(INDEX(County_CSA_recode!$A$1:$M$280,MATCH($B1520,County_CSA_recode!$L$1:$L$280,0),MATCH("CSA Code",County_CSA_recode!$A$1:$M$1,0)),"")</f>
        <v/>
      </c>
      <c r="D1520" t="s">
        <v>3061</v>
      </c>
      <c r="E1520">
        <v>31953</v>
      </c>
      <c r="F1520">
        <v>31953</v>
      </c>
      <c r="G1520">
        <v>31946</v>
      </c>
      <c r="H1520">
        <v>32006</v>
      </c>
      <c r="I1520">
        <v>31841</v>
      </c>
      <c r="J1520">
        <v>31723</v>
      </c>
      <c r="K1520">
        <v>31304</v>
      </c>
      <c r="L1520">
        <v>30825</v>
      </c>
      <c r="M1520">
        <v>30556</v>
      </c>
      <c r="N1520">
        <v>30119</v>
      </c>
    </row>
    <row r="1521" spans="1:14" x14ac:dyDescent="0.25">
      <c r="A1521" t="s">
        <v>3062</v>
      </c>
      <c r="B1521">
        <v>29071</v>
      </c>
      <c r="C1521" s="1" t="str">
        <f>_xlfn.IFNA(INDEX(County_CSA_recode!$A$1:$M$280,MATCH($B1521,County_CSA_recode!$L$1:$L$280,0),MATCH("CSA Code",County_CSA_recode!$A$1:$M$1,0)),"")</f>
        <v/>
      </c>
      <c r="D1521" t="s">
        <v>3063</v>
      </c>
      <c r="E1521">
        <v>101492</v>
      </c>
      <c r="F1521">
        <v>101492</v>
      </c>
      <c r="G1521">
        <v>101451</v>
      </c>
      <c r="H1521">
        <v>101628</v>
      </c>
      <c r="I1521">
        <v>101348</v>
      </c>
      <c r="J1521">
        <v>101741</v>
      </c>
      <c r="K1521">
        <v>101955</v>
      </c>
      <c r="L1521">
        <v>102284</v>
      </c>
      <c r="M1521">
        <v>102754</v>
      </c>
      <c r="N1521">
        <v>103330</v>
      </c>
    </row>
    <row r="1522" spans="1:14" x14ac:dyDescent="0.25">
      <c r="A1522" t="s">
        <v>3064</v>
      </c>
      <c r="B1522">
        <v>29073</v>
      </c>
      <c r="C1522" s="1" t="str">
        <f>_xlfn.IFNA(INDEX(County_CSA_recode!$A$1:$M$280,MATCH($B1522,County_CSA_recode!$L$1:$L$280,0),MATCH("CSA Code",County_CSA_recode!$A$1:$M$1,0)),"")</f>
        <v/>
      </c>
      <c r="D1522" t="s">
        <v>3065</v>
      </c>
      <c r="E1522">
        <v>15222</v>
      </c>
      <c r="F1522">
        <v>15215</v>
      </c>
      <c r="G1522">
        <v>15211</v>
      </c>
      <c r="H1522">
        <v>15077</v>
      </c>
      <c r="I1522">
        <v>14914</v>
      </c>
      <c r="J1522">
        <v>14814</v>
      </c>
      <c r="K1522">
        <v>14809</v>
      </c>
      <c r="L1522">
        <v>14745</v>
      </c>
      <c r="M1522">
        <v>14750</v>
      </c>
      <c r="N1522">
        <v>14726</v>
      </c>
    </row>
    <row r="1523" spans="1:14" x14ac:dyDescent="0.25">
      <c r="A1523" t="s">
        <v>3066</v>
      </c>
      <c r="B1523">
        <v>29075</v>
      </c>
      <c r="C1523" s="1" t="str">
        <f>_xlfn.IFNA(INDEX(County_CSA_recode!$A$1:$M$280,MATCH($B1523,County_CSA_recode!$L$1:$L$280,0),MATCH("CSA Code",County_CSA_recode!$A$1:$M$1,0)),"")</f>
        <v/>
      </c>
      <c r="D1523" t="s">
        <v>3067</v>
      </c>
      <c r="E1523">
        <v>6738</v>
      </c>
      <c r="F1523">
        <v>6738</v>
      </c>
      <c r="G1523">
        <v>6747</v>
      </c>
      <c r="H1523">
        <v>6817</v>
      </c>
      <c r="I1523">
        <v>6764</v>
      </c>
      <c r="J1523">
        <v>6731</v>
      </c>
      <c r="K1523">
        <v>6752</v>
      </c>
      <c r="L1523">
        <v>6653</v>
      </c>
      <c r="M1523">
        <v>6637</v>
      </c>
      <c r="N1523">
        <v>6665</v>
      </c>
    </row>
    <row r="1524" spans="1:14" x14ac:dyDescent="0.25">
      <c r="A1524" t="s">
        <v>3068</v>
      </c>
      <c r="B1524">
        <v>29077</v>
      </c>
      <c r="C1524" s="1" t="str">
        <f>_xlfn.IFNA(INDEX(County_CSA_recode!$A$1:$M$280,MATCH($B1524,County_CSA_recode!$L$1:$L$280,0),MATCH("CSA Code",County_CSA_recode!$A$1:$M$1,0)),"")</f>
        <v/>
      </c>
      <c r="D1524" t="s">
        <v>3069</v>
      </c>
      <c r="E1524">
        <v>275174</v>
      </c>
      <c r="F1524">
        <v>275178</v>
      </c>
      <c r="G1524">
        <v>275292</v>
      </c>
      <c r="H1524">
        <v>277301</v>
      </c>
      <c r="I1524">
        <v>280365</v>
      </c>
      <c r="J1524">
        <v>283588</v>
      </c>
      <c r="K1524">
        <v>285271</v>
      </c>
      <c r="L1524">
        <v>287250</v>
      </c>
      <c r="M1524">
        <v>287881</v>
      </c>
      <c r="N1524">
        <v>289805</v>
      </c>
    </row>
    <row r="1525" spans="1:14" x14ac:dyDescent="0.25">
      <c r="A1525" t="s">
        <v>3070</v>
      </c>
      <c r="B1525">
        <v>29079</v>
      </c>
      <c r="C1525" s="1" t="str">
        <f>_xlfn.IFNA(INDEX(County_CSA_recode!$A$1:$M$280,MATCH($B1525,County_CSA_recode!$L$1:$L$280,0),MATCH("CSA Code",County_CSA_recode!$A$1:$M$1,0)),"")</f>
        <v/>
      </c>
      <c r="D1525" t="s">
        <v>3071</v>
      </c>
      <c r="E1525">
        <v>10261</v>
      </c>
      <c r="F1525">
        <v>10261</v>
      </c>
      <c r="G1525">
        <v>10254</v>
      </c>
      <c r="H1525">
        <v>10249</v>
      </c>
      <c r="I1525">
        <v>10329</v>
      </c>
      <c r="J1525">
        <v>10345</v>
      </c>
      <c r="K1525">
        <v>10177</v>
      </c>
      <c r="L1525">
        <v>10004</v>
      </c>
      <c r="M1525">
        <v>10080</v>
      </c>
      <c r="N1525">
        <v>9949</v>
      </c>
    </row>
    <row r="1526" spans="1:14" x14ac:dyDescent="0.25">
      <c r="A1526" t="s">
        <v>3072</v>
      </c>
      <c r="B1526">
        <v>29081</v>
      </c>
      <c r="C1526" s="1" t="str">
        <f>_xlfn.IFNA(INDEX(County_CSA_recode!$A$1:$M$280,MATCH($B1526,County_CSA_recode!$L$1:$L$280,0),MATCH("CSA Code",County_CSA_recode!$A$1:$M$1,0)),"")</f>
        <v/>
      </c>
      <c r="D1526" t="s">
        <v>3073</v>
      </c>
      <c r="E1526">
        <v>8957</v>
      </c>
      <c r="F1526">
        <v>8957</v>
      </c>
      <c r="G1526">
        <v>8963</v>
      </c>
      <c r="H1526">
        <v>8881</v>
      </c>
      <c r="I1526">
        <v>8722</v>
      </c>
      <c r="J1526">
        <v>8709</v>
      </c>
      <c r="K1526">
        <v>8630</v>
      </c>
      <c r="L1526">
        <v>8622</v>
      </c>
      <c r="M1526">
        <v>8590</v>
      </c>
      <c r="N1526">
        <v>8524</v>
      </c>
    </row>
    <row r="1527" spans="1:14" x14ac:dyDescent="0.25">
      <c r="A1527" t="s">
        <v>3074</v>
      </c>
      <c r="B1527">
        <v>29083</v>
      </c>
      <c r="C1527" s="1" t="str">
        <f>_xlfn.IFNA(INDEX(County_CSA_recode!$A$1:$M$280,MATCH($B1527,County_CSA_recode!$L$1:$L$280,0),MATCH("CSA Code",County_CSA_recode!$A$1:$M$1,0)),"")</f>
        <v/>
      </c>
      <c r="D1527" t="s">
        <v>3075</v>
      </c>
      <c r="E1527">
        <v>22272</v>
      </c>
      <c r="F1527">
        <v>22272</v>
      </c>
      <c r="G1527">
        <v>22243</v>
      </c>
      <c r="H1527">
        <v>22227</v>
      </c>
      <c r="I1527">
        <v>22201</v>
      </c>
      <c r="J1527">
        <v>22094</v>
      </c>
      <c r="K1527">
        <v>22030</v>
      </c>
      <c r="L1527">
        <v>21710</v>
      </c>
      <c r="M1527">
        <v>21617</v>
      </c>
      <c r="N1527">
        <v>21718</v>
      </c>
    </row>
    <row r="1528" spans="1:14" x14ac:dyDescent="0.25">
      <c r="A1528" t="s">
        <v>3076</v>
      </c>
      <c r="B1528">
        <v>29085</v>
      </c>
      <c r="C1528" s="1" t="str">
        <f>_xlfn.IFNA(INDEX(County_CSA_recode!$A$1:$M$280,MATCH($B1528,County_CSA_recode!$L$1:$L$280,0),MATCH("CSA Code",County_CSA_recode!$A$1:$M$1,0)),"")</f>
        <v/>
      </c>
      <c r="D1528" t="s">
        <v>3077</v>
      </c>
      <c r="E1528">
        <v>9627</v>
      </c>
      <c r="F1528">
        <v>9627</v>
      </c>
      <c r="G1528">
        <v>9643</v>
      </c>
      <c r="H1528">
        <v>9612</v>
      </c>
      <c r="I1528">
        <v>9443</v>
      </c>
      <c r="J1528">
        <v>9347</v>
      </c>
      <c r="K1528">
        <v>9293</v>
      </c>
      <c r="L1528">
        <v>9269</v>
      </c>
      <c r="M1528">
        <v>9374</v>
      </c>
      <c r="N1528">
        <v>9475</v>
      </c>
    </row>
    <row r="1529" spans="1:14" x14ac:dyDescent="0.25">
      <c r="A1529" t="s">
        <v>3078</v>
      </c>
      <c r="B1529">
        <v>29087</v>
      </c>
      <c r="C1529" s="1" t="str">
        <f>_xlfn.IFNA(INDEX(County_CSA_recode!$A$1:$M$280,MATCH($B1529,County_CSA_recode!$L$1:$L$280,0),MATCH("CSA Code",County_CSA_recode!$A$1:$M$1,0)),"")</f>
        <v/>
      </c>
      <c r="D1529" t="s">
        <v>3079</v>
      </c>
      <c r="E1529">
        <v>4912</v>
      </c>
      <c r="F1529">
        <v>4912</v>
      </c>
      <c r="G1529">
        <v>4915</v>
      </c>
      <c r="H1529">
        <v>4838</v>
      </c>
      <c r="I1529">
        <v>4679</v>
      </c>
      <c r="J1529">
        <v>4590</v>
      </c>
      <c r="K1529">
        <v>4530</v>
      </c>
      <c r="L1529">
        <v>4483</v>
      </c>
      <c r="M1529">
        <v>4479</v>
      </c>
      <c r="N1529">
        <v>4413</v>
      </c>
    </row>
    <row r="1530" spans="1:14" x14ac:dyDescent="0.25">
      <c r="A1530" t="s">
        <v>3080</v>
      </c>
      <c r="B1530">
        <v>29089</v>
      </c>
      <c r="C1530" s="1" t="str">
        <f>_xlfn.IFNA(INDEX(County_CSA_recode!$A$1:$M$280,MATCH($B1530,County_CSA_recode!$L$1:$L$280,0),MATCH("CSA Code",County_CSA_recode!$A$1:$M$1,0)),"")</f>
        <v/>
      </c>
      <c r="D1530" t="s">
        <v>3081</v>
      </c>
      <c r="E1530">
        <v>10144</v>
      </c>
      <c r="F1530">
        <v>10148</v>
      </c>
      <c r="G1530">
        <v>10149</v>
      </c>
      <c r="H1530">
        <v>10224</v>
      </c>
      <c r="I1530">
        <v>10201</v>
      </c>
      <c r="J1530">
        <v>10243</v>
      </c>
      <c r="K1530">
        <v>10135</v>
      </c>
      <c r="L1530">
        <v>10139</v>
      </c>
      <c r="M1530">
        <v>10062</v>
      </c>
      <c r="N1530">
        <v>10139</v>
      </c>
    </row>
    <row r="1531" spans="1:14" x14ac:dyDescent="0.25">
      <c r="A1531" t="s">
        <v>3082</v>
      </c>
      <c r="B1531">
        <v>29091</v>
      </c>
      <c r="C1531" s="1" t="str">
        <f>_xlfn.IFNA(INDEX(County_CSA_recode!$A$1:$M$280,MATCH($B1531,County_CSA_recode!$L$1:$L$280,0),MATCH("CSA Code",County_CSA_recode!$A$1:$M$1,0)),"")</f>
        <v/>
      </c>
      <c r="D1531" t="s">
        <v>3083</v>
      </c>
      <c r="E1531">
        <v>40400</v>
      </c>
      <c r="F1531">
        <v>40400</v>
      </c>
      <c r="G1531">
        <v>40567</v>
      </c>
      <c r="H1531">
        <v>40590</v>
      </c>
      <c r="I1531">
        <v>40547</v>
      </c>
      <c r="J1531">
        <v>40248</v>
      </c>
      <c r="K1531">
        <v>40133</v>
      </c>
      <c r="L1531">
        <v>40073</v>
      </c>
      <c r="M1531">
        <v>40140</v>
      </c>
      <c r="N1531">
        <v>40103</v>
      </c>
    </row>
    <row r="1532" spans="1:14" x14ac:dyDescent="0.25">
      <c r="A1532" t="s">
        <v>3084</v>
      </c>
      <c r="B1532">
        <v>29093</v>
      </c>
      <c r="C1532" s="1" t="str">
        <f>_xlfn.IFNA(INDEX(County_CSA_recode!$A$1:$M$280,MATCH($B1532,County_CSA_recode!$L$1:$L$280,0),MATCH("CSA Code",County_CSA_recode!$A$1:$M$1,0)),"")</f>
        <v/>
      </c>
      <c r="D1532" t="s">
        <v>3085</v>
      </c>
      <c r="E1532">
        <v>10630</v>
      </c>
      <c r="F1532">
        <v>10628</v>
      </c>
      <c r="G1532">
        <v>10605</v>
      </c>
      <c r="H1532">
        <v>10628</v>
      </c>
      <c r="I1532">
        <v>10556</v>
      </c>
      <c r="J1532">
        <v>10470</v>
      </c>
      <c r="K1532">
        <v>10374</v>
      </c>
      <c r="L1532">
        <v>10211</v>
      </c>
      <c r="M1532">
        <v>10147</v>
      </c>
      <c r="N1532">
        <v>10226</v>
      </c>
    </row>
    <row r="1533" spans="1:14" x14ac:dyDescent="0.25">
      <c r="A1533" t="s">
        <v>3086</v>
      </c>
      <c r="B1533">
        <v>29095</v>
      </c>
      <c r="C1533" s="1" t="str">
        <f>_xlfn.IFNA(INDEX(County_CSA_recode!$A$1:$M$280,MATCH($B1533,County_CSA_recode!$L$1:$L$280,0),MATCH("CSA Code",County_CSA_recode!$A$1:$M$1,0)),"")</f>
        <v/>
      </c>
      <c r="D1533" t="s">
        <v>3087</v>
      </c>
      <c r="E1533">
        <v>674158</v>
      </c>
      <c r="F1533">
        <v>674124</v>
      </c>
      <c r="G1533">
        <v>674804</v>
      </c>
      <c r="H1533">
        <v>675290</v>
      </c>
      <c r="I1533">
        <v>677376</v>
      </c>
      <c r="J1533">
        <v>680062</v>
      </c>
      <c r="K1533">
        <v>683516</v>
      </c>
      <c r="L1533">
        <v>687182</v>
      </c>
      <c r="M1533">
        <v>693115</v>
      </c>
      <c r="N1533">
        <v>698895</v>
      </c>
    </row>
    <row r="1534" spans="1:14" x14ac:dyDescent="0.25">
      <c r="A1534" t="s">
        <v>3088</v>
      </c>
      <c r="B1534">
        <v>29097</v>
      </c>
      <c r="C1534" s="1" t="str">
        <f>_xlfn.IFNA(INDEX(County_CSA_recode!$A$1:$M$280,MATCH($B1534,County_CSA_recode!$L$1:$L$280,0),MATCH("CSA Code",County_CSA_recode!$A$1:$M$1,0)),"")</f>
        <v/>
      </c>
      <c r="D1534" t="s">
        <v>3089</v>
      </c>
      <c r="E1534">
        <v>117404</v>
      </c>
      <c r="F1534">
        <v>117404</v>
      </c>
      <c r="G1534">
        <v>117667</v>
      </c>
      <c r="H1534">
        <v>118098</v>
      </c>
      <c r="I1534">
        <v>115741</v>
      </c>
      <c r="J1534">
        <v>116761</v>
      </c>
      <c r="K1534">
        <v>117763</v>
      </c>
      <c r="L1534">
        <v>118569</v>
      </c>
      <c r="M1534">
        <v>119298</v>
      </c>
      <c r="N1534">
        <v>120217</v>
      </c>
    </row>
    <row r="1535" spans="1:14" x14ac:dyDescent="0.25">
      <c r="A1535" t="s">
        <v>3090</v>
      </c>
      <c r="B1535">
        <v>29099</v>
      </c>
      <c r="C1535" s="1" t="str">
        <f>_xlfn.IFNA(INDEX(County_CSA_recode!$A$1:$M$280,MATCH($B1535,County_CSA_recode!$L$1:$L$280,0),MATCH("CSA Code",County_CSA_recode!$A$1:$M$1,0)),"")</f>
        <v/>
      </c>
      <c r="D1535" t="s">
        <v>3091</v>
      </c>
      <c r="E1535">
        <v>218733</v>
      </c>
      <c r="F1535">
        <v>218728</v>
      </c>
      <c r="G1535">
        <v>219129</v>
      </c>
      <c r="H1535">
        <v>219540</v>
      </c>
      <c r="I1535">
        <v>219822</v>
      </c>
      <c r="J1535">
        <v>220859</v>
      </c>
      <c r="K1535">
        <v>222008</v>
      </c>
      <c r="L1535">
        <v>223106</v>
      </c>
      <c r="M1535">
        <v>223413</v>
      </c>
      <c r="N1535">
        <v>223810</v>
      </c>
    </row>
    <row r="1536" spans="1:14" x14ac:dyDescent="0.25">
      <c r="A1536" t="s">
        <v>3092</v>
      </c>
      <c r="B1536">
        <v>29101</v>
      </c>
      <c r="C1536" s="1" t="str">
        <f>_xlfn.IFNA(INDEX(County_CSA_recode!$A$1:$M$280,MATCH($B1536,County_CSA_recode!$L$1:$L$280,0),MATCH("CSA Code",County_CSA_recode!$A$1:$M$1,0)),"")</f>
        <v/>
      </c>
      <c r="D1536" t="s">
        <v>3093</v>
      </c>
      <c r="E1536">
        <v>52595</v>
      </c>
      <c r="F1536">
        <v>52595</v>
      </c>
      <c r="G1536">
        <v>52718</v>
      </c>
      <c r="H1536">
        <v>53411</v>
      </c>
      <c r="I1536">
        <v>54324</v>
      </c>
      <c r="J1536">
        <v>54320</v>
      </c>
      <c r="K1536">
        <v>54194</v>
      </c>
      <c r="L1536">
        <v>53643</v>
      </c>
      <c r="M1536">
        <v>53651</v>
      </c>
      <c r="N1536">
        <v>53897</v>
      </c>
    </row>
    <row r="1537" spans="1:14" x14ac:dyDescent="0.25">
      <c r="A1537" t="s">
        <v>3094</v>
      </c>
      <c r="B1537">
        <v>29103</v>
      </c>
      <c r="C1537" s="1" t="str">
        <f>_xlfn.IFNA(INDEX(County_CSA_recode!$A$1:$M$280,MATCH($B1537,County_CSA_recode!$L$1:$L$280,0),MATCH("CSA Code",County_CSA_recode!$A$1:$M$1,0)),"")</f>
        <v/>
      </c>
      <c r="D1537" t="s">
        <v>3095</v>
      </c>
      <c r="E1537">
        <v>4131</v>
      </c>
      <c r="F1537">
        <v>4131</v>
      </c>
      <c r="G1537">
        <v>4125</v>
      </c>
      <c r="H1537">
        <v>4125</v>
      </c>
      <c r="I1537">
        <v>4089</v>
      </c>
      <c r="J1537">
        <v>4060</v>
      </c>
      <c r="K1537">
        <v>3993</v>
      </c>
      <c r="L1537">
        <v>3907</v>
      </c>
      <c r="M1537">
        <v>3945</v>
      </c>
      <c r="N1537">
        <v>3977</v>
      </c>
    </row>
    <row r="1538" spans="1:14" x14ac:dyDescent="0.25">
      <c r="A1538" t="s">
        <v>3096</v>
      </c>
      <c r="B1538">
        <v>29105</v>
      </c>
      <c r="C1538" s="1" t="str">
        <f>_xlfn.IFNA(INDEX(County_CSA_recode!$A$1:$M$280,MATCH($B1538,County_CSA_recode!$L$1:$L$280,0),MATCH("CSA Code",County_CSA_recode!$A$1:$M$1,0)),"")</f>
        <v/>
      </c>
      <c r="D1538" t="s">
        <v>3097</v>
      </c>
      <c r="E1538">
        <v>35571</v>
      </c>
      <c r="F1538">
        <v>35571</v>
      </c>
      <c r="G1538">
        <v>35675</v>
      </c>
      <c r="H1538">
        <v>35635</v>
      </c>
      <c r="I1538">
        <v>35451</v>
      </c>
      <c r="J1538">
        <v>35625</v>
      </c>
      <c r="K1538">
        <v>35505</v>
      </c>
      <c r="L1538">
        <v>35442</v>
      </c>
      <c r="M1538">
        <v>35427</v>
      </c>
      <c r="N1538">
        <v>35443</v>
      </c>
    </row>
    <row r="1539" spans="1:14" x14ac:dyDescent="0.25">
      <c r="A1539" t="s">
        <v>3098</v>
      </c>
      <c r="B1539">
        <v>29107</v>
      </c>
      <c r="C1539" s="1" t="str">
        <f>_xlfn.IFNA(INDEX(County_CSA_recode!$A$1:$M$280,MATCH($B1539,County_CSA_recode!$L$1:$L$280,0),MATCH("CSA Code",County_CSA_recode!$A$1:$M$1,0)),"")</f>
        <v/>
      </c>
      <c r="D1539" t="s">
        <v>3099</v>
      </c>
      <c r="E1539">
        <v>33381</v>
      </c>
      <c r="F1539">
        <v>33381</v>
      </c>
      <c r="G1539">
        <v>33394</v>
      </c>
      <c r="H1539">
        <v>33215</v>
      </c>
      <c r="I1539">
        <v>33064</v>
      </c>
      <c r="J1539">
        <v>32835</v>
      </c>
      <c r="K1539">
        <v>32633</v>
      </c>
      <c r="L1539">
        <v>32626</v>
      </c>
      <c r="M1539">
        <v>32542</v>
      </c>
      <c r="N1539">
        <v>32641</v>
      </c>
    </row>
    <row r="1540" spans="1:14" x14ac:dyDescent="0.25">
      <c r="A1540" t="s">
        <v>3100</v>
      </c>
      <c r="B1540">
        <v>29109</v>
      </c>
      <c r="C1540" s="1" t="str">
        <f>_xlfn.IFNA(INDEX(County_CSA_recode!$A$1:$M$280,MATCH($B1540,County_CSA_recode!$L$1:$L$280,0),MATCH("CSA Code",County_CSA_recode!$A$1:$M$1,0)),"")</f>
        <v/>
      </c>
      <c r="D1540" t="s">
        <v>3101</v>
      </c>
      <c r="E1540">
        <v>38634</v>
      </c>
      <c r="F1540">
        <v>38634</v>
      </c>
      <c r="G1540">
        <v>38582</v>
      </c>
      <c r="H1540">
        <v>38488</v>
      </c>
      <c r="I1540">
        <v>38369</v>
      </c>
      <c r="J1540">
        <v>38096</v>
      </c>
      <c r="K1540">
        <v>37908</v>
      </c>
      <c r="L1540">
        <v>37993</v>
      </c>
      <c r="M1540">
        <v>38224</v>
      </c>
      <c r="N1540">
        <v>38434</v>
      </c>
    </row>
    <row r="1541" spans="1:14" x14ac:dyDescent="0.25">
      <c r="A1541" t="s">
        <v>3102</v>
      </c>
      <c r="B1541">
        <v>29111</v>
      </c>
      <c r="C1541" s="1" t="str">
        <f>_xlfn.IFNA(INDEX(County_CSA_recode!$A$1:$M$280,MATCH($B1541,County_CSA_recode!$L$1:$L$280,0),MATCH("CSA Code",County_CSA_recode!$A$1:$M$1,0)),"")</f>
        <v/>
      </c>
      <c r="D1541" t="s">
        <v>3103</v>
      </c>
      <c r="E1541">
        <v>10211</v>
      </c>
      <c r="F1541">
        <v>10209</v>
      </c>
      <c r="G1541">
        <v>10209</v>
      </c>
      <c r="H1541">
        <v>10217</v>
      </c>
      <c r="I1541">
        <v>10116</v>
      </c>
      <c r="J1541">
        <v>10111</v>
      </c>
      <c r="K1541">
        <v>10095</v>
      </c>
      <c r="L1541">
        <v>10135</v>
      </c>
      <c r="M1541">
        <v>10083</v>
      </c>
      <c r="N1541">
        <v>9967</v>
      </c>
    </row>
    <row r="1542" spans="1:14" x14ac:dyDescent="0.25">
      <c r="A1542" t="s">
        <v>3104</v>
      </c>
      <c r="B1542">
        <v>29113</v>
      </c>
      <c r="C1542" s="1" t="str">
        <f>_xlfn.IFNA(INDEX(County_CSA_recode!$A$1:$M$280,MATCH($B1542,County_CSA_recode!$L$1:$L$280,0),MATCH("CSA Code",County_CSA_recode!$A$1:$M$1,0)),"")</f>
        <v/>
      </c>
      <c r="D1542" t="s">
        <v>3105</v>
      </c>
      <c r="E1542">
        <v>52566</v>
      </c>
      <c r="F1542">
        <v>52560</v>
      </c>
      <c r="G1542">
        <v>52696</v>
      </c>
      <c r="H1542">
        <v>53065</v>
      </c>
      <c r="I1542">
        <v>53285</v>
      </c>
      <c r="J1542">
        <v>53812</v>
      </c>
      <c r="K1542">
        <v>54207</v>
      </c>
      <c r="L1542">
        <v>54611</v>
      </c>
      <c r="M1542">
        <v>55186</v>
      </c>
      <c r="N1542">
        <v>56183</v>
      </c>
    </row>
    <row r="1543" spans="1:14" x14ac:dyDescent="0.25">
      <c r="A1543" t="s">
        <v>3106</v>
      </c>
      <c r="B1543">
        <v>29115</v>
      </c>
      <c r="C1543" s="1" t="str">
        <f>_xlfn.IFNA(INDEX(County_CSA_recode!$A$1:$M$280,MATCH($B1543,County_CSA_recode!$L$1:$L$280,0),MATCH("CSA Code",County_CSA_recode!$A$1:$M$1,0)),"")</f>
        <v/>
      </c>
      <c r="D1543" t="s">
        <v>3107</v>
      </c>
      <c r="E1543">
        <v>12761</v>
      </c>
      <c r="F1543">
        <v>12761</v>
      </c>
      <c r="G1543">
        <v>12762</v>
      </c>
      <c r="H1543">
        <v>12587</v>
      </c>
      <c r="I1543">
        <v>12475</v>
      </c>
      <c r="J1543">
        <v>12317</v>
      </c>
      <c r="K1543">
        <v>12310</v>
      </c>
      <c r="L1543">
        <v>12281</v>
      </c>
      <c r="M1543">
        <v>12140</v>
      </c>
      <c r="N1543">
        <v>12194</v>
      </c>
    </row>
    <row r="1544" spans="1:14" x14ac:dyDescent="0.25">
      <c r="A1544" t="s">
        <v>3108</v>
      </c>
      <c r="B1544">
        <v>29117</v>
      </c>
      <c r="C1544" s="1" t="str">
        <f>_xlfn.IFNA(INDEX(County_CSA_recode!$A$1:$M$280,MATCH($B1544,County_CSA_recode!$L$1:$L$280,0),MATCH("CSA Code",County_CSA_recode!$A$1:$M$1,0)),"")</f>
        <v/>
      </c>
      <c r="D1544" t="s">
        <v>3109</v>
      </c>
      <c r="E1544">
        <v>15195</v>
      </c>
      <c r="F1544">
        <v>15195</v>
      </c>
      <c r="G1544">
        <v>15126</v>
      </c>
      <c r="H1544">
        <v>15116</v>
      </c>
      <c r="I1544">
        <v>14995</v>
      </c>
      <c r="J1544">
        <v>14872</v>
      </c>
      <c r="K1544">
        <v>15010</v>
      </c>
      <c r="L1544">
        <v>14933</v>
      </c>
      <c r="M1544">
        <v>15138</v>
      </c>
      <c r="N1544">
        <v>15173</v>
      </c>
    </row>
    <row r="1545" spans="1:14" x14ac:dyDescent="0.25">
      <c r="A1545" t="s">
        <v>3110</v>
      </c>
      <c r="B1545">
        <v>29119</v>
      </c>
      <c r="C1545" s="1" t="str">
        <f>_xlfn.IFNA(INDEX(County_CSA_recode!$A$1:$M$280,MATCH($B1545,County_CSA_recode!$L$1:$L$280,0),MATCH("CSA Code",County_CSA_recode!$A$1:$M$1,0)),"")</f>
        <v/>
      </c>
      <c r="D1545" t="s">
        <v>3111</v>
      </c>
      <c r="E1545">
        <v>23083</v>
      </c>
      <c r="F1545">
        <v>23083</v>
      </c>
      <c r="G1545">
        <v>23078</v>
      </c>
      <c r="H1545">
        <v>22881</v>
      </c>
      <c r="I1545">
        <v>22966</v>
      </c>
      <c r="J1545">
        <v>22638</v>
      </c>
      <c r="K1545">
        <v>22832</v>
      </c>
      <c r="L1545">
        <v>22699</v>
      </c>
      <c r="M1545">
        <v>22767</v>
      </c>
      <c r="N1545">
        <v>22828</v>
      </c>
    </row>
    <row r="1546" spans="1:14" x14ac:dyDescent="0.25">
      <c r="A1546" t="s">
        <v>3112</v>
      </c>
      <c r="B1546">
        <v>29121</v>
      </c>
      <c r="C1546" s="1" t="str">
        <f>_xlfn.IFNA(INDEX(County_CSA_recode!$A$1:$M$280,MATCH($B1546,County_CSA_recode!$L$1:$L$280,0),MATCH("CSA Code",County_CSA_recode!$A$1:$M$1,0)),"")</f>
        <v/>
      </c>
      <c r="D1546" t="s">
        <v>3113</v>
      </c>
      <c r="E1546">
        <v>15566</v>
      </c>
      <c r="F1546">
        <v>15566</v>
      </c>
      <c r="G1546">
        <v>15593</v>
      </c>
      <c r="H1546">
        <v>15484</v>
      </c>
      <c r="I1546">
        <v>15564</v>
      </c>
      <c r="J1546">
        <v>15475</v>
      </c>
      <c r="K1546">
        <v>15448</v>
      </c>
      <c r="L1546">
        <v>15280</v>
      </c>
      <c r="M1546">
        <v>15143</v>
      </c>
      <c r="N1546">
        <v>15251</v>
      </c>
    </row>
    <row r="1547" spans="1:14" x14ac:dyDescent="0.25">
      <c r="A1547" t="s">
        <v>3114</v>
      </c>
      <c r="B1547">
        <v>29123</v>
      </c>
      <c r="C1547" s="1" t="str">
        <f>_xlfn.IFNA(INDEX(County_CSA_recode!$A$1:$M$280,MATCH($B1547,County_CSA_recode!$L$1:$L$280,0),MATCH("CSA Code",County_CSA_recode!$A$1:$M$1,0)),"")</f>
        <v/>
      </c>
      <c r="D1547" t="s">
        <v>3115</v>
      </c>
      <c r="E1547">
        <v>12226</v>
      </c>
      <c r="F1547">
        <v>12226</v>
      </c>
      <c r="G1547">
        <v>12204</v>
      </c>
      <c r="H1547">
        <v>12258</v>
      </c>
      <c r="I1547">
        <v>12379</v>
      </c>
      <c r="J1547">
        <v>12276</v>
      </c>
      <c r="K1547">
        <v>12199</v>
      </c>
      <c r="L1547">
        <v>12183</v>
      </c>
      <c r="M1547">
        <v>12231</v>
      </c>
      <c r="N1547">
        <v>12243</v>
      </c>
    </row>
    <row r="1548" spans="1:14" x14ac:dyDescent="0.25">
      <c r="A1548" t="s">
        <v>3116</v>
      </c>
      <c r="B1548">
        <v>29125</v>
      </c>
      <c r="C1548" s="1" t="str">
        <f>_xlfn.IFNA(INDEX(County_CSA_recode!$A$1:$M$280,MATCH($B1548,County_CSA_recode!$L$1:$L$280,0),MATCH("CSA Code",County_CSA_recode!$A$1:$M$1,0)),"")</f>
        <v/>
      </c>
      <c r="D1548" t="s">
        <v>3117</v>
      </c>
      <c r="E1548">
        <v>9176</v>
      </c>
      <c r="F1548">
        <v>9178</v>
      </c>
      <c r="G1548">
        <v>9187</v>
      </c>
      <c r="H1548">
        <v>9192</v>
      </c>
      <c r="I1548">
        <v>9043</v>
      </c>
      <c r="J1548">
        <v>9057</v>
      </c>
      <c r="K1548">
        <v>9030</v>
      </c>
      <c r="L1548">
        <v>8968</v>
      </c>
      <c r="M1548">
        <v>8874</v>
      </c>
      <c r="N1548">
        <v>8867</v>
      </c>
    </row>
    <row r="1549" spans="1:14" x14ac:dyDescent="0.25">
      <c r="A1549" t="s">
        <v>3118</v>
      </c>
      <c r="B1549">
        <v>29127</v>
      </c>
      <c r="C1549" s="1" t="str">
        <f>_xlfn.IFNA(INDEX(County_CSA_recode!$A$1:$M$280,MATCH($B1549,County_CSA_recode!$L$1:$L$280,0),MATCH("CSA Code",County_CSA_recode!$A$1:$M$1,0)),"")</f>
        <v/>
      </c>
      <c r="D1549" t="s">
        <v>3119</v>
      </c>
      <c r="E1549">
        <v>28781</v>
      </c>
      <c r="F1549">
        <v>28781</v>
      </c>
      <c r="G1549">
        <v>28785</v>
      </c>
      <c r="H1549">
        <v>28779</v>
      </c>
      <c r="I1549">
        <v>28740</v>
      </c>
      <c r="J1549">
        <v>28765</v>
      </c>
      <c r="K1549">
        <v>28761</v>
      </c>
      <c r="L1549">
        <v>28688</v>
      </c>
      <c r="M1549">
        <v>28667</v>
      </c>
      <c r="N1549">
        <v>28634</v>
      </c>
    </row>
    <row r="1550" spans="1:14" x14ac:dyDescent="0.25">
      <c r="A1550" t="s">
        <v>3120</v>
      </c>
      <c r="B1550">
        <v>29129</v>
      </c>
      <c r="C1550" s="1" t="str">
        <f>_xlfn.IFNA(INDEX(County_CSA_recode!$A$1:$M$280,MATCH($B1550,County_CSA_recode!$L$1:$L$280,0),MATCH("CSA Code",County_CSA_recode!$A$1:$M$1,0)),"")</f>
        <v/>
      </c>
      <c r="D1550" t="s">
        <v>3121</v>
      </c>
      <c r="E1550">
        <v>3785</v>
      </c>
      <c r="F1550">
        <v>3785</v>
      </c>
      <c r="G1550">
        <v>3770</v>
      </c>
      <c r="H1550">
        <v>3773</v>
      </c>
      <c r="I1550">
        <v>3708</v>
      </c>
      <c r="J1550">
        <v>3664</v>
      </c>
      <c r="K1550">
        <v>3683</v>
      </c>
      <c r="L1550">
        <v>3660</v>
      </c>
      <c r="M1550">
        <v>3658</v>
      </c>
      <c r="N1550">
        <v>3678</v>
      </c>
    </row>
    <row r="1551" spans="1:14" x14ac:dyDescent="0.25">
      <c r="A1551" t="s">
        <v>3122</v>
      </c>
      <c r="B1551">
        <v>29131</v>
      </c>
      <c r="C1551" s="1" t="str">
        <f>_xlfn.IFNA(INDEX(County_CSA_recode!$A$1:$M$280,MATCH($B1551,County_CSA_recode!$L$1:$L$280,0),MATCH("CSA Code",County_CSA_recode!$A$1:$M$1,0)),"")</f>
        <v/>
      </c>
      <c r="D1551" t="s">
        <v>3123</v>
      </c>
      <c r="E1551">
        <v>24748</v>
      </c>
      <c r="F1551">
        <v>24747</v>
      </c>
      <c r="G1551">
        <v>24714</v>
      </c>
      <c r="H1551">
        <v>24714</v>
      </c>
      <c r="I1551">
        <v>24581</v>
      </c>
      <c r="J1551">
        <v>24810</v>
      </c>
      <c r="K1551">
        <v>24833</v>
      </c>
      <c r="L1551">
        <v>24869</v>
      </c>
      <c r="M1551">
        <v>24994</v>
      </c>
      <c r="N1551">
        <v>25228</v>
      </c>
    </row>
    <row r="1552" spans="1:14" x14ac:dyDescent="0.25">
      <c r="A1552" t="s">
        <v>3124</v>
      </c>
      <c r="B1552">
        <v>29133</v>
      </c>
      <c r="C1552" s="1" t="str">
        <f>_xlfn.IFNA(INDEX(County_CSA_recode!$A$1:$M$280,MATCH($B1552,County_CSA_recode!$L$1:$L$280,0),MATCH("CSA Code",County_CSA_recode!$A$1:$M$1,0)),"")</f>
        <v/>
      </c>
      <c r="D1552" t="s">
        <v>3125</v>
      </c>
      <c r="E1552">
        <v>14358</v>
      </c>
      <c r="F1552">
        <v>14358</v>
      </c>
      <c r="G1552">
        <v>14312</v>
      </c>
      <c r="H1552">
        <v>14217</v>
      </c>
      <c r="I1552">
        <v>14260</v>
      </c>
      <c r="J1552">
        <v>14158</v>
      </c>
      <c r="K1552">
        <v>14156</v>
      </c>
      <c r="L1552">
        <v>13943</v>
      </c>
      <c r="M1552">
        <v>13737</v>
      </c>
      <c r="N1552">
        <v>13586</v>
      </c>
    </row>
    <row r="1553" spans="1:14" x14ac:dyDescent="0.25">
      <c r="A1553" t="s">
        <v>3126</v>
      </c>
      <c r="B1553">
        <v>29135</v>
      </c>
      <c r="C1553" s="1" t="str">
        <f>_xlfn.IFNA(INDEX(County_CSA_recode!$A$1:$M$280,MATCH($B1553,County_CSA_recode!$L$1:$L$280,0),MATCH("CSA Code",County_CSA_recode!$A$1:$M$1,0)),"")</f>
        <v/>
      </c>
      <c r="D1553" t="s">
        <v>3127</v>
      </c>
      <c r="E1553">
        <v>15607</v>
      </c>
      <c r="F1553">
        <v>15607</v>
      </c>
      <c r="G1553">
        <v>15630</v>
      </c>
      <c r="H1553">
        <v>15710</v>
      </c>
      <c r="I1553">
        <v>15675</v>
      </c>
      <c r="J1553">
        <v>15749</v>
      </c>
      <c r="K1553">
        <v>15823</v>
      </c>
      <c r="L1553">
        <v>15877</v>
      </c>
      <c r="M1553">
        <v>16007</v>
      </c>
      <c r="N1553">
        <v>16063</v>
      </c>
    </row>
    <row r="1554" spans="1:14" x14ac:dyDescent="0.25">
      <c r="A1554" t="s">
        <v>3128</v>
      </c>
      <c r="B1554">
        <v>29137</v>
      </c>
      <c r="C1554" s="1" t="str">
        <f>_xlfn.IFNA(INDEX(County_CSA_recode!$A$1:$M$280,MATCH($B1554,County_CSA_recode!$L$1:$L$280,0),MATCH("CSA Code",County_CSA_recode!$A$1:$M$1,0)),"")</f>
        <v/>
      </c>
      <c r="D1554" t="s">
        <v>3129</v>
      </c>
      <c r="E1554">
        <v>8840</v>
      </c>
      <c r="F1554">
        <v>8840</v>
      </c>
      <c r="G1554">
        <v>8782</v>
      </c>
      <c r="H1554">
        <v>8678</v>
      </c>
      <c r="I1554">
        <v>8688</v>
      </c>
      <c r="J1554">
        <v>8766</v>
      </c>
      <c r="K1554">
        <v>8733</v>
      </c>
      <c r="L1554">
        <v>8633</v>
      </c>
      <c r="M1554">
        <v>8637</v>
      </c>
      <c r="N1554">
        <v>8612</v>
      </c>
    </row>
    <row r="1555" spans="1:14" x14ac:dyDescent="0.25">
      <c r="A1555" t="s">
        <v>3130</v>
      </c>
      <c r="B1555">
        <v>29139</v>
      </c>
      <c r="C1555" s="1" t="str">
        <f>_xlfn.IFNA(INDEX(County_CSA_recode!$A$1:$M$280,MATCH($B1555,County_CSA_recode!$L$1:$L$280,0),MATCH("CSA Code",County_CSA_recode!$A$1:$M$1,0)),"")</f>
        <v/>
      </c>
      <c r="D1555" t="s">
        <v>3131</v>
      </c>
      <c r="E1555">
        <v>12236</v>
      </c>
      <c r="F1555">
        <v>12234</v>
      </c>
      <c r="G1555">
        <v>12216</v>
      </c>
      <c r="H1555">
        <v>12209</v>
      </c>
      <c r="I1555">
        <v>11975</v>
      </c>
      <c r="J1555">
        <v>11858</v>
      </c>
      <c r="K1555">
        <v>11731</v>
      </c>
      <c r="L1555">
        <v>11586</v>
      </c>
      <c r="M1555">
        <v>11477</v>
      </c>
      <c r="N1555">
        <v>11438</v>
      </c>
    </row>
    <row r="1556" spans="1:14" x14ac:dyDescent="0.25">
      <c r="A1556" t="s">
        <v>3132</v>
      </c>
      <c r="B1556">
        <v>29141</v>
      </c>
      <c r="C1556" s="1" t="str">
        <f>_xlfn.IFNA(INDEX(County_CSA_recode!$A$1:$M$280,MATCH($B1556,County_CSA_recode!$L$1:$L$280,0),MATCH("CSA Code",County_CSA_recode!$A$1:$M$1,0)),"")</f>
        <v/>
      </c>
      <c r="D1556" t="s">
        <v>3133</v>
      </c>
      <c r="E1556">
        <v>20565</v>
      </c>
      <c r="F1556">
        <v>20565</v>
      </c>
      <c r="G1556">
        <v>20540</v>
      </c>
      <c r="H1556">
        <v>20371</v>
      </c>
      <c r="I1556">
        <v>20075</v>
      </c>
      <c r="J1556">
        <v>20116</v>
      </c>
      <c r="K1556">
        <v>20068</v>
      </c>
      <c r="L1556">
        <v>20058</v>
      </c>
      <c r="M1556">
        <v>20099</v>
      </c>
      <c r="N1556">
        <v>20145</v>
      </c>
    </row>
    <row r="1557" spans="1:14" x14ac:dyDescent="0.25">
      <c r="A1557" t="s">
        <v>3134</v>
      </c>
      <c r="B1557">
        <v>29143</v>
      </c>
      <c r="C1557" s="1" t="str">
        <f>_xlfn.IFNA(INDEX(County_CSA_recode!$A$1:$M$280,MATCH($B1557,County_CSA_recode!$L$1:$L$280,0),MATCH("CSA Code",County_CSA_recode!$A$1:$M$1,0)),"")</f>
        <v/>
      </c>
      <c r="D1557" t="s">
        <v>3135</v>
      </c>
      <c r="E1557">
        <v>18956</v>
      </c>
      <c r="F1557">
        <v>18960</v>
      </c>
      <c r="G1557">
        <v>18954</v>
      </c>
      <c r="H1557">
        <v>18783</v>
      </c>
      <c r="I1557">
        <v>18491</v>
      </c>
      <c r="J1557">
        <v>18338</v>
      </c>
      <c r="K1557">
        <v>18252</v>
      </c>
      <c r="L1557">
        <v>18090</v>
      </c>
      <c r="M1557">
        <v>17890</v>
      </c>
      <c r="N1557">
        <v>17582</v>
      </c>
    </row>
    <row r="1558" spans="1:14" x14ac:dyDescent="0.25">
      <c r="A1558" t="s">
        <v>3136</v>
      </c>
      <c r="B1558">
        <v>29145</v>
      </c>
      <c r="C1558" s="1" t="str">
        <f>_xlfn.IFNA(INDEX(County_CSA_recode!$A$1:$M$280,MATCH($B1558,County_CSA_recode!$L$1:$L$280,0),MATCH("CSA Code",County_CSA_recode!$A$1:$M$1,0)),"")</f>
        <v/>
      </c>
      <c r="D1558" t="s">
        <v>3137</v>
      </c>
      <c r="E1558">
        <v>58114</v>
      </c>
      <c r="F1558">
        <v>58112</v>
      </c>
      <c r="G1558">
        <v>58168</v>
      </c>
      <c r="H1558">
        <v>58540</v>
      </c>
      <c r="I1558">
        <v>58627</v>
      </c>
      <c r="J1558">
        <v>58379</v>
      </c>
      <c r="K1558">
        <v>58131</v>
      </c>
      <c r="L1558">
        <v>58164</v>
      </c>
      <c r="M1558">
        <v>58219</v>
      </c>
      <c r="N1558">
        <v>58290</v>
      </c>
    </row>
    <row r="1559" spans="1:14" x14ac:dyDescent="0.25">
      <c r="A1559" t="s">
        <v>3138</v>
      </c>
      <c r="B1559">
        <v>29147</v>
      </c>
      <c r="C1559" s="1" t="str">
        <f>_xlfn.IFNA(INDEX(County_CSA_recode!$A$1:$M$280,MATCH($B1559,County_CSA_recode!$L$1:$L$280,0),MATCH("CSA Code",County_CSA_recode!$A$1:$M$1,0)),"")</f>
        <v/>
      </c>
      <c r="D1559" t="s">
        <v>3139</v>
      </c>
      <c r="E1559">
        <v>23370</v>
      </c>
      <c r="F1559">
        <v>23370</v>
      </c>
      <c r="G1559">
        <v>23396</v>
      </c>
      <c r="H1559">
        <v>23414</v>
      </c>
      <c r="I1559">
        <v>23311</v>
      </c>
      <c r="J1559">
        <v>23141</v>
      </c>
      <c r="K1559">
        <v>22987</v>
      </c>
      <c r="L1559">
        <v>22629</v>
      </c>
      <c r="M1559">
        <v>22492</v>
      </c>
      <c r="N1559">
        <v>22472</v>
      </c>
    </row>
    <row r="1560" spans="1:14" x14ac:dyDescent="0.25">
      <c r="A1560" t="s">
        <v>3140</v>
      </c>
      <c r="B1560">
        <v>29149</v>
      </c>
      <c r="C1560" s="1" t="str">
        <f>_xlfn.IFNA(INDEX(County_CSA_recode!$A$1:$M$280,MATCH($B1560,County_CSA_recode!$L$1:$L$280,0),MATCH("CSA Code",County_CSA_recode!$A$1:$M$1,0)),"")</f>
        <v/>
      </c>
      <c r="D1560" t="s">
        <v>3141</v>
      </c>
      <c r="E1560">
        <v>10881</v>
      </c>
      <c r="F1560">
        <v>10881</v>
      </c>
      <c r="G1560">
        <v>10936</v>
      </c>
      <c r="H1560">
        <v>11044</v>
      </c>
      <c r="I1560">
        <v>10965</v>
      </c>
      <c r="J1560">
        <v>10927</v>
      </c>
      <c r="K1560">
        <v>10822</v>
      </c>
      <c r="L1560">
        <v>10848</v>
      </c>
      <c r="M1560">
        <v>10739</v>
      </c>
      <c r="N1560">
        <v>10558</v>
      </c>
    </row>
    <row r="1561" spans="1:14" x14ac:dyDescent="0.25">
      <c r="A1561" t="s">
        <v>3142</v>
      </c>
      <c r="B1561">
        <v>29151</v>
      </c>
      <c r="C1561" s="1" t="str">
        <f>_xlfn.IFNA(INDEX(County_CSA_recode!$A$1:$M$280,MATCH($B1561,County_CSA_recode!$L$1:$L$280,0),MATCH("CSA Code",County_CSA_recode!$A$1:$M$1,0)),"")</f>
        <v/>
      </c>
      <c r="D1561" t="s">
        <v>3143</v>
      </c>
      <c r="E1561">
        <v>13878</v>
      </c>
      <c r="F1561">
        <v>13885</v>
      </c>
      <c r="G1561">
        <v>13882</v>
      </c>
      <c r="H1561">
        <v>13882</v>
      </c>
      <c r="I1561">
        <v>13821</v>
      </c>
      <c r="J1561">
        <v>13655</v>
      </c>
      <c r="K1561">
        <v>13617</v>
      </c>
      <c r="L1561">
        <v>13520</v>
      </c>
      <c r="M1561">
        <v>13596</v>
      </c>
      <c r="N1561">
        <v>13662</v>
      </c>
    </row>
    <row r="1562" spans="1:14" x14ac:dyDescent="0.25">
      <c r="A1562" t="s">
        <v>3144</v>
      </c>
      <c r="B1562">
        <v>29153</v>
      </c>
      <c r="C1562" s="1" t="str">
        <f>_xlfn.IFNA(INDEX(County_CSA_recode!$A$1:$M$280,MATCH($B1562,County_CSA_recode!$L$1:$L$280,0),MATCH("CSA Code",County_CSA_recode!$A$1:$M$1,0)),"")</f>
        <v/>
      </c>
      <c r="D1562" t="s">
        <v>3145</v>
      </c>
      <c r="E1562">
        <v>9723</v>
      </c>
      <c r="F1562">
        <v>9719</v>
      </c>
      <c r="G1562">
        <v>9736</v>
      </c>
      <c r="H1562">
        <v>9637</v>
      </c>
      <c r="I1562">
        <v>9584</v>
      </c>
      <c r="J1562">
        <v>9493</v>
      </c>
      <c r="K1562">
        <v>9427</v>
      </c>
      <c r="L1562">
        <v>9347</v>
      </c>
      <c r="M1562">
        <v>9187</v>
      </c>
      <c r="N1562">
        <v>9186</v>
      </c>
    </row>
    <row r="1563" spans="1:14" x14ac:dyDescent="0.25">
      <c r="A1563" t="s">
        <v>3146</v>
      </c>
      <c r="B1563">
        <v>29155</v>
      </c>
      <c r="C1563" s="1" t="str">
        <f>_xlfn.IFNA(INDEX(County_CSA_recode!$A$1:$M$280,MATCH($B1563,County_CSA_recode!$L$1:$L$280,0),MATCH("CSA Code",County_CSA_recode!$A$1:$M$1,0)),"")</f>
        <v/>
      </c>
      <c r="D1563" t="s">
        <v>3147</v>
      </c>
      <c r="E1563">
        <v>18296</v>
      </c>
      <c r="F1563">
        <v>18296</v>
      </c>
      <c r="G1563">
        <v>18271</v>
      </c>
      <c r="H1563">
        <v>18195</v>
      </c>
      <c r="I1563">
        <v>18086</v>
      </c>
      <c r="J1563">
        <v>17784</v>
      </c>
      <c r="K1563">
        <v>17579</v>
      </c>
      <c r="L1563">
        <v>17428</v>
      </c>
      <c r="M1563">
        <v>17102</v>
      </c>
      <c r="N1563">
        <v>16826</v>
      </c>
    </row>
    <row r="1564" spans="1:14" x14ac:dyDescent="0.25">
      <c r="A1564" t="s">
        <v>3148</v>
      </c>
      <c r="B1564">
        <v>29157</v>
      </c>
      <c r="C1564" s="1" t="str">
        <f>_xlfn.IFNA(INDEX(County_CSA_recode!$A$1:$M$280,MATCH($B1564,County_CSA_recode!$L$1:$L$280,0),MATCH("CSA Code",County_CSA_recode!$A$1:$M$1,0)),"")</f>
        <v/>
      </c>
      <c r="D1564" t="s">
        <v>3149</v>
      </c>
      <c r="E1564">
        <v>18971</v>
      </c>
      <c r="F1564">
        <v>18971</v>
      </c>
      <c r="G1564">
        <v>18937</v>
      </c>
      <c r="H1564">
        <v>19003</v>
      </c>
      <c r="I1564">
        <v>18996</v>
      </c>
      <c r="J1564">
        <v>19051</v>
      </c>
      <c r="K1564">
        <v>19121</v>
      </c>
      <c r="L1564">
        <v>19078</v>
      </c>
      <c r="M1564">
        <v>19201</v>
      </c>
      <c r="N1564">
        <v>19225</v>
      </c>
    </row>
    <row r="1565" spans="1:14" x14ac:dyDescent="0.25">
      <c r="A1565" t="s">
        <v>3150</v>
      </c>
      <c r="B1565">
        <v>29159</v>
      </c>
      <c r="C1565" s="1" t="str">
        <f>_xlfn.IFNA(INDEX(County_CSA_recode!$A$1:$M$280,MATCH($B1565,County_CSA_recode!$L$1:$L$280,0),MATCH("CSA Code",County_CSA_recode!$A$1:$M$1,0)),"")</f>
        <v/>
      </c>
      <c r="D1565" t="s">
        <v>3151</v>
      </c>
      <c r="E1565">
        <v>42201</v>
      </c>
      <c r="F1565">
        <v>42201</v>
      </c>
      <c r="G1565">
        <v>42259</v>
      </c>
      <c r="H1565">
        <v>42131</v>
      </c>
      <c r="I1565">
        <v>42293</v>
      </c>
      <c r="J1565">
        <v>42197</v>
      </c>
      <c r="K1565">
        <v>42206</v>
      </c>
      <c r="L1565">
        <v>42305</v>
      </c>
      <c r="M1565">
        <v>42280</v>
      </c>
      <c r="N1565">
        <v>42558</v>
      </c>
    </row>
    <row r="1566" spans="1:14" x14ac:dyDescent="0.25">
      <c r="A1566" t="s">
        <v>3152</v>
      </c>
      <c r="B1566">
        <v>29161</v>
      </c>
      <c r="C1566" s="1" t="str">
        <f>_xlfn.IFNA(INDEX(County_CSA_recode!$A$1:$M$280,MATCH($B1566,County_CSA_recode!$L$1:$L$280,0),MATCH("CSA Code",County_CSA_recode!$A$1:$M$1,0)),"")</f>
        <v/>
      </c>
      <c r="D1566" t="s">
        <v>3153</v>
      </c>
      <c r="E1566">
        <v>45156</v>
      </c>
      <c r="F1566">
        <v>45154</v>
      </c>
      <c r="G1566">
        <v>45311</v>
      </c>
      <c r="H1566">
        <v>45211</v>
      </c>
      <c r="I1566">
        <v>45220</v>
      </c>
      <c r="J1566">
        <v>45024</v>
      </c>
      <c r="K1566">
        <v>44970</v>
      </c>
      <c r="L1566">
        <v>44799</v>
      </c>
      <c r="M1566">
        <v>44828</v>
      </c>
      <c r="N1566">
        <v>44744</v>
      </c>
    </row>
    <row r="1567" spans="1:14" x14ac:dyDescent="0.25">
      <c r="A1567" t="s">
        <v>3154</v>
      </c>
      <c r="B1567">
        <v>29163</v>
      </c>
      <c r="C1567" s="1" t="str">
        <f>_xlfn.IFNA(INDEX(County_CSA_recode!$A$1:$M$280,MATCH($B1567,County_CSA_recode!$L$1:$L$280,0),MATCH("CSA Code",County_CSA_recode!$A$1:$M$1,0)),"")</f>
        <v/>
      </c>
      <c r="D1567" t="s">
        <v>3155</v>
      </c>
      <c r="E1567">
        <v>18516</v>
      </c>
      <c r="F1567">
        <v>18516</v>
      </c>
      <c r="G1567">
        <v>18480</v>
      </c>
      <c r="H1567">
        <v>18664</v>
      </c>
      <c r="I1567">
        <v>18558</v>
      </c>
      <c r="J1567">
        <v>18610</v>
      </c>
      <c r="K1567">
        <v>18502</v>
      </c>
      <c r="L1567">
        <v>18400</v>
      </c>
      <c r="M1567">
        <v>18504</v>
      </c>
      <c r="N1567">
        <v>18567</v>
      </c>
    </row>
    <row r="1568" spans="1:14" x14ac:dyDescent="0.25">
      <c r="A1568" t="s">
        <v>3156</v>
      </c>
      <c r="B1568">
        <v>29165</v>
      </c>
      <c r="C1568" s="1" t="str">
        <f>_xlfn.IFNA(INDEX(County_CSA_recode!$A$1:$M$280,MATCH($B1568,County_CSA_recode!$L$1:$L$280,0),MATCH("CSA Code",County_CSA_recode!$A$1:$M$1,0)),"")</f>
        <v/>
      </c>
      <c r="D1568" t="s">
        <v>3157</v>
      </c>
      <c r="E1568">
        <v>89322</v>
      </c>
      <c r="F1568">
        <v>89318</v>
      </c>
      <c r="G1568">
        <v>89685</v>
      </c>
      <c r="H1568">
        <v>90810</v>
      </c>
      <c r="I1568">
        <v>92110</v>
      </c>
      <c r="J1568">
        <v>93367</v>
      </c>
      <c r="K1568">
        <v>94883</v>
      </c>
      <c r="L1568">
        <v>96405</v>
      </c>
      <c r="M1568">
        <v>98653</v>
      </c>
      <c r="N1568">
        <v>101187</v>
      </c>
    </row>
    <row r="1569" spans="1:14" x14ac:dyDescent="0.25">
      <c r="A1569" t="s">
        <v>3158</v>
      </c>
      <c r="B1569">
        <v>29167</v>
      </c>
      <c r="C1569" s="1" t="str">
        <f>_xlfn.IFNA(INDEX(County_CSA_recode!$A$1:$M$280,MATCH($B1569,County_CSA_recode!$L$1:$L$280,0),MATCH("CSA Code",County_CSA_recode!$A$1:$M$1,0)),"")</f>
        <v/>
      </c>
      <c r="D1569" t="s">
        <v>3159</v>
      </c>
      <c r="E1569">
        <v>31137</v>
      </c>
      <c r="F1569">
        <v>31137</v>
      </c>
      <c r="G1569">
        <v>31164</v>
      </c>
      <c r="H1569">
        <v>31200</v>
      </c>
      <c r="I1569">
        <v>31084</v>
      </c>
      <c r="J1569">
        <v>31124</v>
      </c>
      <c r="K1569">
        <v>31128</v>
      </c>
      <c r="L1569">
        <v>31279</v>
      </c>
      <c r="M1569">
        <v>31412</v>
      </c>
      <c r="N1569">
        <v>31794</v>
      </c>
    </row>
    <row r="1570" spans="1:14" x14ac:dyDescent="0.25">
      <c r="A1570" t="s">
        <v>3160</v>
      </c>
      <c r="B1570">
        <v>29169</v>
      </c>
      <c r="C1570" s="1" t="str">
        <f>_xlfn.IFNA(INDEX(County_CSA_recode!$A$1:$M$280,MATCH($B1570,County_CSA_recode!$L$1:$L$280,0),MATCH("CSA Code",County_CSA_recode!$A$1:$M$1,0)),"")</f>
        <v/>
      </c>
      <c r="D1570" t="s">
        <v>3161</v>
      </c>
      <c r="E1570">
        <v>52274</v>
      </c>
      <c r="F1570">
        <v>52274</v>
      </c>
      <c r="G1570">
        <v>52846</v>
      </c>
      <c r="H1570">
        <v>53254</v>
      </c>
      <c r="I1570">
        <v>53453</v>
      </c>
      <c r="J1570">
        <v>54083</v>
      </c>
      <c r="K1570">
        <v>53616</v>
      </c>
      <c r="L1570">
        <v>53292</v>
      </c>
      <c r="M1570">
        <v>52611</v>
      </c>
      <c r="N1570">
        <v>52059</v>
      </c>
    </row>
    <row r="1571" spans="1:14" x14ac:dyDescent="0.25">
      <c r="A1571" t="s">
        <v>3162</v>
      </c>
      <c r="B1571">
        <v>29171</v>
      </c>
      <c r="C1571" s="1" t="str">
        <f>_xlfn.IFNA(INDEX(County_CSA_recode!$A$1:$M$280,MATCH($B1571,County_CSA_recode!$L$1:$L$280,0),MATCH("CSA Code",County_CSA_recode!$A$1:$M$1,0)),"")</f>
        <v/>
      </c>
      <c r="D1571" t="s">
        <v>3163</v>
      </c>
      <c r="E1571">
        <v>4979</v>
      </c>
      <c r="F1571">
        <v>4979</v>
      </c>
      <c r="G1571">
        <v>4974</v>
      </c>
      <c r="H1571">
        <v>4975</v>
      </c>
      <c r="I1571">
        <v>4944</v>
      </c>
      <c r="J1571">
        <v>4883</v>
      </c>
      <c r="K1571">
        <v>4843</v>
      </c>
      <c r="L1571">
        <v>4861</v>
      </c>
      <c r="M1571">
        <v>4831</v>
      </c>
      <c r="N1571">
        <v>4811</v>
      </c>
    </row>
    <row r="1572" spans="1:14" x14ac:dyDescent="0.25">
      <c r="A1572" t="s">
        <v>3164</v>
      </c>
      <c r="B1572">
        <v>29173</v>
      </c>
      <c r="C1572" s="1" t="str">
        <f>_xlfn.IFNA(INDEX(County_CSA_recode!$A$1:$M$280,MATCH($B1572,County_CSA_recode!$L$1:$L$280,0),MATCH("CSA Code",County_CSA_recode!$A$1:$M$1,0)),"")</f>
        <v/>
      </c>
      <c r="D1572" t="s">
        <v>3165</v>
      </c>
      <c r="E1572">
        <v>10167</v>
      </c>
      <c r="F1572">
        <v>10167</v>
      </c>
      <c r="G1572">
        <v>10185</v>
      </c>
      <c r="H1572">
        <v>10266</v>
      </c>
      <c r="I1572">
        <v>10219</v>
      </c>
      <c r="J1572">
        <v>10157</v>
      </c>
      <c r="K1572">
        <v>10268</v>
      </c>
      <c r="L1572">
        <v>10161</v>
      </c>
      <c r="M1572">
        <v>10228</v>
      </c>
      <c r="N1572">
        <v>10224</v>
      </c>
    </row>
    <row r="1573" spans="1:14" x14ac:dyDescent="0.25">
      <c r="A1573" t="s">
        <v>3166</v>
      </c>
      <c r="B1573">
        <v>29175</v>
      </c>
      <c r="C1573" s="1" t="str">
        <f>_xlfn.IFNA(INDEX(County_CSA_recode!$A$1:$M$280,MATCH($B1573,County_CSA_recode!$L$1:$L$280,0),MATCH("CSA Code",County_CSA_recode!$A$1:$M$1,0)),"")</f>
        <v/>
      </c>
      <c r="D1573" t="s">
        <v>3167</v>
      </c>
      <c r="E1573">
        <v>25414</v>
      </c>
      <c r="F1573">
        <v>25414</v>
      </c>
      <c r="G1573">
        <v>25454</v>
      </c>
      <c r="H1573">
        <v>25275</v>
      </c>
      <c r="I1573">
        <v>25325</v>
      </c>
      <c r="J1573">
        <v>24944</v>
      </c>
      <c r="K1573">
        <v>25048</v>
      </c>
      <c r="L1573">
        <v>25030</v>
      </c>
      <c r="M1573">
        <v>24970</v>
      </c>
      <c r="N1573">
        <v>24945</v>
      </c>
    </row>
    <row r="1574" spans="1:14" x14ac:dyDescent="0.25">
      <c r="A1574" t="s">
        <v>3168</v>
      </c>
      <c r="B1574">
        <v>29177</v>
      </c>
      <c r="C1574" s="1" t="str">
        <f>_xlfn.IFNA(INDEX(County_CSA_recode!$A$1:$M$280,MATCH($B1574,County_CSA_recode!$L$1:$L$280,0),MATCH("CSA Code",County_CSA_recode!$A$1:$M$1,0)),"")</f>
        <v/>
      </c>
      <c r="D1574" t="s">
        <v>3169</v>
      </c>
      <c r="E1574">
        <v>23494</v>
      </c>
      <c r="F1574">
        <v>23494</v>
      </c>
      <c r="G1574">
        <v>23494</v>
      </c>
      <c r="H1574">
        <v>23321</v>
      </c>
      <c r="I1574">
        <v>23056</v>
      </c>
      <c r="J1574">
        <v>23040</v>
      </c>
      <c r="K1574">
        <v>22911</v>
      </c>
      <c r="L1574">
        <v>22770</v>
      </c>
      <c r="M1574">
        <v>22721</v>
      </c>
      <c r="N1574">
        <v>22855</v>
      </c>
    </row>
    <row r="1575" spans="1:14" x14ac:dyDescent="0.25">
      <c r="A1575" t="s">
        <v>3170</v>
      </c>
      <c r="B1575">
        <v>29179</v>
      </c>
      <c r="C1575" s="1" t="str">
        <f>_xlfn.IFNA(INDEX(County_CSA_recode!$A$1:$M$280,MATCH($B1575,County_CSA_recode!$L$1:$L$280,0),MATCH("CSA Code",County_CSA_recode!$A$1:$M$1,0)),"")</f>
        <v/>
      </c>
      <c r="D1575" t="s">
        <v>3171</v>
      </c>
      <c r="E1575">
        <v>6696</v>
      </c>
      <c r="F1575">
        <v>6694</v>
      </c>
      <c r="G1575">
        <v>6680</v>
      </c>
      <c r="H1575">
        <v>6569</v>
      </c>
      <c r="I1575">
        <v>6553</v>
      </c>
      <c r="J1575">
        <v>6458</v>
      </c>
      <c r="K1575">
        <v>6405</v>
      </c>
      <c r="L1575">
        <v>6297</v>
      </c>
      <c r="M1575">
        <v>6370</v>
      </c>
      <c r="N1575">
        <v>6275</v>
      </c>
    </row>
    <row r="1576" spans="1:14" x14ac:dyDescent="0.25">
      <c r="A1576" t="s">
        <v>3172</v>
      </c>
      <c r="B1576">
        <v>29181</v>
      </c>
      <c r="C1576" s="1" t="str">
        <f>_xlfn.IFNA(INDEX(County_CSA_recode!$A$1:$M$280,MATCH($B1576,County_CSA_recode!$L$1:$L$280,0),MATCH("CSA Code",County_CSA_recode!$A$1:$M$1,0)),"")</f>
        <v/>
      </c>
      <c r="D1576" t="s">
        <v>3173</v>
      </c>
      <c r="E1576">
        <v>14100</v>
      </c>
      <c r="F1576">
        <v>14100</v>
      </c>
      <c r="G1576">
        <v>14096</v>
      </c>
      <c r="H1576">
        <v>14133</v>
      </c>
      <c r="I1576">
        <v>14021</v>
      </c>
      <c r="J1576">
        <v>13980</v>
      </c>
      <c r="K1576">
        <v>13926</v>
      </c>
      <c r="L1576">
        <v>13784</v>
      </c>
      <c r="M1576">
        <v>13781</v>
      </c>
      <c r="N1576">
        <v>13564</v>
      </c>
    </row>
    <row r="1577" spans="1:14" x14ac:dyDescent="0.25">
      <c r="A1577" t="s">
        <v>3174</v>
      </c>
      <c r="B1577">
        <v>29183</v>
      </c>
      <c r="C1577" s="1" t="str">
        <f>_xlfn.IFNA(INDEX(County_CSA_recode!$A$1:$M$280,MATCH($B1577,County_CSA_recode!$L$1:$L$280,0),MATCH("CSA Code",County_CSA_recode!$A$1:$M$1,0)),"")</f>
        <v/>
      </c>
      <c r="D1577" t="s">
        <v>3175</v>
      </c>
      <c r="E1577">
        <v>360485</v>
      </c>
      <c r="F1577">
        <v>360495</v>
      </c>
      <c r="G1577">
        <v>361779</v>
      </c>
      <c r="H1577">
        <v>365405</v>
      </c>
      <c r="I1577">
        <v>369057</v>
      </c>
      <c r="J1577">
        <v>374327</v>
      </c>
      <c r="K1577">
        <v>379911</v>
      </c>
      <c r="L1577">
        <v>385038</v>
      </c>
      <c r="M1577">
        <v>390795</v>
      </c>
      <c r="N1577">
        <v>395504</v>
      </c>
    </row>
    <row r="1578" spans="1:14" x14ac:dyDescent="0.25">
      <c r="A1578" t="s">
        <v>3176</v>
      </c>
      <c r="B1578">
        <v>29185</v>
      </c>
      <c r="C1578" s="1" t="str">
        <f>_xlfn.IFNA(INDEX(County_CSA_recode!$A$1:$M$280,MATCH($B1578,County_CSA_recode!$L$1:$L$280,0),MATCH("CSA Code",County_CSA_recode!$A$1:$M$1,0)),"")</f>
        <v/>
      </c>
      <c r="D1578" t="s">
        <v>3177</v>
      </c>
      <c r="E1578">
        <v>9805</v>
      </c>
      <c r="F1578">
        <v>9805</v>
      </c>
      <c r="G1578">
        <v>9824</v>
      </c>
      <c r="H1578">
        <v>9693</v>
      </c>
      <c r="I1578">
        <v>9529</v>
      </c>
      <c r="J1578">
        <v>9488</v>
      </c>
      <c r="K1578">
        <v>9431</v>
      </c>
      <c r="L1578">
        <v>9408</v>
      </c>
      <c r="M1578">
        <v>9293</v>
      </c>
      <c r="N1578">
        <v>9362</v>
      </c>
    </row>
    <row r="1579" spans="1:14" x14ac:dyDescent="0.25">
      <c r="A1579" t="s">
        <v>3178</v>
      </c>
      <c r="B1579">
        <v>29186</v>
      </c>
      <c r="C1579" s="1" t="str">
        <f>_xlfn.IFNA(INDEX(County_CSA_recode!$A$1:$M$280,MATCH($B1579,County_CSA_recode!$L$1:$L$280,0),MATCH("CSA Code",County_CSA_recode!$A$1:$M$1,0)),"")</f>
        <v/>
      </c>
      <c r="D1579" t="s">
        <v>3179</v>
      </c>
      <c r="E1579">
        <v>18145</v>
      </c>
      <c r="F1579">
        <v>18139</v>
      </c>
      <c r="G1579">
        <v>18120</v>
      </c>
      <c r="H1579">
        <v>18182</v>
      </c>
      <c r="I1579">
        <v>17858</v>
      </c>
      <c r="J1579">
        <v>17945</v>
      </c>
      <c r="K1579">
        <v>17926</v>
      </c>
      <c r="L1579">
        <v>17815</v>
      </c>
      <c r="M1579">
        <v>17880</v>
      </c>
      <c r="N1579">
        <v>17843</v>
      </c>
    </row>
    <row r="1580" spans="1:14" x14ac:dyDescent="0.25">
      <c r="A1580" t="s">
        <v>3180</v>
      </c>
      <c r="B1580">
        <v>29187</v>
      </c>
      <c r="C1580" s="1" t="str">
        <f>_xlfn.IFNA(INDEX(County_CSA_recode!$A$1:$M$280,MATCH($B1580,County_CSA_recode!$L$1:$L$280,0),MATCH("CSA Code",County_CSA_recode!$A$1:$M$1,0)),"")</f>
        <v/>
      </c>
      <c r="D1580" t="s">
        <v>3181</v>
      </c>
      <c r="E1580">
        <v>65359</v>
      </c>
      <c r="F1580">
        <v>65370</v>
      </c>
      <c r="G1580">
        <v>65531</v>
      </c>
      <c r="H1580">
        <v>65576</v>
      </c>
      <c r="I1580">
        <v>65798</v>
      </c>
      <c r="J1580">
        <v>66106</v>
      </c>
      <c r="K1580">
        <v>65794</v>
      </c>
      <c r="L1580">
        <v>66242</v>
      </c>
      <c r="M1580">
        <v>66393</v>
      </c>
      <c r="N1580">
        <v>66705</v>
      </c>
    </row>
    <row r="1581" spans="1:14" x14ac:dyDescent="0.25">
      <c r="A1581" t="s">
        <v>3182</v>
      </c>
      <c r="B1581">
        <v>29189</v>
      </c>
      <c r="C1581" s="1" t="str">
        <f>_xlfn.IFNA(INDEX(County_CSA_recode!$A$1:$M$280,MATCH($B1581,County_CSA_recode!$L$1:$L$280,0),MATCH("CSA Code",County_CSA_recode!$A$1:$M$1,0)),"")</f>
        <v/>
      </c>
      <c r="D1581" t="s">
        <v>3183</v>
      </c>
      <c r="E1581">
        <v>998954</v>
      </c>
      <c r="F1581">
        <v>998882</v>
      </c>
      <c r="G1581">
        <v>998681</v>
      </c>
      <c r="H1581">
        <v>999308</v>
      </c>
      <c r="I1581">
        <v>1000502</v>
      </c>
      <c r="J1581">
        <v>1000659</v>
      </c>
      <c r="K1581">
        <v>1000967</v>
      </c>
      <c r="L1581">
        <v>1001127</v>
      </c>
      <c r="M1581">
        <v>998216</v>
      </c>
      <c r="N1581">
        <v>996726</v>
      </c>
    </row>
    <row r="1582" spans="1:14" x14ac:dyDescent="0.25">
      <c r="A1582" t="s">
        <v>3184</v>
      </c>
      <c r="B1582">
        <v>29195</v>
      </c>
      <c r="C1582" s="1" t="str">
        <f>_xlfn.IFNA(INDEX(County_CSA_recode!$A$1:$M$280,MATCH($B1582,County_CSA_recode!$L$1:$L$280,0),MATCH("CSA Code",County_CSA_recode!$A$1:$M$1,0)),"")</f>
        <v/>
      </c>
      <c r="D1582" t="s">
        <v>3185</v>
      </c>
      <c r="E1582">
        <v>23370</v>
      </c>
      <c r="F1582">
        <v>23370</v>
      </c>
      <c r="G1582">
        <v>23417</v>
      </c>
      <c r="H1582">
        <v>23336</v>
      </c>
      <c r="I1582">
        <v>23479</v>
      </c>
      <c r="J1582">
        <v>23224</v>
      </c>
      <c r="K1582">
        <v>23277</v>
      </c>
      <c r="L1582">
        <v>23035</v>
      </c>
      <c r="M1582">
        <v>22852</v>
      </c>
      <c r="N1582">
        <v>22660</v>
      </c>
    </row>
    <row r="1583" spans="1:14" x14ac:dyDescent="0.25">
      <c r="A1583" t="s">
        <v>3186</v>
      </c>
      <c r="B1583">
        <v>29197</v>
      </c>
      <c r="C1583" s="1" t="str">
        <f>_xlfn.IFNA(INDEX(County_CSA_recode!$A$1:$M$280,MATCH($B1583,County_CSA_recode!$L$1:$L$280,0),MATCH("CSA Code",County_CSA_recode!$A$1:$M$1,0)),"")</f>
        <v/>
      </c>
      <c r="D1583" t="s">
        <v>3187</v>
      </c>
      <c r="E1583">
        <v>4431</v>
      </c>
      <c r="F1583">
        <v>4431</v>
      </c>
      <c r="G1583">
        <v>4441</v>
      </c>
      <c r="H1583">
        <v>4388</v>
      </c>
      <c r="I1583">
        <v>4386</v>
      </c>
      <c r="J1583">
        <v>4370</v>
      </c>
      <c r="K1583">
        <v>4389</v>
      </c>
      <c r="L1583">
        <v>4492</v>
      </c>
      <c r="M1583">
        <v>4491</v>
      </c>
      <c r="N1583">
        <v>4508</v>
      </c>
    </row>
    <row r="1584" spans="1:14" x14ac:dyDescent="0.25">
      <c r="A1584" t="s">
        <v>3188</v>
      </c>
      <c r="B1584">
        <v>29199</v>
      </c>
      <c r="C1584" s="1" t="str">
        <f>_xlfn.IFNA(INDEX(County_CSA_recode!$A$1:$M$280,MATCH($B1584,County_CSA_recode!$L$1:$L$280,0),MATCH("CSA Code",County_CSA_recode!$A$1:$M$1,0)),"")</f>
        <v/>
      </c>
      <c r="D1584" t="s">
        <v>3189</v>
      </c>
      <c r="E1584">
        <v>4843</v>
      </c>
      <c r="F1584">
        <v>4853</v>
      </c>
      <c r="G1584">
        <v>4840</v>
      </c>
      <c r="H1584">
        <v>4834</v>
      </c>
      <c r="I1584">
        <v>4865</v>
      </c>
      <c r="J1584">
        <v>4892</v>
      </c>
      <c r="K1584">
        <v>4837</v>
      </c>
      <c r="L1584">
        <v>4814</v>
      </c>
      <c r="M1584">
        <v>4908</v>
      </c>
      <c r="N1584">
        <v>4963</v>
      </c>
    </row>
    <row r="1585" spans="1:14" x14ac:dyDescent="0.25">
      <c r="A1585" t="s">
        <v>3190</v>
      </c>
      <c r="B1585">
        <v>29201</v>
      </c>
      <c r="C1585" s="1" t="str">
        <f>_xlfn.IFNA(INDEX(County_CSA_recode!$A$1:$M$280,MATCH($B1585,County_CSA_recode!$L$1:$L$280,0),MATCH("CSA Code",County_CSA_recode!$A$1:$M$1,0)),"")</f>
        <v/>
      </c>
      <c r="D1585" t="s">
        <v>3191</v>
      </c>
      <c r="E1585">
        <v>39191</v>
      </c>
      <c r="F1585">
        <v>39187</v>
      </c>
      <c r="G1585">
        <v>39245</v>
      </c>
      <c r="H1585">
        <v>39127</v>
      </c>
      <c r="I1585">
        <v>39144</v>
      </c>
      <c r="J1585">
        <v>39190</v>
      </c>
      <c r="K1585">
        <v>38852</v>
      </c>
      <c r="L1585">
        <v>38982</v>
      </c>
      <c r="M1585">
        <v>38723</v>
      </c>
      <c r="N1585">
        <v>38541</v>
      </c>
    </row>
    <row r="1586" spans="1:14" x14ac:dyDescent="0.25">
      <c r="A1586" t="s">
        <v>3192</v>
      </c>
      <c r="B1586">
        <v>29203</v>
      </c>
      <c r="C1586" s="1" t="str">
        <f>_xlfn.IFNA(INDEX(County_CSA_recode!$A$1:$M$280,MATCH($B1586,County_CSA_recode!$L$1:$L$280,0),MATCH("CSA Code",County_CSA_recode!$A$1:$M$1,0)),"")</f>
        <v/>
      </c>
      <c r="D1586" t="s">
        <v>3193</v>
      </c>
      <c r="E1586">
        <v>8441</v>
      </c>
      <c r="F1586">
        <v>8441</v>
      </c>
      <c r="G1586">
        <v>8449</v>
      </c>
      <c r="H1586">
        <v>8417</v>
      </c>
      <c r="I1586">
        <v>8338</v>
      </c>
      <c r="J1586">
        <v>8294</v>
      </c>
      <c r="K1586">
        <v>8299</v>
      </c>
      <c r="L1586">
        <v>8279</v>
      </c>
      <c r="M1586">
        <v>8244</v>
      </c>
      <c r="N1586">
        <v>8249</v>
      </c>
    </row>
    <row r="1587" spans="1:14" x14ac:dyDescent="0.25">
      <c r="A1587" t="s">
        <v>3194</v>
      </c>
      <c r="B1587">
        <v>29205</v>
      </c>
      <c r="C1587" s="1" t="str">
        <f>_xlfn.IFNA(INDEX(County_CSA_recode!$A$1:$M$280,MATCH($B1587,County_CSA_recode!$L$1:$L$280,0),MATCH("CSA Code",County_CSA_recode!$A$1:$M$1,0)),"")</f>
        <v/>
      </c>
      <c r="D1587" t="s">
        <v>3195</v>
      </c>
      <c r="E1587">
        <v>6373</v>
      </c>
      <c r="F1587">
        <v>6373</v>
      </c>
      <c r="G1587">
        <v>6366</v>
      </c>
      <c r="H1587">
        <v>6236</v>
      </c>
      <c r="I1587">
        <v>6217</v>
      </c>
      <c r="J1587">
        <v>6153</v>
      </c>
      <c r="K1587">
        <v>6093</v>
      </c>
      <c r="L1587">
        <v>6101</v>
      </c>
      <c r="M1587">
        <v>6051</v>
      </c>
      <c r="N1587">
        <v>6021</v>
      </c>
    </row>
    <row r="1588" spans="1:14" x14ac:dyDescent="0.25">
      <c r="A1588" t="s">
        <v>3196</v>
      </c>
      <c r="B1588">
        <v>29207</v>
      </c>
      <c r="C1588" s="1" t="str">
        <f>_xlfn.IFNA(INDEX(County_CSA_recode!$A$1:$M$280,MATCH($B1588,County_CSA_recode!$L$1:$L$280,0),MATCH("CSA Code",County_CSA_recode!$A$1:$M$1,0)),"")</f>
        <v/>
      </c>
      <c r="D1588" t="s">
        <v>3197</v>
      </c>
      <c r="E1588">
        <v>29968</v>
      </c>
      <c r="F1588">
        <v>29968</v>
      </c>
      <c r="G1588">
        <v>30026</v>
      </c>
      <c r="H1588">
        <v>29847</v>
      </c>
      <c r="I1588">
        <v>29814</v>
      </c>
      <c r="J1588">
        <v>29797</v>
      </c>
      <c r="K1588">
        <v>29786</v>
      </c>
      <c r="L1588">
        <v>29734</v>
      </c>
      <c r="M1588">
        <v>29483</v>
      </c>
      <c r="N1588">
        <v>29369</v>
      </c>
    </row>
    <row r="1589" spans="1:14" x14ac:dyDescent="0.25">
      <c r="A1589" t="s">
        <v>3198</v>
      </c>
      <c r="B1589">
        <v>29209</v>
      </c>
      <c r="C1589" s="1" t="str">
        <f>_xlfn.IFNA(INDEX(County_CSA_recode!$A$1:$M$280,MATCH($B1589,County_CSA_recode!$L$1:$L$280,0),MATCH("CSA Code",County_CSA_recode!$A$1:$M$1,0)),"")</f>
        <v/>
      </c>
      <c r="D1589" t="s">
        <v>3199</v>
      </c>
      <c r="E1589">
        <v>32202</v>
      </c>
      <c r="F1589">
        <v>32208</v>
      </c>
      <c r="G1589">
        <v>32236</v>
      </c>
      <c r="H1589">
        <v>32112</v>
      </c>
      <c r="I1589">
        <v>31890</v>
      </c>
      <c r="J1589">
        <v>31654</v>
      </c>
      <c r="K1589">
        <v>31445</v>
      </c>
      <c r="L1589">
        <v>31315</v>
      </c>
      <c r="M1589">
        <v>31534</v>
      </c>
      <c r="N1589">
        <v>31699</v>
      </c>
    </row>
    <row r="1590" spans="1:14" x14ac:dyDescent="0.25">
      <c r="A1590" t="s">
        <v>3200</v>
      </c>
      <c r="B1590">
        <v>29211</v>
      </c>
      <c r="C1590" s="1" t="str">
        <f>_xlfn.IFNA(INDEX(County_CSA_recode!$A$1:$M$280,MATCH($B1590,County_CSA_recode!$L$1:$L$280,0),MATCH("CSA Code",County_CSA_recode!$A$1:$M$1,0)),"")</f>
        <v/>
      </c>
      <c r="D1590" t="s">
        <v>3201</v>
      </c>
      <c r="E1590">
        <v>6714</v>
      </c>
      <c r="F1590">
        <v>6714</v>
      </c>
      <c r="G1590">
        <v>6737</v>
      </c>
      <c r="H1590">
        <v>6661</v>
      </c>
      <c r="I1590">
        <v>6555</v>
      </c>
      <c r="J1590">
        <v>6497</v>
      </c>
      <c r="K1590">
        <v>6473</v>
      </c>
      <c r="L1590">
        <v>6369</v>
      </c>
      <c r="M1590">
        <v>6343</v>
      </c>
      <c r="N1590">
        <v>6229</v>
      </c>
    </row>
    <row r="1591" spans="1:14" x14ac:dyDescent="0.25">
      <c r="A1591" t="s">
        <v>3202</v>
      </c>
      <c r="B1591">
        <v>29213</v>
      </c>
      <c r="C1591" s="1" t="str">
        <f>_xlfn.IFNA(INDEX(County_CSA_recode!$A$1:$M$280,MATCH($B1591,County_CSA_recode!$L$1:$L$280,0),MATCH("CSA Code",County_CSA_recode!$A$1:$M$1,0)),"")</f>
        <v/>
      </c>
      <c r="D1591" t="s">
        <v>3203</v>
      </c>
      <c r="E1591">
        <v>51675</v>
      </c>
      <c r="F1591">
        <v>51674</v>
      </c>
      <c r="G1591">
        <v>51903</v>
      </c>
      <c r="H1591">
        <v>52622</v>
      </c>
      <c r="I1591">
        <v>52888</v>
      </c>
      <c r="J1591">
        <v>53258</v>
      </c>
      <c r="K1591">
        <v>53875</v>
      </c>
      <c r="L1591">
        <v>54301</v>
      </c>
      <c r="M1591">
        <v>54749</v>
      </c>
      <c r="N1591">
        <v>55355</v>
      </c>
    </row>
    <row r="1592" spans="1:14" x14ac:dyDescent="0.25">
      <c r="A1592" t="s">
        <v>3204</v>
      </c>
      <c r="B1592">
        <v>29215</v>
      </c>
      <c r="C1592" s="1" t="str">
        <f>_xlfn.IFNA(INDEX(County_CSA_recode!$A$1:$M$280,MATCH($B1592,County_CSA_recode!$L$1:$L$280,0),MATCH("CSA Code",County_CSA_recode!$A$1:$M$1,0)),"")</f>
        <v/>
      </c>
      <c r="D1592" t="s">
        <v>3205</v>
      </c>
      <c r="E1592">
        <v>26008</v>
      </c>
      <c r="F1592">
        <v>26008</v>
      </c>
      <c r="G1592">
        <v>26033</v>
      </c>
      <c r="H1592">
        <v>25913</v>
      </c>
      <c r="I1592">
        <v>25777</v>
      </c>
      <c r="J1592">
        <v>25670</v>
      </c>
      <c r="K1592">
        <v>25652</v>
      </c>
      <c r="L1592">
        <v>25662</v>
      </c>
      <c r="M1592">
        <v>25852</v>
      </c>
      <c r="N1592">
        <v>25735</v>
      </c>
    </row>
    <row r="1593" spans="1:14" x14ac:dyDescent="0.25">
      <c r="A1593" t="s">
        <v>3206</v>
      </c>
      <c r="B1593">
        <v>29217</v>
      </c>
      <c r="C1593" s="1" t="str">
        <f>_xlfn.IFNA(INDEX(County_CSA_recode!$A$1:$M$280,MATCH($B1593,County_CSA_recode!$L$1:$L$280,0),MATCH("CSA Code",County_CSA_recode!$A$1:$M$1,0)),"")</f>
        <v/>
      </c>
      <c r="D1593" t="s">
        <v>3207</v>
      </c>
      <c r="E1593">
        <v>21159</v>
      </c>
      <c r="F1593">
        <v>21159</v>
      </c>
      <c r="G1593">
        <v>21146</v>
      </c>
      <c r="H1593">
        <v>20983</v>
      </c>
      <c r="I1593">
        <v>20801</v>
      </c>
      <c r="J1593">
        <v>20841</v>
      </c>
      <c r="K1593">
        <v>20860</v>
      </c>
      <c r="L1593">
        <v>20631</v>
      </c>
      <c r="M1593">
        <v>20554</v>
      </c>
      <c r="N1593">
        <v>20437</v>
      </c>
    </row>
    <row r="1594" spans="1:14" x14ac:dyDescent="0.25">
      <c r="A1594" t="s">
        <v>3208</v>
      </c>
      <c r="B1594">
        <v>29219</v>
      </c>
      <c r="C1594" s="1" t="str">
        <f>_xlfn.IFNA(INDEX(County_CSA_recode!$A$1:$M$280,MATCH($B1594,County_CSA_recode!$L$1:$L$280,0),MATCH("CSA Code",County_CSA_recode!$A$1:$M$1,0)),"")</f>
        <v/>
      </c>
      <c r="D1594" t="s">
        <v>3209</v>
      </c>
      <c r="E1594">
        <v>32513</v>
      </c>
      <c r="F1594">
        <v>32518</v>
      </c>
      <c r="G1594">
        <v>32584</v>
      </c>
      <c r="H1594">
        <v>32574</v>
      </c>
      <c r="I1594">
        <v>32710</v>
      </c>
      <c r="J1594">
        <v>32955</v>
      </c>
      <c r="K1594">
        <v>33147</v>
      </c>
      <c r="L1594">
        <v>33479</v>
      </c>
      <c r="M1594">
        <v>33815</v>
      </c>
      <c r="N1594">
        <v>34373</v>
      </c>
    </row>
    <row r="1595" spans="1:14" x14ac:dyDescent="0.25">
      <c r="A1595" t="s">
        <v>3210</v>
      </c>
      <c r="B1595">
        <v>29221</v>
      </c>
      <c r="C1595" s="1" t="str">
        <f>_xlfn.IFNA(INDEX(County_CSA_recode!$A$1:$M$280,MATCH($B1595,County_CSA_recode!$L$1:$L$280,0),MATCH("CSA Code",County_CSA_recode!$A$1:$M$1,0)),"")</f>
        <v/>
      </c>
      <c r="D1595" t="s">
        <v>3211</v>
      </c>
      <c r="E1595">
        <v>25195</v>
      </c>
      <c r="F1595">
        <v>25199</v>
      </c>
      <c r="G1595">
        <v>25194</v>
      </c>
      <c r="H1595">
        <v>25094</v>
      </c>
      <c r="I1595">
        <v>25079</v>
      </c>
      <c r="J1595">
        <v>25135</v>
      </c>
      <c r="K1595">
        <v>25069</v>
      </c>
      <c r="L1595">
        <v>24784</v>
      </c>
      <c r="M1595">
        <v>24832</v>
      </c>
      <c r="N1595">
        <v>25022</v>
      </c>
    </row>
    <row r="1596" spans="1:14" x14ac:dyDescent="0.25">
      <c r="A1596" t="s">
        <v>3212</v>
      </c>
      <c r="B1596">
        <v>29223</v>
      </c>
      <c r="C1596" s="1" t="str">
        <f>_xlfn.IFNA(INDEX(County_CSA_recode!$A$1:$M$280,MATCH($B1596,County_CSA_recode!$L$1:$L$280,0),MATCH("CSA Code",County_CSA_recode!$A$1:$M$1,0)),"")</f>
        <v/>
      </c>
      <c r="D1596" t="s">
        <v>3213</v>
      </c>
      <c r="E1596">
        <v>13521</v>
      </c>
      <c r="F1596">
        <v>13523</v>
      </c>
      <c r="G1596">
        <v>13507</v>
      </c>
      <c r="H1596">
        <v>13412</v>
      </c>
      <c r="I1596">
        <v>13395</v>
      </c>
      <c r="J1596">
        <v>13463</v>
      </c>
      <c r="K1596">
        <v>13464</v>
      </c>
      <c r="L1596">
        <v>13416</v>
      </c>
      <c r="M1596">
        <v>13207</v>
      </c>
      <c r="N1596">
        <v>13296</v>
      </c>
    </row>
    <row r="1597" spans="1:14" x14ac:dyDescent="0.25">
      <c r="A1597" t="s">
        <v>3214</v>
      </c>
      <c r="B1597">
        <v>29225</v>
      </c>
      <c r="C1597" s="1" t="str">
        <f>_xlfn.IFNA(INDEX(County_CSA_recode!$A$1:$M$280,MATCH($B1597,County_CSA_recode!$L$1:$L$280,0),MATCH("CSA Code",County_CSA_recode!$A$1:$M$1,0)),"")</f>
        <v/>
      </c>
      <c r="D1597" t="s">
        <v>3215</v>
      </c>
      <c r="E1597">
        <v>36202</v>
      </c>
      <c r="F1597">
        <v>36202</v>
      </c>
      <c r="G1597">
        <v>36256</v>
      </c>
      <c r="H1597">
        <v>36381</v>
      </c>
      <c r="I1597">
        <v>36384</v>
      </c>
      <c r="J1597">
        <v>36559</v>
      </c>
      <c r="K1597">
        <v>36975</v>
      </c>
      <c r="L1597">
        <v>37527</v>
      </c>
      <c r="M1597">
        <v>38065</v>
      </c>
      <c r="N1597">
        <v>38665</v>
      </c>
    </row>
    <row r="1598" spans="1:14" x14ac:dyDescent="0.25">
      <c r="A1598" t="s">
        <v>3216</v>
      </c>
      <c r="B1598">
        <v>29227</v>
      </c>
      <c r="C1598" s="1" t="str">
        <f>_xlfn.IFNA(INDEX(County_CSA_recode!$A$1:$M$280,MATCH($B1598,County_CSA_recode!$L$1:$L$280,0),MATCH("CSA Code",County_CSA_recode!$A$1:$M$1,0)),"")</f>
        <v/>
      </c>
      <c r="D1598" t="s">
        <v>3217</v>
      </c>
      <c r="E1598">
        <v>2171</v>
      </c>
      <c r="F1598">
        <v>2171</v>
      </c>
      <c r="G1598">
        <v>2154</v>
      </c>
      <c r="H1598">
        <v>2120</v>
      </c>
      <c r="I1598">
        <v>2081</v>
      </c>
      <c r="J1598">
        <v>2081</v>
      </c>
      <c r="K1598">
        <v>2056</v>
      </c>
      <c r="L1598">
        <v>2044</v>
      </c>
      <c r="M1598">
        <v>2028</v>
      </c>
      <c r="N1598">
        <v>2057</v>
      </c>
    </row>
    <row r="1599" spans="1:14" x14ac:dyDescent="0.25">
      <c r="A1599" t="s">
        <v>3218</v>
      </c>
      <c r="B1599">
        <v>29229</v>
      </c>
      <c r="C1599" s="1" t="str">
        <f>_xlfn.IFNA(INDEX(County_CSA_recode!$A$1:$M$280,MATCH($B1599,County_CSA_recode!$L$1:$L$280,0),MATCH("CSA Code",County_CSA_recode!$A$1:$M$1,0)),"")</f>
        <v/>
      </c>
      <c r="D1599" t="s">
        <v>3219</v>
      </c>
      <c r="E1599">
        <v>18815</v>
      </c>
      <c r="F1599">
        <v>18815</v>
      </c>
      <c r="G1599">
        <v>18851</v>
      </c>
      <c r="H1599">
        <v>18643</v>
      </c>
      <c r="I1599">
        <v>18629</v>
      </c>
      <c r="J1599">
        <v>18408</v>
      </c>
      <c r="K1599">
        <v>18277</v>
      </c>
      <c r="L1599">
        <v>18228</v>
      </c>
      <c r="M1599">
        <v>18275</v>
      </c>
      <c r="N1599">
        <v>18331</v>
      </c>
    </row>
    <row r="1600" spans="1:14" x14ac:dyDescent="0.25">
      <c r="A1600" t="s">
        <v>3220</v>
      </c>
      <c r="B1600">
        <v>29510</v>
      </c>
      <c r="C1600" s="1" t="str">
        <f>_xlfn.IFNA(INDEX(County_CSA_recode!$A$1:$M$280,MATCH($B1600,County_CSA_recode!$L$1:$L$280,0),MATCH("CSA Code",County_CSA_recode!$A$1:$M$1,0)),"")</f>
        <v/>
      </c>
      <c r="D1600" t="s">
        <v>3221</v>
      </c>
      <c r="E1600">
        <v>319294</v>
      </c>
      <c r="F1600">
        <v>319371</v>
      </c>
      <c r="G1600">
        <v>319365</v>
      </c>
      <c r="H1600">
        <v>319102</v>
      </c>
      <c r="I1600">
        <v>319363</v>
      </c>
      <c r="J1600">
        <v>318575</v>
      </c>
      <c r="K1600">
        <v>317732</v>
      </c>
      <c r="L1600">
        <v>316257</v>
      </c>
      <c r="M1600">
        <v>313144</v>
      </c>
      <c r="N1600">
        <v>308626</v>
      </c>
    </row>
    <row r="1601" spans="1:14" x14ac:dyDescent="0.25">
      <c r="A1601" t="s">
        <v>3222</v>
      </c>
      <c r="B1601">
        <v>30001</v>
      </c>
      <c r="C1601" s="1" t="str">
        <f>_xlfn.IFNA(INDEX(County_CSA_recode!$A$1:$M$280,MATCH($B1601,County_CSA_recode!$L$1:$L$280,0),MATCH("CSA Code",County_CSA_recode!$A$1:$M$1,0)),"")</f>
        <v/>
      </c>
      <c r="D1601" t="s">
        <v>3223</v>
      </c>
      <c r="E1601">
        <v>9246</v>
      </c>
      <c r="F1601">
        <v>9246</v>
      </c>
      <c r="G1601">
        <v>9253</v>
      </c>
      <c r="H1601">
        <v>9205</v>
      </c>
      <c r="I1601">
        <v>9356</v>
      </c>
      <c r="J1601">
        <v>9301</v>
      </c>
      <c r="K1601">
        <v>9333</v>
      </c>
      <c r="L1601">
        <v>9288</v>
      </c>
      <c r="M1601">
        <v>9444</v>
      </c>
      <c r="N1601">
        <v>9434</v>
      </c>
    </row>
    <row r="1602" spans="1:14" x14ac:dyDescent="0.25">
      <c r="A1602" t="s">
        <v>3224</v>
      </c>
      <c r="B1602">
        <v>30003</v>
      </c>
      <c r="C1602" s="1" t="str">
        <f>_xlfn.IFNA(INDEX(County_CSA_recode!$A$1:$M$280,MATCH($B1602,County_CSA_recode!$L$1:$L$280,0),MATCH("CSA Code",County_CSA_recode!$A$1:$M$1,0)),"")</f>
        <v/>
      </c>
      <c r="D1602" t="s">
        <v>3225</v>
      </c>
      <c r="E1602">
        <v>12865</v>
      </c>
      <c r="F1602">
        <v>12865</v>
      </c>
      <c r="G1602">
        <v>12912</v>
      </c>
      <c r="H1602">
        <v>13054</v>
      </c>
      <c r="I1602">
        <v>12996</v>
      </c>
      <c r="J1602">
        <v>13116</v>
      </c>
      <c r="K1602">
        <v>13327</v>
      </c>
      <c r="L1602">
        <v>13277</v>
      </c>
      <c r="M1602">
        <v>13371</v>
      </c>
      <c r="N1602">
        <v>13360</v>
      </c>
    </row>
    <row r="1603" spans="1:14" x14ac:dyDescent="0.25">
      <c r="A1603" t="s">
        <v>3226</v>
      </c>
      <c r="B1603">
        <v>30005</v>
      </c>
      <c r="C1603" s="1" t="str">
        <f>_xlfn.IFNA(INDEX(County_CSA_recode!$A$1:$M$280,MATCH($B1603,County_CSA_recode!$L$1:$L$280,0),MATCH("CSA Code",County_CSA_recode!$A$1:$M$1,0)),"")</f>
        <v/>
      </c>
      <c r="D1603" t="s">
        <v>3227</v>
      </c>
      <c r="E1603">
        <v>6491</v>
      </c>
      <c r="F1603">
        <v>6491</v>
      </c>
      <c r="G1603">
        <v>6503</v>
      </c>
      <c r="H1603">
        <v>6573</v>
      </c>
      <c r="I1603">
        <v>6656</v>
      </c>
      <c r="J1603">
        <v>6596</v>
      </c>
      <c r="K1603">
        <v>6650</v>
      </c>
      <c r="L1603">
        <v>6618</v>
      </c>
      <c r="M1603">
        <v>6657</v>
      </c>
      <c r="N1603">
        <v>6708</v>
      </c>
    </row>
    <row r="1604" spans="1:14" x14ac:dyDescent="0.25">
      <c r="A1604" t="s">
        <v>3228</v>
      </c>
      <c r="B1604">
        <v>30007</v>
      </c>
      <c r="C1604" s="1" t="str">
        <f>_xlfn.IFNA(INDEX(County_CSA_recode!$A$1:$M$280,MATCH($B1604,County_CSA_recode!$L$1:$L$280,0),MATCH("CSA Code",County_CSA_recode!$A$1:$M$1,0)),"")</f>
        <v/>
      </c>
      <c r="D1604" t="s">
        <v>3229</v>
      </c>
      <c r="E1604">
        <v>5612</v>
      </c>
      <c r="F1604">
        <v>5612</v>
      </c>
      <c r="G1604">
        <v>5637</v>
      </c>
      <c r="H1604">
        <v>5729</v>
      </c>
      <c r="I1604">
        <v>5763</v>
      </c>
      <c r="J1604">
        <v>5681</v>
      </c>
      <c r="K1604">
        <v>5657</v>
      </c>
      <c r="L1604">
        <v>5715</v>
      </c>
      <c r="M1604">
        <v>5788</v>
      </c>
      <c r="N1604">
        <v>5936</v>
      </c>
    </row>
    <row r="1605" spans="1:14" x14ac:dyDescent="0.25">
      <c r="A1605" t="s">
        <v>3230</v>
      </c>
      <c r="B1605">
        <v>30009</v>
      </c>
      <c r="C1605" s="1" t="str">
        <f>_xlfn.IFNA(INDEX(County_CSA_recode!$A$1:$M$280,MATCH($B1605,County_CSA_recode!$L$1:$L$280,0),MATCH("CSA Code",County_CSA_recode!$A$1:$M$1,0)),"")</f>
        <v/>
      </c>
      <c r="D1605" t="s">
        <v>3231</v>
      </c>
      <c r="E1605">
        <v>10078</v>
      </c>
      <c r="F1605">
        <v>10078</v>
      </c>
      <c r="G1605">
        <v>10062</v>
      </c>
      <c r="H1605">
        <v>10090</v>
      </c>
      <c r="I1605">
        <v>10135</v>
      </c>
      <c r="J1605">
        <v>10324</v>
      </c>
      <c r="K1605">
        <v>10423</v>
      </c>
      <c r="L1605">
        <v>10389</v>
      </c>
      <c r="M1605">
        <v>10498</v>
      </c>
      <c r="N1605">
        <v>10696</v>
      </c>
    </row>
    <row r="1606" spans="1:14" x14ac:dyDescent="0.25">
      <c r="A1606" t="s">
        <v>3232</v>
      </c>
      <c r="B1606">
        <v>30011</v>
      </c>
      <c r="C1606" s="1" t="str">
        <f>_xlfn.IFNA(INDEX(County_CSA_recode!$A$1:$M$280,MATCH($B1606,County_CSA_recode!$L$1:$L$280,0),MATCH("CSA Code",County_CSA_recode!$A$1:$M$1,0)),"")</f>
        <v/>
      </c>
      <c r="D1606" t="s">
        <v>3233</v>
      </c>
      <c r="E1606">
        <v>1160</v>
      </c>
      <c r="F1606">
        <v>1160</v>
      </c>
      <c r="G1606">
        <v>1160</v>
      </c>
      <c r="H1606">
        <v>1136</v>
      </c>
      <c r="I1606">
        <v>1157</v>
      </c>
      <c r="J1606">
        <v>1153</v>
      </c>
      <c r="K1606">
        <v>1151</v>
      </c>
      <c r="L1606">
        <v>1147</v>
      </c>
      <c r="M1606">
        <v>1177</v>
      </c>
      <c r="N1606">
        <v>1222</v>
      </c>
    </row>
    <row r="1607" spans="1:14" x14ac:dyDescent="0.25">
      <c r="A1607" t="s">
        <v>3234</v>
      </c>
      <c r="B1607">
        <v>30013</v>
      </c>
      <c r="C1607" s="1" t="str">
        <f>_xlfn.IFNA(INDEX(County_CSA_recode!$A$1:$M$280,MATCH($B1607,County_CSA_recode!$L$1:$L$280,0),MATCH("CSA Code",County_CSA_recode!$A$1:$M$1,0)),"")</f>
        <v/>
      </c>
      <c r="D1607" t="s">
        <v>3235</v>
      </c>
      <c r="E1607">
        <v>81327</v>
      </c>
      <c r="F1607">
        <v>81324</v>
      </c>
      <c r="G1607">
        <v>81491</v>
      </c>
      <c r="H1607">
        <v>81674</v>
      </c>
      <c r="I1607">
        <v>81596</v>
      </c>
      <c r="J1607">
        <v>82119</v>
      </c>
      <c r="K1607">
        <v>81991</v>
      </c>
      <c r="L1607">
        <v>81829</v>
      </c>
      <c r="M1607">
        <v>81488</v>
      </c>
      <c r="N1607">
        <v>81654</v>
      </c>
    </row>
    <row r="1608" spans="1:14" x14ac:dyDescent="0.25">
      <c r="A1608" t="s">
        <v>3236</v>
      </c>
      <c r="B1608">
        <v>30015</v>
      </c>
      <c r="C1608" s="1" t="str">
        <f>_xlfn.IFNA(INDEX(County_CSA_recode!$A$1:$M$280,MATCH($B1608,County_CSA_recode!$L$1:$L$280,0),MATCH("CSA Code",County_CSA_recode!$A$1:$M$1,0)),"")</f>
        <v/>
      </c>
      <c r="D1608" t="s">
        <v>3237</v>
      </c>
      <c r="E1608">
        <v>5813</v>
      </c>
      <c r="F1608">
        <v>5813</v>
      </c>
      <c r="G1608">
        <v>5808</v>
      </c>
      <c r="H1608">
        <v>5808</v>
      </c>
      <c r="I1608">
        <v>5930</v>
      </c>
      <c r="J1608">
        <v>5843</v>
      </c>
      <c r="K1608">
        <v>5889</v>
      </c>
      <c r="L1608">
        <v>5767</v>
      </c>
      <c r="M1608">
        <v>5794</v>
      </c>
      <c r="N1608">
        <v>5765</v>
      </c>
    </row>
    <row r="1609" spans="1:14" x14ac:dyDescent="0.25">
      <c r="A1609" t="s">
        <v>3238</v>
      </c>
      <c r="B1609">
        <v>30017</v>
      </c>
      <c r="C1609" s="1" t="str">
        <f>_xlfn.IFNA(INDEX(County_CSA_recode!$A$1:$M$280,MATCH($B1609,County_CSA_recode!$L$1:$L$280,0),MATCH("CSA Code",County_CSA_recode!$A$1:$M$1,0)),"")</f>
        <v/>
      </c>
      <c r="D1609" t="s">
        <v>3239</v>
      </c>
      <c r="E1609">
        <v>11699</v>
      </c>
      <c r="F1609">
        <v>11699</v>
      </c>
      <c r="G1609">
        <v>11692</v>
      </c>
      <c r="H1609">
        <v>11755</v>
      </c>
      <c r="I1609">
        <v>11795</v>
      </c>
      <c r="J1609">
        <v>11864</v>
      </c>
      <c r="K1609">
        <v>12002</v>
      </c>
      <c r="L1609">
        <v>12069</v>
      </c>
      <c r="M1609">
        <v>11821</v>
      </c>
      <c r="N1609">
        <v>11721</v>
      </c>
    </row>
    <row r="1610" spans="1:14" x14ac:dyDescent="0.25">
      <c r="A1610" t="s">
        <v>3240</v>
      </c>
      <c r="B1610">
        <v>30019</v>
      </c>
      <c r="C1610" s="1" t="str">
        <f>_xlfn.IFNA(INDEX(County_CSA_recode!$A$1:$M$280,MATCH($B1610,County_CSA_recode!$L$1:$L$280,0),MATCH("CSA Code",County_CSA_recode!$A$1:$M$1,0)),"")</f>
        <v/>
      </c>
      <c r="D1610" t="s">
        <v>3241</v>
      </c>
      <c r="E1610">
        <v>1751</v>
      </c>
      <c r="F1610">
        <v>1751</v>
      </c>
      <c r="G1610">
        <v>1749</v>
      </c>
      <c r="H1610">
        <v>1761</v>
      </c>
      <c r="I1610">
        <v>1775</v>
      </c>
      <c r="J1610">
        <v>1776</v>
      </c>
      <c r="K1610">
        <v>1795</v>
      </c>
      <c r="L1610">
        <v>1748</v>
      </c>
      <c r="M1610">
        <v>1734</v>
      </c>
      <c r="N1610">
        <v>1737</v>
      </c>
    </row>
    <row r="1611" spans="1:14" x14ac:dyDescent="0.25">
      <c r="A1611" t="s">
        <v>3242</v>
      </c>
      <c r="B1611">
        <v>30021</v>
      </c>
      <c r="C1611" s="1" t="str">
        <f>_xlfn.IFNA(INDEX(County_CSA_recode!$A$1:$M$280,MATCH($B1611,County_CSA_recode!$L$1:$L$280,0),MATCH("CSA Code",County_CSA_recode!$A$1:$M$1,0)),"")</f>
        <v/>
      </c>
      <c r="D1611" t="s">
        <v>3243</v>
      </c>
      <c r="E1611">
        <v>8966</v>
      </c>
      <c r="F1611">
        <v>8963</v>
      </c>
      <c r="G1611">
        <v>8949</v>
      </c>
      <c r="H1611">
        <v>9022</v>
      </c>
      <c r="I1611">
        <v>9229</v>
      </c>
      <c r="J1611">
        <v>9374</v>
      </c>
      <c r="K1611">
        <v>9494</v>
      </c>
      <c r="L1611">
        <v>9558</v>
      </c>
      <c r="M1611">
        <v>9243</v>
      </c>
      <c r="N1611">
        <v>8950</v>
      </c>
    </row>
    <row r="1612" spans="1:14" x14ac:dyDescent="0.25">
      <c r="A1612" t="s">
        <v>3244</v>
      </c>
      <c r="B1612">
        <v>30023</v>
      </c>
      <c r="C1612" s="1" t="str">
        <f>_xlfn.IFNA(INDEX(County_CSA_recode!$A$1:$M$280,MATCH($B1612,County_CSA_recode!$L$1:$L$280,0),MATCH("CSA Code",County_CSA_recode!$A$1:$M$1,0)),"")</f>
        <v/>
      </c>
      <c r="D1612" t="s">
        <v>3245</v>
      </c>
      <c r="E1612">
        <v>9298</v>
      </c>
      <c r="F1612">
        <v>9292</v>
      </c>
      <c r="G1612">
        <v>9289</v>
      </c>
      <c r="H1612">
        <v>9278</v>
      </c>
      <c r="I1612">
        <v>9213</v>
      </c>
      <c r="J1612">
        <v>9254</v>
      </c>
      <c r="K1612">
        <v>9118</v>
      </c>
      <c r="L1612">
        <v>9108</v>
      </c>
      <c r="M1612">
        <v>9069</v>
      </c>
      <c r="N1612">
        <v>9106</v>
      </c>
    </row>
    <row r="1613" spans="1:14" x14ac:dyDescent="0.25">
      <c r="A1613" t="s">
        <v>3246</v>
      </c>
      <c r="B1613">
        <v>30025</v>
      </c>
      <c r="C1613" s="1" t="str">
        <f>_xlfn.IFNA(INDEX(County_CSA_recode!$A$1:$M$280,MATCH($B1613,County_CSA_recode!$L$1:$L$280,0),MATCH("CSA Code",County_CSA_recode!$A$1:$M$1,0)),"")</f>
        <v/>
      </c>
      <c r="D1613" t="s">
        <v>3247</v>
      </c>
      <c r="E1613">
        <v>2890</v>
      </c>
      <c r="F1613">
        <v>2890</v>
      </c>
      <c r="G1613">
        <v>2889</v>
      </c>
      <c r="H1613">
        <v>2930</v>
      </c>
      <c r="I1613">
        <v>3026</v>
      </c>
      <c r="J1613">
        <v>3046</v>
      </c>
      <c r="K1613">
        <v>3110</v>
      </c>
      <c r="L1613">
        <v>3170</v>
      </c>
      <c r="M1613">
        <v>3091</v>
      </c>
      <c r="N1613">
        <v>3009</v>
      </c>
    </row>
    <row r="1614" spans="1:14" x14ac:dyDescent="0.25">
      <c r="A1614" t="s">
        <v>3248</v>
      </c>
      <c r="B1614">
        <v>30027</v>
      </c>
      <c r="C1614" s="1" t="str">
        <f>_xlfn.IFNA(INDEX(County_CSA_recode!$A$1:$M$280,MATCH($B1614,County_CSA_recode!$L$1:$L$280,0),MATCH("CSA Code",County_CSA_recode!$A$1:$M$1,0)),"")</f>
        <v/>
      </c>
      <c r="D1614" t="s">
        <v>3249</v>
      </c>
      <c r="E1614">
        <v>11586</v>
      </c>
      <c r="F1614">
        <v>11586</v>
      </c>
      <c r="G1614">
        <v>11580</v>
      </c>
      <c r="H1614">
        <v>11454</v>
      </c>
      <c r="I1614">
        <v>11386</v>
      </c>
      <c r="J1614">
        <v>11450</v>
      </c>
      <c r="K1614">
        <v>11311</v>
      </c>
      <c r="L1614">
        <v>11285</v>
      </c>
      <c r="M1614">
        <v>11300</v>
      </c>
      <c r="N1614">
        <v>11291</v>
      </c>
    </row>
    <row r="1615" spans="1:14" x14ac:dyDescent="0.25">
      <c r="A1615" t="s">
        <v>3250</v>
      </c>
      <c r="B1615">
        <v>30029</v>
      </c>
      <c r="C1615" s="1" t="str">
        <f>_xlfn.IFNA(INDEX(County_CSA_recode!$A$1:$M$280,MATCH($B1615,County_CSA_recode!$L$1:$L$280,0),MATCH("CSA Code",County_CSA_recode!$A$1:$M$1,0)),"")</f>
        <v/>
      </c>
      <c r="D1615" t="s">
        <v>3251</v>
      </c>
      <c r="E1615">
        <v>90928</v>
      </c>
      <c r="F1615">
        <v>90928</v>
      </c>
      <c r="G1615">
        <v>90853</v>
      </c>
      <c r="H1615">
        <v>91236</v>
      </c>
      <c r="I1615">
        <v>91576</v>
      </c>
      <c r="J1615">
        <v>92835</v>
      </c>
      <c r="K1615">
        <v>94468</v>
      </c>
      <c r="L1615">
        <v>95738</v>
      </c>
      <c r="M1615">
        <v>97693</v>
      </c>
      <c r="N1615">
        <v>100000</v>
      </c>
    </row>
    <row r="1616" spans="1:14" x14ac:dyDescent="0.25">
      <c r="A1616" t="s">
        <v>3252</v>
      </c>
      <c r="B1616">
        <v>30031</v>
      </c>
      <c r="C1616" s="1" t="str">
        <f>_xlfn.IFNA(INDEX(County_CSA_recode!$A$1:$M$280,MATCH($B1616,County_CSA_recode!$L$1:$L$280,0),MATCH("CSA Code",County_CSA_recode!$A$1:$M$1,0)),"")</f>
        <v/>
      </c>
      <c r="D1616" t="s">
        <v>3253</v>
      </c>
      <c r="E1616">
        <v>89513</v>
      </c>
      <c r="F1616">
        <v>89513</v>
      </c>
      <c r="G1616">
        <v>89603</v>
      </c>
      <c r="H1616">
        <v>91295</v>
      </c>
      <c r="I1616">
        <v>92506</v>
      </c>
      <c r="J1616">
        <v>94421</v>
      </c>
      <c r="K1616">
        <v>97029</v>
      </c>
      <c r="L1616">
        <v>100334</v>
      </c>
      <c r="M1616">
        <v>104072</v>
      </c>
      <c r="N1616">
        <v>107810</v>
      </c>
    </row>
    <row r="1617" spans="1:14" x14ac:dyDescent="0.25">
      <c r="A1617" t="s">
        <v>3254</v>
      </c>
      <c r="B1617">
        <v>30033</v>
      </c>
      <c r="C1617" s="1" t="str">
        <f>_xlfn.IFNA(INDEX(County_CSA_recode!$A$1:$M$280,MATCH($B1617,County_CSA_recode!$L$1:$L$280,0),MATCH("CSA Code",County_CSA_recode!$A$1:$M$1,0)),"")</f>
        <v/>
      </c>
      <c r="D1617" t="s">
        <v>3255</v>
      </c>
      <c r="E1617">
        <v>1206</v>
      </c>
      <c r="F1617">
        <v>1209</v>
      </c>
      <c r="G1617">
        <v>1192</v>
      </c>
      <c r="H1617">
        <v>1254</v>
      </c>
      <c r="I1617">
        <v>1244</v>
      </c>
      <c r="J1617">
        <v>1254</v>
      </c>
      <c r="K1617">
        <v>1275</v>
      </c>
      <c r="L1617">
        <v>1284</v>
      </c>
      <c r="M1617">
        <v>1308</v>
      </c>
      <c r="N1617">
        <v>1293</v>
      </c>
    </row>
    <row r="1618" spans="1:14" x14ac:dyDescent="0.25">
      <c r="A1618" t="s">
        <v>3256</v>
      </c>
      <c r="B1618">
        <v>30035</v>
      </c>
      <c r="C1618" s="1" t="str">
        <f>_xlfn.IFNA(INDEX(County_CSA_recode!$A$1:$M$280,MATCH($B1618,County_CSA_recode!$L$1:$L$280,0),MATCH("CSA Code",County_CSA_recode!$A$1:$M$1,0)),"")</f>
        <v/>
      </c>
      <c r="D1618" t="s">
        <v>3257</v>
      </c>
      <c r="E1618">
        <v>13399</v>
      </c>
      <c r="F1618">
        <v>13399</v>
      </c>
      <c r="G1618">
        <v>13416</v>
      </c>
      <c r="H1618">
        <v>13568</v>
      </c>
      <c r="I1618">
        <v>13667</v>
      </c>
      <c r="J1618">
        <v>13770</v>
      </c>
      <c r="K1618">
        <v>13686</v>
      </c>
      <c r="L1618">
        <v>13622</v>
      </c>
      <c r="M1618">
        <v>13669</v>
      </c>
      <c r="N1618">
        <v>13640</v>
      </c>
    </row>
    <row r="1619" spans="1:14" x14ac:dyDescent="0.25">
      <c r="A1619" t="s">
        <v>3258</v>
      </c>
      <c r="B1619">
        <v>30037</v>
      </c>
      <c r="C1619" s="1" t="str">
        <f>_xlfn.IFNA(INDEX(County_CSA_recode!$A$1:$M$280,MATCH($B1619,County_CSA_recode!$L$1:$L$280,0),MATCH("CSA Code",County_CSA_recode!$A$1:$M$1,0)),"")</f>
        <v/>
      </c>
      <c r="D1619" t="s">
        <v>3259</v>
      </c>
      <c r="E1619">
        <v>884</v>
      </c>
      <c r="F1619">
        <v>884</v>
      </c>
      <c r="G1619">
        <v>879</v>
      </c>
      <c r="H1619">
        <v>830</v>
      </c>
      <c r="I1619">
        <v>827</v>
      </c>
      <c r="J1619">
        <v>846</v>
      </c>
      <c r="K1619">
        <v>841</v>
      </c>
      <c r="L1619">
        <v>818</v>
      </c>
      <c r="M1619">
        <v>815</v>
      </c>
      <c r="N1619">
        <v>822</v>
      </c>
    </row>
    <row r="1620" spans="1:14" x14ac:dyDescent="0.25">
      <c r="A1620" t="s">
        <v>3260</v>
      </c>
      <c r="B1620">
        <v>30039</v>
      </c>
      <c r="C1620" s="1" t="str">
        <f>_xlfn.IFNA(INDEX(County_CSA_recode!$A$1:$M$280,MATCH($B1620,County_CSA_recode!$L$1:$L$280,0),MATCH("CSA Code",County_CSA_recode!$A$1:$M$1,0)),"")</f>
        <v/>
      </c>
      <c r="D1620" t="s">
        <v>3261</v>
      </c>
      <c r="E1620">
        <v>3079</v>
      </c>
      <c r="F1620">
        <v>3079</v>
      </c>
      <c r="G1620">
        <v>3080</v>
      </c>
      <c r="H1620">
        <v>3084</v>
      </c>
      <c r="I1620">
        <v>3048</v>
      </c>
      <c r="J1620">
        <v>3069</v>
      </c>
      <c r="K1620">
        <v>3146</v>
      </c>
      <c r="L1620">
        <v>3164</v>
      </c>
      <c r="M1620">
        <v>3292</v>
      </c>
      <c r="N1620">
        <v>3358</v>
      </c>
    </row>
    <row r="1621" spans="1:14" x14ac:dyDescent="0.25">
      <c r="A1621" t="s">
        <v>3262</v>
      </c>
      <c r="B1621">
        <v>30041</v>
      </c>
      <c r="C1621" s="1" t="str">
        <f>_xlfn.IFNA(INDEX(County_CSA_recode!$A$1:$M$280,MATCH($B1621,County_CSA_recode!$L$1:$L$280,0),MATCH("CSA Code",County_CSA_recode!$A$1:$M$1,0)),"")</f>
        <v/>
      </c>
      <c r="D1621" t="s">
        <v>3263</v>
      </c>
      <c r="E1621">
        <v>16096</v>
      </c>
      <c r="F1621">
        <v>16096</v>
      </c>
      <c r="G1621">
        <v>16145</v>
      </c>
      <c r="H1621">
        <v>16385</v>
      </c>
      <c r="I1621">
        <v>16390</v>
      </c>
      <c r="J1621">
        <v>16520</v>
      </c>
      <c r="K1621">
        <v>16486</v>
      </c>
      <c r="L1621">
        <v>16423</v>
      </c>
      <c r="M1621">
        <v>16446</v>
      </c>
      <c r="N1621">
        <v>16463</v>
      </c>
    </row>
    <row r="1622" spans="1:14" x14ac:dyDescent="0.25">
      <c r="A1622" t="s">
        <v>3264</v>
      </c>
      <c r="B1622">
        <v>30043</v>
      </c>
      <c r="C1622" s="1" t="str">
        <f>_xlfn.IFNA(INDEX(County_CSA_recode!$A$1:$M$280,MATCH($B1622,County_CSA_recode!$L$1:$L$280,0),MATCH("CSA Code",County_CSA_recode!$A$1:$M$1,0)),"")</f>
        <v/>
      </c>
      <c r="D1622" t="s">
        <v>3265</v>
      </c>
      <c r="E1622">
        <v>11406</v>
      </c>
      <c r="F1622">
        <v>11403</v>
      </c>
      <c r="G1622">
        <v>11406</v>
      </c>
      <c r="H1622">
        <v>11371</v>
      </c>
      <c r="I1622">
        <v>11317</v>
      </c>
      <c r="J1622">
        <v>11435</v>
      </c>
      <c r="K1622">
        <v>11478</v>
      </c>
      <c r="L1622">
        <v>11553</v>
      </c>
      <c r="M1622">
        <v>11770</v>
      </c>
      <c r="N1622">
        <v>11891</v>
      </c>
    </row>
    <row r="1623" spans="1:14" x14ac:dyDescent="0.25">
      <c r="A1623" t="s">
        <v>3266</v>
      </c>
      <c r="B1623">
        <v>30045</v>
      </c>
      <c r="C1623" s="1" t="str">
        <f>_xlfn.IFNA(INDEX(County_CSA_recode!$A$1:$M$280,MATCH($B1623,County_CSA_recode!$L$1:$L$280,0),MATCH("CSA Code",County_CSA_recode!$A$1:$M$1,0)),"")</f>
        <v/>
      </c>
      <c r="D1623" t="s">
        <v>3267</v>
      </c>
      <c r="E1623">
        <v>2072</v>
      </c>
      <c r="F1623">
        <v>2072</v>
      </c>
      <c r="G1623">
        <v>2072</v>
      </c>
      <c r="H1623">
        <v>2009</v>
      </c>
      <c r="I1623">
        <v>2004</v>
      </c>
      <c r="J1623">
        <v>2000</v>
      </c>
      <c r="K1623">
        <v>1984</v>
      </c>
      <c r="L1623">
        <v>1931</v>
      </c>
      <c r="M1623">
        <v>1949</v>
      </c>
      <c r="N1623">
        <v>1961</v>
      </c>
    </row>
    <row r="1624" spans="1:14" x14ac:dyDescent="0.25">
      <c r="A1624" t="s">
        <v>3268</v>
      </c>
      <c r="B1624">
        <v>30047</v>
      </c>
      <c r="C1624" s="1" t="str">
        <f>_xlfn.IFNA(INDEX(County_CSA_recode!$A$1:$M$280,MATCH($B1624,County_CSA_recode!$L$1:$L$280,0),MATCH("CSA Code",County_CSA_recode!$A$1:$M$1,0)),"")</f>
        <v/>
      </c>
      <c r="D1624" t="s">
        <v>3269</v>
      </c>
      <c r="E1624">
        <v>28746</v>
      </c>
      <c r="F1624">
        <v>28746</v>
      </c>
      <c r="G1624">
        <v>28786</v>
      </c>
      <c r="H1624">
        <v>28968</v>
      </c>
      <c r="I1624">
        <v>29014</v>
      </c>
      <c r="J1624">
        <v>29051</v>
      </c>
      <c r="K1624">
        <v>29138</v>
      </c>
      <c r="L1624">
        <v>29416</v>
      </c>
      <c r="M1624">
        <v>29711</v>
      </c>
      <c r="N1624">
        <v>30273</v>
      </c>
    </row>
    <row r="1625" spans="1:14" x14ac:dyDescent="0.25">
      <c r="A1625" t="s">
        <v>3270</v>
      </c>
      <c r="B1625">
        <v>30049</v>
      </c>
      <c r="C1625" s="1" t="str">
        <f>_xlfn.IFNA(INDEX(County_CSA_recode!$A$1:$M$280,MATCH($B1625,County_CSA_recode!$L$1:$L$280,0),MATCH("CSA Code",County_CSA_recode!$A$1:$M$1,0)),"")</f>
        <v/>
      </c>
      <c r="D1625" t="s">
        <v>3271</v>
      </c>
      <c r="E1625">
        <v>63395</v>
      </c>
      <c r="F1625">
        <v>63395</v>
      </c>
      <c r="G1625">
        <v>63565</v>
      </c>
      <c r="H1625">
        <v>64242</v>
      </c>
      <c r="I1625">
        <v>64722</v>
      </c>
      <c r="J1625">
        <v>65140</v>
      </c>
      <c r="K1625">
        <v>65605</v>
      </c>
      <c r="L1625">
        <v>66138</v>
      </c>
      <c r="M1625">
        <v>66792</v>
      </c>
      <c r="N1625">
        <v>67773</v>
      </c>
    </row>
    <row r="1626" spans="1:14" x14ac:dyDescent="0.25">
      <c r="A1626" t="s">
        <v>3272</v>
      </c>
      <c r="B1626">
        <v>30051</v>
      </c>
      <c r="C1626" s="1" t="str">
        <f>_xlfn.IFNA(INDEX(County_CSA_recode!$A$1:$M$280,MATCH($B1626,County_CSA_recode!$L$1:$L$280,0),MATCH("CSA Code",County_CSA_recode!$A$1:$M$1,0)),"")</f>
        <v/>
      </c>
      <c r="D1626" t="s">
        <v>3273</v>
      </c>
      <c r="E1626">
        <v>2339</v>
      </c>
      <c r="F1626">
        <v>2339</v>
      </c>
      <c r="G1626">
        <v>2347</v>
      </c>
      <c r="H1626">
        <v>2377</v>
      </c>
      <c r="I1626">
        <v>2392</v>
      </c>
      <c r="J1626">
        <v>2360</v>
      </c>
      <c r="K1626">
        <v>2348</v>
      </c>
      <c r="L1626">
        <v>2393</v>
      </c>
      <c r="M1626">
        <v>2428</v>
      </c>
      <c r="N1626">
        <v>2427</v>
      </c>
    </row>
    <row r="1627" spans="1:14" x14ac:dyDescent="0.25">
      <c r="A1627" t="s">
        <v>3274</v>
      </c>
      <c r="B1627">
        <v>30053</v>
      </c>
      <c r="C1627" s="1" t="str">
        <f>_xlfn.IFNA(INDEX(County_CSA_recode!$A$1:$M$280,MATCH($B1627,County_CSA_recode!$L$1:$L$280,0),MATCH("CSA Code",County_CSA_recode!$A$1:$M$1,0)),"")</f>
        <v/>
      </c>
      <c r="D1627" t="s">
        <v>3275</v>
      </c>
      <c r="E1627">
        <v>19687</v>
      </c>
      <c r="F1627">
        <v>19687</v>
      </c>
      <c r="G1627">
        <v>19696</v>
      </c>
      <c r="H1627">
        <v>19621</v>
      </c>
      <c r="I1627">
        <v>19482</v>
      </c>
      <c r="J1627">
        <v>19406</v>
      </c>
      <c r="K1627">
        <v>19157</v>
      </c>
      <c r="L1627">
        <v>19014</v>
      </c>
      <c r="M1627">
        <v>19230</v>
      </c>
      <c r="N1627">
        <v>19440</v>
      </c>
    </row>
    <row r="1628" spans="1:14" x14ac:dyDescent="0.25">
      <c r="A1628" t="s">
        <v>3276</v>
      </c>
      <c r="B1628">
        <v>30055</v>
      </c>
      <c r="C1628" s="1" t="str">
        <f>_xlfn.IFNA(INDEX(County_CSA_recode!$A$1:$M$280,MATCH($B1628,County_CSA_recode!$L$1:$L$280,0),MATCH("CSA Code",County_CSA_recode!$A$1:$M$1,0)),"")</f>
        <v/>
      </c>
      <c r="D1628" t="s">
        <v>3277</v>
      </c>
      <c r="E1628">
        <v>1734</v>
      </c>
      <c r="F1628">
        <v>1734</v>
      </c>
      <c r="G1628">
        <v>1745</v>
      </c>
      <c r="H1628">
        <v>1709</v>
      </c>
      <c r="I1628">
        <v>1700</v>
      </c>
      <c r="J1628">
        <v>1714</v>
      </c>
      <c r="K1628">
        <v>1714</v>
      </c>
      <c r="L1628">
        <v>1699</v>
      </c>
      <c r="M1628">
        <v>1739</v>
      </c>
      <c r="N1628">
        <v>1718</v>
      </c>
    </row>
    <row r="1629" spans="1:14" x14ac:dyDescent="0.25">
      <c r="A1629" t="s">
        <v>3278</v>
      </c>
      <c r="B1629">
        <v>30057</v>
      </c>
      <c r="C1629" s="1" t="str">
        <f>_xlfn.IFNA(INDEX(County_CSA_recode!$A$1:$M$280,MATCH($B1629,County_CSA_recode!$L$1:$L$280,0),MATCH("CSA Code",County_CSA_recode!$A$1:$M$1,0)),"")</f>
        <v/>
      </c>
      <c r="D1629" t="s">
        <v>3279</v>
      </c>
      <c r="E1629">
        <v>7691</v>
      </c>
      <c r="F1629">
        <v>7691</v>
      </c>
      <c r="G1629">
        <v>7697</v>
      </c>
      <c r="H1629">
        <v>7643</v>
      </c>
      <c r="I1629">
        <v>7664</v>
      </c>
      <c r="J1629">
        <v>7665</v>
      </c>
      <c r="K1629">
        <v>7777</v>
      </c>
      <c r="L1629">
        <v>7922</v>
      </c>
      <c r="M1629">
        <v>7969</v>
      </c>
      <c r="N1629">
        <v>8175</v>
      </c>
    </row>
    <row r="1630" spans="1:14" x14ac:dyDescent="0.25">
      <c r="A1630" t="s">
        <v>3280</v>
      </c>
      <c r="B1630">
        <v>30059</v>
      </c>
      <c r="C1630" s="1" t="str">
        <f>_xlfn.IFNA(INDEX(County_CSA_recode!$A$1:$M$280,MATCH($B1630,County_CSA_recode!$L$1:$L$280,0),MATCH("CSA Code",County_CSA_recode!$A$1:$M$1,0)),"")</f>
        <v/>
      </c>
      <c r="D1630" t="s">
        <v>3281</v>
      </c>
      <c r="E1630">
        <v>1891</v>
      </c>
      <c r="F1630">
        <v>1891</v>
      </c>
      <c r="G1630">
        <v>1878</v>
      </c>
      <c r="H1630">
        <v>1877</v>
      </c>
      <c r="I1630">
        <v>1887</v>
      </c>
      <c r="J1630">
        <v>1903</v>
      </c>
      <c r="K1630">
        <v>1854</v>
      </c>
      <c r="L1630">
        <v>1819</v>
      </c>
      <c r="M1630">
        <v>1842</v>
      </c>
      <c r="N1630">
        <v>1851</v>
      </c>
    </row>
    <row r="1631" spans="1:14" x14ac:dyDescent="0.25">
      <c r="A1631" t="s">
        <v>3282</v>
      </c>
      <c r="B1631">
        <v>30061</v>
      </c>
      <c r="C1631" s="1" t="str">
        <f>_xlfn.IFNA(INDEX(County_CSA_recode!$A$1:$M$280,MATCH($B1631,County_CSA_recode!$L$1:$L$280,0),MATCH("CSA Code",County_CSA_recode!$A$1:$M$1,0)),"")</f>
        <v/>
      </c>
      <c r="D1631" t="s">
        <v>3283</v>
      </c>
      <c r="E1631">
        <v>4223</v>
      </c>
      <c r="F1631">
        <v>4223</v>
      </c>
      <c r="G1631">
        <v>4223</v>
      </c>
      <c r="H1631">
        <v>4212</v>
      </c>
      <c r="I1631">
        <v>4121</v>
      </c>
      <c r="J1631">
        <v>4221</v>
      </c>
      <c r="K1631">
        <v>4186</v>
      </c>
      <c r="L1631">
        <v>4184</v>
      </c>
      <c r="M1631">
        <v>4125</v>
      </c>
      <c r="N1631">
        <v>4255</v>
      </c>
    </row>
    <row r="1632" spans="1:14" x14ac:dyDescent="0.25">
      <c r="A1632" t="s">
        <v>3284</v>
      </c>
      <c r="B1632">
        <v>30063</v>
      </c>
      <c r="C1632" s="1" t="str">
        <f>_xlfn.IFNA(INDEX(County_CSA_recode!$A$1:$M$280,MATCH($B1632,County_CSA_recode!$L$1:$L$280,0),MATCH("CSA Code",County_CSA_recode!$A$1:$M$1,0)),"")</f>
        <v/>
      </c>
      <c r="D1632" t="s">
        <v>3285</v>
      </c>
      <c r="E1632">
        <v>109299</v>
      </c>
      <c r="F1632">
        <v>109299</v>
      </c>
      <c r="G1632">
        <v>109432</v>
      </c>
      <c r="H1632">
        <v>110172</v>
      </c>
      <c r="I1632">
        <v>111016</v>
      </c>
      <c r="J1632">
        <v>111575</v>
      </c>
      <c r="K1632">
        <v>112462</v>
      </c>
      <c r="L1632">
        <v>113780</v>
      </c>
      <c r="M1632">
        <v>115896</v>
      </c>
      <c r="N1632">
        <v>117441</v>
      </c>
    </row>
    <row r="1633" spans="1:14" x14ac:dyDescent="0.25">
      <c r="A1633" t="s">
        <v>3286</v>
      </c>
      <c r="B1633">
        <v>30065</v>
      </c>
      <c r="C1633" s="1" t="str">
        <f>_xlfn.IFNA(INDEX(County_CSA_recode!$A$1:$M$280,MATCH($B1633,County_CSA_recode!$L$1:$L$280,0),MATCH("CSA Code",County_CSA_recode!$A$1:$M$1,0)),"")</f>
        <v/>
      </c>
      <c r="D1633" t="s">
        <v>3287</v>
      </c>
      <c r="E1633">
        <v>4538</v>
      </c>
      <c r="F1633">
        <v>4538</v>
      </c>
      <c r="G1633">
        <v>4555</v>
      </c>
      <c r="H1633">
        <v>4746</v>
      </c>
      <c r="I1633">
        <v>4692</v>
      </c>
      <c r="J1633">
        <v>4665</v>
      </c>
      <c r="K1633">
        <v>4630</v>
      </c>
      <c r="L1633">
        <v>4617</v>
      </c>
      <c r="M1633">
        <v>4636</v>
      </c>
      <c r="N1633">
        <v>4639</v>
      </c>
    </row>
    <row r="1634" spans="1:14" x14ac:dyDescent="0.25">
      <c r="A1634" t="s">
        <v>3288</v>
      </c>
      <c r="B1634">
        <v>30067</v>
      </c>
      <c r="C1634" s="1" t="str">
        <f>_xlfn.IFNA(INDEX(County_CSA_recode!$A$1:$M$280,MATCH($B1634,County_CSA_recode!$L$1:$L$280,0),MATCH("CSA Code",County_CSA_recode!$A$1:$M$1,0)),"")</f>
        <v/>
      </c>
      <c r="D1634" t="s">
        <v>3289</v>
      </c>
      <c r="E1634">
        <v>15636</v>
      </c>
      <c r="F1634">
        <v>15636</v>
      </c>
      <c r="G1634">
        <v>15597</v>
      </c>
      <c r="H1634">
        <v>15506</v>
      </c>
      <c r="I1634">
        <v>15590</v>
      </c>
      <c r="J1634">
        <v>15691</v>
      </c>
      <c r="K1634">
        <v>15901</v>
      </c>
      <c r="L1634">
        <v>15963</v>
      </c>
      <c r="M1634">
        <v>16098</v>
      </c>
      <c r="N1634">
        <v>16353</v>
      </c>
    </row>
    <row r="1635" spans="1:14" x14ac:dyDescent="0.25">
      <c r="A1635" t="s">
        <v>3290</v>
      </c>
      <c r="B1635">
        <v>30069</v>
      </c>
      <c r="C1635" s="1" t="str">
        <f>_xlfn.IFNA(INDEX(County_CSA_recode!$A$1:$M$280,MATCH($B1635,County_CSA_recode!$L$1:$L$280,0),MATCH("CSA Code",County_CSA_recode!$A$1:$M$1,0)),"")</f>
        <v/>
      </c>
      <c r="D1635" t="s">
        <v>3291</v>
      </c>
      <c r="E1635">
        <v>494</v>
      </c>
      <c r="F1635">
        <v>494</v>
      </c>
      <c r="G1635">
        <v>495</v>
      </c>
      <c r="H1635">
        <v>496</v>
      </c>
      <c r="I1635">
        <v>510</v>
      </c>
      <c r="J1635">
        <v>510</v>
      </c>
      <c r="K1635">
        <v>494</v>
      </c>
      <c r="L1635">
        <v>480</v>
      </c>
      <c r="M1635">
        <v>498</v>
      </c>
      <c r="N1635">
        <v>523</v>
      </c>
    </row>
    <row r="1636" spans="1:14" x14ac:dyDescent="0.25">
      <c r="A1636" t="s">
        <v>3292</v>
      </c>
      <c r="B1636">
        <v>30071</v>
      </c>
      <c r="C1636" s="1" t="str">
        <f>_xlfn.IFNA(INDEX(County_CSA_recode!$A$1:$M$280,MATCH($B1636,County_CSA_recode!$L$1:$L$280,0),MATCH("CSA Code",County_CSA_recode!$A$1:$M$1,0)),"")</f>
        <v/>
      </c>
      <c r="D1636" t="s">
        <v>3293</v>
      </c>
      <c r="E1636">
        <v>4253</v>
      </c>
      <c r="F1636">
        <v>4253</v>
      </c>
      <c r="G1636">
        <v>4254</v>
      </c>
      <c r="H1636">
        <v>4191</v>
      </c>
      <c r="I1636">
        <v>4116</v>
      </c>
      <c r="J1636">
        <v>4153</v>
      </c>
      <c r="K1636">
        <v>4165</v>
      </c>
      <c r="L1636">
        <v>4141</v>
      </c>
      <c r="M1636">
        <v>4116</v>
      </c>
      <c r="N1636">
        <v>4119</v>
      </c>
    </row>
    <row r="1637" spans="1:14" x14ac:dyDescent="0.25">
      <c r="A1637" t="s">
        <v>3294</v>
      </c>
      <c r="B1637">
        <v>30073</v>
      </c>
      <c r="C1637" s="1" t="str">
        <f>_xlfn.IFNA(INDEX(County_CSA_recode!$A$1:$M$280,MATCH($B1637,County_CSA_recode!$L$1:$L$280,0),MATCH("CSA Code",County_CSA_recode!$A$1:$M$1,0)),"")</f>
        <v/>
      </c>
      <c r="D1637" t="s">
        <v>3295</v>
      </c>
      <c r="E1637">
        <v>6153</v>
      </c>
      <c r="F1637">
        <v>6155</v>
      </c>
      <c r="G1637">
        <v>6158</v>
      </c>
      <c r="H1637">
        <v>6189</v>
      </c>
      <c r="I1637">
        <v>6153</v>
      </c>
      <c r="J1637">
        <v>6204</v>
      </c>
      <c r="K1637">
        <v>6128</v>
      </c>
      <c r="L1637">
        <v>6084</v>
      </c>
      <c r="M1637">
        <v>6028</v>
      </c>
      <c r="N1637">
        <v>5960</v>
      </c>
    </row>
    <row r="1638" spans="1:14" x14ac:dyDescent="0.25">
      <c r="A1638" t="s">
        <v>3296</v>
      </c>
      <c r="B1638">
        <v>30075</v>
      </c>
      <c r="C1638" s="1" t="str">
        <f>_xlfn.IFNA(INDEX(County_CSA_recode!$A$1:$M$280,MATCH($B1638,County_CSA_recode!$L$1:$L$280,0),MATCH("CSA Code",County_CSA_recode!$A$1:$M$1,0)),"")</f>
        <v/>
      </c>
      <c r="D1638" t="s">
        <v>3297</v>
      </c>
      <c r="E1638">
        <v>1743</v>
      </c>
      <c r="F1638">
        <v>1743</v>
      </c>
      <c r="G1638">
        <v>1739</v>
      </c>
      <c r="H1638">
        <v>1738</v>
      </c>
      <c r="I1638">
        <v>1753</v>
      </c>
      <c r="J1638">
        <v>1753</v>
      </c>
      <c r="K1638">
        <v>1777</v>
      </c>
      <c r="L1638">
        <v>1767</v>
      </c>
      <c r="M1638">
        <v>1752</v>
      </c>
      <c r="N1638">
        <v>1752</v>
      </c>
    </row>
    <row r="1639" spans="1:14" x14ac:dyDescent="0.25">
      <c r="A1639" t="s">
        <v>3298</v>
      </c>
      <c r="B1639">
        <v>30077</v>
      </c>
      <c r="C1639" s="1" t="str">
        <f>_xlfn.IFNA(INDEX(County_CSA_recode!$A$1:$M$280,MATCH($B1639,County_CSA_recode!$L$1:$L$280,0),MATCH("CSA Code",County_CSA_recode!$A$1:$M$1,0)),"")</f>
        <v/>
      </c>
      <c r="D1639" t="s">
        <v>3299</v>
      </c>
      <c r="E1639">
        <v>7027</v>
      </c>
      <c r="F1639">
        <v>7027</v>
      </c>
      <c r="G1639">
        <v>7012</v>
      </c>
      <c r="H1639">
        <v>7077</v>
      </c>
      <c r="I1639">
        <v>7075</v>
      </c>
      <c r="J1639">
        <v>6950</v>
      </c>
      <c r="K1639">
        <v>6876</v>
      </c>
      <c r="L1639">
        <v>6793</v>
      </c>
      <c r="M1639">
        <v>6848</v>
      </c>
      <c r="N1639">
        <v>6795</v>
      </c>
    </row>
    <row r="1640" spans="1:14" x14ac:dyDescent="0.25">
      <c r="A1640" t="s">
        <v>3300</v>
      </c>
      <c r="B1640">
        <v>30079</v>
      </c>
      <c r="C1640" s="1" t="str">
        <f>_xlfn.IFNA(INDEX(County_CSA_recode!$A$1:$M$280,MATCH($B1640,County_CSA_recode!$L$1:$L$280,0),MATCH("CSA Code",County_CSA_recode!$A$1:$M$1,0)),"")</f>
        <v/>
      </c>
      <c r="D1640" t="s">
        <v>3301</v>
      </c>
      <c r="E1640">
        <v>1179</v>
      </c>
      <c r="F1640">
        <v>1179</v>
      </c>
      <c r="G1640">
        <v>1183</v>
      </c>
      <c r="H1640">
        <v>1139</v>
      </c>
      <c r="I1640">
        <v>1140</v>
      </c>
      <c r="J1640">
        <v>1160</v>
      </c>
      <c r="K1640">
        <v>1121</v>
      </c>
      <c r="L1640">
        <v>1137</v>
      </c>
      <c r="M1640">
        <v>1166</v>
      </c>
      <c r="N1640">
        <v>1109</v>
      </c>
    </row>
    <row r="1641" spans="1:14" x14ac:dyDescent="0.25">
      <c r="A1641" t="s">
        <v>3302</v>
      </c>
      <c r="B1641">
        <v>30081</v>
      </c>
      <c r="C1641" s="1" t="str">
        <f>_xlfn.IFNA(INDEX(County_CSA_recode!$A$1:$M$280,MATCH($B1641,County_CSA_recode!$L$1:$L$280,0),MATCH("CSA Code",County_CSA_recode!$A$1:$M$1,0)),"")</f>
        <v/>
      </c>
      <c r="D1641" t="s">
        <v>3303</v>
      </c>
      <c r="E1641">
        <v>40212</v>
      </c>
      <c r="F1641">
        <v>40212</v>
      </c>
      <c r="G1641">
        <v>40313</v>
      </c>
      <c r="H1641">
        <v>40357</v>
      </c>
      <c r="I1641">
        <v>40563</v>
      </c>
      <c r="J1641">
        <v>40643</v>
      </c>
      <c r="K1641">
        <v>40723</v>
      </c>
      <c r="L1641">
        <v>41131</v>
      </c>
      <c r="M1641">
        <v>41876</v>
      </c>
      <c r="N1641">
        <v>42563</v>
      </c>
    </row>
    <row r="1642" spans="1:14" x14ac:dyDescent="0.25">
      <c r="A1642" t="s">
        <v>3304</v>
      </c>
      <c r="B1642">
        <v>30083</v>
      </c>
      <c r="C1642" s="1" t="str">
        <f>_xlfn.IFNA(INDEX(County_CSA_recode!$A$1:$M$280,MATCH($B1642,County_CSA_recode!$L$1:$L$280,0),MATCH("CSA Code",County_CSA_recode!$A$1:$M$1,0)),"")</f>
        <v/>
      </c>
      <c r="D1642" t="s">
        <v>3305</v>
      </c>
      <c r="E1642">
        <v>9746</v>
      </c>
      <c r="F1642">
        <v>9746</v>
      </c>
      <c r="G1642">
        <v>9759</v>
      </c>
      <c r="H1642">
        <v>10142</v>
      </c>
      <c r="I1642">
        <v>10779</v>
      </c>
      <c r="J1642">
        <v>11153</v>
      </c>
      <c r="K1642">
        <v>11532</v>
      </c>
      <c r="L1642">
        <v>11894</v>
      </c>
      <c r="M1642">
        <v>11408</v>
      </c>
      <c r="N1642">
        <v>11039</v>
      </c>
    </row>
    <row r="1643" spans="1:14" x14ac:dyDescent="0.25">
      <c r="A1643" t="s">
        <v>3306</v>
      </c>
      <c r="B1643">
        <v>30085</v>
      </c>
      <c r="C1643" s="1" t="str">
        <f>_xlfn.IFNA(INDEX(County_CSA_recode!$A$1:$M$280,MATCH($B1643,County_CSA_recode!$L$1:$L$280,0),MATCH("CSA Code",County_CSA_recode!$A$1:$M$1,0)),"")</f>
        <v/>
      </c>
      <c r="D1643" t="s">
        <v>3307</v>
      </c>
      <c r="E1643">
        <v>10425</v>
      </c>
      <c r="F1643">
        <v>10425</v>
      </c>
      <c r="G1643">
        <v>10443</v>
      </c>
      <c r="H1643">
        <v>10493</v>
      </c>
      <c r="I1643">
        <v>10850</v>
      </c>
      <c r="J1643">
        <v>11087</v>
      </c>
      <c r="K1643">
        <v>11280</v>
      </c>
      <c r="L1643">
        <v>11405</v>
      </c>
      <c r="M1643">
        <v>11219</v>
      </c>
      <c r="N1643">
        <v>11098</v>
      </c>
    </row>
    <row r="1644" spans="1:14" x14ac:dyDescent="0.25">
      <c r="A1644" t="s">
        <v>3308</v>
      </c>
      <c r="B1644">
        <v>30087</v>
      </c>
      <c r="C1644" s="1" t="str">
        <f>_xlfn.IFNA(INDEX(County_CSA_recode!$A$1:$M$280,MATCH($B1644,County_CSA_recode!$L$1:$L$280,0),MATCH("CSA Code",County_CSA_recode!$A$1:$M$1,0)),"")</f>
        <v/>
      </c>
      <c r="D1644" t="s">
        <v>3309</v>
      </c>
      <c r="E1644">
        <v>9233</v>
      </c>
      <c r="F1644">
        <v>9235</v>
      </c>
      <c r="G1644">
        <v>9251</v>
      </c>
      <c r="H1644">
        <v>9331</v>
      </c>
      <c r="I1644">
        <v>9355</v>
      </c>
      <c r="J1644">
        <v>9294</v>
      </c>
      <c r="K1644">
        <v>9315</v>
      </c>
      <c r="L1644">
        <v>9339</v>
      </c>
      <c r="M1644">
        <v>9265</v>
      </c>
      <c r="N1644">
        <v>9248</v>
      </c>
    </row>
    <row r="1645" spans="1:14" x14ac:dyDescent="0.25">
      <c r="A1645" t="s">
        <v>3310</v>
      </c>
      <c r="B1645">
        <v>30089</v>
      </c>
      <c r="C1645" s="1" t="str">
        <f>_xlfn.IFNA(INDEX(County_CSA_recode!$A$1:$M$280,MATCH($B1645,County_CSA_recode!$L$1:$L$280,0),MATCH("CSA Code",County_CSA_recode!$A$1:$M$1,0)),"")</f>
        <v/>
      </c>
      <c r="D1645" t="s">
        <v>3311</v>
      </c>
      <c r="E1645">
        <v>11413</v>
      </c>
      <c r="F1645">
        <v>11413</v>
      </c>
      <c r="G1645">
        <v>11394</v>
      </c>
      <c r="H1645">
        <v>11392</v>
      </c>
      <c r="I1645">
        <v>11366</v>
      </c>
      <c r="J1645">
        <v>11300</v>
      </c>
      <c r="K1645">
        <v>11305</v>
      </c>
      <c r="L1645">
        <v>11286</v>
      </c>
      <c r="M1645">
        <v>11466</v>
      </c>
      <c r="N1645">
        <v>11711</v>
      </c>
    </row>
    <row r="1646" spans="1:14" x14ac:dyDescent="0.25">
      <c r="A1646" t="s">
        <v>3312</v>
      </c>
      <c r="B1646">
        <v>30091</v>
      </c>
      <c r="C1646" s="1" t="str">
        <f>_xlfn.IFNA(INDEX(County_CSA_recode!$A$1:$M$280,MATCH($B1646,County_CSA_recode!$L$1:$L$280,0),MATCH("CSA Code",County_CSA_recode!$A$1:$M$1,0)),"")</f>
        <v/>
      </c>
      <c r="D1646" t="s">
        <v>3313</v>
      </c>
      <c r="E1646">
        <v>3384</v>
      </c>
      <c r="F1646">
        <v>3384</v>
      </c>
      <c r="G1646">
        <v>3368</v>
      </c>
      <c r="H1646">
        <v>3418</v>
      </c>
      <c r="I1646">
        <v>3549</v>
      </c>
      <c r="J1646">
        <v>3624</v>
      </c>
      <c r="K1646">
        <v>3651</v>
      </c>
      <c r="L1646">
        <v>3652</v>
      </c>
      <c r="M1646">
        <v>3596</v>
      </c>
      <c r="N1646">
        <v>3469</v>
      </c>
    </row>
    <row r="1647" spans="1:14" x14ac:dyDescent="0.25">
      <c r="A1647" t="s">
        <v>3314</v>
      </c>
      <c r="B1647">
        <v>30093</v>
      </c>
      <c r="C1647" s="1" t="str">
        <f>_xlfn.IFNA(INDEX(County_CSA_recode!$A$1:$M$280,MATCH($B1647,County_CSA_recode!$L$1:$L$280,0),MATCH("CSA Code",County_CSA_recode!$A$1:$M$1,0)),"")</f>
        <v/>
      </c>
      <c r="D1647" t="s">
        <v>3315</v>
      </c>
      <c r="E1647">
        <v>34200</v>
      </c>
      <c r="F1647">
        <v>34209</v>
      </c>
      <c r="G1647">
        <v>34214</v>
      </c>
      <c r="H1647">
        <v>34374</v>
      </c>
      <c r="I1647">
        <v>34451</v>
      </c>
      <c r="J1647">
        <v>34435</v>
      </c>
      <c r="K1647">
        <v>34578</v>
      </c>
      <c r="L1647">
        <v>34488</v>
      </c>
      <c r="M1647">
        <v>34467</v>
      </c>
      <c r="N1647">
        <v>34602</v>
      </c>
    </row>
    <row r="1648" spans="1:14" x14ac:dyDescent="0.25">
      <c r="A1648" t="s">
        <v>3316</v>
      </c>
      <c r="B1648">
        <v>30095</v>
      </c>
      <c r="C1648" s="1" t="str">
        <f>_xlfn.IFNA(INDEX(County_CSA_recode!$A$1:$M$280,MATCH($B1648,County_CSA_recode!$L$1:$L$280,0),MATCH("CSA Code",County_CSA_recode!$A$1:$M$1,0)),"")</f>
        <v/>
      </c>
      <c r="D1648" t="s">
        <v>3317</v>
      </c>
      <c r="E1648">
        <v>9117</v>
      </c>
      <c r="F1648">
        <v>9117</v>
      </c>
      <c r="G1648">
        <v>9135</v>
      </c>
      <c r="H1648">
        <v>9176</v>
      </c>
      <c r="I1648">
        <v>9187</v>
      </c>
      <c r="J1648">
        <v>9263</v>
      </c>
      <c r="K1648">
        <v>9238</v>
      </c>
      <c r="L1648">
        <v>9422</v>
      </c>
      <c r="M1648">
        <v>9367</v>
      </c>
      <c r="N1648">
        <v>9419</v>
      </c>
    </row>
    <row r="1649" spans="1:14" x14ac:dyDescent="0.25">
      <c r="A1649" t="s">
        <v>3318</v>
      </c>
      <c r="B1649">
        <v>30097</v>
      </c>
      <c r="C1649" s="1" t="str">
        <f>_xlfn.IFNA(INDEX(County_CSA_recode!$A$1:$M$280,MATCH($B1649,County_CSA_recode!$L$1:$L$280,0),MATCH("CSA Code",County_CSA_recode!$A$1:$M$1,0)),"")</f>
        <v/>
      </c>
      <c r="D1649" t="s">
        <v>3319</v>
      </c>
      <c r="E1649">
        <v>3651</v>
      </c>
      <c r="F1649">
        <v>3651</v>
      </c>
      <c r="G1649">
        <v>3618</v>
      </c>
      <c r="H1649">
        <v>3585</v>
      </c>
      <c r="I1649">
        <v>3582</v>
      </c>
      <c r="J1649">
        <v>3655</v>
      </c>
      <c r="K1649">
        <v>3637</v>
      </c>
      <c r="L1649">
        <v>3619</v>
      </c>
      <c r="M1649">
        <v>3628</v>
      </c>
      <c r="N1649">
        <v>3691</v>
      </c>
    </row>
    <row r="1650" spans="1:14" x14ac:dyDescent="0.25">
      <c r="A1650" t="s">
        <v>3320</v>
      </c>
      <c r="B1650">
        <v>30099</v>
      </c>
      <c r="C1650" s="1" t="str">
        <f>_xlfn.IFNA(INDEX(County_CSA_recode!$A$1:$M$280,MATCH($B1650,County_CSA_recode!$L$1:$L$280,0),MATCH("CSA Code",County_CSA_recode!$A$1:$M$1,0)),"")</f>
        <v/>
      </c>
      <c r="D1650" t="s">
        <v>3321</v>
      </c>
      <c r="E1650">
        <v>6073</v>
      </c>
      <c r="F1650">
        <v>6071</v>
      </c>
      <c r="G1650">
        <v>6072</v>
      </c>
      <c r="H1650">
        <v>6057</v>
      </c>
      <c r="I1650">
        <v>6056</v>
      </c>
      <c r="J1650">
        <v>6037</v>
      </c>
      <c r="K1650">
        <v>6018</v>
      </c>
      <c r="L1650">
        <v>6050</v>
      </c>
      <c r="M1650">
        <v>6012</v>
      </c>
      <c r="N1650">
        <v>6085</v>
      </c>
    </row>
    <row r="1651" spans="1:14" x14ac:dyDescent="0.25">
      <c r="A1651" t="s">
        <v>3322</v>
      </c>
      <c r="B1651">
        <v>30101</v>
      </c>
      <c r="C1651" s="1" t="str">
        <f>_xlfn.IFNA(INDEX(County_CSA_recode!$A$1:$M$280,MATCH($B1651,County_CSA_recode!$L$1:$L$280,0),MATCH("CSA Code",County_CSA_recode!$A$1:$M$1,0)),"")</f>
        <v/>
      </c>
      <c r="D1651" t="s">
        <v>3323</v>
      </c>
      <c r="E1651">
        <v>5324</v>
      </c>
      <c r="F1651">
        <v>5324</v>
      </c>
      <c r="G1651">
        <v>5343</v>
      </c>
      <c r="H1651">
        <v>5151</v>
      </c>
      <c r="I1651">
        <v>5216</v>
      </c>
      <c r="J1651">
        <v>5118</v>
      </c>
      <c r="K1651">
        <v>5113</v>
      </c>
      <c r="L1651">
        <v>5076</v>
      </c>
      <c r="M1651">
        <v>4961</v>
      </c>
      <c r="N1651">
        <v>4886</v>
      </c>
    </row>
    <row r="1652" spans="1:14" x14ac:dyDescent="0.25">
      <c r="A1652" t="s">
        <v>3324</v>
      </c>
      <c r="B1652">
        <v>30103</v>
      </c>
      <c r="C1652" s="1" t="str">
        <f>_xlfn.IFNA(INDEX(County_CSA_recode!$A$1:$M$280,MATCH($B1652,County_CSA_recode!$L$1:$L$280,0),MATCH("CSA Code",County_CSA_recode!$A$1:$M$1,0)),"")</f>
        <v/>
      </c>
      <c r="D1652" t="s">
        <v>3325</v>
      </c>
      <c r="E1652">
        <v>718</v>
      </c>
      <c r="F1652">
        <v>718</v>
      </c>
      <c r="G1652">
        <v>718</v>
      </c>
      <c r="H1652">
        <v>713</v>
      </c>
      <c r="I1652">
        <v>722</v>
      </c>
      <c r="J1652">
        <v>693</v>
      </c>
      <c r="K1652">
        <v>689</v>
      </c>
      <c r="L1652">
        <v>685</v>
      </c>
      <c r="M1652">
        <v>685</v>
      </c>
      <c r="N1652">
        <v>679</v>
      </c>
    </row>
    <row r="1653" spans="1:14" x14ac:dyDescent="0.25">
      <c r="A1653" t="s">
        <v>3326</v>
      </c>
      <c r="B1653">
        <v>30105</v>
      </c>
      <c r="C1653" s="1" t="str">
        <f>_xlfn.IFNA(INDEX(County_CSA_recode!$A$1:$M$280,MATCH($B1653,County_CSA_recode!$L$1:$L$280,0),MATCH("CSA Code",County_CSA_recode!$A$1:$M$1,0)),"")</f>
        <v/>
      </c>
      <c r="D1653" t="s">
        <v>3327</v>
      </c>
      <c r="E1653">
        <v>7369</v>
      </c>
      <c r="F1653">
        <v>7369</v>
      </c>
      <c r="G1653">
        <v>7377</v>
      </c>
      <c r="H1653">
        <v>7458</v>
      </c>
      <c r="I1653">
        <v>7497</v>
      </c>
      <c r="J1653">
        <v>7614</v>
      </c>
      <c r="K1653">
        <v>7613</v>
      </c>
      <c r="L1653">
        <v>7608</v>
      </c>
      <c r="M1653">
        <v>7537</v>
      </c>
      <c r="N1653">
        <v>7433</v>
      </c>
    </row>
    <row r="1654" spans="1:14" x14ac:dyDescent="0.25">
      <c r="A1654" t="s">
        <v>3328</v>
      </c>
      <c r="B1654">
        <v>30107</v>
      </c>
      <c r="C1654" s="1" t="str">
        <f>_xlfn.IFNA(INDEX(County_CSA_recode!$A$1:$M$280,MATCH($B1654,County_CSA_recode!$L$1:$L$280,0),MATCH("CSA Code",County_CSA_recode!$A$1:$M$1,0)),"")</f>
        <v/>
      </c>
      <c r="D1654" t="s">
        <v>3329</v>
      </c>
      <c r="E1654">
        <v>2168</v>
      </c>
      <c r="F1654">
        <v>2168</v>
      </c>
      <c r="G1654">
        <v>2156</v>
      </c>
      <c r="H1654">
        <v>2132</v>
      </c>
      <c r="I1654">
        <v>2090</v>
      </c>
      <c r="J1654">
        <v>2123</v>
      </c>
      <c r="K1654">
        <v>2081</v>
      </c>
      <c r="L1654">
        <v>2084</v>
      </c>
      <c r="M1654">
        <v>2111</v>
      </c>
      <c r="N1654">
        <v>2140</v>
      </c>
    </row>
    <row r="1655" spans="1:14" x14ac:dyDescent="0.25">
      <c r="A1655" t="s">
        <v>3330</v>
      </c>
      <c r="B1655">
        <v>30109</v>
      </c>
      <c r="C1655" s="1" t="str">
        <f>_xlfn.IFNA(INDEX(County_CSA_recode!$A$1:$M$280,MATCH($B1655,County_CSA_recode!$L$1:$L$280,0),MATCH("CSA Code",County_CSA_recode!$A$1:$M$1,0)),"")</f>
        <v/>
      </c>
      <c r="D1655" t="s">
        <v>3331</v>
      </c>
      <c r="E1655">
        <v>1017</v>
      </c>
      <c r="F1655">
        <v>1017</v>
      </c>
      <c r="G1655">
        <v>1008</v>
      </c>
      <c r="H1655">
        <v>981</v>
      </c>
      <c r="I1655">
        <v>1034</v>
      </c>
      <c r="J1655">
        <v>1101</v>
      </c>
      <c r="K1655">
        <v>1085</v>
      </c>
      <c r="L1655">
        <v>1072</v>
      </c>
      <c r="M1655">
        <v>1047</v>
      </c>
      <c r="N1655">
        <v>1020</v>
      </c>
    </row>
    <row r="1656" spans="1:14" x14ac:dyDescent="0.25">
      <c r="A1656" t="s">
        <v>3332</v>
      </c>
      <c r="B1656">
        <v>30111</v>
      </c>
      <c r="C1656" s="1" t="str">
        <f>_xlfn.IFNA(INDEX(County_CSA_recode!$A$1:$M$280,MATCH($B1656,County_CSA_recode!$L$1:$L$280,0),MATCH("CSA Code",County_CSA_recode!$A$1:$M$1,0)),"")</f>
        <v/>
      </c>
      <c r="D1656" t="s">
        <v>3333</v>
      </c>
      <c r="E1656">
        <v>147972</v>
      </c>
      <c r="F1656">
        <v>147972</v>
      </c>
      <c r="G1656">
        <v>148356</v>
      </c>
      <c r="H1656">
        <v>149702</v>
      </c>
      <c r="I1656">
        <v>151606</v>
      </c>
      <c r="J1656">
        <v>153613</v>
      </c>
      <c r="K1656">
        <v>155096</v>
      </c>
      <c r="L1656">
        <v>156324</v>
      </c>
      <c r="M1656">
        <v>157648</v>
      </c>
      <c r="N1656">
        <v>158980</v>
      </c>
    </row>
    <row r="1657" spans="1:14" x14ac:dyDescent="0.25">
      <c r="A1657" t="s">
        <v>3334</v>
      </c>
      <c r="B1657">
        <v>31001</v>
      </c>
      <c r="C1657" s="1" t="str">
        <f>_xlfn.IFNA(INDEX(County_CSA_recode!$A$1:$M$280,MATCH($B1657,County_CSA_recode!$L$1:$L$280,0),MATCH("CSA Code",County_CSA_recode!$A$1:$M$1,0)),"")</f>
        <v/>
      </c>
      <c r="D1657" t="s">
        <v>3335</v>
      </c>
      <c r="E1657">
        <v>31364</v>
      </c>
      <c r="F1657">
        <v>31367</v>
      </c>
      <c r="G1657">
        <v>31324</v>
      </c>
      <c r="H1657">
        <v>31206</v>
      </c>
      <c r="I1657">
        <v>31369</v>
      </c>
      <c r="J1657">
        <v>31547</v>
      </c>
      <c r="K1657">
        <v>31387</v>
      </c>
      <c r="L1657">
        <v>31549</v>
      </c>
      <c r="M1657">
        <v>31657</v>
      </c>
      <c r="N1657">
        <v>31678</v>
      </c>
    </row>
    <row r="1658" spans="1:14" x14ac:dyDescent="0.25">
      <c r="A1658" t="s">
        <v>3336</v>
      </c>
      <c r="B1658">
        <v>31003</v>
      </c>
      <c r="C1658" s="1" t="str">
        <f>_xlfn.IFNA(INDEX(County_CSA_recode!$A$1:$M$280,MATCH($B1658,County_CSA_recode!$L$1:$L$280,0),MATCH("CSA Code",County_CSA_recode!$A$1:$M$1,0)),"")</f>
        <v/>
      </c>
      <c r="D1658" t="s">
        <v>3337</v>
      </c>
      <c r="E1658">
        <v>6685</v>
      </c>
      <c r="F1658">
        <v>6685</v>
      </c>
      <c r="G1658">
        <v>6679</v>
      </c>
      <c r="H1658">
        <v>6620</v>
      </c>
      <c r="I1658">
        <v>6550</v>
      </c>
      <c r="J1658">
        <v>6471</v>
      </c>
      <c r="K1658">
        <v>6422</v>
      </c>
      <c r="L1658">
        <v>6419</v>
      </c>
      <c r="M1658">
        <v>6356</v>
      </c>
      <c r="N1658">
        <v>6362</v>
      </c>
    </row>
    <row r="1659" spans="1:14" x14ac:dyDescent="0.25">
      <c r="A1659" t="s">
        <v>3338</v>
      </c>
      <c r="B1659">
        <v>31005</v>
      </c>
      <c r="C1659" s="1" t="str">
        <f>_xlfn.IFNA(INDEX(County_CSA_recode!$A$1:$M$280,MATCH($B1659,County_CSA_recode!$L$1:$L$280,0),MATCH("CSA Code",County_CSA_recode!$A$1:$M$1,0)),"")</f>
        <v/>
      </c>
      <c r="D1659" t="s">
        <v>3339</v>
      </c>
      <c r="E1659">
        <v>460</v>
      </c>
      <c r="F1659">
        <v>460</v>
      </c>
      <c r="G1659">
        <v>465</v>
      </c>
      <c r="H1659">
        <v>468</v>
      </c>
      <c r="I1659">
        <v>479</v>
      </c>
      <c r="J1659">
        <v>454</v>
      </c>
      <c r="K1659">
        <v>452</v>
      </c>
      <c r="L1659">
        <v>452</v>
      </c>
      <c r="M1659">
        <v>470</v>
      </c>
      <c r="N1659">
        <v>457</v>
      </c>
    </row>
    <row r="1660" spans="1:14" x14ac:dyDescent="0.25">
      <c r="A1660" t="s">
        <v>3340</v>
      </c>
      <c r="B1660">
        <v>31007</v>
      </c>
      <c r="C1660" s="1" t="str">
        <f>_xlfn.IFNA(INDEX(County_CSA_recode!$A$1:$M$280,MATCH($B1660,County_CSA_recode!$L$1:$L$280,0),MATCH("CSA Code",County_CSA_recode!$A$1:$M$1,0)),"")</f>
        <v/>
      </c>
      <c r="D1660" t="s">
        <v>3341</v>
      </c>
      <c r="E1660">
        <v>690</v>
      </c>
      <c r="F1660">
        <v>690</v>
      </c>
      <c r="G1660">
        <v>692</v>
      </c>
      <c r="H1660">
        <v>656</v>
      </c>
      <c r="I1660">
        <v>685</v>
      </c>
      <c r="J1660">
        <v>679</v>
      </c>
      <c r="K1660">
        <v>669</v>
      </c>
      <c r="L1660">
        <v>715</v>
      </c>
      <c r="M1660">
        <v>724</v>
      </c>
      <c r="N1660">
        <v>742</v>
      </c>
    </row>
    <row r="1661" spans="1:14" x14ac:dyDescent="0.25">
      <c r="A1661" t="s">
        <v>3342</v>
      </c>
      <c r="B1661">
        <v>31009</v>
      </c>
      <c r="C1661" s="1" t="str">
        <f>_xlfn.IFNA(INDEX(County_CSA_recode!$A$1:$M$280,MATCH($B1661,County_CSA_recode!$L$1:$L$280,0),MATCH("CSA Code",County_CSA_recode!$A$1:$M$1,0)),"")</f>
        <v/>
      </c>
      <c r="D1661" t="s">
        <v>3343</v>
      </c>
      <c r="E1661">
        <v>478</v>
      </c>
      <c r="F1661">
        <v>478</v>
      </c>
      <c r="G1661">
        <v>478</v>
      </c>
      <c r="H1661">
        <v>475</v>
      </c>
      <c r="I1661">
        <v>498</v>
      </c>
      <c r="J1661">
        <v>470</v>
      </c>
      <c r="K1661">
        <v>490</v>
      </c>
      <c r="L1661">
        <v>477</v>
      </c>
      <c r="M1661">
        <v>469</v>
      </c>
      <c r="N1661">
        <v>482</v>
      </c>
    </row>
    <row r="1662" spans="1:14" x14ac:dyDescent="0.25">
      <c r="A1662" t="s">
        <v>3344</v>
      </c>
      <c r="B1662">
        <v>31011</v>
      </c>
      <c r="C1662" s="1" t="str">
        <f>_xlfn.IFNA(INDEX(County_CSA_recode!$A$1:$M$280,MATCH($B1662,County_CSA_recode!$L$1:$L$280,0),MATCH("CSA Code",County_CSA_recode!$A$1:$M$1,0)),"")</f>
        <v/>
      </c>
      <c r="D1662" t="s">
        <v>3345</v>
      </c>
      <c r="E1662">
        <v>5505</v>
      </c>
      <c r="F1662">
        <v>5505</v>
      </c>
      <c r="G1662">
        <v>5511</v>
      </c>
      <c r="H1662">
        <v>5408</v>
      </c>
      <c r="I1662">
        <v>5430</v>
      </c>
      <c r="J1662">
        <v>5399</v>
      </c>
      <c r="K1662">
        <v>5361</v>
      </c>
      <c r="L1662">
        <v>5317</v>
      </c>
      <c r="M1662">
        <v>5358</v>
      </c>
      <c r="N1662">
        <v>5352</v>
      </c>
    </row>
    <row r="1663" spans="1:14" x14ac:dyDescent="0.25">
      <c r="A1663" t="s">
        <v>3346</v>
      </c>
      <c r="B1663">
        <v>31013</v>
      </c>
      <c r="C1663" s="1" t="str">
        <f>_xlfn.IFNA(INDEX(County_CSA_recode!$A$1:$M$280,MATCH($B1663,County_CSA_recode!$L$1:$L$280,0),MATCH("CSA Code",County_CSA_recode!$A$1:$M$1,0)),"")</f>
        <v/>
      </c>
      <c r="D1663" t="s">
        <v>3347</v>
      </c>
      <c r="E1663">
        <v>11308</v>
      </c>
      <c r="F1663">
        <v>11308</v>
      </c>
      <c r="G1663">
        <v>11274</v>
      </c>
      <c r="H1663">
        <v>11295</v>
      </c>
      <c r="I1663">
        <v>11265</v>
      </c>
      <c r="J1663">
        <v>11297</v>
      </c>
      <c r="K1663">
        <v>11300</v>
      </c>
      <c r="L1663">
        <v>11327</v>
      </c>
      <c r="M1663">
        <v>11192</v>
      </c>
      <c r="N1663">
        <v>10886</v>
      </c>
    </row>
    <row r="1664" spans="1:14" x14ac:dyDescent="0.25">
      <c r="A1664" t="s">
        <v>3348</v>
      </c>
      <c r="B1664">
        <v>31015</v>
      </c>
      <c r="C1664" s="1" t="str">
        <f>_xlfn.IFNA(INDEX(County_CSA_recode!$A$1:$M$280,MATCH($B1664,County_CSA_recode!$L$1:$L$280,0),MATCH("CSA Code",County_CSA_recode!$A$1:$M$1,0)),"")</f>
        <v/>
      </c>
      <c r="D1664" t="s">
        <v>3349</v>
      </c>
      <c r="E1664">
        <v>2099</v>
      </c>
      <c r="F1664">
        <v>2099</v>
      </c>
      <c r="G1664">
        <v>2105</v>
      </c>
      <c r="H1664">
        <v>2078</v>
      </c>
      <c r="I1664">
        <v>2060</v>
      </c>
      <c r="J1664">
        <v>2016</v>
      </c>
      <c r="K1664">
        <v>2021</v>
      </c>
      <c r="L1664">
        <v>2002</v>
      </c>
      <c r="M1664">
        <v>1980</v>
      </c>
      <c r="N1664">
        <v>1977</v>
      </c>
    </row>
    <row r="1665" spans="1:14" x14ac:dyDescent="0.25">
      <c r="A1665" t="s">
        <v>3350</v>
      </c>
      <c r="B1665">
        <v>31017</v>
      </c>
      <c r="C1665" s="1" t="str">
        <f>_xlfn.IFNA(INDEX(County_CSA_recode!$A$1:$M$280,MATCH($B1665,County_CSA_recode!$L$1:$L$280,0),MATCH("CSA Code",County_CSA_recode!$A$1:$M$1,0)),"")</f>
        <v/>
      </c>
      <c r="D1665" t="s">
        <v>3351</v>
      </c>
      <c r="E1665">
        <v>3145</v>
      </c>
      <c r="F1665">
        <v>3143</v>
      </c>
      <c r="G1665">
        <v>3154</v>
      </c>
      <c r="H1665">
        <v>3098</v>
      </c>
      <c r="I1665">
        <v>3052</v>
      </c>
      <c r="J1665">
        <v>2959</v>
      </c>
      <c r="K1665">
        <v>2974</v>
      </c>
      <c r="L1665">
        <v>2982</v>
      </c>
      <c r="M1665">
        <v>2984</v>
      </c>
      <c r="N1665">
        <v>3014</v>
      </c>
    </row>
    <row r="1666" spans="1:14" x14ac:dyDescent="0.25">
      <c r="A1666" t="s">
        <v>3352</v>
      </c>
      <c r="B1666">
        <v>31019</v>
      </c>
      <c r="C1666" s="1" t="str">
        <f>_xlfn.IFNA(INDEX(County_CSA_recode!$A$1:$M$280,MATCH($B1666,County_CSA_recode!$L$1:$L$280,0),MATCH("CSA Code",County_CSA_recode!$A$1:$M$1,0)),"")</f>
        <v/>
      </c>
      <c r="D1666" t="s">
        <v>3353</v>
      </c>
      <c r="E1666">
        <v>46102</v>
      </c>
      <c r="F1666">
        <v>46102</v>
      </c>
      <c r="G1666">
        <v>46180</v>
      </c>
      <c r="H1666">
        <v>46843</v>
      </c>
      <c r="I1666">
        <v>47668</v>
      </c>
      <c r="J1666">
        <v>48050</v>
      </c>
      <c r="K1666">
        <v>48261</v>
      </c>
      <c r="L1666">
        <v>48743</v>
      </c>
      <c r="M1666">
        <v>49382</v>
      </c>
      <c r="N1666">
        <v>49732</v>
      </c>
    </row>
    <row r="1667" spans="1:14" x14ac:dyDescent="0.25">
      <c r="A1667" t="s">
        <v>3354</v>
      </c>
      <c r="B1667">
        <v>31021</v>
      </c>
      <c r="C1667" s="1" t="str">
        <f>_xlfn.IFNA(INDEX(County_CSA_recode!$A$1:$M$280,MATCH($B1667,County_CSA_recode!$L$1:$L$280,0),MATCH("CSA Code",County_CSA_recode!$A$1:$M$1,0)),"")</f>
        <v/>
      </c>
      <c r="D1667" t="s">
        <v>3355</v>
      </c>
      <c r="E1667">
        <v>6858</v>
      </c>
      <c r="F1667">
        <v>6858</v>
      </c>
      <c r="G1667">
        <v>6840</v>
      </c>
      <c r="H1667">
        <v>6780</v>
      </c>
      <c r="I1667">
        <v>6679</v>
      </c>
      <c r="J1667">
        <v>6568</v>
      </c>
      <c r="K1667">
        <v>6544</v>
      </c>
      <c r="L1667">
        <v>6535</v>
      </c>
      <c r="M1667">
        <v>6547</v>
      </c>
      <c r="N1667">
        <v>6535</v>
      </c>
    </row>
    <row r="1668" spans="1:14" x14ac:dyDescent="0.25">
      <c r="A1668" t="s">
        <v>3356</v>
      </c>
      <c r="B1668">
        <v>31023</v>
      </c>
      <c r="C1668" s="1" t="str">
        <f>_xlfn.IFNA(INDEX(County_CSA_recode!$A$1:$M$280,MATCH($B1668,County_CSA_recode!$L$1:$L$280,0),MATCH("CSA Code",County_CSA_recode!$A$1:$M$1,0)),"")</f>
        <v/>
      </c>
      <c r="D1668" t="s">
        <v>3357</v>
      </c>
      <c r="E1668">
        <v>8395</v>
      </c>
      <c r="F1668">
        <v>8395</v>
      </c>
      <c r="G1668">
        <v>8374</v>
      </c>
      <c r="H1668">
        <v>8254</v>
      </c>
      <c r="I1668">
        <v>8251</v>
      </c>
      <c r="J1668">
        <v>8230</v>
      </c>
      <c r="K1668">
        <v>8178</v>
      </c>
      <c r="L1668">
        <v>8057</v>
      </c>
      <c r="M1668">
        <v>8005</v>
      </c>
      <c r="N1668">
        <v>8053</v>
      </c>
    </row>
    <row r="1669" spans="1:14" x14ac:dyDescent="0.25">
      <c r="A1669" t="s">
        <v>3358</v>
      </c>
      <c r="B1669">
        <v>31025</v>
      </c>
      <c r="C1669" s="1" t="str">
        <f>_xlfn.IFNA(INDEX(County_CSA_recode!$A$1:$M$280,MATCH($B1669,County_CSA_recode!$L$1:$L$280,0),MATCH("CSA Code",County_CSA_recode!$A$1:$M$1,0)),"")</f>
        <v/>
      </c>
      <c r="D1669" t="s">
        <v>3359</v>
      </c>
      <c r="E1669">
        <v>25241</v>
      </c>
      <c r="F1669">
        <v>25241</v>
      </c>
      <c r="G1669">
        <v>25240</v>
      </c>
      <c r="H1669">
        <v>25235</v>
      </c>
      <c r="I1669">
        <v>25124</v>
      </c>
      <c r="J1669">
        <v>25293</v>
      </c>
      <c r="K1669">
        <v>25393</v>
      </c>
      <c r="L1669">
        <v>25398</v>
      </c>
      <c r="M1669">
        <v>25594</v>
      </c>
      <c r="N1669">
        <v>25889</v>
      </c>
    </row>
    <row r="1670" spans="1:14" x14ac:dyDescent="0.25">
      <c r="A1670" t="s">
        <v>3360</v>
      </c>
      <c r="B1670">
        <v>31027</v>
      </c>
      <c r="C1670" s="1" t="str">
        <f>_xlfn.IFNA(INDEX(County_CSA_recode!$A$1:$M$280,MATCH($B1670,County_CSA_recode!$L$1:$L$280,0),MATCH("CSA Code",County_CSA_recode!$A$1:$M$1,0)),"")</f>
        <v/>
      </c>
      <c r="D1670" t="s">
        <v>3361</v>
      </c>
      <c r="E1670">
        <v>8852</v>
      </c>
      <c r="F1670">
        <v>8852</v>
      </c>
      <c r="G1670">
        <v>8818</v>
      </c>
      <c r="H1670">
        <v>8750</v>
      </c>
      <c r="I1670">
        <v>8697</v>
      </c>
      <c r="J1670">
        <v>8624</v>
      </c>
      <c r="K1670">
        <v>8542</v>
      </c>
      <c r="L1670">
        <v>8514</v>
      </c>
      <c r="M1670">
        <v>8595</v>
      </c>
      <c r="N1670">
        <v>8530</v>
      </c>
    </row>
    <row r="1671" spans="1:14" x14ac:dyDescent="0.25">
      <c r="A1671" t="s">
        <v>3362</v>
      </c>
      <c r="B1671">
        <v>31029</v>
      </c>
      <c r="C1671" s="1" t="str">
        <f>_xlfn.IFNA(INDEX(County_CSA_recode!$A$1:$M$280,MATCH($B1671,County_CSA_recode!$L$1:$L$280,0),MATCH("CSA Code",County_CSA_recode!$A$1:$M$1,0)),"")</f>
        <v/>
      </c>
      <c r="D1671" t="s">
        <v>3363</v>
      </c>
      <c r="E1671">
        <v>3966</v>
      </c>
      <c r="F1671">
        <v>3966</v>
      </c>
      <c r="G1671">
        <v>3966</v>
      </c>
      <c r="H1671">
        <v>3986</v>
      </c>
      <c r="I1671">
        <v>4020</v>
      </c>
      <c r="J1671">
        <v>3978</v>
      </c>
      <c r="K1671">
        <v>3993</v>
      </c>
      <c r="L1671">
        <v>3987</v>
      </c>
      <c r="M1671">
        <v>3954</v>
      </c>
      <c r="N1671">
        <v>3971</v>
      </c>
    </row>
    <row r="1672" spans="1:14" x14ac:dyDescent="0.25">
      <c r="A1672" t="s">
        <v>3364</v>
      </c>
      <c r="B1672">
        <v>31031</v>
      </c>
      <c r="C1672" s="1" t="str">
        <f>_xlfn.IFNA(INDEX(County_CSA_recode!$A$1:$M$280,MATCH($B1672,County_CSA_recode!$L$1:$L$280,0),MATCH("CSA Code",County_CSA_recode!$A$1:$M$1,0)),"")</f>
        <v/>
      </c>
      <c r="D1672" t="s">
        <v>3365</v>
      </c>
      <c r="E1672">
        <v>5713</v>
      </c>
      <c r="F1672">
        <v>5713</v>
      </c>
      <c r="G1672">
        <v>5694</v>
      </c>
      <c r="H1672">
        <v>5730</v>
      </c>
      <c r="I1672">
        <v>5731</v>
      </c>
      <c r="J1672">
        <v>5754</v>
      </c>
      <c r="K1672">
        <v>5740</v>
      </c>
      <c r="L1672">
        <v>5817</v>
      </c>
      <c r="M1672">
        <v>5829</v>
      </c>
      <c r="N1672">
        <v>5818</v>
      </c>
    </row>
    <row r="1673" spans="1:14" x14ac:dyDescent="0.25">
      <c r="A1673" t="s">
        <v>3366</v>
      </c>
      <c r="B1673">
        <v>31033</v>
      </c>
      <c r="C1673" s="1" t="str">
        <f>_xlfn.IFNA(INDEX(County_CSA_recode!$A$1:$M$280,MATCH($B1673,County_CSA_recode!$L$1:$L$280,0),MATCH("CSA Code",County_CSA_recode!$A$1:$M$1,0)),"")</f>
        <v/>
      </c>
      <c r="D1673" t="s">
        <v>3367</v>
      </c>
      <c r="E1673">
        <v>9998</v>
      </c>
      <c r="F1673">
        <v>9998</v>
      </c>
      <c r="G1673">
        <v>9968</v>
      </c>
      <c r="H1673">
        <v>9988</v>
      </c>
      <c r="I1673">
        <v>10073</v>
      </c>
      <c r="J1673">
        <v>10066</v>
      </c>
      <c r="K1673">
        <v>10115</v>
      </c>
      <c r="L1673">
        <v>10138</v>
      </c>
      <c r="M1673">
        <v>10066</v>
      </c>
      <c r="N1673">
        <v>9676</v>
      </c>
    </row>
    <row r="1674" spans="1:14" x14ac:dyDescent="0.25">
      <c r="A1674" t="s">
        <v>3368</v>
      </c>
      <c r="B1674">
        <v>31035</v>
      </c>
      <c r="C1674" s="1" t="str">
        <f>_xlfn.IFNA(INDEX(County_CSA_recode!$A$1:$M$280,MATCH($B1674,County_CSA_recode!$L$1:$L$280,0),MATCH("CSA Code",County_CSA_recode!$A$1:$M$1,0)),"")</f>
        <v/>
      </c>
      <c r="D1674" t="s">
        <v>3369</v>
      </c>
      <c r="E1674">
        <v>6542</v>
      </c>
      <c r="F1674">
        <v>6539</v>
      </c>
      <c r="G1674">
        <v>6536</v>
      </c>
      <c r="H1674">
        <v>6454</v>
      </c>
      <c r="I1674">
        <v>6385</v>
      </c>
      <c r="J1674">
        <v>6359</v>
      </c>
      <c r="K1674">
        <v>6314</v>
      </c>
      <c r="L1674">
        <v>6291</v>
      </c>
      <c r="M1674">
        <v>6149</v>
      </c>
      <c r="N1674">
        <v>6205</v>
      </c>
    </row>
    <row r="1675" spans="1:14" x14ac:dyDescent="0.25">
      <c r="A1675" t="s">
        <v>3370</v>
      </c>
      <c r="B1675">
        <v>31037</v>
      </c>
      <c r="C1675" s="1" t="str">
        <f>_xlfn.IFNA(INDEX(County_CSA_recode!$A$1:$M$280,MATCH($B1675,County_CSA_recode!$L$1:$L$280,0),MATCH("CSA Code",County_CSA_recode!$A$1:$M$1,0)),"")</f>
        <v/>
      </c>
      <c r="D1675" t="s">
        <v>3371</v>
      </c>
      <c r="E1675">
        <v>10515</v>
      </c>
      <c r="F1675">
        <v>10515</v>
      </c>
      <c r="G1675">
        <v>10540</v>
      </c>
      <c r="H1675">
        <v>10578</v>
      </c>
      <c r="I1675">
        <v>10568</v>
      </c>
      <c r="J1675">
        <v>10461</v>
      </c>
      <c r="K1675">
        <v>10666</v>
      </c>
      <c r="L1675">
        <v>10707</v>
      </c>
      <c r="M1675">
        <v>10659</v>
      </c>
      <c r="N1675">
        <v>10585</v>
      </c>
    </row>
    <row r="1676" spans="1:14" x14ac:dyDescent="0.25">
      <c r="A1676" t="s">
        <v>3372</v>
      </c>
      <c r="B1676">
        <v>31039</v>
      </c>
      <c r="C1676" s="1" t="str">
        <f>_xlfn.IFNA(INDEX(County_CSA_recode!$A$1:$M$280,MATCH($B1676,County_CSA_recode!$L$1:$L$280,0),MATCH("CSA Code",County_CSA_recode!$A$1:$M$1,0)),"")</f>
        <v/>
      </c>
      <c r="D1676" t="s">
        <v>3373</v>
      </c>
      <c r="E1676">
        <v>9139</v>
      </c>
      <c r="F1676">
        <v>9139</v>
      </c>
      <c r="G1676">
        <v>9158</v>
      </c>
      <c r="H1676">
        <v>9121</v>
      </c>
      <c r="I1676">
        <v>9089</v>
      </c>
      <c r="J1676">
        <v>9013</v>
      </c>
      <c r="K1676">
        <v>9032</v>
      </c>
      <c r="L1676">
        <v>9109</v>
      </c>
      <c r="M1676">
        <v>9001</v>
      </c>
      <c r="N1676">
        <v>9042</v>
      </c>
    </row>
    <row r="1677" spans="1:14" x14ac:dyDescent="0.25">
      <c r="A1677" t="s">
        <v>3374</v>
      </c>
      <c r="B1677">
        <v>31041</v>
      </c>
      <c r="C1677" s="1" t="str">
        <f>_xlfn.IFNA(INDEX(County_CSA_recode!$A$1:$M$280,MATCH($B1677,County_CSA_recode!$L$1:$L$280,0),MATCH("CSA Code",County_CSA_recode!$A$1:$M$1,0)),"")</f>
        <v/>
      </c>
      <c r="D1677" t="s">
        <v>3375</v>
      </c>
      <c r="E1677">
        <v>10939</v>
      </c>
      <c r="F1677">
        <v>10943</v>
      </c>
      <c r="G1677">
        <v>10910</v>
      </c>
      <c r="H1677">
        <v>10906</v>
      </c>
      <c r="I1677">
        <v>10847</v>
      </c>
      <c r="J1677">
        <v>10832</v>
      </c>
      <c r="K1677">
        <v>10777</v>
      </c>
      <c r="L1677">
        <v>10835</v>
      </c>
      <c r="M1677">
        <v>10837</v>
      </c>
      <c r="N1677">
        <v>10897</v>
      </c>
    </row>
    <row r="1678" spans="1:14" x14ac:dyDescent="0.25">
      <c r="A1678" t="s">
        <v>3376</v>
      </c>
      <c r="B1678">
        <v>31043</v>
      </c>
      <c r="C1678" s="1" t="str">
        <f>_xlfn.IFNA(INDEX(County_CSA_recode!$A$1:$M$280,MATCH($B1678,County_CSA_recode!$L$1:$L$280,0),MATCH("CSA Code",County_CSA_recode!$A$1:$M$1,0)),"")</f>
        <v/>
      </c>
      <c r="D1678" t="s">
        <v>3377</v>
      </c>
      <c r="E1678">
        <v>21006</v>
      </c>
      <c r="F1678">
        <v>21006</v>
      </c>
      <c r="G1678">
        <v>21032</v>
      </c>
      <c r="H1678">
        <v>20823</v>
      </c>
      <c r="I1678">
        <v>20744</v>
      </c>
      <c r="J1678">
        <v>20802</v>
      </c>
      <c r="K1678">
        <v>20611</v>
      </c>
      <c r="L1678">
        <v>20644</v>
      </c>
      <c r="M1678">
        <v>20401</v>
      </c>
      <c r="N1678">
        <v>20186</v>
      </c>
    </row>
    <row r="1679" spans="1:14" x14ac:dyDescent="0.25">
      <c r="A1679" t="s">
        <v>3378</v>
      </c>
      <c r="B1679">
        <v>31045</v>
      </c>
      <c r="C1679" s="1" t="str">
        <f>_xlfn.IFNA(INDEX(County_CSA_recode!$A$1:$M$280,MATCH($B1679,County_CSA_recode!$L$1:$L$280,0),MATCH("CSA Code",County_CSA_recode!$A$1:$M$1,0)),"")</f>
        <v/>
      </c>
      <c r="D1679" t="s">
        <v>3379</v>
      </c>
      <c r="E1679">
        <v>9182</v>
      </c>
      <c r="F1679">
        <v>9182</v>
      </c>
      <c r="G1679">
        <v>9168</v>
      </c>
      <c r="H1679">
        <v>9201</v>
      </c>
      <c r="I1679">
        <v>9133</v>
      </c>
      <c r="J1679">
        <v>9065</v>
      </c>
      <c r="K1679">
        <v>9026</v>
      </c>
      <c r="L1679">
        <v>8965</v>
      </c>
      <c r="M1679">
        <v>8912</v>
      </c>
      <c r="N1679">
        <v>8890</v>
      </c>
    </row>
    <row r="1680" spans="1:14" x14ac:dyDescent="0.25">
      <c r="A1680" t="s">
        <v>3380</v>
      </c>
      <c r="B1680">
        <v>31047</v>
      </c>
      <c r="C1680" s="1" t="str">
        <f>_xlfn.IFNA(INDEX(County_CSA_recode!$A$1:$M$280,MATCH($B1680,County_CSA_recode!$L$1:$L$280,0),MATCH("CSA Code",County_CSA_recode!$A$1:$M$1,0)),"")</f>
        <v/>
      </c>
      <c r="D1680" t="s">
        <v>3381</v>
      </c>
      <c r="E1680">
        <v>24326</v>
      </c>
      <c r="F1680">
        <v>24326</v>
      </c>
      <c r="G1680">
        <v>24318</v>
      </c>
      <c r="H1680">
        <v>24243</v>
      </c>
      <c r="I1680">
        <v>24022</v>
      </c>
      <c r="J1680">
        <v>24073</v>
      </c>
      <c r="K1680">
        <v>24048</v>
      </c>
      <c r="L1680">
        <v>23971</v>
      </c>
      <c r="M1680">
        <v>23823</v>
      </c>
      <c r="N1680">
        <v>23709</v>
      </c>
    </row>
    <row r="1681" spans="1:14" x14ac:dyDescent="0.25">
      <c r="A1681" t="s">
        <v>3382</v>
      </c>
      <c r="B1681">
        <v>31049</v>
      </c>
      <c r="C1681" s="1" t="str">
        <f>_xlfn.IFNA(INDEX(County_CSA_recode!$A$1:$M$280,MATCH($B1681,County_CSA_recode!$L$1:$L$280,0),MATCH("CSA Code",County_CSA_recode!$A$1:$M$1,0)),"")</f>
        <v/>
      </c>
      <c r="D1681" t="s">
        <v>3383</v>
      </c>
      <c r="E1681">
        <v>1941</v>
      </c>
      <c r="F1681">
        <v>1935</v>
      </c>
      <c r="G1681">
        <v>1928</v>
      </c>
      <c r="H1681">
        <v>1960</v>
      </c>
      <c r="I1681">
        <v>1961</v>
      </c>
      <c r="J1681">
        <v>1923</v>
      </c>
      <c r="K1681">
        <v>1928</v>
      </c>
      <c r="L1681">
        <v>1911</v>
      </c>
      <c r="M1681">
        <v>1868</v>
      </c>
      <c r="N1681">
        <v>1883</v>
      </c>
    </row>
    <row r="1682" spans="1:14" x14ac:dyDescent="0.25">
      <c r="A1682" t="s">
        <v>3384</v>
      </c>
      <c r="B1682">
        <v>31051</v>
      </c>
      <c r="C1682" s="1" t="str">
        <f>_xlfn.IFNA(INDEX(County_CSA_recode!$A$1:$M$280,MATCH($B1682,County_CSA_recode!$L$1:$L$280,0),MATCH("CSA Code",County_CSA_recode!$A$1:$M$1,0)),"")</f>
        <v/>
      </c>
      <c r="D1682" t="s">
        <v>3385</v>
      </c>
      <c r="E1682">
        <v>6000</v>
      </c>
      <c r="F1682">
        <v>6000</v>
      </c>
      <c r="G1682">
        <v>5985</v>
      </c>
      <c r="H1682">
        <v>5995</v>
      </c>
      <c r="I1682">
        <v>5887</v>
      </c>
      <c r="J1682">
        <v>5807</v>
      </c>
      <c r="K1682">
        <v>5755</v>
      </c>
      <c r="L1682">
        <v>5765</v>
      </c>
      <c r="M1682">
        <v>5744</v>
      </c>
      <c r="N1682">
        <v>5754</v>
      </c>
    </row>
    <row r="1683" spans="1:14" x14ac:dyDescent="0.25">
      <c r="A1683" t="s">
        <v>3386</v>
      </c>
      <c r="B1683">
        <v>31053</v>
      </c>
      <c r="C1683" s="1" t="str">
        <f>_xlfn.IFNA(INDEX(County_CSA_recode!$A$1:$M$280,MATCH($B1683,County_CSA_recode!$L$1:$L$280,0),MATCH("CSA Code",County_CSA_recode!$A$1:$M$1,0)),"")</f>
        <v/>
      </c>
      <c r="D1683" t="s">
        <v>3387</v>
      </c>
      <c r="E1683">
        <v>36691</v>
      </c>
      <c r="F1683">
        <v>36685</v>
      </c>
      <c r="G1683">
        <v>36671</v>
      </c>
      <c r="H1683">
        <v>36929</v>
      </c>
      <c r="I1683">
        <v>36592</v>
      </c>
      <c r="J1683">
        <v>36508</v>
      </c>
      <c r="K1683">
        <v>36591</v>
      </c>
      <c r="L1683">
        <v>36505</v>
      </c>
      <c r="M1683">
        <v>36567</v>
      </c>
      <c r="N1683">
        <v>36707</v>
      </c>
    </row>
    <row r="1684" spans="1:14" x14ac:dyDescent="0.25">
      <c r="A1684" t="s">
        <v>3388</v>
      </c>
      <c r="B1684">
        <v>31055</v>
      </c>
      <c r="C1684" s="1" t="str">
        <f>_xlfn.IFNA(INDEX(County_CSA_recode!$A$1:$M$280,MATCH($B1684,County_CSA_recode!$L$1:$L$280,0),MATCH("CSA Code",County_CSA_recode!$A$1:$M$1,0)),"")</f>
        <v/>
      </c>
      <c r="D1684" t="s">
        <v>3389</v>
      </c>
      <c r="E1684">
        <v>517110</v>
      </c>
      <c r="F1684">
        <v>517116</v>
      </c>
      <c r="G1684">
        <v>518586</v>
      </c>
      <c r="H1684">
        <v>524458</v>
      </c>
      <c r="I1684">
        <v>531298</v>
      </c>
      <c r="J1684">
        <v>537527</v>
      </c>
      <c r="K1684">
        <v>543570</v>
      </c>
      <c r="L1684">
        <v>549919</v>
      </c>
      <c r="M1684">
        <v>555894</v>
      </c>
      <c r="N1684">
        <v>561620</v>
      </c>
    </row>
    <row r="1685" spans="1:14" x14ac:dyDescent="0.25">
      <c r="A1685" t="s">
        <v>3390</v>
      </c>
      <c r="B1685">
        <v>31057</v>
      </c>
      <c r="C1685" s="1" t="str">
        <f>_xlfn.IFNA(INDEX(County_CSA_recode!$A$1:$M$280,MATCH($B1685,County_CSA_recode!$L$1:$L$280,0),MATCH("CSA Code",County_CSA_recode!$A$1:$M$1,0)),"")</f>
        <v/>
      </c>
      <c r="D1685" t="s">
        <v>3391</v>
      </c>
      <c r="E1685">
        <v>2008</v>
      </c>
      <c r="F1685">
        <v>2008</v>
      </c>
      <c r="G1685">
        <v>2008</v>
      </c>
      <c r="H1685">
        <v>1976</v>
      </c>
      <c r="I1685">
        <v>1981</v>
      </c>
      <c r="J1685">
        <v>1958</v>
      </c>
      <c r="K1685">
        <v>1867</v>
      </c>
      <c r="L1685">
        <v>1774</v>
      </c>
      <c r="M1685">
        <v>1815</v>
      </c>
      <c r="N1685">
        <v>1801</v>
      </c>
    </row>
    <row r="1686" spans="1:14" x14ac:dyDescent="0.25">
      <c r="A1686" t="s">
        <v>3392</v>
      </c>
      <c r="B1686">
        <v>31059</v>
      </c>
      <c r="C1686" s="1" t="str">
        <f>_xlfn.IFNA(INDEX(County_CSA_recode!$A$1:$M$280,MATCH($B1686,County_CSA_recode!$L$1:$L$280,0),MATCH("CSA Code",County_CSA_recode!$A$1:$M$1,0)),"")</f>
        <v/>
      </c>
      <c r="D1686" t="s">
        <v>3393</v>
      </c>
      <c r="E1686">
        <v>5890</v>
      </c>
      <c r="F1686">
        <v>5890</v>
      </c>
      <c r="G1686">
        <v>5871</v>
      </c>
      <c r="H1686">
        <v>5826</v>
      </c>
      <c r="I1686">
        <v>5715</v>
      </c>
      <c r="J1686">
        <v>5636</v>
      </c>
      <c r="K1686">
        <v>5604</v>
      </c>
      <c r="L1686">
        <v>5554</v>
      </c>
      <c r="M1686">
        <v>5640</v>
      </c>
      <c r="N1686">
        <v>5582</v>
      </c>
    </row>
    <row r="1687" spans="1:14" x14ac:dyDescent="0.25">
      <c r="A1687" t="s">
        <v>3394</v>
      </c>
      <c r="B1687">
        <v>31061</v>
      </c>
      <c r="C1687" s="1" t="str">
        <f>_xlfn.IFNA(INDEX(County_CSA_recode!$A$1:$M$280,MATCH($B1687,County_CSA_recode!$L$1:$L$280,0),MATCH("CSA Code",County_CSA_recode!$A$1:$M$1,0)),"")</f>
        <v/>
      </c>
      <c r="D1687" t="s">
        <v>3395</v>
      </c>
      <c r="E1687">
        <v>3225</v>
      </c>
      <c r="F1687">
        <v>3225</v>
      </c>
      <c r="G1687">
        <v>3244</v>
      </c>
      <c r="H1687">
        <v>3204</v>
      </c>
      <c r="I1687">
        <v>3182</v>
      </c>
      <c r="J1687">
        <v>3065</v>
      </c>
      <c r="K1687">
        <v>3049</v>
      </c>
      <c r="L1687">
        <v>2979</v>
      </c>
      <c r="M1687">
        <v>3012</v>
      </c>
      <c r="N1687">
        <v>2990</v>
      </c>
    </row>
    <row r="1688" spans="1:14" x14ac:dyDescent="0.25">
      <c r="A1688" t="s">
        <v>3396</v>
      </c>
      <c r="B1688">
        <v>31063</v>
      </c>
      <c r="C1688" s="1" t="str">
        <f>_xlfn.IFNA(INDEX(County_CSA_recode!$A$1:$M$280,MATCH($B1688,County_CSA_recode!$L$1:$L$280,0),MATCH("CSA Code",County_CSA_recode!$A$1:$M$1,0)),"")</f>
        <v/>
      </c>
      <c r="D1688" t="s">
        <v>3397</v>
      </c>
      <c r="E1688">
        <v>2756</v>
      </c>
      <c r="F1688">
        <v>2756</v>
      </c>
      <c r="G1688">
        <v>2760</v>
      </c>
      <c r="H1688">
        <v>2714</v>
      </c>
      <c r="I1688">
        <v>2719</v>
      </c>
      <c r="J1688">
        <v>2716</v>
      </c>
      <c r="K1688">
        <v>2722</v>
      </c>
      <c r="L1688">
        <v>2631</v>
      </c>
      <c r="M1688">
        <v>2650</v>
      </c>
      <c r="N1688">
        <v>2631</v>
      </c>
    </row>
    <row r="1689" spans="1:14" x14ac:dyDescent="0.25">
      <c r="A1689" t="s">
        <v>3398</v>
      </c>
      <c r="B1689">
        <v>31065</v>
      </c>
      <c r="C1689" s="1" t="str">
        <f>_xlfn.IFNA(INDEX(County_CSA_recode!$A$1:$M$280,MATCH($B1689,County_CSA_recode!$L$1:$L$280,0),MATCH("CSA Code",County_CSA_recode!$A$1:$M$1,0)),"")</f>
        <v/>
      </c>
      <c r="D1689" t="s">
        <v>3399</v>
      </c>
      <c r="E1689">
        <v>4959</v>
      </c>
      <c r="F1689">
        <v>4959</v>
      </c>
      <c r="G1689">
        <v>4945</v>
      </c>
      <c r="H1689">
        <v>4917</v>
      </c>
      <c r="I1689">
        <v>4884</v>
      </c>
      <c r="J1689">
        <v>4832</v>
      </c>
      <c r="K1689">
        <v>4855</v>
      </c>
      <c r="L1689">
        <v>4832</v>
      </c>
      <c r="M1689">
        <v>4771</v>
      </c>
      <c r="N1689">
        <v>4780</v>
      </c>
    </row>
    <row r="1690" spans="1:14" x14ac:dyDescent="0.25">
      <c r="A1690" t="s">
        <v>3400</v>
      </c>
      <c r="B1690">
        <v>31067</v>
      </c>
      <c r="C1690" s="1" t="str">
        <f>_xlfn.IFNA(INDEX(County_CSA_recode!$A$1:$M$280,MATCH($B1690,County_CSA_recode!$L$1:$L$280,0),MATCH("CSA Code",County_CSA_recode!$A$1:$M$1,0)),"")</f>
        <v/>
      </c>
      <c r="D1690" t="s">
        <v>3401</v>
      </c>
      <c r="E1690">
        <v>22311</v>
      </c>
      <c r="F1690">
        <v>22311</v>
      </c>
      <c r="G1690">
        <v>22269</v>
      </c>
      <c r="H1690">
        <v>21906</v>
      </c>
      <c r="I1690">
        <v>21653</v>
      </c>
      <c r="J1690">
        <v>21726</v>
      </c>
      <c r="K1690">
        <v>21533</v>
      </c>
      <c r="L1690">
        <v>21690</v>
      </c>
      <c r="M1690">
        <v>21609</v>
      </c>
      <c r="N1690">
        <v>21601</v>
      </c>
    </row>
    <row r="1691" spans="1:14" x14ac:dyDescent="0.25">
      <c r="A1691" t="s">
        <v>3402</v>
      </c>
      <c r="B1691">
        <v>31069</v>
      </c>
      <c r="C1691" s="1" t="str">
        <f>_xlfn.IFNA(INDEX(County_CSA_recode!$A$1:$M$280,MATCH($B1691,County_CSA_recode!$L$1:$L$280,0),MATCH("CSA Code",County_CSA_recode!$A$1:$M$1,0)),"")</f>
        <v/>
      </c>
      <c r="D1691" t="s">
        <v>3403</v>
      </c>
      <c r="E1691">
        <v>2057</v>
      </c>
      <c r="F1691">
        <v>2057</v>
      </c>
      <c r="G1691">
        <v>2075</v>
      </c>
      <c r="H1691">
        <v>2062</v>
      </c>
      <c r="I1691">
        <v>1983</v>
      </c>
      <c r="J1691">
        <v>1923</v>
      </c>
      <c r="K1691">
        <v>1909</v>
      </c>
      <c r="L1691">
        <v>1916</v>
      </c>
      <c r="M1691">
        <v>1911</v>
      </c>
      <c r="N1691">
        <v>1906</v>
      </c>
    </row>
    <row r="1692" spans="1:14" x14ac:dyDescent="0.25">
      <c r="A1692" t="s">
        <v>3404</v>
      </c>
      <c r="B1692">
        <v>31071</v>
      </c>
      <c r="C1692" s="1" t="str">
        <f>_xlfn.IFNA(INDEX(County_CSA_recode!$A$1:$M$280,MATCH($B1692,County_CSA_recode!$L$1:$L$280,0),MATCH("CSA Code",County_CSA_recode!$A$1:$M$1,0)),"")</f>
        <v/>
      </c>
      <c r="D1692" t="s">
        <v>3405</v>
      </c>
      <c r="E1692">
        <v>2049</v>
      </c>
      <c r="F1692">
        <v>2049</v>
      </c>
      <c r="G1692">
        <v>2036</v>
      </c>
      <c r="H1692">
        <v>2011</v>
      </c>
      <c r="I1692">
        <v>1995</v>
      </c>
      <c r="J1692">
        <v>2023</v>
      </c>
      <c r="K1692">
        <v>2000</v>
      </c>
      <c r="L1692">
        <v>2015</v>
      </c>
      <c r="M1692">
        <v>2001</v>
      </c>
      <c r="N1692">
        <v>2016</v>
      </c>
    </row>
    <row r="1693" spans="1:14" x14ac:dyDescent="0.25">
      <c r="A1693" t="s">
        <v>3406</v>
      </c>
      <c r="B1693">
        <v>31073</v>
      </c>
      <c r="C1693" s="1" t="str">
        <f>_xlfn.IFNA(INDEX(County_CSA_recode!$A$1:$M$280,MATCH($B1693,County_CSA_recode!$L$1:$L$280,0),MATCH("CSA Code",County_CSA_recode!$A$1:$M$1,0)),"")</f>
        <v/>
      </c>
      <c r="D1693" t="s">
        <v>3407</v>
      </c>
      <c r="E1693">
        <v>2044</v>
      </c>
      <c r="F1693">
        <v>2044</v>
      </c>
      <c r="G1693">
        <v>2040</v>
      </c>
      <c r="H1693">
        <v>1991</v>
      </c>
      <c r="I1693">
        <v>2080</v>
      </c>
      <c r="J1693">
        <v>2017</v>
      </c>
      <c r="K1693">
        <v>2004</v>
      </c>
      <c r="L1693">
        <v>2025</v>
      </c>
      <c r="M1693">
        <v>2023</v>
      </c>
      <c r="N1693">
        <v>2028</v>
      </c>
    </row>
    <row r="1694" spans="1:14" x14ac:dyDescent="0.25">
      <c r="A1694" t="s">
        <v>3408</v>
      </c>
      <c r="B1694">
        <v>31075</v>
      </c>
      <c r="C1694" s="1" t="str">
        <f>_xlfn.IFNA(INDEX(County_CSA_recode!$A$1:$M$280,MATCH($B1694,County_CSA_recode!$L$1:$L$280,0),MATCH("CSA Code",County_CSA_recode!$A$1:$M$1,0)),"")</f>
        <v/>
      </c>
      <c r="D1694" t="s">
        <v>3409</v>
      </c>
      <c r="E1694">
        <v>614</v>
      </c>
      <c r="F1694">
        <v>614</v>
      </c>
      <c r="G1694">
        <v>613</v>
      </c>
      <c r="H1694">
        <v>634</v>
      </c>
      <c r="I1694">
        <v>625</v>
      </c>
      <c r="J1694">
        <v>633</v>
      </c>
      <c r="K1694">
        <v>626</v>
      </c>
      <c r="L1694">
        <v>646</v>
      </c>
      <c r="M1694">
        <v>664</v>
      </c>
      <c r="N1694">
        <v>649</v>
      </c>
    </row>
    <row r="1695" spans="1:14" x14ac:dyDescent="0.25">
      <c r="A1695" t="s">
        <v>3410</v>
      </c>
      <c r="B1695">
        <v>31077</v>
      </c>
      <c r="C1695" s="1" t="str">
        <f>_xlfn.IFNA(INDEX(County_CSA_recode!$A$1:$M$280,MATCH($B1695,County_CSA_recode!$L$1:$L$280,0),MATCH("CSA Code",County_CSA_recode!$A$1:$M$1,0)),"")</f>
        <v/>
      </c>
      <c r="D1695" t="s">
        <v>3411</v>
      </c>
      <c r="E1695">
        <v>2538</v>
      </c>
      <c r="F1695">
        <v>2538</v>
      </c>
      <c r="G1695">
        <v>2546</v>
      </c>
      <c r="H1695">
        <v>2535</v>
      </c>
      <c r="I1695">
        <v>2464</v>
      </c>
      <c r="J1695">
        <v>2483</v>
      </c>
      <c r="K1695">
        <v>2483</v>
      </c>
      <c r="L1695">
        <v>2434</v>
      </c>
      <c r="M1695">
        <v>2405</v>
      </c>
      <c r="N1695">
        <v>2374</v>
      </c>
    </row>
    <row r="1696" spans="1:14" x14ac:dyDescent="0.25">
      <c r="A1696" t="s">
        <v>3412</v>
      </c>
      <c r="B1696">
        <v>31079</v>
      </c>
      <c r="C1696" s="1" t="str">
        <f>_xlfn.IFNA(INDEX(County_CSA_recode!$A$1:$M$280,MATCH($B1696,County_CSA_recode!$L$1:$L$280,0),MATCH("CSA Code",County_CSA_recode!$A$1:$M$1,0)),"")</f>
        <v/>
      </c>
      <c r="D1696" t="s">
        <v>3413</v>
      </c>
      <c r="E1696">
        <v>58607</v>
      </c>
      <c r="F1696">
        <v>58607</v>
      </c>
      <c r="G1696">
        <v>58808</v>
      </c>
      <c r="H1696">
        <v>59549</v>
      </c>
      <c r="I1696">
        <v>60187</v>
      </c>
      <c r="J1696">
        <v>60613</v>
      </c>
      <c r="K1696">
        <v>61202</v>
      </c>
      <c r="L1696">
        <v>61300</v>
      </c>
      <c r="M1696">
        <v>61530</v>
      </c>
      <c r="N1696">
        <v>61519</v>
      </c>
    </row>
    <row r="1697" spans="1:14" x14ac:dyDescent="0.25">
      <c r="A1697" t="s">
        <v>3414</v>
      </c>
      <c r="B1697">
        <v>31081</v>
      </c>
      <c r="C1697" s="1" t="str">
        <f>_xlfn.IFNA(INDEX(County_CSA_recode!$A$1:$M$280,MATCH($B1697,County_CSA_recode!$L$1:$L$280,0),MATCH("CSA Code",County_CSA_recode!$A$1:$M$1,0)),"")</f>
        <v/>
      </c>
      <c r="D1697" t="s">
        <v>3415</v>
      </c>
      <c r="E1697">
        <v>9124</v>
      </c>
      <c r="F1697">
        <v>9114</v>
      </c>
      <c r="G1697">
        <v>9126</v>
      </c>
      <c r="H1697">
        <v>9076</v>
      </c>
      <c r="I1697">
        <v>9040</v>
      </c>
      <c r="J1697">
        <v>9123</v>
      </c>
      <c r="K1697">
        <v>9103</v>
      </c>
      <c r="L1697">
        <v>9142</v>
      </c>
      <c r="M1697">
        <v>9170</v>
      </c>
      <c r="N1697">
        <v>9207</v>
      </c>
    </row>
    <row r="1698" spans="1:14" x14ac:dyDescent="0.25">
      <c r="A1698" t="s">
        <v>3416</v>
      </c>
      <c r="B1698">
        <v>31083</v>
      </c>
      <c r="C1698" s="1" t="str">
        <f>_xlfn.IFNA(INDEX(County_CSA_recode!$A$1:$M$280,MATCH($B1698,County_CSA_recode!$L$1:$L$280,0),MATCH("CSA Code",County_CSA_recode!$A$1:$M$1,0)),"")</f>
        <v/>
      </c>
      <c r="D1698" t="s">
        <v>3417</v>
      </c>
      <c r="E1698">
        <v>3423</v>
      </c>
      <c r="F1698">
        <v>3423</v>
      </c>
      <c r="G1698">
        <v>3428</v>
      </c>
      <c r="H1698">
        <v>3441</v>
      </c>
      <c r="I1698">
        <v>3418</v>
      </c>
      <c r="J1698">
        <v>3502</v>
      </c>
      <c r="K1698">
        <v>3482</v>
      </c>
      <c r="L1698">
        <v>3454</v>
      </c>
      <c r="M1698">
        <v>3462</v>
      </c>
      <c r="N1698">
        <v>3443</v>
      </c>
    </row>
    <row r="1699" spans="1:14" x14ac:dyDescent="0.25">
      <c r="A1699" t="s">
        <v>3418</v>
      </c>
      <c r="B1699">
        <v>31085</v>
      </c>
      <c r="C1699" s="1" t="str">
        <f>_xlfn.IFNA(INDEX(County_CSA_recode!$A$1:$M$280,MATCH($B1699,County_CSA_recode!$L$1:$L$280,0),MATCH("CSA Code",County_CSA_recode!$A$1:$M$1,0)),"")</f>
        <v/>
      </c>
      <c r="D1699" t="s">
        <v>3419</v>
      </c>
      <c r="E1699">
        <v>967</v>
      </c>
      <c r="F1699">
        <v>960</v>
      </c>
      <c r="G1699">
        <v>956</v>
      </c>
      <c r="H1699">
        <v>952</v>
      </c>
      <c r="I1699">
        <v>919</v>
      </c>
      <c r="J1699">
        <v>945</v>
      </c>
      <c r="K1699">
        <v>910</v>
      </c>
      <c r="L1699">
        <v>914</v>
      </c>
      <c r="M1699">
        <v>891</v>
      </c>
      <c r="N1699">
        <v>893</v>
      </c>
    </row>
    <row r="1700" spans="1:14" x14ac:dyDescent="0.25">
      <c r="A1700" t="s">
        <v>3420</v>
      </c>
      <c r="B1700">
        <v>31087</v>
      </c>
      <c r="C1700" s="1" t="str">
        <f>_xlfn.IFNA(INDEX(County_CSA_recode!$A$1:$M$280,MATCH($B1700,County_CSA_recode!$L$1:$L$280,0),MATCH("CSA Code",County_CSA_recode!$A$1:$M$1,0)),"")</f>
        <v/>
      </c>
      <c r="D1700" t="s">
        <v>3421</v>
      </c>
      <c r="E1700">
        <v>2908</v>
      </c>
      <c r="F1700">
        <v>2908</v>
      </c>
      <c r="G1700">
        <v>2900</v>
      </c>
      <c r="H1700">
        <v>2861</v>
      </c>
      <c r="I1700">
        <v>2878</v>
      </c>
      <c r="J1700">
        <v>2855</v>
      </c>
      <c r="K1700">
        <v>2882</v>
      </c>
      <c r="L1700">
        <v>2886</v>
      </c>
      <c r="M1700">
        <v>2844</v>
      </c>
      <c r="N1700">
        <v>2834</v>
      </c>
    </row>
    <row r="1701" spans="1:14" x14ac:dyDescent="0.25">
      <c r="A1701" t="s">
        <v>3422</v>
      </c>
      <c r="B1701">
        <v>31089</v>
      </c>
      <c r="C1701" s="1" t="str">
        <f>_xlfn.IFNA(INDEX(County_CSA_recode!$A$1:$M$280,MATCH($B1701,County_CSA_recode!$L$1:$L$280,0),MATCH("CSA Code",County_CSA_recode!$A$1:$M$1,0)),"")</f>
        <v/>
      </c>
      <c r="D1701" t="s">
        <v>3423</v>
      </c>
      <c r="E1701">
        <v>10435</v>
      </c>
      <c r="F1701">
        <v>10435</v>
      </c>
      <c r="G1701">
        <v>10434</v>
      </c>
      <c r="H1701">
        <v>10442</v>
      </c>
      <c r="I1701">
        <v>10376</v>
      </c>
      <c r="J1701">
        <v>10384</v>
      </c>
      <c r="K1701">
        <v>10367</v>
      </c>
      <c r="L1701">
        <v>10279</v>
      </c>
      <c r="M1701">
        <v>10235</v>
      </c>
      <c r="N1701">
        <v>10202</v>
      </c>
    </row>
    <row r="1702" spans="1:14" x14ac:dyDescent="0.25">
      <c r="A1702" t="s">
        <v>3424</v>
      </c>
      <c r="B1702">
        <v>31091</v>
      </c>
      <c r="C1702" s="1" t="str">
        <f>_xlfn.IFNA(INDEX(County_CSA_recode!$A$1:$M$280,MATCH($B1702,County_CSA_recode!$L$1:$L$280,0),MATCH("CSA Code",County_CSA_recode!$A$1:$M$1,0)),"")</f>
        <v/>
      </c>
      <c r="D1702" t="s">
        <v>3425</v>
      </c>
      <c r="E1702">
        <v>736</v>
      </c>
      <c r="F1702">
        <v>736</v>
      </c>
      <c r="G1702">
        <v>737</v>
      </c>
      <c r="H1702">
        <v>743</v>
      </c>
      <c r="I1702">
        <v>718</v>
      </c>
      <c r="J1702">
        <v>731</v>
      </c>
      <c r="K1702">
        <v>722</v>
      </c>
      <c r="L1702">
        <v>714</v>
      </c>
      <c r="M1702">
        <v>691</v>
      </c>
      <c r="N1702">
        <v>674</v>
      </c>
    </row>
    <row r="1703" spans="1:14" x14ac:dyDescent="0.25">
      <c r="A1703" t="s">
        <v>3426</v>
      </c>
      <c r="B1703">
        <v>31093</v>
      </c>
      <c r="C1703" s="1" t="str">
        <f>_xlfn.IFNA(INDEX(County_CSA_recode!$A$1:$M$280,MATCH($B1703,County_CSA_recode!$L$1:$L$280,0),MATCH("CSA Code",County_CSA_recode!$A$1:$M$1,0)),"")</f>
        <v/>
      </c>
      <c r="D1703" t="s">
        <v>3427</v>
      </c>
      <c r="E1703">
        <v>6274</v>
      </c>
      <c r="F1703">
        <v>6274</v>
      </c>
      <c r="G1703">
        <v>6279</v>
      </c>
      <c r="H1703">
        <v>6295</v>
      </c>
      <c r="I1703">
        <v>6298</v>
      </c>
      <c r="J1703">
        <v>6337</v>
      </c>
      <c r="K1703">
        <v>6352</v>
      </c>
      <c r="L1703">
        <v>6382</v>
      </c>
      <c r="M1703">
        <v>6419</v>
      </c>
      <c r="N1703">
        <v>6437</v>
      </c>
    </row>
    <row r="1704" spans="1:14" x14ac:dyDescent="0.25">
      <c r="A1704" t="s">
        <v>3428</v>
      </c>
      <c r="B1704">
        <v>31095</v>
      </c>
      <c r="C1704" s="1" t="str">
        <f>_xlfn.IFNA(INDEX(County_CSA_recode!$A$1:$M$280,MATCH($B1704,County_CSA_recode!$L$1:$L$280,0),MATCH("CSA Code",County_CSA_recode!$A$1:$M$1,0)),"")</f>
        <v/>
      </c>
      <c r="D1704" t="s">
        <v>3429</v>
      </c>
      <c r="E1704">
        <v>7547</v>
      </c>
      <c r="F1704">
        <v>7547</v>
      </c>
      <c r="G1704">
        <v>7521</v>
      </c>
      <c r="H1704">
        <v>7550</v>
      </c>
      <c r="I1704">
        <v>7533</v>
      </c>
      <c r="J1704">
        <v>7511</v>
      </c>
      <c r="K1704">
        <v>7300</v>
      </c>
      <c r="L1704">
        <v>7212</v>
      </c>
      <c r="M1704">
        <v>7178</v>
      </c>
      <c r="N1704">
        <v>7178</v>
      </c>
    </row>
    <row r="1705" spans="1:14" x14ac:dyDescent="0.25">
      <c r="A1705" t="s">
        <v>3430</v>
      </c>
      <c r="B1705">
        <v>31097</v>
      </c>
      <c r="C1705" s="1" t="str">
        <f>_xlfn.IFNA(INDEX(County_CSA_recode!$A$1:$M$280,MATCH($B1705,County_CSA_recode!$L$1:$L$280,0),MATCH("CSA Code",County_CSA_recode!$A$1:$M$1,0)),"")</f>
        <v/>
      </c>
      <c r="D1705" t="s">
        <v>3431</v>
      </c>
      <c r="E1705">
        <v>5217</v>
      </c>
      <c r="F1705">
        <v>5217</v>
      </c>
      <c r="G1705">
        <v>5233</v>
      </c>
      <c r="H1705">
        <v>5216</v>
      </c>
      <c r="I1705">
        <v>5185</v>
      </c>
      <c r="J1705">
        <v>5163</v>
      </c>
      <c r="K1705">
        <v>5220</v>
      </c>
      <c r="L1705">
        <v>5224</v>
      </c>
      <c r="M1705">
        <v>5208</v>
      </c>
      <c r="N1705">
        <v>5185</v>
      </c>
    </row>
    <row r="1706" spans="1:14" x14ac:dyDescent="0.25">
      <c r="A1706" t="s">
        <v>3432</v>
      </c>
      <c r="B1706">
        <v>31099</v>
      </c>
      <c r="C1706" s="1" t="str">
        <f>_xlfn.IFNA(INDEX(County_CSA_recode!$A$1:$M$280,MATCH($B1706,County_CSA_recode!$L$1:$L$280,0),MATCH("CSA Code",County_CSA_recode!$A$1:$M$1,0)),"")</f>
        <v/>
      </c>
      <c r="D1706" t="s">
        <v>3433</v>
      </c>
      <c r="E1706">
        <v>6489</v>
      </c>
      <c r="F1706">
        <v>6489</v>
      </c>
      <c r="G1706">
        <v>6477</v>
      </c>
      <c r="H1706">
        <v>6546</v>
      </c>
      <c r="I1706">
        <v>6508</v>
      </c>
      <c r="J1706">
        <v>6486</v>
      </c>
      <c r="K1706">
        <v>6590</v>
      </c>
      <c r="L1706">
        <v>6559</v>
      </c>
      <c r="M1706">
        <v>6569</v>
      </c>
      <c r="N1706">
        <v>6530</v>
      </c>
    </row>
    <row r="1707" spans="1:14" x14ac:dyDescent="0.25">
      <c r="A1707" t="s">
        <v>3434</v>
      </c>
      <c r="B1707">
        <v>31101</v>
      </c>
      <c r="C1707" s="1" t="str">
        <f>_xlfn.IFNA(INDEX(County_CSA_recode!$A$1:$M$280,MATCH($B1707,County_CSA_recode!$L$1:$L$280,0),MATCH("CSA Code",County_CSA_recode!$A$1:$M$1,0)),"")</f>
        <v/>
      </c>
      <c r="D1707" t="s">
        <v>3435</v>
      </c>
      <c r="E1707">
        <v>8368</v>
      </c>
      <c r="F1707">
        <v>8368</v>
      </c>
      <c r="G1707">
        <v>8354</v>
      </c>
      <c r="H1707">
        <v>8239</v>
      </c>
      <c r="I1707">
        <v>8222</v>
      </c>
      <c r="J1707">
        <v>8159</v>
      </c>
      <c r="K1707">
        <v>8174</v>
      </c>
      <c r="L1707">
        <v>8136</v>
      </c>
      <c r="M1707">
        <v>8106</v>
      </c>
      <c r="N1707">
        <v>8072</v>
      </c>
    </row>
    <row r="1708" spans="1:14" x14ac:dyDescent="0.25">
      <c r="A1708" t="s">
        <v>3436</v>
      </c>
      <c r="B1708">
        <v>31103</v>
      </c>
      <c r="C1708" s="1" t="str">
        <f>_xlfn.IFNA(INDEX(County_CSA_recode!$A$1:$M$280,MATCH($B1708,County_CSA_recode!$L$1:$L$280,0),MATCH("CSA Code",County_CSA_recode!$A$1:$M$1,0)),"")</f>
        <v/>
      </c>
      <c r="D1708" t="s">
        <v>3437</v>
      </c>
      <c r="E1708">
        <v>824</v>
      </c>
      <c r="F1708">
        <v>824</v>
      </c>
      <c r="G1708">
        <v>825</v>
      </c>
      <c r="H1708">
        <v>820</v>
      </c>
      <c r="I1708">
        <v>798</v>
      </c>
      <c r="J1708">
        <v>791</v>
      </c>
      <c r="K1708">
        <v>796</v>
      </c>
      <c r="L1708">
        <v>798</v>
      </c>
      <c r="M1708">
        <v>795</v>
      </c>
      <c r="N1708">
        <v>793</v>
      </c>
    </row>
    <row r="1709" spans="1:14" x14ac:dyDescent="0.25">
      <c r="A1709" t="s">
        <v>3438</v>
      </c>
      <c r="B1709">
        <v>31105</v>
      </c>
      <c r="C1709" s="1" t="str">
        <f>_xlfn.IFNA(INDEX(County_CSA_recode!$A$1:$M$280,MATCH($B1709,County_CSA_recode!$L$1:$L$280,0),MATCH("CSA Code",County_CSA_recode!$A$1:$M$1,0)),"")</f>
        <v/>
      </c>
      <c r="D1709" t="s">
        <v>3439</v>
      </c>
      <c r="E1709">
        <v>3821</v>
      </c>
      <c r="F1709">
        <v>3821</v>
      </c>
      <c r="G1709">
        <v>3833</v>
      </c>
      <c r="H1709">
        <v>3807</v>
      </c>
      <c r="I1709">
        <v>3803</v>
      </c>
      <c r="J1709">
        <v>3695</v>
      </c>
      <c r="K1709">
        <v>3725</v>
      </c>
      <c r="L1709">
        <v>3715</v>
      </c>
      <c r="M1709">
        <v>3684</v>
      </c>
      <c r="N1709">
        <v>3619</v>
      </c>
    </row>
    <row r="1710" spans="1:14" x14ac:dyDescent="0.25">
      <c r="A1710" t="s">
        <v>3440</v>
      </c>
      <c r="B1710">
        <v>31107</v>
      </c>
      <c r="C1710" s="1" t="str">
        <f>_xlfn.IFNA(INDEX(County_CSA_recode!$A$1:$M$280,MATCH($B1710,County_CSA_recode!$L$1:$L$280,0),MATCH("CSA Code",County_CSA_recode!$A$1:$M$1,0)),"")</f>
        <v/>
      </c>
      <c r="D1710" t="s">
        <v>3441</v>
      </c>
      <c r="E1710">
        <v>8701</v>
      </c>
      <c r="F1710">
        <v>8701</v>
      </c>
      <c r="G1710">
        <v>8676</v>
      </c>
      <c r="H1710">
        <v>8574</v>
      </c>
      <c r="I1710">
        <v>8573</v>
      </c>
      <c r="J1710">
        <v>8556</v>
      </c>
      <c r="K1710">
        <v>8476</v>
      </c>
      <c r="L1710">
        <v>8473</v>
      </c>
      <c r="M1710">
        <v>8501</v>
      </c>
      <c r="N1710">
        <v>8472</v>
      </c>
    </row>
    <row r="1711" spans="1:14" x14ac:dyDescent="0.25">
      <c r="A1711" t="s">
        <v>3442</v>
      </c>
      <c r="B1711">
        <v>31109</v>
      </c>
      <c r="C1711" s="1" t="str">
        <f>_xlfn.IFNA(INDEX(County_CSA_recode!$A$1:$M$280,MATCH($B1711,County_CSA_recode!$L$1:$L$280,0),MATCH("CSA Code",County_CSA_recode!$A$1:$M$1,0)),"")</f>
        <v/>
      </c>
      <c r="D1711" t="s">
        <v>3443</v>
      </c>
      <c r="E1711">
        <v>285407</v>
      </c>
      <c r="F1711">
        <v>285407</v>
      </c>
      <c r="G1711">
        <v>286182</v>
      </c>
      <c r="H1711">
        <v>290043</v>
      </c>
      <c r="I1711">
        <v>293667</v>
      </c>
      <c r="J1711">
        <v>297528</v>
      </c>
      <c r="K1711">
        <v>302852</v>
      </c>
      <c r="L1711">
        <v>306500</v>
      </c>
      <c r="M1711">
        <v>310548</v>
      </c>
      <c r="N1711">
        <v>314358</v>
      </c>
    </row>
    <row r="1712" spans="1:14" x14ac:dyDescent="0.25">
      <c r="A1712" t="s">
        <v>3444</v>
      </c>
      <c r="B1712">
        <v>31111</v>
      </c>
      <c r="C1712" s="1" t="str">
        <f>_xlfn.IFNA(INDEX(County_CSA_recode!$A$1:$M$280,MATCH($B1712,County_CSA_recode!$L$1:$L$280,0),MATCH("CSA Code",County_CSA_recode!$A$1:$M$1,0)),"")</f>
        <v/>
      </c>
      <c r="D1712" t="s">
        <v>3445</v>
      </c>
      <c r="E1712">
        <v>36288</v>
      </c>
      <c r="F1712">
        <v>36288</v>
      </c>
      <c r="G1712">
        <v>36251</v>
      </c>
      <c r="H1712">
        <v>36035</v>
      </c>
      <c r="I1712">
        <v>35983</v>
      </c>
      <c r="J1712">
        <v>35950</v>
      </c>
      <c r="K1712">
        <v>35641</v>
      </c>
      <c r="L1712">
        <v>35499</v>
      </c>
      <c r="M1712">
        <v>35474</v>
      </c>
      <c r="N1712">
        <v>35280</v>
      </c>
    </row>
    <row r="1713" spans="1:14" x14ac:dyDescent="0.25">
      <c r="A1713" t="s">
        <v>3446</v>
      </c>
      <c r="B1713">
        <v>31113</v>
      </c>
      <c r="C1713" s="1" t="str">
        <f>_xlfn.IFNA(INDEX(County_CSA_recode!$A$1:$M$280,MATCH($B1713,County_CSA_recode!$L$1:$L$280,0),MATCH("CSA Code",County_CSA_recode!$A$1:$M$1,0)),"")</f>
        <v/>
      </c>
      <c r="D1713" t="s">
        <v>3447</v>
      </c>
      <c r="E1713">
        <v>763</v>
      </c>
      <c r="F1713">
        <v>763</v>
      </c>
      <c r="G1713">
        <v>772</v>
      </c>
      <c r="H1713">
        <v>779</v>
      </c>
      <c r="I1713">
        <v>785</v>
      </c>
      <c r="J1713">
        <v>777</v>
      </c>
      <c r="K1713">
        <v>767</v>
      </c>
      <c r="L1713">
        <v>791</v>
      </c>
      <c r="M1713">
        <v>797</v>
      </c>
      <c r="N1713">
        <v>768</v>
      </c>
    </row>
    <row r="1714" spans="1:14" x14ac:dyDescent="0.25">
      <c r="A1714" t="s">
        <v>3448</v>
      </c>
      <c r="B1714">
        <v>31115</v>
      </c>
      <c r="C1714" s="1" t="str">
        <f>_xlfn.IFNA(INDEX(County_CSA_recode!$A$1:$M$280,MATCH($B1714,County_CSA_recode!$L$1:$L$280,0),MATCH("CSA Code",County_CSA_recode!$A$1:$M$1,0)),"")</f>
        <v/>
      </c>
      <c r="D1714" t="s">
        <v>3449</v>
      </c>
      <c r="E1714">
        <v>632</v>
      </c>
      <c r="F1714">
        <v>628</v>
      </c>
      <c r="G1714">
        <v>628</v>
      </c>
      <c r="H1714">
        <v>616</v>
      </c>
      <c r="I1714">
        <v>605</v>
      </c>
      <c r="J1714">
        <v>587</v>
      </c>
      <c r="K1714">
        <v>596</v>
      </c>
      <c r="L1714">
        <v>606</v>
      </c>
      <c r="M1714">
        <v>616</v>
      </c>
      <c r="N1714">
        <v>609</v>
      </c>
    </row>
    <row r="1715" spans="1:14" x14ac:dyDescent="0.25">
      <c r="A1715" t="s">
        <v>3450</v>
      </c>
      <c r="B1715">
        <v>31117</v>
      </c>
      <c r="C1715" s="1" t="str">
        <f>_xlfn.IFNA(INDEX(County_CSA_recode!$A$1:$M$280,MATCH($B1715,County_CSA_recode!$L$1:$L$280,0),MATCH("CSA Code",County_CSA_recode!$A$1:$M$1,0)),"")</f>
        <v/>
      </c>
      <c r="D1715" t="s">
        <v>3451</v>
      </c>
      <c r="E1715">
        <v>539</v>
      </c>
      <c r="F1715">
        <v>539</v>
      </c>
      <c r="G1715">
        <v>540</v>
      </c>
      <c r="H1715">
        <v>552</v>
      </c>
      <c r="I1715">
        <v>510</v>
      </c>
      <c r="J1715">
        <v>529</v>
      </c>
      <c r="K1715">
        <v>511</v>
      </c>
      <c r="L1715">
        <v>490</v>
      </c>
      <c r="M1715">
        <v>505</v>
      </c>
      <c r="N1715">
        <v>499</v>
      </c>
    </row>
    <row r="1716" spans="1:14" x14ac:dyDescent="0.25">
      <c r="A1716" t="s">
        <v>3452</v>
      </c>
      <c r="B1716">
        <v>31119</v>
      </c>
      <c r="C1716" s="1" t="str">
        <f>_xlfn.IFNA(INDEX(County_CSA_recode!$A$1:$M$280,MATCH($B1716,County_CSA_recode!$L$1:$L$280,0),MATCH("CSA Code",County_CSA_recode!$A$1:$M$1,0)),"")</f>
        <v/>
      </c>
      <c r="D1716" t="s">
        <v>3453</v>
      </c>
      <c r="E1716">
        <v>34876</v>
      </c>
      <c r="F1716">
        <v>34876</v>
      </c>
      <c r="G1716">
        <v>34960</v>
      </c>
      <c r="H1716">
        <v>35014</v>
      </c>
      <c r="I1716">
        <v>35103</v>
      </c>
      <c r="J1716">
        <v>35178</v>
      </c>
      <c r="K1716">
        <v>35079</v>
      </c>
      <c r="L1716">
        <v>34975</v>
      </c>
      <c r="M1716">
        <v>34935</v>
      </c>
      <c r="N1716">
        <v>35144</v>
      </c>
    </row>
    <row r="1717" spans="1:14" x14ac:dyDescent="0.25">
      <c r="A1717" t="s">
        <v>3454</v>
      </c>
      <c r="B1717">
        <v>31121</v>
      </c>
      <c r="C1717" s="1" t="str">
        <f>_xlfn.IFNA(INDEX(County_CSA_recode!$A$1:$M$280,MATCH($B1717,County_CSA_recode!$L$1:$L$280,0),MATCH("CSA Code",County_CSA_recode!$A$1:$M$1,0)),"")</f>
        <v/>
      </c>
      <c r="D1717" t="s">
        <v>3455</v>
      </c>
      <c r="E1717">
        <v>7845</v>
      </c>
      <c r="F1717">
        <v>7855</v>
      </c>
      <c r="G1717">
        <v>7848</v>
      </c>
      <c r="H1717">
        <v>7755</v>
      </c>
      <c r="I1717">
        <v>7840</v>
      </c>
      <c r="J1717">
        <v>7826</v>
      </c>
      <c r="K1717">
        <v>7785</v>
      </c>
      <c r="L1717">
        <v>7802</v>
      </c>
      <c r="M1717">
        <v>7849</v>
      </c>
      <c r="N1717">
        <v>7882</v>
      </c>
    </row>
    <row r="1718" spans="1:14" x14ac:dyDescent="0.25">
      <c r="A1718" t="s">
        <v>3456</v>
      </c>
      <c r="B1718">
        <v>31123</v>
      </c>
      <c r="C1718" s="1" t="str">
        <f>_xlfn.IFNA(INDEX(County_CSA_recode!$A$1:$M$280,MATCH($B1718,County_CSA_recode!$L$1:$L$280,0),MATCH("CSA Code",County_CSA_recode!$A$1:$M$1,0)),"")</f>
        <v/>
      </c>
      <c r="D1718" t="s">
        <v>3457</v>
      </c>
      <c r="E1718">
        <v>5042</v>
      </c>
      <c r="F1718">
        <v>5042</v>
      </c>
      <c r="G1718">
        <v>5038</v>
      </c>
      <c r="H1718">
        <v>4985</v>
      </c>
      <c r="I1718">
        <v>4935</v>
      </c>
      <c r="J1718">
        <v>4926</v>
      </c>
      <c r="K1718">
        <v>4924</v>
      </c>
      <c r="L1718">
        <v>4935</v>
      </c>
      <c r="M1718">
        <v>4892</v>
      </c>
      <c r="N1718">
        <v>4836</v>
      </c>
    </row>
    <row r="1719" spans="1:14" x14ac:dyDescent="0.25">
      <c r="A1719" t="s">
        <v>3458</v>
      </c>
      <c r="B1719">
        <v>31125</v>
      </c>
      <c r="C1719" s="1" t="str">
        <f>_xlfn.IFNA(INDEX(County_CSA_recode!$A$1:$M$280,MATCH($B1719,County_CSA_recode!$L$1:$L$280,0),MATCH("CSA Code",County_CSA_recode!$A$1:$M$1,0)),"")</f>
        <v/>
      </c>
      <c r="D1719" t="s">
        <v>3459</v>
      </c>
      <c r="E1719">
        <v>3735</v>
      </c>
      <c r="F1719">
        <v>3735</v>
      </c>
      <c r="G1719">
        <v>3740</v>
      </c>
      <c r="H1719">
        <v>3731</v>
      </c>
      <c r="I1719">
        <v>3673</v>
      </c>
      <c r="J1719">
        <v>3559</v>
      </c>
      <c r="K1719">
        <v>3528</v>
      </c>
      <c r="L1719">
        <v>3575</v>
      </c>
      <c r="M1719">
        <v>3577</v>
      </c>
      <c r="N1719">
        <v>3607</v>
      </c>
    </row>
    <row r="1720" spans="1:14" x14ac:dyDescent="0.25">
      <c r="A1720" t="s">
        <v>3460</v>
      </c>
      <c r="B1720">
        <v>31127</v>
      </c>
      <c r="C1720" s="1" t="str">
        <f>_xlfn.IFNA(INDEX(County_CSA_recode!$A$1:$M$280,MATCH($B1720,County_CSA_recode!$L$1:$L$280,0),MATCH("CSA Code",County_CSA_recode!$A$1:$M$1,0)),"")</f>
        <v/>
      </c>
      <c r="D1720" t="s">
        <v>3461</v>
      </c>
      <c r="E1720">
        <v>7248</v>
      </c>
      <c r="F1720">
        <v>7248</v>
      </c>
      <c r="G1720">
        <v>7238</v>
      </c>
      <c r="H1720">
        <v>7237</v>
      </c>
      <c r="I1720">
        <v>7150</v>
      </c>
      <c r="J1720">
        <v>7149</v>
      </c>
      <c r="K1720">
        <v>7126</v>
      </c>
      <c r="L1720">
        <v>6999</v>
      </c>
      <c r="M1720">
        <v>6981</v>
      </c>
      <c r="N1720">
        <v>6949</v>
      </c>
    </row>
    <row r="1721" spans="1:14" x14ac:dyDescent="0.25">
      <c r="A1721" t="s">
        <v>3462</v>
      </c>
      <c r="B1721">
        <v>31129</v>
      </c>
      <c r="C1721" s="1" t="str">
        <f>_xlfn.IFNA(INDEX(County_CSA_recode!$A$1:$M$280,MATCH($B1721,County_CSA_recode!$L$1:$L$280,0),MATCH("CSA Code",County_CSA_recode!$A$1:$M$1,0)),"")</f>
        <v/>
      </c>
      <c r="D1721" t="s">
        <v>3463</v>
      </c>
      <c r="E1721">
        <v>4500</v>
      </c>
      <c r="F1721">
        <v>4500</v>
      </c>
      <c r="G1721">
        <v>4514</v>
      </c>
      <c r="H1721">
        <v>4447</v>
      </c>
      <c r="I1721">
        <v>4430</v>
      </c>
      <c r="J1721">
        <v>4384</v>
      </c>
      <c r="K1721">
        <v>4347</v>
      </c>
      <c r="L1721">
        <v>4316</v>
      </c>
      <c r="M1721">
        <v>4268</v>
      </c>
      <c r="N1721">
        <v>4275</v>
      </c>
    </row>
    <row r="1722" spans="1:14" x14ac:dyDescent="0.25">
      <c r="A1722" t="s">
        <v>3464</v>
      </c>
      <c r="B1722">
        <v>31131</v>
      </c>
      <c r="C1722" s="1" t="str">
        <f>_xlfn.IFNA(INDEX(County_CSA_recode!$A$1:$M$280,MATCH($B1722,County_CSA_recode!$L$1:$L$280,0),MATCH("CSA Code",County_CSA_recode!$A$1:$M$1,0)),"")</f>
        <v/>
      </c>
      <c r="D1722" t="s">
        <v>3465</v>
      </c>
      <c r="E1722">
        <v>15740</v>
      </c>
      <c r="F1722">
        <v>15740</v>
      </c>
      <c r="G1722">
        <v>15748</v>
      </c>
      <c r="H1722">
        <v>15745</v>
      </c>
      <c r="I1722">
        <v>15697</v>
      </c>
      <c r="J1722">
        <v>15700</v>
      </c>
      <c r="K1722">
        <v>15793</v>
      </c>
      <c r="L1722">
        <v>15872</v>
      </c>
      <c r="M1722">
        <v>15984</v>
      </c>
      <c r="N1722">
        <v>16027</v>
      </c>
    </row>
    <row r="1723" spans="1:14" x14ac:dyDescent="0.25">
      <c r="A1723" t="s">
        <v>3466</v>
      </c>
      <c r="B1723">
        <v>31133</v>
      </c>
      <c r="C1723" s="1" t="str">
        <f>_xlfn.IFNA(INDEX(County_CSA_recode!$A$1:$M$280,MATCH($B1723,County_CSA_recode!$L$1:$L$280,0),MATCH("CSA Code",County_CSA_recode!$A$1:$M$1,0)),"")</f>
        <v/>
      </c>
      <c r="D1723" t="s">
        <v>3467</v>
      </c>
      <c r="E1723">
        <v>2773</v>
      </c>
      <c r="F1723">
        <v>2773</v>
      </c>
      <c r="G1723">
        <v>2781</v>
      </c>
      <c r="H1723">
        <v>2791</v>
      </c>
      <c r="I1723">
        <v>2791</v>
      </c>
      <c r="J1723">
        <v>2750</v>
      </c>
      <c r="K1723">
        <v>2726</v>
      </c>
      <c r="L1723">
        <v>2690</v>
      </c>
      <c r="M1723">
        <v>2711</v>
      </c>
      <c r="N1723">
        <v>2641</v>
      </c>
    </row>
    <row r="1724" spans="1:14" x14ac:dyDescent="0.25">
      <c r="A1724" t="s">
        <v>3468</v>
      </c>
      <c r="B1724">
        <v>31135</v>
      </c>
      <c r="C1724" s="1" t="str">
        <f>_xlfn.IFNA(INDEX(County_CSA_recode!$A$1:$M$280,MATCH($B1724,County_CSA_recode!$L$1:$L$280,0),MATCH("CSA Code",County_CSA_recode!$A$1:$M$1,0)),"")</f>
        <v/>
      </c>
      <c r="D1724" t="s">
        <v>3469</v>
      </c>
      <c r="E1724">
        <v>2970</v>
      </c>
      <c r="F1724">
        <v>2970</v>
      </c>
      <c r="G1724">
        <v>2981</v>
      </c>
      <c r="H1724">
        <v>2947</v>
      </c>
      <c r="I1724">
        <v>2932</v>
      </c>
      <c r="J1724">
        <v>2893</v>
      </c>
      <c r="K1724">
        <v>2879</v>
      </c>
      <c r="L1724">
        <v>2938</v>
      </c>
      <c r="M1724">
        <v>2906</v>
      </c>
      <c r="N1724">
        <v>2903</v>
      </c>
    </row>
    <row r="1725" spans="1:14" x14ac:dyDescent="0.25">
      <c r="A1725" t="s">
        <v>3470</v>
      </c>
      <c r="B1725">
        <v>31137</v>
      </c>
      <c r="C1725" s="1" t="str">
        <f>_xlfn.IFNA(INDEX(County_CSA_recode!$A$1:$M$280,MATCH($B1725,County_CSA_recode!$L$1:$L$280,0),MATCH("CSA Code",County_CSA_recode!$A$1:$M$1,0)),"")</f>
        <v/>
      </c>
      <c r="D1725" t="s">
        <v>3471</v>
      </c>
      <c r="E1725">
        <v>9188</v>
      </c>
      <c r="F1725">
        <v>9188</v>
      </c>
      <c r="G1725">
        <v>9182</v>
      </c>
      <c r="H1725">
        <v>9143</v>
      </c>
      <c r="I1725">
        <v>9213</v>
      </c>
      <c r="J1725">
        <v>9182</v>
      </c>
      <c r="K1725">
        <v>9167</v>
      </c>
      <c r="L1725">
        <v>9222</v>
      </c>
      <c r="M1725">
        <v>9184</v>
      </c>
      <c r="N1725">
        <v>9060</v>
      </c>
    </row>
    <row r="1726" spans="1:14" x14ac:dyDescent="0.25">
      <c r="A1726" t="s">
        <v>3472</v>
      </c>
      <c r="B1726">
        <v>31139</v>
      </c>
      <c r="C1726" s="1" t="str">
        <f>_xlfn.IFNA(INDEX(County_CSA_recode!$A$1:$M$280,MATCH($B1726,County_CSA_recode!$L$1:$L$280,0),MATCH("CSA Code",County_CSA_recode!$A$1:$M$1,0)),"")</f>
        <v/>
      </c>
      <c r="D1726" t="s">
        <v>3473</v>
      </c>
      <c r="E1726">
        <v>7266</v>
      </c>
      <c r="F1726">
        <v>7266</v>
      </c>
      <c r="G1726">
        <v>7259</v>
      </c>
      <c r="H1726">
        <v>7192</v>
      </c>
      <c r="I1726">
        <v>7187</v>
      </c>
      <c r="J1726">
        <v>7180</v>
      </c>
      <c r="K1726">
        <v>7206</v>
      </c>
      <c r="L1726">
        <v>7195</v>
      </c>
      <c r="M1726">
        <v>7156</v>
      </c>
      <c r="N1726">
        <v>7138</v>
      </c>
    </row>
    <row r="1727" spans="1:14" x14ac:dyDescent="0.25">
      <c r="A1727" t="s">
        <v>3474</v>
      </c>
      <c r="B1727">
        <v>31141</v>
      </c>
      <c r="C1727" s="1" t="str">
        <f>_xlfn.IFNA(INDEX(County_CSA_recode!$A$1:$M$280,MATCH($B1727,County_CSA_recode!$L$1:$L$280,0),MATCH("CSA Code",County_CSA_recode!$A$1:$M$1,0)),"")</f>
        <v/>
      </c>
      <c r="D1727" t="s">
        <v>3475</v>
      </c>
      <c r="E1727">
        <v>32237</v>
      </c>
      <c r="F1727">
        <v>32237</v>
      </c>
      <c r="G1727">
        <v>32305</v>
      </c>
      <c r="H1727">
        <v>32522</v>
      </c>
      <c r="I1727">
        <v>32693</v>
      </c>
      <c r="J1727">
        <v>32630</v>
      </c>
      <c r="K1727">
        <v>32759</v>
      </c>
      <c r="L1727">
        <v>32864</v>
      </c>
      <c r="M1727">
        <v>32946</v>
      </c>
      <c r="N1727">
        <v>33175</v>
      </c>
    </row>
    <row r="1728" spans="1:14" x14ac:dyDescent="0.25">
      <c r="A1728" t="s">
        <v>3476</v>
      </c>
      <c r="B1728">
        <v>31143</v>
      </c>
      <c r="C1728" s="1" t="str">
        <f>_xlfn.IFNA(INDEX(County_CSA_recode!$A$1:$M$280,MATCH($B1728,County_CSA_recode!$L$1:$L$280,0),MATCH("CSA Code",County_CSA_recode!$A$1:$M$1,0)),"")</f>
        <v/>
      </c>
      <c r="D1728" t="s">
        <v>3477</v>
      </c>
      <c r="E1728">
        <v>5406</v>
      </c>
      <c r="F1728">
        <v>5406</v>
      </c>
      <c r="G1728">
        <v>5398</v>
      </c>
      <c r="H1728">
        <v>5340</v>
      </c>
      <c r="I1728">
        <v>5269</v>
      </c>
      <c r="J1728">
        <v>5247</v>
      </c>
      <c r="K1728">
        <v>5268</v>
      </c>
      <c r="L1728">
        <v>5174</v>
      </c>
      <c r="M1728">
        <v>5202</v>
      </c>
      <c r="N1728">
        <v>5328</v>
      </c>
    </row>
    <row r="1729" spans="1:14" x14ac:dyDescent="0.25">
      <c r="A1729" t="s">
        <v>3478</v>
      </c>
      <c r="B1729">
        <v>31145</v>
      </c>
      <c r="C1729" s="1" t="str">
        <f>_xlfn.IFNA(INDEX(County_CSA_recode!$A$1:$M$280,MATCH($B1729,County_CSA_recode!$L$1:$L$280,0),MATCH("CSA Code",County_CSA_recode!$A$1:$M$1,0)),"")</f>
        <v/>
      </c>
      <c r="D1729" t="s">
        <v>3479</v>
      </c>
      <c r="E1729">
        <v>11055</v>
      </c>
      <c r="F1729">
        <v>11055</v>
      </c>
      <c r="G1729">
        <v>11058</v>
      </c>
      <c r="H1729">
        <v>11048</v>
      </c>
      <c r="I1729">
        <v>11044</v>
      </c>
      <c r="J1729">
        <v>11056</v>
      </c>
      <c r="K1729">
        <v>10898</v>
      </c>
      <c r="L1729">
        <v>10884</v>
      </c>
      <c r="M1729">
        <v>10783</v>
      </c>
      <c r="N1729">
        <v>10728</v>
      </c>
    </row>
    <row r="1730" spans="1:14" x14ac:dyDescent="0.25">
      <c r="A1730" t="s">
        <v>3480</v>
      </c>
      <c r="B1730">
        <v>31147</v>
      </c>
      <c r="C1730" s="1" t="str">
        <f>_xlfn.IFNA(INDEX(County_CSA_recode!$A$1:$M$280,MATCH($B1730,County_CSA_recode!$L$1:$L$280,0),MATCH("CSA Code",County_CSA_recode!$A$1:$M$1,0)),"")</f>
        <v/>
      </c>
      <c r="D1730" t="s">
        <v>3481</v>
      </c>
      <c r="E1730">
        <v>8363</v>
      </c>
      <c r="F1730">
        <v>8363</v>
      </c>
      <c r="G1730">
        <v>8372</v>
      </c>
      <c r="H1730">
        <v>8341</v>
      </c>
      <c r="I1730">
        <v>8283</v>
      </c>
      <c r="J1730">
        <v>8132</v>
      </c>
      <c r="K1730">
        <v>8108</v>
      </c>
      <c r="L1730">
        <v>8020</v>
      </c>
      <c r="M1730">
        <v>7998</v>
      </c>
      <c r="N1730">
        <v>7969</v>
      </c>
    </row>
    <row r="1731" spans="1:14" x14ac:dyDescent="0.25">
      <c r="A1731" t="s">
        <v>3482</v>
      </c>
      <c r="B1731">
        <v>31149</v>
      </c>
      <c r="C1731" s="1" t="str">
        <f>_xlfn.IFNA(INDEX(County_CSA_recode!$A$1:$M$280,MATCH($B1731,County_CSA_recode!$L$1:$L$280,0),MATCH("CSA Code",County_CSA_recode!$A$1:$M$1,0)),"")</f>
        <v/>
      </c>
      <c r="D1731" t="s">
        <v>3483</v>
      </c>
      <c r="E1731">
        <v>1526</v>
      </c>
      <c r="F1731">
        <v>1528</v>
      </c>
      <c r="G1731">
        <v>1524</v>
      </c>
      <c r="H1731">
        <v>1480</v>
      </c>
      <c r="I1731">
        <v>1426</v>
      </c>
      <c r="J1731">
        <v>1441</v>
      </c>
      <c r="K1731">
        <v>1449</v>
      </c>
      <c r="L1731">
        <v>1417</v>
      </c>
      <c r="M1731">
        <v>1412</v>
      </c>
      <c r="N1731">
        <v>1436</v>
      </c>
    </row>
    <row r="1732" spans="1:14" x14ac:dyDescent="0.25">
      <c r="A1732" t="s">
        <v>3484</v>
      </c>
      <c r="B1732">
        <v>31151</v>
      </c>
      <c r="C1732" s="1" t="str">
        <f>_xlfn.IFNA(INDEX(County_CSA_recode!$A$1:$M$280,MATCH($B1732,County_CSA_recode!$L$1:$L$280,0),MATCH("CSA Code",County_CSA_recode!$A$1:$M$1,0)),"")</f>
        <v/>
      </c>
      <c r="D1732" t="s">
        <v>3485</v>
      </c>
      <c r="E1732">
        <v>14200</v>
      </c>
      <c r="F1732">
        <v>14200</v>
      </c>
      <c r="G1732">
        <v>14221</v>
      </c>
      <c r="H1732">
        <v>14336</v>
      </c>
      <c r="I1732">
        <v>14435</v>
      </c>
      <c r="J1732">
        <v>14332</v>
      </c>
      <c r="K1732">
        <v>14310</v>
      </c>
      <c r="L1732">
        <v>14249</v>
      </c>
      <c r="M1732">
        <v>14295</v>
      </c>
      <c r="N1732">
        <v>14441</v>
      </c>
    </row>
    <row r="1733" spans="1:14" x14ac:dyDescent="0.25">
      <c r="A1733" t="s">
        <v>3486</v>
      </c>
      <c r="B1733">
        <v>31153</v>
      </c>
      <c r="C1733" s="1" t="str">
        <f>_xlfn.IFNA(INDEX(County_CSA_recode!$A$1:$M$280,MATCH($B1733,County_CSA_recode!$L$1:$L$280,0),MATCH("CSA Code",County_CSA_recode!$A$1:$M$1,0)),"")</f>
        <v/>
      </c>
      <c r="D1733" t="s">
        <v>3487</v>
      </c>
      <c r="E1733">
        <v>158840</v>
      </c>
      <c r="F1733">
        <v>158840</v>
      </c>
      <c r="G1733">
        <v>159737</v>
      </c>
      <c r="H1733">
        <v>162595</v>
      </c>
      <c r="I1733">
        <v>165720</v>
      </c>
      <c r="J1733">
        <v>169095</v>
      </c>
      <c r="K1733">
        <v>171889</v>
      </c>
      <c r="L1733">
        <v>175190</v>
      </c>
      <c r="M1733">
        <v>178328</v>
      </c>
      <c r="N1733">
        <v>181439</v>
      </c>
    </row>
    <row r="1734" spans="1:14" x14ac:dyDescent="0.25">
      <c r="A1734" t="s">
        <v>3488</v>
      </c>
      <c r="B1734">
        <v>31155</v>
      </c>
      <c r="C1734" s="1" t="str">
        <f>_xlfn.IFNA(INDEX(County_CSA_recode!$A$1:$M$280,MATCH($B1734,County_CSA_recode!$L$1:$L$280,0),MATCH("CSA Code",County_CSA_recode!$A$1:$M$1,0)),"")</f>
        <v/>
      </c>
      <c r="D1734" t="s">
        <v>3489</v>
      </c>
      <c r="E1734">
        <v>20780</v>
      </c>
      <c r="F1734">
        <v>20780</v>
      </c>
      <c r="G1734">
        <v>20870</v>
      </c>
      <c r="H1734">
        <v>20842</v>
      </c>
      <c r="I1734">
        <v>20799</v>
      </c>
      <c r="J1734">
        <v>20880</v>
      </c>
      <c r="K1734">
        <v>20869</v>
      </c>
      <c r="L1734">
        <v>20963</v>
      </c>
      <c r="M1734">
        <v>20995</v>
      </c>
      <c r="N1734">
        <v>21057</v>
      </c>
    </row>
    <row r="1735" spans="1:14" x14ac:dyDescent="0.25">
      <c r="A1735" t="s">
        <v>3490</v>
      </c>
      <c r="B1735">
        <v>31157</v>
      </c>
      <c r="C1735" s="1" t="str">
        <f>_xlfn.IFNA(INDEX(County_CSA_recode!$A$1:$M$280,MATCH($B1735,County_CSA_recode!$L$1:$L$280,0),MATCH("CSA Code",County_CSA_recode!$A$1:$M$1,0)),"")</f>
        <v/>
      </c>
      <c r="D1735" t="s">
        <v>3491</v>
      </c>
      <c r="E1735">
        <v>36970</v>
      </c>
      <c r="F1735">
        <v>36970</v>
      </c>
      <c r="G1735">
        <v>37056</v>
      </c>
      <c r="H1735">
        <v>36958</v>
      </c>
      <c r="I1735">
        <v>36911</v>
      </c>
      <c r="J1735">
        <v>36855</v>
      </c>
      <c r="K1735">
        <v>36468</v>
      </c>
      <c r="L1735">
        <v>36305</v>
      </c>
      <c r="M1735">
        <v>36553</v>
      </c>
      <c r="N1735">
        <v>36363</v>
      </c>
    </row>
    <row r="1736" spans="1:14" x14ac:dyDescent="0.25">
      <c r="A1736" t="s">
        <v>3492</v>
      </c>
      <c r="B1736">
        <v>31159</v>
      </c>
      <c r="C1736" s="1" t="str">
        <f>_xlfn.IFNA(INDEX(County_CSA_recode!$A$1:$M$280,MATCH($B1736,County_CSA_recode!$L$1:$L$280,0),MATCH("CSA Code",County_CSA_recode!$A$1:$M$1,0)),"")</f>
        <v/>
      </c>
      <c r="D1736" t="s">
        <v>3493</v>
      </c>
      <c r="E1736">
        <v>16750</v>
      </c>
      <c r="F1736">
        <v>16750</v>
      </c>
      <c r="G1736">
        <v>16798</v>
      </c>
      <c r="H1736">
        <v>16703</v>
      </c>
      <c r="I1736">
        <v>16897</v>
      </c>
      <c r="J1736">
        <v>16994</v>
      </c>
      <c r="K1736">
        <v>17006</v>
      </c>
      <c r="L1736">
        <v>16981</v>
      </c>
      <c r="M1736">
        <v>17085</v>
      </c>
      <c r="N1736">
        <v>17161</v>
      </c>
    </row>
    <row r="1737" spans="1:14" x14ac:dyDescent="0.25">
      <c r="A1737" t="s">
        <v>3494</v>
      </c>
      <c r="B1737">
        <v>31161</v>
      </c>
      <c r="C1737" s="1" t="str">
        <f>_xlfn.IFNA(INDEX(County_CSA_recode!$A$1:$M$280,MATCH($B1737,County_CSA_recode!$L$1:$L$280,0),MATCH("CSA Code",County_CSA_recode!$A$1:$M$1,0)),"")</f>
        <v/>
      </c>
      <c r="D1737" t="s">
        <v>3495</v>
      </c>
      <c r="E1737">
        <v>5469</v>
      </c>
      <c r="F1737">
        <v>5469</v>
      </c>
      <c r="G1737">
        <v>5444</v>
      </c>
      <c r="H1737">
        <v>5360</v>
      </c>
      <c r="I1737">
        <v>5329</v>
      </c>
      <c r="J1737">
        <v>5209</v>
      </c>
      <c r="K1737">
        <v>5253</v>
      </c>
      <c r="L1737">
        <v>5215</v>
      </c>
      <c r="M1737">
        <v>5239</v>
      </c>
      <c r="N1737">
        <v>5289</v>
      </c>
    </row>
    <row r="1738" spans="1:14" x14ac:dyDescent="0.25">
      <c r="A1738" t="s">
        <v>3496</v>
      </c>
      <c r="B1738">
        <v>31163</v>
      </c>
      <c r="C1738" s="1" t="str">
        <f>_xlfn.IFNA(INDEX(County_CSA_recode!$A$1:$M$280,MATCH($B1738,County_CSA_recode!$L$1:$L$280,0),MATCH("CSA Code",County_CSA_recode!$A$1:$M$1,0)),"")</f>
        <v/>
      </c>
      <c r="D1738" t="s">
        <v>3497</v>
      </c>
      <c r="E1738">
        <v>3152</v>
      </c>
      <c r="F1738">
        <v>3152</v>
      </c>
      <c r="G1738">
        <v>3164</v>
      </c>
      <c r="H1738">
        <v>3101</v>
      </c>
      <c r="I1738">
        <v>3078</v>
      </c>
      <c r="J1738">
        <v>3061</v>
      </c>
      <c r="K1738">
        <v>3034</v>
      </c>
      <c r="L1738">
        <v>3036</v>
      </c>
      <c r="M1738">
        <v>3025</v>
      </c>
      <c r="N1738">
        <v>3086</v>
      </c>
    </row>
    <row r="1739" spans="1:14" x14ac:dyDescent="0.25">
      <c r="A1739" t="s">
        <v>3498</v>
      </c>
      <c r="B1739">
        <v>31165</v>
      </c>
      <c r="C1739" s="1" t="str">
        <f>_xlfn.IFNA(INDEX(County_CSA_recode!$A$1:$M$280,MATCH($B1739,County_CSA_recode!$L$1:$L$280,0),MATCH("CSA Code",County_CSA_recode!$A$1:$M$1,0)),"")</f>
        <v/>
      </c>
      <c r="D1739" t="s">
        <v>3499</v>
      </c>
      <c r="E1739">
        <v>1311</v>
      </c>
      <c r="F1739">
        <v>1311</v>
      </c>
      <c r="G1739">
        <v>1311</v>
      </c>
      <c r="H1739">
        <v>1319</v>
      </c>
      <c r="I1739">
        <v>1323</v>
      </c>
      <c r="J1739">
        <v>1330</v>
      </c>
      <c r="K1739">
        <v>1321</v>
      </c>
      <c r="L1739">
        <v>1276</v>
      </c>
      <c r="M1739">
        <v>1262</v>
      </c>
      <c r="N1739">
        <v>1203</v>
      </c>
    </row>
    <row r="1740" spans="1:14" x14ac:dyDescent="0.25">
      <c r="A1740" t="s">
        <v>3500</v>
      </c>
      <c r="B1740">
        <v>31167</v>
      </c>
      <c r="C1740" s="1" t="str">
        <f>_xlfn.IFNA(INDEX(County_CSA_recode!$A$1:$M$280,MATCH($B1740,County_CSA_recode!$L$1:$L$280,0),MATCH("CSA Code",County_CSA_recode!$A$1:$M$1,0)),"")</f>
        <v/>
      </c>
      <c r="D1740" t="s">
        <v>3501</v>
      </c>
      <c r="E1740">
        <v>6129</v>
      </c>
      <c r="F1740">
        <v>6128</v>
      </c>
      <c r="G1740">
        <v>6142</v>
      </c>
      <c r="H1740">
        <v>6175</v>
      </c>
      <c r="I1740">
        <v>6090</v>
      </c>
      <c r="J1740">
        <v>6088</v>
      </c>
      <c r="K1740">
        <v>6096</v>
      </c>
      <c r="L1740">
        <v>5943</v>
      </c>
      <c r="M1740">
        <v>5987</v>
      </c>
      <c r="N1740">
        <v>5988</v>
      </c>
    </row>
    <row r="1741" spans="1:14" x14ac:dyDescent="0.25">
      <c r="A1741" t="s">
        <v>3502</v>
      </c>
      <c r="B1741">
        <v>31169</v>
      </c>
      <c r="C1741" s="1" t="str">
        <f>_xlfn.IFNA(INDEX(County_CSA_recode!$A$1:$M$280,MATCH($B1741,County_CSA_recode!$L$1:$L$280,0),MATCH("CSA Code",County_CSA_recode!$A$1:$M$1,0)),"")</f>
        <v/>
      </c>
      <c r="D1741" t="s">
        <v>3503</v>
      </c>
      <c r="E1741">
        <v>5228</v>
      </c>
      <c r="F1741">
        <v>5228</v>
      </c>
      <c r="G1741">
        <v>5234</v>
      </c>
      <c r="H1741">
        <v>5168</v>
      </c>
      <c r="I1741">
        <v>5144</v>
      </c>
      <c r="J1741">
        <v>5179</v>
      </c>
      <c r="K1741">
        <v>5213</v>
      </c>
      <c r="L1741">
        <v>5130</v>
      </c>
      <c r="M1741">
        <v>5099</v>
      </c>
      <c r="N1741">
        <v>5045</v>
      </c>
    </row>
    <row r="1742" spans="1:14" x14ac:dyDescent="0.25">
      <c r="A1742" t="s">
        <v>3504</v>
      </c>
      <c r="B1742">
        <v>31171</v>
      </c>
      <c r="C1742" s="1" t="str">
        <f>_xlfn.IFNA(INDEX(County_CSA_recode!$A$1:$M$280,MATCH($B1742,County_CSA_recode!$L$1:$L$280,0),MATCH("CSA Code",County_CSA_recode!$A$1:$M$1,0)),"")</f>
        <v/>
      </c>
      <c r="D1742" t="s">
        <v>3505</v>
      </c>
      <c r="E1742">
        <v>647</v>
      </c>
      <c r="F1742">
        <v>647</v>
      </c>
      <c r="G1742">
        <v>647</v>
      </c>
      <c r="H1742">
        <v>698</v>
      </c>
      <c r="I1742">
        <v>701</v>
      </c>
      <c r="J1742">
        <v>705</v>
      </c>
      <c r="K1742">
        <v>701</v>
      </c>
      <c r="L1742">
        <v>693</v>
      </c>
      <c r="M1742">
        <v>722</v>
      </c>
      <c r="N1742">
        <v>725</v>
      </c>
    </row>
    <row r="1743" spans="1:14" x14ac:dyDescent="0.25">
      <c r="A1743" t="s">
        <v>3506</v>
      </c>
      <c r="B1743">
        <v>31173</v>
      </c>
      <c r="C1743" s="1" t="str">
        <f>_xlfn.IFNA(INDEX(County_CSA_recode!$A$1:$M$280,MATCH($B1743,County_CSA_recode!$L$1:$L$280,0),MATCH("CSA Code",County_CSA_recode!$A$1:$M$1,0)),"")</f>
        <v/>
      </c>
      <c r="D1743" t="s">
        <v>3507</v>
      </c>
      <c r="E1743">
        <v>6940</v>
      </c>
      <c r="F1743">
        <v>6940</v>
      </c>
      <c r="G1743">
        <v>6970</v>
      </c>
      <c r="H1743">
        <v>6904</v>
      </c>
      <c r="I1743">
        <v>6926</v>
      </c>
      <c r="J1743">
        <v>6875</v>
      </c>
      <c r="K1743">
        <v>6963</v>
      </c>
      <c r="L1743">
        <v>7073</v>
      </c>
      <c r="M1743">
        <v>7140</v>
      </c>
      <c r="N1743">
        <v>7223</v>
      </c>
    </row>
    <row r="1744" spans="1:14" x14ac:dyDescent="0.25">
      <c r="A1744" t="s">
        <v>3508</v>
      </c>
      <c r="B1744">
        <v>31175</v>
      </c>
      <c r="C1744" s="1" t="str">
        <f>_xlfn.IFNA(INDEX(County_CSA_recode!$A$1:$M$280,MATCH($B1744,County_CSA_recode!$L$1:$L$280,0),MATCH("CSA Code",County_CSA_recode!$A$1:$M$1,0)),"")</f>
        <v/>
      </c>
      <c r="D1744" t="s">
        <v>3509</v>
      </c>
      <c r="E1744">
        <v>4260</v>
      </c>
      <c r="F1744">
        <v>4260</v>
      </c>
      <c r="G1744">
        <v>4265</v>
      </c>
      <c r="H1744">
        <v>4228</v>
      </c>
      <c r="I1744">
        <v>4216</v>
      </c>
      <c r="J1744">
        <v>4182</v>
      </c>
      <c r="K1744">
        <v>4207</v>
      </c>
      <c r="L1744">
        <v>4152</v>
      </c>
      <c r="M1744">
        <v>4181</v>
      </c>
      <c r="N1744">
        <v>4209</v>
      </c>
    </row>
    <row r="1745" spans="1:14" x14ac:dyDescent="0.25">
      <c r="A1745" t="s">
        <v>3510</v>
      </c>
      <c r="B1745">
        <v>31177</v>
      </c>
      <c r="C1745" s="1" t="str">
        <f>_xlfn.IFNA(INDEX(County_CSA_recode!$A$1:$M$280,MATCH($B1745,County_CSA_recode!$L$1:$L$280,0),MATCH("CSA Code",County_CSA_recode!$A$1:$M$1,0)),"")</f>
        <v/>
      </c>
      <c r="D1745" t="s">
        <v>3511</v>
      </c>
      <c r="E1745">
        <v>20234</v>
      </c>
      <c r="F1745">
        <v>20234</v>
      </c>
      <c r="G1745">
        <v>20280</v>
      </c>
      <c r="H1745">
        <v>20274</v>
      </c>
      <c r="I1745">
        <v>20305</v>
      </c>
      <c r="J1745">
        <v>20213</v>
      </c>
      <c r="K1745">
        <v>20289</v>
      </c>
      <c r="L1745">
        <v>20277</v>
      </c>
      <c r="M1745">
        <v>20568</v>
      </c>
      <c r="N1745">
        <v>20721</v>
      </c>
    </row>
    <row r="1746" spans="1:14" x14ac:dyDescent="0.25">
      <c r="A1746" t="s">
        <v>3512</v>
      </c>
      <c r="B1746">
        <v>31179</v>
      </c>
      <c r="C1746" s="1" t="str">
        <f>_xlfn.IFNA(INDEX(County_CSA_recode!$A$1:$M$280,MATCH($B1746,County_CSA_recode!$L$1:$L$280,0),MATCH("CSA Code",County_CSA_recode!$A$1:$M$1,0)),"")</f>
        <v/>
      </c>
      <c r="D1746" t="s">
        <v>3513</v>
      </c>
      <c r="E1746">
        <v>9595</v>
      </c>
      <c r="F1746">
        <v>9595</v>
      </c>
      <c r="G1746">
        <v>9609</v>
      </c>
      <c r="H1746">
        <v>9453</v>
      </c>
      <c r="I1746">
        <v>9506</v>
      </c>
      <c r="J1746">
        <v>9445</v>
      </c>
      <c r="K1746">
        <v>9424</v>
      </c>
      <c r="L1746">
        <v>9403</v>
      </c>
      <c r="M1746">
        <v>9453</v>
      </c>
      <c r="N1746">
        <v>9318</v>
      </c>
    </row>
    <row r="1747" spans="1:14" x14ac:dyDescent="0.25">
      <c r="A1747" t="s">
        <v>3514</v>
      </c>
      <c r="B1747">
        <v>31181</v>
      </c>
      <c r="C1747" s="1" t="str">
        <f>_xlfn.IFNA(INDEX(County_CSA_recode!$A$1:$M$280,MATCH($B1747,County_CSA_recode!$L$1:$L$280,0),MATCH("CSA Code",County_CSA_recode!$A$1:$M$1,0)),"")</f>
        <v/>
      </c>
      <c r="D1747" t="s">
        <v>3515</v>
      </c>
      <c r="E1747">
        <v>3812</v>
      </c>
      <c r="F1747">
        <v>3812</v>
      </c>
      <c r="G1747">
        <v>3809</v>
      </c>
      <c r="H1747">
        <v>3757</v>
      </c>
      <c r="I1747">
        <v>3734</v>
      </c>
      <c r="J1747">
        <v>3643</v>
      </c>
      <c r="K1747">
        <v>3645</v>
      </c>
      <c r="L1747">
        <v>3591</v>
      </c>
      <c r="M1747">
        <v>3582</v>
      </c>
      <c r="N1747">
        <v>3524</v>
      </c>
    </row>
    <row r="1748" spans="1:14" x14ac:dyDescent="0.25">
      <c r="A1748" t="s">
        <v>3516</v>
      </c>
      <c r="B1748">
        <v>31183</v>
      </c>
      <c r="C1748" s="1" t="str">
        <f>_xlfn.IFNA(INDEX(County_CSA_recode!$A$1:$M$280,MATCH($B1748,County_CSA_recode!$L$1:$L$280,0),MATCH("CSA Code",County_CSA_recode!$A$1:$M$1,0)),"")</f>
        <v/>
      </c>
      <c r="D1748" t="s">
        <v>3517</v>
      </c>
      <c r="E1748">
        <v>818</v>
      </c>
      <c r="F1748">
        <v>818</v>
      </c>
      <c r="G1748">
        <v>825</v>
      </c>
      <c r="H1748">
        <v>815</v>
      </c>
      <c r="I1748">
        <v>797</v>
      </c>
      <c r="J1748">
        <v>778</v>
      </c>
      <c r="K1748">
        <v>786</v>
      </c>
      <c r="L1748">
        <v>778</v>
      </c>
      <c r="M1748">
        <v>803</v>
      </c>
      <c r="N1748">
        <v>818</v>
      </c>
    </row>
    <row r="1749" spans="1:14" x14ac:dyDescent="0.25">
      <c r="A1749" t="s">
        <v>3518</v>
      </c>
      <c r="B1749">
        <v>31185</v>
      </c>
      <c r="C1749" s="1" t="str">
        <f>_xlfn.IFNA(INDEX(County_CSA_recode!$A$1:$M$280,MATCH($B1749,County_CSA_recode!$L$1:$L$280,0),MATCH("CSA Code",County_CSA_recode!$A$1:$M$1,0)),"")</f>
        <v/>
      </c>
      <c r="D1749" t="s">
        <v>3519</v>
      </c>
      <c r="E1749">
        <v>13665</v>
      </c>
      <c r="F1749">
        <v>13665</v>
      </c>
      <c r="G1749">
        <v>13667</v>
      </c>
      <c r="H1749">
        <v>13787</v>
      </c>
      <c r="I1749">
        <v>13841</v>
      </c>
      <c r="J1749">
        <v>13858</v>
      </c>
      <c r="K1749">
        <v>13924</v>
      </c>
      <c r="L1749">
        <v>13810</v>
      </c>
      <c r="M1749">
        <v>13761</v>
      </c>
      <c r="N1749">
        <v>13806</v>
      </c>
    </row>
    <row r="1750" spans="1:14" x14ac:dyDescent="0.25">
      <c r="A1750" t="s">
        <v>3520</v>
      </c>
      <c r="B1750">
        <v>32001</v>
      </c>
      <c r="C1750" s="1" t="str">
        <f>_xlfn.IFNA(INDEX(County_CSA_recode!$A$1:$M$280,MATCH($B1750,County_CSA_recode!$L$1:$L$280,0),MATCH("CSA Code",County_CSA_recode!$A$1:$M$1,0)),"")</f>
        <v/>
      </c>
      <c r="D1750" t="s">
        <v>3521</v>
      </c>
      <c r="E1750">
        <v>24877</v>
      </c>
      <c r="F1750">
        <v>24877</v>
      </c>
      <c r="G1750">
        <v>24822</v>
      </c>
      <c r="H1750">
        <v>24618</v>
      </c>
      <c r="I1750">
        <v>24278</v>
      </c>
      <c r="J1750">
        <v>23958</v>
      </c>
      <c r="K1750">
        <v>23883</v>
      </c>
      <c r="L1750">
        <v>24024</v>
      </c>
      <c r="M1750">
        <v>24016</v>
      </c>
      <c r="N1750">
        <v>24230</v>
      </c>
    </row>
    <row r="1751" spans="1:14" x14ac:dyDescent="0.25">
      <c r="A1751" t="s">
        <v>3522</v>
      </c>
      <c r="B1751">
        <v>32003</v>
      </c>
      <c r="C1751" s="1" t="str">
        <f>_xlfn.IFNA(INDEX(County_CSA_recode!$A$1:$M$280,MATCH($B1751,County_CSA_recode!$L$1:$L$280,0),MATCH("CSA Code",County_CSA_recode!$A$1:$M$1,0)),"")</f>
        <v/>
      </c>
      <c r="D1751" t="s">
        <v>3523</v>
      </c>
      <c r="E1751">
        <v>1951269</v>
      </c>
      <c r="F1751">
        <v>1951269</v>
      </c>
      <c r="G1751">
        <v>1952906</v>
      </c>
      <c r="H1751">
        <v>1966521</v>
      </c>
      <c r="I1751">
        <v>1996290</v>
      </c>
      <c r="J1751">
        <v>2026056</v>
      </c>
      <c r="K1751">
        <v>2064991</v>
      </c>
      <c r="L1751">
        <v>2110330</v>
      </c>
      <c r="M1751">
        <v>2156724</v>
      </c>
      <c r="N1751">
        <v>2204079</v>
      </c>
    </row>
    <row r="1752" spans="1:14" x14ac:dyDescent="0.25">
      <c r="A1752" t="s">
        <v>3524</v>
      </c>
      <c r="B1752">
        <v>32005</v>
      </c>
      <c r="C1752" s="1" t="str">
        <f>_xlfn.IFNA(INDEX(County_CSA_recode!$A$1:$M$280,MATCH($B1752,County_CSA_recode!$L$1:$L$280,0),MATCH("CSA Code",County_CSA_recode!$A$1:$M$1,0)),"")</f>
        <v/>
      </c>
      <c r="D1752" t="s">
        <v>3525</v>
      </c>
      <c r="E1752">
        <v>46997</v>
      </c>
      <c r="F1752">
        <v>46997</v>
      </c>
      <c r="G1752">
        <v>47035</v>
      </c>
      <c r="H1752">
        <v>46984</v>
      </c>
      <c r="I1752">
        <v>46936</v>
      </c>
      <c r="J1752">
        <v>46971</v>
      </c>
      <c r="K1752">
        <v>47434</v>
      </c>
      <c r="L1752">
        <v>47501</v>
      </c>
      <c r="M1752">
        <v>47947</v>
      </c>
      <c r="N1752">
        <v>48309</v>
      </c>
    </row>
    <row r="1753" spans="1:14" x14ac:dyDescent="0.25">
      <c r="A1753" t="s">
        <v>3526</v>
      </c>
      <c r="B1753">
        <v>32007</v>
      </c>
      <c r="C1753" s="1" t="str">
        <f>_xlfn.IFNA(INDEX(County_CSA_recode!$A$1:$M$280,MATCH($B1753,County_CSA_recode!$L$1:$L$280,0),MATCH("CSA Code",County_CSA_recode!$A$1:$M$1,0)),"")</f>
        <v/>
      </c>
      <c r="D1753" t="s">
        <v>3527</v>
      </c>
      <c r="E1753">
        <v>48818</v>
      </c>
      <c r="F1753">
        <v>48942</v>
      </c>
      <c r="G1753">
        <v>49091</v>
      </c>
      <c r="H1753">
        <v>49489</v>
      </c>
      <c r="I1753">
        <v>51053</v>
      </c>
      <c r="J1753">
        <v>52445</v>
      </c>
      <c r="K1753">
        <v>52657</v>
      </c>
      <c r="L1753">
        <v>51849</v>
      </c>
      <c r="M1753">
        <v>52283</v>
      </c>
      <c r="N1753">
        <v>52649</v>
      </c>
    </row>
    <row r="1754" spans="1:14" x14ac:dyDescent="0.25">
      <c r="A1754" t="s">
        <v>3528</v>
      </c>
      <c r="B1754">
        <v>32009</v>
      </c>
      <c r="C1754" s="1" t="str">
        <f>_xlfn.IFNA(INDEX(County_CSA_recode!$A$1:$M$280,MATCH($B1754,County_CSA_recode!$L$1:$L$280,0),MATCH("CSA Code",County_CSA_recode!$A$1:$M$1,0)),"")</f>
        <v/>
      </c>
      <c r="D1754" t="s">
        <v>3529</v>
      </c>
      <c r="E1754">
        <v>783</v>
      </c>
      <c r="F1754">
        <v>784</v>
      </c>
      <c r="G1754">
        <v>784</v>
      </c>
      <c r="H1754">
        <v>771</v>
      </c>
      <c r="I1754">
        <v>793</v>
      </c>
      <c r="J1754">
        <v>849</v>
      </c>
      <c r="K1754">
        <v>826</v>
      </c>
      <c r="L1754">
        <v>829</v>
      </c>
      <c r="M1754">
        <v>828</v>
      </c>
      <c r="N1754">
        <v>850</v>
      </c>
    </row>
    <row r="1755" spans="1:14" x14ac:dyDescent="0.25">
      <c r="A1755" t="s">
        <v>3530</v>
      </c>
      <c r="B1755">
        <v>32011</v>
      </c>
      <c r="C1755" s="1" t="str">
        <f>_xlfn.IFNA(INDEX(County_CSA_recode!$A$1:$M$280,MATCH($B1755,County_CSA_recode!$L$1:$L$280,0),MATCH("CSA Code",County_CSA_recode!$A$1:$M$1,0)),"")</f>
        <v/>
      </c>
      <c r="D1755" t="s">
        <v>3531</v>
      </c>
      <c r="E1755">
        <v>1987</v>
      </c>
      <c r="F1755">
        <v>1987</v>
      </c>
      <c r="G1755">
        <v>1990</v>
      </c>
      <c r="H1755">
        <v>1977</v>
      </c>
      <c r="I1755">
        <v>1992</v>
      </c>
      <c r="J1755">
        <v>2050</v>
      </c>
      <c r="K1755">
        <v>1989</v>
      </c>
      <c r="L1755">
        <v>2030</v>
      </c>
      <c r="M1755">
        <v>1940</v>
      </c>
      <c r="N1755">
        <v>1961</v>
      </c>
    </row>
    <row r="1756" spans="1:14" x14ac:dyDescent="0.25">
      <c r="A1756" t="s">
        <v>3532</v>
      </c>
      <c r="B1756">
        <v>32013</v>
      </c>
      <c r="C1756" s="1" t="str">
        <f>_xlfn.IFNA(INDEX(County_CSA_recode!$A$1:$M$280,MATCH($B1756,County_CSA_recode!$L$1:$L$280,0),MATCH("CSA Code",County_CSA_recode!$A$1:$M$1,0)),"")</f>
        <v/>
      </c>
      <c r="D1756" t="s">
        <v>3533</v>
      </c>
      <c r="E1756">
        <v>16528</v>
      </c>
      <c r="F1756">
        <v>16525</v>
      </c>
      <c r="G1756">
        <v>16592</v>
      </c>
      <c r="H1756">
        <v>16667</v>
      </c>
      <c r="I1756">
        <v>17107</v>
      </c>
      <c r="J1756">
        <v>17396</v>
      </c>
      <c r="K1756">
        <v>17273</v>
      </c>
      <c r="L1756">
        <v>17072</v>
      </c>
      <c r="M1756">
        <v>16873</v>
      </c>
      <c r="N1756">
        <v>16826</v>
      </c>
    </row>
    <row r="1757" spans="1:14" x14ac:dyDescent="0.25">
      <c r="A1757" t="s">
        <v>3534</v>
      </c>
      <c r="B1757">
        <v>32015</v>
      </c>
      <c r="C1757" s="1" t="str">
        <f>_xlfn.IFNA(INDEX(County_CSA_recode!$A$1:$M$280,MATCH($B1757,County_CSA_recode!$L$1:$L$280,0),MATCH("CSA Code",County_CSA_recode!$A$1:$M$1,0)),"")</f>
        <v/>
      </c>
      <c r="D1757" t="s">
        <v>3535</v>
      </c>
      <c r="E1757">
        <v>5775</v>
      </c>
      <c r="F1757">
        <v>5775</v>
      </c>
      <c r="G1757">
        <v>5795</v>
      </c>
      <c r="H1757">
        <v>5847</v>
      </c>
      <c r="I1757">
        <v>5932</v>
      </c>
      <c r="J1757">
        <v>6077</v>
      </c>
      <c r="K1757">
        <v>5991</v>
      </c>
      <c r="L1757">
        <v>5909</v>
      </c>
      <c r="M1757">
        <v>5765</v>
      </c>
      <c r="N1757">
        <v>5693</v>
      </c>
    </row>
    <row r="1758" spans="1:14" x14ac:dyDescent="0.25">
      <c r="A1758" t="s">
        <v>3536</v>
      </c>
      <c r="B1758">
        <v>32017</v>
      </c>
      <c r="C1758" s="1" t="str">
        <f>_xlfn.IFNA(INDEX(County_CSA_recode!$A$1:$M$280,MATCH($B1758,County_CSA_recode!$L$1:$L$280,0),MATCH("CSA Code",County_CSA_recode!$A$1:$M$1,0)),"")</f>
        <v/>
      </c>
      <c r="D1758" t="s">
        <v>3537</v>
      </c>
      <c r="E1758">
        <v>5345</v>
      </c>
      <c r="F1758">
        <v>5345</v>
      </c>
      <c r="G1758">
        <v>5357</v>
      </c>
      <c r="H1758">
        <v>5271</v>
      </c>
      <c r="I1758">
        <v>5376</v>
      </c>
      <c r="J1758">
        <v>5273</v>
      </c>
      <c r="K1758">
        <v>5201</v>
      </c>
      <c r="L1758">
        <v>5138</v>
      </c>
      <c r="M1758">
        <v>5178</v>
      </c>
      <c r="N1758">
        <v>5223</v>
      </c>
    </row>
    <row r="1759" spans="1:14" x14ac:dyDescent="0.25">
      <c r="A1759" t="s">
        <v>3538</v>
      </c>
      <c r="B1759">
        <v>32019</v>
      </c>
      <c r="C1759" s="1" t="str">
        <f>_xlfn.IFNA(INDEX(County_CSA_recode!$A$1:$M$280,MATCH($B1759,County_CSA_recode!$L$1:$L$280,0),MATCH("CSA Code",County_CSA_recode!$A$1:$M$1,0)),"")</f>
        <v/>
      </c>
      <c r="D1759" t="s">
        <v>3539</v>
      </c>
      <c r="E1759">
        <v>51980</v>
      </c>
      <c r="F1759">
        <v>51980</v>
      </c>
      <c r="G1759">
        <v>52043</v>
      </c>
      <c r="H1759">
        <v>51399</v>
      </c>
      <c r="I1759">
        <v>50998</v>
      </c>
      <c r="J1759">
        <v>51124</v>
      </c>
      <c r="K1759">
        <v>51384</v>
      </c>
      <c r="L1759">
        <v>52032</v>
      </c>
      <c r="M1759">
        <v>52854</v>
      </c>
      <c r="N1759">
        <v>54122</v>
      </c>
    </row>
    <row r="1760" spans="1:14" x14ac:dyDescent="0.25">
      <c r="A1760" t="s">
        <v>3540</v>
      </c>
      <c r="B1760">
        <v>32021</v>
      </c>
      <c r="C1760" s="1" t="str">
        <f>_xlfn.IFNA(INDEX(County_CSA_recode!$A$1:$M$280,MATCH($B1760,County_CSA_recode!$L$1:$L$280,0),MATCH("CSA Code",County_CSA_recode!$A$1:$M$1,0)),"")</f>
        <v/>
      </c>
      <c r="D1760" t="s">
        <v>3541</v>
      </c>
      <c r="E1760">
        <v>4772</v>
      </c>
      <c r="F1760">
        <v>4771</v>
      </c>
      <c r="G1760">
        <v>4787</v>
      </c>
      <c r="H1760">
        <v>4639</v>
      </c>
      <c r="I1760">
        <v>4674</v>
      </c>
      <c r="J1760">
        <v>4571</v>
      </c>
      <c r="K1760">
        <v>4486</v>
      </c>
      <c r="L1760">
        <v>4443</v>
      </c>
      <c r="M1760">
        <v>4396</v>
      </c>
      <c r="N1760">
        <v>4457</v>
      </c>
    </row>
    <row r="1761" spans="1:14" x14ac:dyDescent="0.25">
      <c r="A1761" t="s">
        <v>3542</v>
      </c>
      <c r="B1761">
        <v>32023</v>
      </c>
      <c r="C1761" s="1" t="str">
        <f>_xlfn.IFNA(INDEX(County_CSA_recode!$A$1:$M$280,MATCH($B1761,County_CSA_recode!$L$1:$L$280,0),MATCH("CSA Code",County_CSA_recode!$A$1:$M$1,0)),"")</f>
        <v/>
      </c>
      <c r="D1761" t="s">
        <v>3543</v>
      </c>
      <c r="E1761">
        <v>43946</v>
      </c>
      <c r="F1761">
        <v>43945</v>
      </c>
      <c r="G1761">
        <v>43847</v>
      </c>
      <c r="H1761">
        <v>44002</v>
      </c>
      <c r="I1761">
        <v>43632</v>
      </c>
      <c r="J1761">
        <v>42924</v>
      </c>
      <c r="K1761">
        <v>42904</v>
      </c>
      <c r="L1761">
        <v>43052</v>
      </c>
      <c r="M1761">
        <v>43399</v>
      </c>
      <c r="N1761">
        <v>44202</v>
      </c>
    </row>
    <row r="1762" spans="1:14" x14ac:dyDescent="0.25">
      <c r="A1762" t="s">
        <v>3544</v>
      </c>
      <c r="B1762">
        <v>32027</v>
      </c>
      <c r="C1762" s="1" t="str">
        <f>_xlfn.IFNA(INDEX(County_CSA_recode!$A$1:$M$280,MATCH($B1762,County_CSA_recode!$L$1:$L$280,0),MATCH("CSA Code",County_CSA_recode!$A$1:$M$1,0)),"")</f>
        <v/>
      </c>
      <c r="D1762" t="s">
        <v>3545</v>
      </c>
      <c r="E1762">
        <v>6753</v>
      </c>
      <c r="F1762">
        <v>6753</v>
      </c>
      <c r="G1762">
        <v>6739</v>
      </c>
      <c r="H1762">
        <v>6615</v>
      </c>
      <c r="I1762">
        <v>6757</v>
      </c>
      <c r="J1762">
        <v>6849</v>
      </c>
      <c r="K1762">
        <v>6711</v>
      </c>
      <c r="L1762">
        <v>6629</v>
      </c>
      <c r="M1762">
        <v>6606</v>
      </c>
      <c r="N1762">
        <v>6508</v>
      </c>
    </row>
    <row r="1763" spans="1:14" x14ac:dyDescent="0.25">
      <c r="A1763" t="s">
        <v>3546</v>
      </c>
      <c r="B1763">
        <v>32029</v>
      </c>
      <c r="C1763" s="1" t="str">
        <f>_xlfn.IFNA(INDEX(County_CSA_recode!$A$1:$M$280,MATCH($B1763,County_CSA_recode!$L$1:$L$280,0),MATCH("CSA Code",County_CSA_recode!$A$1:$M$1,0)),"")</f>
        <v/>
      </c>
      <c r="D1763" t="s">
        <v>3547</v>
      </c>
      <c r="E1763">
        <v>4010</v>
      </c>
      <c r="F1763">
        <v>4010</v>
      </c>
      <c r="G1763">
        <v>3994</v>
      </c>
      <c r="H1763">
        <v>3902</v>
      </c>
      <c r="I1763">
        <v>3835</v>
      </c>
      <c r="J1763">
        <v>3790</v>
      </c>
      <c r="K1763">
        <v>3798</v>
      </c>
      <c r="L1763">
        <v>3872</v>
      </c>
      <c r="M1763">
        <v>3989</v>
      </c>
      <c r="N1763">
        <v>4006</v>
      </c>
    </row>
    <row r="1764" spans="1:14" x14ac:dyDescent="0.25">
      <c r="A1764" t="s">
        <v>3548</v>
      </c>
      <c r="B1764">
        <v>32031</v>
      </c>
      <c r="C1764" s="1" t="str">
        <f>_xlfn.IFNA(INDEX(County_CSA_recode!$A$1:$M$280,MATCH($B1764,County_CSA_recode!$L$1:$L$280,0),MATCH("CSA Code",County_CSA_recode!$A$1:$M$1,0)),"")</f>
        <v/>
      </c>
      <c r="D1764" t="s">
        <v>3549</v>
      </c>
      <c r="E1764">
        <v>421407</v>
      </c>
      <c r="F1764">
        <v>421427</v>
      </c>
      <c r="G1764">
        <v>421997</v>
      </c>
      <c r="H1764">
        <v>424634</v>
      </c>
      <c r="I1764">
        <v>428377</v>
      </c>
      <c r="J1764">
        <v>432373</v>
      </c>
      <c r="K1764">
        <v>438009</v>
      </c>
      <c r="L1764">
        <v>444358</v>
      </c>
      <c r="M1764">
        <v>452429</v>
      </c>
      <c r="N1764">
        <v>460587</v>
      </c>
    </row>
    <row r="1765" spans="1:14" x14ac:dyDescent="0.25">
      <c r="A1765" t="s">
        <v>3550</v>
      </c>
      <c r="B1765">
        <v>32033</v>
      </c>
      <c r="C1765" s="1" t="str">
        <f>_xlfn.IFNA(INDEX(County_CSA_recode!$A$1:$M$280,MATCH($B1765,County_CSA_recode!$L$1:$L$280,0),MATCH("CSA Code",County_CSA_recode!$A$1:$M$1,0)),"")</f>
        <v/>
      </c>
      <c r="D1765" t="s">
        <v>3551</v>
      </c>
      <c r="E1765">
        <v>10030</v>
      </c>
      <c r="F1765">
        <v>10030</v>
      </c>
      <c r="G1765">
        <v>10030</v>
      </c>
      <c r="H1765">
        <v>10131</v>
      </c>
      <c r="I1765">
        <v>10018</v>
      </c>
      <c r="J1765">
        <v>10050</v>
      </c>
      <c r="K1765">
        <v>10038</v>
      </c>
      <c r="L1765">
        <v>9866</v>
      </c>
      <c r="M1765">
        <v>9744</v>
      </c>
      <c r="N1765">
        <v>9592</v>
      </c>
    </row>
    <row r="1766" spans="1:14" x14ac:dyDescent="0.25">
      <c r="A1766" t="s">
        <v>3552</v>
      </c>
      <c r="B1766">
        <v>32510</v>
      </c>
      <c r="C1766" s="1" t="str">
        <f>_xlfn.IFNA(INDEX(County_CSA_recode!$A$1:$M$280,MATCH($B1766,County_CSA_recode!$L$1:$L$280,0),MATCH("CSA Code",County_CSA_recode!$A$1:$M$1,0)),"")</f>
        <v/>
      </c>
      <c r="D1766" t="s">
        <v>3553</v>
      </c>
      <c r="E1766">
        <v>55274</v>
      </c>
      <c r="F1766">
        <v>55274</v>
      </c>
      <c r="G1766">
        <v>54988</v>
      </c>
      <c r="H1766">
        <v>54703</v>
      </c>
      <c r="I1766">
        <v>54362</v>
      </c>
      <c r="J1766">
        <v>53791</v>
      </c>
      <c r="K1766">
        <v>54155</v>
      </c>
      <c r="L1766">
        <v>54123</v>
      </c>
      <c r="M1766">
        <v>54283</v>
      </c>
      <c r="N1766">
        <v>54745</v>
      </c>
    </row>
    <row r="1767" spans="1:14" x14ac:dyDescent="0.25">
      <c r="A1767" t="s">
        <v>3554</v>
      </c>
      <c r="B1767">
        <v>33001</v>
      </c>
      <c r="C1767" s="1" t="str">
        <f>_xlfn.IFNA(INDEX(County_CSA_recode!$A$1:$M$280,MATCH($B1767,County_CSA_recode!$L$1:$L$280,0),MATCH("CSA Code",County_CSA_recode!$A$1:$M$1,0)),"")</f>
        <v>148</v>
      </c>
      <c r="D1767" t="s">
        <v>3555</v>
      </c>
      <c r="E1767">
        <v>60088</v>
      </c>
      <c r="F1767">
        <v>60072</v>
      </c>
      <c r="G1767">
        <v>60094</v>
      </c>
      <c r="H1767">
        <v>60265</v>
      </c>
      <c r="I1767">
        <v>60327</v>
      </c>
      <c r="J1767">
        <v>60106</v>
      </c>
      <c r="K1767">
        <v>60172</v>
      </c>
      <c r="L1767">
        <v>60248</v>
      </c>
      <c r="M1767">
        <v>60606</v>
      </c>
      <c r="N1767">
        <v>60785</v>
      </c>
    </row>
    <row r="1768" spans="1:14" x14ac:dyDescent="0.25">
      <c r="A1768" t="s">
        <v>3556</v>
      </c>
      <c r="B1768">
        <v>33003</v>
      </c>
      <c r="C1768" s="1" t="str">
        <f>_xlfn.IFNA(INDEX(County_CSA_recode!$A$1:$M$280,MATCH($B1768,County_CSA_recode!$L$1:$L$280,0),MATCH("CSA Code",County_CSA_recode!$A$1:$M$1,0)),"")</f>
        <v/>
      </c>
      <c r="D1768" t="s">
        <v>3557</v>
      </c>
      <c r="E1768">
        <v>47818</v>
      </c>
      <c r="F1768">
        <v>47832</v>
      </c>
      <c r="G1768">
        <v>47833</v>
      </c>
      <c r="H1768">
        <v>47668</v>
      </c>
      <c r="I1768">
        <v>47657</v>
      </c>
      <c r="J1768">
        <v>47470</v>
      </c>
      <c r="K1768">
        <v>47369</v>
      </c>
      <c r="L1768">
        <v>47320</v>
      </c>
      <c r="M1768">
        <v>47399</v>
      </c>
      <c r="N1768">
        <v>48064</v>
      </c>
    </row>
    <row r="1769" spans="1:14" x14ac:dyDescent="0.25">
      <c r="A1769" t="s">
        <v>3558</v>
      </c>
      <c r="B1769">
        <v>33005</v>
      </c>
      <c r="C1769" s="1" t="str">
        <f>_xlfn.IFNA(INDEX(County_CSA_recode!$A$1:$M$280,MATCH($B1769,County_CSA_recode!$L$1:$L$280,0),MATCH("CSA Code",County_CSA_recode!$A$1:$M$1,0)),"")</f>
        <v/>
      </c>
      <c r="D1769" t="s">
        <v>3559</v>
      </c>
      <c r="E1769">
        <v>77117</v>
      </c>
      <c r="F1769">
        <v>77117</v>
      </c>
      <c r="G1769">
        <v>77050</v>
      </c>
      <c r="H1769">
        <v>76874</v>
      </c>
      <c r="I1769">
        <v>76802</v>
      </c>
      <c r="J1769">
        <v>76590</v>
      </c>
      <c r="K1769">
        <v>76263</v>
      </c>
      <c r="L1769">
        <v>76036</v>
      </c>
      <c r="M1769">
        <v>75697</v>
      </c>
      <c r="N1769">
        <v>75960</v>
      </c>
    </row>
    <row r="1770" spans="1:14" x14ac:dyDescent="0.25">
      <c r="A1770" t="s">
        <v>3560</v>
      </c>
      <c r="B1770">
        <v>33007</v>
      </c>
      <c r="C1770" s="1" t="str">
        <f>_xlfn.IFNA(INDEX(County_CSA_recode!$A$1:$M$280,MATCH($B1770,County_CSA_recode!$L$1:$L$280,0),MATCH("CSA Code",County_CSA_recode!$A$1:$M$1,0)),"")</f>
        <v/>
      </c>
      <c r="D1770" t="s">
        <v>3561</v>
      </c>
      <c r="E1770">
        <v>33055</v>
      </c>
      <c r="F1770">
        <v>33052</v>
      </c>
      <c r="G1770">
        <v>32974</v>
      </c>
      <c r="H1770">
        <v>32501</v>
      </c>
      <c r="I1770">
        <v>31973</v>
      </c>
      <c r="J1770">
        <v>31946</v>
      </c>
      <c r="K1770">
        <v>32770</v>
      </c>
      <c r="L1770">
        <v>32322</v>
      </c>
      <c r="M1770">
        <v>31923</v>
      </c>
      <c r="N1770">
        <v>31634</v>
      </c>
    </row>
    <row r="1771" spans="1:14" x14ac:dyDescent="0.25">
      <c r="A1771" t="s">
        <v>3562</v>
      </c>
      <c r="B1771">
        <v>33009</v>
      </c>
      <c r="C1771" s="1" t="str">
        <f>_xlfn.IFNA(INDEX(County_CSA_recode!$A$1:$M$280,MATCH($B1771,County_CSA_recode!$L$1:$L$280,0),MATCH("CSA Code",County_CSA_recode!$A$1:$M$1,0)),"")</f>
        <v/>
      </c>
      <c r="D1771" t="s">
        <v>3563</v>
      </c>
      <c r="E1771">
        <v>89118</v>
      </c>
      <c r="F1771">
        <v>89125</v>
      </c>
      <c r="G1771">
        <v>89107</v>
      </c>
      <c r="H1771">
        <v>89066</v>
      </c>
      <c r="I1771">
        <v>89251</v>
      </c>
      <c r="J1771">
        <v>89447</v>
      </c>
      <c r="K1771">
        <v>89425</v>
      </c>
      <c r="L1771">
        <v>88831</v>
      </c>
      <c r="M1771">
        <v>89311</v>
      </c>
      <c r="N1771">
        <v>89386</v>
      </c>
    </row>
    <row r="1772" spans="1:14" x14ac:dyDescent="0.25">
      <c r="A1772" t="s">
        <v>3564</v>
      </c>
      <c r="B1772">
        <v>33011</v>
      </c>
      <c r="C1772" s="1" t="str">
        <f>_xlfn.IFNA(INDEX(County_CSA_recode!$A$1:$M$280,MATCH($B1772,County_CSA_recode!$L$1:$L$280,0),MATCH("CSA Code",County_CSA_recode!$A$1:$M$1,0)),"")</f>
        <v>148</v>
      </c>
      <c r="D1772" t="s">
        <v>3565</v>
      </c>
      <c r="E1772">
        <v>400721</v>
      </c>
      <c r="F1772">
        <v>400717</v>
      </c>
      <c r="G1772">
        <v>401038</v>
      </c>
      <c r="H1772">
        <v>401829</v>
      </c>
      <c r="I1772">
        <v>402715</v>
      </c>
      <c r="J1772">
        <v>403371</v>
      </c>
      <c r="K1772">
        <v>405062</v>
      </c>
      <c r="L1772">
        <v>406009</v>
      </c>
      <c r="M1772">
        <v>407718</v>
      </c>
      <c r="N1772">
        <v>409697</v>
      </c>
    </row>
    <row r="1773" spans="1:14" x14ac:dyDescent="0.25">
      <c r="A1773" t="s">
        <v>3566</v>
      </c>
      <c r="B1773">
        <v>33013</v>
      </c>
      <c r="C1773" s="1" t="str">
        <f>_xlfn.IFNA(INDEX(County_CSA_recode!$A$1:$M$280,MATCH($B1773,County_CSA_recode!$L$1:$L$280,0),MATCH("CSA Code",County_CSA_recode!$A$1:$M$1,0)),"")</f>
        <v>148</v>
      </c>
      <c r="D1773" t="s">
        <v>3567</v>
      </c>
      <c r="E1773">
        <v>146445</v>
      </c>
      <c r="F1773">
        <v>146447</v>
      </c>
      <c r="G1773">
        <v>146379</v>
      </c>
      <c r="H1773">
        <v>146704</v>
      </c>
      <c r="I1773">
        <v>146762</v>
      </c>
      <c r="J1773">
        <v>147058</v>
      </c>
      <c r="K1773">
        <v>147542</v>
      </c>
      <c r="L1773">
        <v>147843</v>
      </c>
      <c r="M1773">
        <v>148133</v>
      </c>
      <c r="N1773">
        <v>149216</v>
      </c>
    </row>
    <row r="1774" spans="1:14" x14ac:dyDescent="0.25">
      <c r="A1774" t="s">
        <v>3568</v>
      </c>
      <c r="B1774">
        <v>33015</v>
      </c>
      <c r="C1774" s="1" t="str">
        <f>_xlfn.IFNA(INDEX(County_CSA_recode!$A$1:$M$280,MATCH($B1774,County_CSA_recode!$L$1:$L$280,0),MATCH("CSA Code",County_CSA_recode!$A$1:$M$1,0)),"")</f>
        <v>148</v>
      </c>
      <c r="D1774" t="s">
        <v>3569</v>
      </c>
      <c r="E1774">
        <v>295223</v>
      </c>
      <c r="F1774">
        <v>295213</v>
      </c>
      <c r="G1774">
        <v>295283</v>
      </c>
      <c r="H1774">
        <v>295963</v>
      </c>
      <c r="I1774">
        <v>297782</v>
      </c>
      <c r="J1774">
        <v>298993</v>
      </c>
      <c r="K1774">
        <v>300962</v>
      </c>
      <c r="L1774">
        <v>302156</v>
      </c>
      <c r="M1774">
        <v>303922</v>
      </c>
      <c r="N1774">
        <v>306363</v>
      </c>
    </row>
    <row r="1775" spans="1:14" x14ac:dyDescent="0.25">
      <c r="A1775" t="s">
        <v>3570</v>
      </c>
      <c r="B1775">
        <v>33017</v>
      </c>
      <c r="C1775" s="1" t="str">
        <f>_xlfn.IFNA(INDEX(County_CSA_recode!$A$1:$M$280,MATCH($B1775,County_CSA_recode!$L$1:$L$280,0),MATCH("CSA Code",County_CSA_recode!$A$1:$M$1,0)),"")</f>
        <v>148</v>
      </c>
      <c r="D1775" t="s">
        <v>3571</v>
      </c>
      <c r="E1775">
        <v>123143</v>
      </c>
      <c r="F1775">
        <v>123141</v>
      </c>
      <c r="G1775">
        <v>123180</v>
      </c>
      <c r="H1775">
        <v>123976</v>
      </c>
      <c r="I1775">
        <v>124445</v>
      </c>
      <c r="J1775">
        <v>124622</v>
      </c>
      <c r="K1775">
        <v>126003</v>
      </c>
      <c r="L1775">
        <v>126253</v>
      </c>
      <c r="M1775">
        <v>127270</v>
      </c>
      <c r="N1775">
        <v>128613</v>
      </c>
    </row>
    <row r="1776" spans="1:14" x14ac:dyDescent="0.25">
      <c r="A1776" t="s">
        <v>3572</v>
      </c>
      <c r="B1776">
        <v>33019</v>
      </c>
      <c r="C1776" s="1" t="str">
        <f>_xlfn.IFNA(INDEX(County_CSA_recode!$A$1:$M$280,MATCH($B1776,County_CSA_recode!$L$1:$L$280,0),MATCH("CSA Code",County_CSA_recode!$A$1:$M$1,0)),"")</f>
        <v/>
      </c>
      <c r="D1776" t="s">
        <v>3573</v>
      </c>
      <c r="E1776">
        <v>43742</v>
      </c>
      <c r="F1776">
        <v>43744</v>
      </c>
      <c r="G1776">
        <v>43762</v>
      </c>
      <c r="H1776">
        <v>43499</v>
      </c>
      <c r="I1776">
        <v>43209</v>
      </c>
      <c r="J1776">
        <v>43019</v>
      </c>
      <c r="K1776">
        <v>43116</v>
      </c>
      <c r="L1776">
        <v>43116</v>
      </c>
      <c r="M1776">
        <v>43036</v>
      </c>
      <c r="N1776">
        <v>43077</v>
      </c>
    </row>
    <row r="1777" spans="1:14" x14ac:dyDescent="0.25">
      <c r="A1777" t="s">
        <v>3574</v>
      </c>
      <c r="B1777">
        <v>34001</v>
      </c>
      <c r="C1777" s="1" t="str">
        <f>_xlfn.IFNA(INDEX(County_CSA_recode!$A$1:$M$280,MATCH($B1777,County_CSA_recode!$L$1:$L$280,0),MATCH("CSA Code",County_CSA_recode!$A$1:$M$1,0)),"")</f>
        <v>428</v>
      </c>
      <c r="D1777" t="s">
        <v>3575</v>
      </c>
      <c r="E1777">
        <v>274549</v>
      </c>
      <c r="F1777">
        <v>274540</v>
      </c>
      <c r="G1777">
        <v>274761</v>
      </c>
      <c r="H1777">
        <v>275107</v>
      </c>
      <c r="I1777">
        <v>275732</v>
      </c>
      <c r="J1777">
        <v>275954</v>
      </c>
      <c r="K1777">
        <v>274842</v>
      </c>
      <c r="L1777">
        <v>273088</v>
      </c>
      <c r="M1777">
        <v>270830</v>
      </c>
      <c r="N1777">
        <v>269918</v>
      </c>
    </row>
    <row r="1778" spans="1:14" x14ac:dyDescent="0.25">
      <c r="A1778" t="s">
        <v>3576</v>
      </c>
      <c r="B1778">
        <v>34003</v>
      </c>
      <c r="C1778" s="1" t="str">
        <f>_xlfn.IFNA(INDEX(County_CSA_recode!$A$1:$M$280,MATCH($B1778,County_CSA_recode!$L$1:$L$280,0),MATCH("CSA Code",County_CSA_recode!$A$1:$M$1,0)),"")</f>
        <v>408</v>
      </c>
      <c r="D1778" t="s">
        <v>3577</v>
      </c>
      <c r="E1778">
        <v>905116</v>
      </c>
      <c r="F1778">
        <v>905147</v>
      </c>
      <c r="G1778">
        <v>906879</v>
      </c>
      <c r="H1778">
        <v>914233</v>
      </c>
      <c r="I1778">
        <v>921035</v>
      </c>
      <c r="J1778">
        <v>927202</v>
      </c>
      <c r="K1778">
        <v>933348</v>
      </c>
      <c r="L1778">
        <v>938255</v>
      </c>
      <c r="M1778">
        <v>942387</v>
      </c>
      <c r="N1778">
        <v>948406</v>
      </c>
    </row>
    <row r="1779" spans="1:14" x14ac:dyDescent="0.25">
      <c r="A1779" t="s">
        <v>3578</v>
      </c>
      <c r="B1779">
        <v>34005</v>
      </c>
      <c r="C1779" s="1" t="str">
        <f>_xlfn.IFNA(INDEX(County_CSA_recode!$A$1:$M$280,MATCH($B1779,County_CSA_recode!$L$1:$L$280,0),MATCH("CSA Code",County_CSA_recode!$A$1:$M$1,0)),"")</f>
        <v>428</v>
      </c>
      <c r="D1779" t="s">
        <v>3579</v>
      </c>
      <c r="E1779">
        <v>448734</v>
      </c>
      <c r="F1779">
        <v>448738</v>
      </c>
      <c r="G1779">
        <v>449200</v>
      </c>
      <c r="H1779">
        <v>450486</v>
      </c>
      <c r="I1779">
        <v>451256</v>
      </c>
      <c r="J1779">
        <v>449858</v>
      </c>
      <c r="K1779">
        <v>450318</v>
      </c>
      <c r="L1779">
        <v>448844</v>
      </c>
      <c r="M1779">
        <v>448342</v>
      </c>
      <c r="N1779">
        <v>448596</v>
      </c>
    </row>
    <row r="1780" spans="1:14" x14ac:dyDescent="0.25">
      <c r="A1780" t="s">
        <v>3580</v>
      </c>
      <c r="B1780">
        <v>34007</v>
      </c>
      <c r="C1780" s="1" t="str">
        <f>_xlfn.IFNA(INDEX(County_CSA_recode!$A$1:$M$280,MATCH($B1780,County_CSA_recode!$L$1:$L$280,0),MATCH("CSA Code",County_CSA_recode!$A$1:$M$1,0)),"")</f>
        <v>428</v>
      </c>
      <c r="D1780" t="s">
        <v>3581</v>
      </c>
      <c r="E1780">
        <v>513657</v>
      </c>
      <c r="F1780">
        <v>513668</v>
      </c>
      <c r="G1780">
        <v>513506</v>
      </c>
      <c r="H1780">
        <v>513180</v>
      </c>
      <c r="I1780">
        <v>512827</v>
      </c>
      <c r="J1780">
        <v>511798</v>
      </c>
      <c r="K1780">
        <v>510913</v>
      </c>
      <c r="L1780">
        <v>510809</v>
      </c>
      <c r="M1780">
        <v>510741</v>
      </c>
      <c r="N1780">
        <v>510719</v>
      </c>
    </row>
    <row r="1781" spans="1:14" x14ac:dyDescent="0.25">
      <c r="A1781" t="s">
        <v>3582</v>
      </c>
      <c r="B1781">
        <v>34009</v>
      </c>
      <c r="C1781" s="1" t="str">
        <f>_xlfn.IFNA(INDEX(County_CSA_recode!$A$1:$M$280,MATCH($B1781,County_CSA_recode!$L$1:$L$280,0),MATCH("CSA Code",County_CSA_recode!$A$1:$M$1,0)),"")</f>
        <v>428</v>
      </c>
      <c r="D1781" t="s">
        <v>3583</v>
      </c>
      <c r="E1781">
        <v>97265</v>
      </c>
      <c r="F1781">
        <v>97265</v>
      </c>
      <c r="G1781">
        <v>97222</v>
      </c>
      <c r="H1781">
        <v>96561</v>
      </c>
      <c r="I1781">
        <v>96387</v>
      </c>
      <c r="J1781">
        <v>95704</v>
      </c>
      <c r="K1781">
        <v>95146</v>
      </c>
      <c r="L1781">
        <v>94421</v>
      </c>
      <c r="M1781">
        <v>93920</v>
      </c>
      <c r="N1781">
        <v>93553</v>
      </c>
    </row>
    <row r="1782" spans="1:14" x14ac:dyDescent="0.25">
      <c r="A1782" t="s">
        <v>3584</v>
      </c>
      <c r="B1782">
        <v>34011</v>
      </c>
      <c r="C1782" s="1" t="str">
        <f>_xlfn.IFNA(INDEX(County_CSA_recode!$A$1:$M$280,MATCH($B1782,County_CSA_recode!$L$1:$L$280,0),MATCH("CSA Code",County_CSA_recode!$A$1:$M$1,0)),"")</f>
        <v>428</v>
      </c>
      <c r="D1782" t="s">
        <v>3585</v>
      </c>
      <c r="E1782">
        <v>156898</v>
      </c>
      <c r="F1782">
        <v>156628</v>
      </c>
      <c r="G1782">
        <v>156719</v>
      </c>
      <c r="H1782">
        <v>157108</v>
      </c>
      <c r="I1782">
        <v>157268</v>
      </c>
      <c r="J1782">
        <v>156571</v>
      </c>
      <c r="K1782">
        <v>156475</v>
      </c>
      <c r="L1782">
        <v>155261</v>
      </c>
      <c r="M1782">
        <v>153914</v>
      </c>
      <c r="N1782">
        <v>152538</v>
      </c>
    </row>
    <row r="1783" spans="1:14" x14ac:dyDescent="0.25">
      <c r="A1783" t="s">
        <v>3586</v>
      </c>
      <c r="B1783">
        <v>34013</v>
      </c>
      <c r="C1783" s="1" t="str">
        <f>_xlfn.IFNA(INDEX(County_CSA_recode!$A$1:$M$280,MATCH($B1783,County_CSA_recode!$L$1:$L$280,0),MATCH("CSA Code",County_CSA_recode!$A$1:$M$1,0)),"")</f>
        <v>408</v>
      </c>
      <c r="D1783" t="s">
        <v>3587</v>
      </c>
      <c r="E1783">
        <v>783969</v>
      </c>
      <c r="F1783">
        <v>783999</v>
      </c>
      <c r="G1783">
        <v>784694</v>
      </c>
      <c r="H1783">
        <v>787414</v>
      </c>
      <c r="I1783">
        <v>788942</v>
      </c>
      <c r="J1783">
        <v>792560</v>
      </c>
      <c r="K1783">
        <v>797078</v>
      </c>
      <c r="L1783">
        <v>800206</v>
      </c>
      <c r="M1783">
        <v>803876</v>
      </c>
      <c r="N1783">
        <v>808285</v>
      </c>
    </row>
    <row r="1784" spans="1:14" x14ac:dyDescent="0.25">
      <c r="A1784" t="s">
        <v>3588</v>
      </c>
      <c r="B1784">
        <v>34015</v>
      </c>
      <c r="C1784" s="1" t="str">
        <f>_xlfn.IFNA(INDEX(County_CSA_recode!$A$1:$M$280,MATCH($B1784,County_CSA_recode!$L$1:$L$280,0),MATCH("CSA Code",County_CSA_recode!$A$1:$M$1,0)),"")</f>
        <v>428</v>
      </c>
      <c r="D1784" t="s">
        <v>3589</v>
      </c>
      <c r="E1784">
        <v>288288</v>
      </c>
      <c r="F1784">
        <v>288585</v>
      </c>
      <c r="G1784">
        <v>288994</v>
      </c>
      <c r="H1784">
        <v>289605</v>
      </c>
      <c r="I1784">
        <v>289912</v>
      </c>
      <c r="J1784">
        <v>290151</v>
      </c>
      <c r="K1784">
        <v>291151</v>
      </c>
      <c r="L1784">
        <v>291651</v>
      </c>
      <c r="M1784">
        <v>291703</v>
      </c>
      <c r="N1784">
        <v>292206</v>
      </c>
    </row>
    <row r="1785" spans="1:14" x14ac:dyDescent="0.25">
      <c r="A1785" t="s">
        <v>3590</v>
      </c>
      <c r="B1785">
        <v>34017</v>
      </c>
      <c r="C1785" s="1" t="str">
        <f>_xlfn.IFNA(INDEX(County_CSA_recode!$A$1:$M$280,MATCH($B1785,County_CSA_recode!$L$1:$L$280,0),MATCH("CSA Code",County_CSA_recode!$A$1:$M$1,0)),"")</f>
        <v>408</v>
      </c>
      <c r="D1785" t="s">
        <v>3591</v>
      </c>
      <c r="E1785">
        <v>634266</v>
      </c>
      <c r="F1785">
        <v>634244</v>
      </c>
      <c r="G1785">
        <v>636345</v>
      </c>
      <c r="H1785">
        <v>648619</v>
      </c>
      <c r="I1785">
        <v>658909</v>
      </c>
      <c r="J1785">
        <v>667066</v>
      </c>
      <c r="K1785">
        <v>673773</v>
      </c>
      <c r="L1785">
        <v>679907</v>
      </c>
      <c r="M1785">
        <v>686391</v>
      </c>
      <c r="N1785">
        <v>691643</v>
      </c>
    </row>
    <row r="1786" spans="1:14" x14ac:dyDescent="0.25">
      <c r="A1786" t="s">
        <v>3592</v>
      </c>
      <c r="B1786">
        <v>34019</v>
      </c>
      <c r="C1786" s="1" t="str">
        <f>_xlfn.IFNA(INDEX(County_CSA_recode!$A$1:$M$280,MATCH($B1786,County_CSA_recode!$L$1:$L$280,0),MATCH("CSA Code",County_CSA_recode!$A$1:$M$1,0)),"")</f>
        <v>408</v>
      </c>
      <c r="D1786" t="s">
        <v>3593</v>
      </c>
      <c r="E1786">
        <v>128349</v>
      </c>
      <c r="F1786">
        <v>127364</v>
      </c>
      <c r="G1786">
        <v>127335</v>
      </c>
      <c r="H1786">
        <v>127365</v>
      </c>
      <c r="I1786">
        <v>126731</v>
      </c>
      <c r="J1786">
        <v>126590</v>
      </c>
      <c r="K1786">
        <v>126129</v>
      </c>
      <c r="L1786">
        <v>125747</v>
      </c>
      <c r="M1786">
        <v>125061</v>
      </c>
      <c r="N1786">
        <v>125059</v>
      </c>
    </row>
    <row r="1787" spans="1:14" x14ac:dyDescent="0.25">
      <c r="A1787" t="s">
        <v>3594</v>
      </c>
      <c r="B1787">
        <v>34021</v>
      </c>
      <c r="C1787" s="1" t="str">
        <f>_xlfn.IFNA(INDEX(County_CSA_recode!$A$1:$M$280,MATCH($B1787,County_CSA_recode!$L$1:$L$280,0),MATCH("CSA Code",County_CSA_recode!$A$1:$M$1,0)),"")</f>
        <v>408</v>
      </c>
      <c r="D1787" t="s">
        <v>3595</v>
      </c>
      <c r="E1787">
        <v>366513</v>
      </c>
      <c r="F1787">
        <v>367517</v>
      </c>
      <c r="G1787">
        <v>367930</v>
      </c>
      <c r="H1787">
        <v>368201</v>
      </c>
      <c r="I1787">
        <v>370419</v>
      </c>
      <c r="J1787">
        <v>372337</v>
      </c>
      <c r="K1787">
        <v>372974</v>
      </c>
      <c r="L1787">
        <v>373104</v>
      </c>
      <c r="M1787">
        <v>373660</v>
      </c>
      <c r="N1787">
        <v>374733</v>
      </c>
    </row>
    <row r="1788" spans="1:14" x14ac:dyDescent="0.25">
      <c r="A1788" t="s">
        <v>3596</v>
      </c>
      <c r="B1788">
        <v>34023</v>
      </c>
      <c r="C1788" s="1" t="str">
        <f>_xlfn.IFNA(INDEX(County_CSA_recode!$A$1:$M$280,MATCH($B1788,County_CSA_recode!$L$1:$L$280,0),MATCH("CSA Code",County_CSA_recode!$A$1:$M$1,0)),"")</f>
        <v>408</v>
      </c>
      <c r="D1788" t="s">
        <v>3597</v>
      </c>
      <c r="E1788">
        <v>809858</v>
      </c>
      <c r="F1788">
        <v>809864</v>
      </c>
      <c r="G1788">
        <v>811217</v>
      </c>
      <c r="H1788">
        <v>817589</v>
      </c>
      <c r="I1788">
        <v>824753</v>
      </c>
      <c r="J1788">
        <v>829991</v>
      </c>
      <c r="K1788">
        <v>835335</v>
      </c>
      <c r="L1788">
        <v>838332</v>
      </c>
      <c r="M1788">
        <v>839986</v>
      </c>
      <c r="N1788">
        <v>842798</v>
      </c>
    </row>
    <row r="1789" spans="1:14" x14ac:dyDescent="0.25">
      <c r="A1789" t="s">
        <v>3598</v>
      </c>
      <c r="B1789">
        <v>34025</v>
      </c>
      <c r="C1789" s="1" t="str">
        <f>_xlfn.IFNA(INDEX(County_CSA_recode!$A$1:$M$280,MATCH($B1789,County_CSA_recode!$L$1:$L$280,0),MATCH("CSA Code",County_CSA_recode!$A$1:$M$1,0)),"")</f>
        <v>408</v>
      </c>
      <c r="D1789" t="s">
        <v>3599</v>
      </c>
      <c r="E1789">
        <v>630380</v>
      </c>
      <c r="F1789">
        <v>630423</v>
      </c>
      <c r="G1789">
        <v>630644</v>
      </c>
      <c r="H1789">
        <v>629757</v>
      </c>
      <c r="I1789">
        <v>629037</v>
      </c>
      <c r="J1789">
        <v>628968</v>
      </c>
      <c r="K1789">
        <v>628236</v>
      </c>
      <c r="L1789">
        <v>627418</v>
      </c>
      <c r="M1789">
        <v>626782</v>
      </c>
      <c r="N1789">
        <v>626351</v>
      </c>
    </row>
    <row r="1790" spans="1:14" x14ac:dyDescent="0.25">
      <c r="A1790" t="s">
        <v>3600</v>
      </c>
      <c r="B1790">
        <v>34027</v>
      </c>
      <c r="C1790" s="1" t="str">
        <f>_xlfn.IFNA(INDEX(County_CSA_recode!$A$1:$M$280,MATCH($B1790,County_CSA_recode!$L$1:$L$280,0),MATCH("CSA Code",County_CSA_recode!$A$1:$M$1,0)),"")</f>
        <v>408</v>
      </c>
      <c r="D1790" t="s">
        <v>3601</v>
      </c>
      <c r="E1790">
        <v>492276</v>
      </c>
      <c r="F1790">
        <v>492315</v>
      </c>
      <c r="G1790">
        <v>492902</v>
      </c>
      <c r="H1790">
        <v>495671</v>
      </c>
      <c r="I1790">
        <v>497447</v>
      </c>
      <c r="J1790">
        <v>498680</v>
      </c>
      <c r="K1790">
        <v>498481</v>
      </c>
      <c r="L1790">
        <v>498538</v>
      </c>
      <c r="M1790">
        <v>498844</v>
      </c>
      <c r="N1790">
        <v>499693</v>
      </c>
    </row>
    <row r="1791" spans="1:14" x14ac:dyDescent="0.25">
      <c r="A1791" t="s">
        <v>3602</v>
      </c>
      <c r="B1791">
        <v>34029</v>
      </c>
      <c r="C1791" s="1" t="str">
        <f>_xlfn.IFNA(INDEX(County_CSA_recode!$A$1:$M$280,MATCH($B1791,County_CSA_recode!$L$1:$L$280,0),MATCH("CSA Code",County_CSA_recode!$A$1:$M$1,0)),"")</f>
        <v>408</v>
      </c>
      <c r="D1791" t="s">
        <v>3603</v>
      </c>
      <c r="E1791">
        <v>576567</v>
      </c>
      <c r="F1791">
        <v>576548</v>
      </c>
      <c r="G1791">
        <v>577621</v>
      </c>
      <c r="H1791">
        <v>579162</v>
      </c>
      <c r="I1791">
        <v>580589</v>
      </c>
      <c r="J1791">
        <v>583090</v>
      </c>
      <c r="K1791">
        <v>585810</v>
      </c>
      <c r="L1791">
        <v>588707</v>
      </c>
      <c r="M1791">
        <v>592944</v>
      </c>
      <c r="N1791">
        <v>597943</v>
      </c>
    </row>
    <row r="1792" spans="1:14" x14ac:dyDescent="0.25">
      <c r="A1792" t="s">
        <v>3604</v>
      </c>
      <c r="B1792">
        <v>34031</v>
      </c>
      <c r="C1792" s="1" t="str">
        <f>_xlfn.IFNA(INDEX(County_CSA_recode!$A$1:$M$280,MATCH($B1792,County_CSA_recode!$L$1:$L$280,0),MATCH("CSA Code",County_CSA_recode!$A$1:$M$1,0)),"")</f>
        <v>408</v>
      </c>
      <c r="D1792" t="s">
        <v>3605</v>
      </c>
      <c r="E1792">
        <v>501226</v>
      </c>
      <c r="F1792">
        <v>501622</v>
      </c>
      <c r="G1792">
        <v>502343</v>
      </c>
      <c r="H1792">
        <v>504472</v>
      </c>
      <c r="I1792">
        <v>506161</v>
      </c>
      <c r="J1792">
        <v>507960</v>
      </c>
      <c r="K1792">
        <v>510058</v>
      </c>
      <c r="L1792">
        <v>510927</v>
      </c>
      <c r="M1792">
        <v>511265</v>
      </c>
      <c r="N1792">
        <v>512607</v>
      </c>
    </row>
    <row r="1793" spans="1:14" x14ac:dyDescent="0.25">
      <c r="A1793" t="s">
        <v>3606</v>
      </c>
      <c r="B1793">
        <v>34033</v>
      </c>
      <c r="C1793" s="1" t="str">
        <f>_xlfn.IFNA(INDEX(County_CSA_recode!$A$1:$M$280,MATCH($B1793,County_CSA_recode!$L$1:$L$280,0),MATCH("CSA Code",County_CSA_recode!$A$1:$M$1,0)),"")</f>
        <v>428</v>
      </c>
      <c r="D1793" t="s">
        <v>3607</v>
      </c>
      <c r="E1793">
        <v>66083</v>
      </c>
      <c r="F1793">
        <v>66069</v>
      </c>
      <c r="G1793">
        <v>65982</v>
      </c>
      <c r="H1793">
        <v>65883</v>
      </c>
      <c r="I1793">
        <v>65446</v>
      </c>
      <c r="J1793">
        <v>64840</v>
      </c>
      <c r="K1793">
        <v>64360</v>
      </c>
      <c r="L1793">
        <v>63730</v>
      </c>
      <c r="M1793">
        <v>63158</v>
      </c>
      <c r="N1793">
        <v>62792</v>
      </c>
    </row>
    <row r="1794" spans="1:14" x14ac:dyDescent="0.25">
      <c r="A1794" t="s">
        <v>3608</v>
      </c>
      <c r="B1794">
        <v>34035</v>
      </c>
      <c r="C1794" s="1" t="str">
        <f>_xlfn.IFNA(INDEX(County_CSA_recode!$A$1:$M$280,MATCH($B1794,County_CSA_recode!$L$1:$L$280,0),MATCH("CSA Code",County_CSA_recode!$A$1:$M$1,0)),"")</f>
        <v>408</v>
      </c>
      <c r="D1794" t="s">
        <v>3609</v>
      </c>
      <c r="E1794">
        <v>323444</v>
      </c>
      <c r="F1794">
        <v>323428</v>
      </c>
      <c r="G1794">
        <v>324248</v>
      </c>
      <c r="H1794">
        <v>326597</v>
      </c>
      <c r="I1794">
        <v>328588</v>
      </c>
      <c r="J1794">
        <v>331029</v>
      </c>
      <c r="K1794">
        <v>332345</v>
      </c>
      <c r="L1794">
        <v>333399</v>
      </c>
      <c r="M1794">
        <v>334373</v>
      </c>
      <c r="N1794">
        <v>335432</v>
      </c>
    </row>
    <row r="1795" spans="1:14" x14ac:dyDescent="0.25">
      <c r="A1795" t="s">
        <v>3610</v>
      </c>
      <c r="B1795">
        <v>34037</v>
      </c>
      <c r="C1795" s="1" t="str">
        <f>_xlfn.IFNA(INDEX(County_CSA_recode!$A$1:$M$280,MATCH($B1795,County_CSA_recode!$L$1:$L$280,0),MATCH("CSA Code",County_CSA_recode!$A$1:$M$1,0)),"")</f>
        <v>408</v>
      </c>
      <c r="D1795" t="s">
        <v>3611</v>
      </c>
      <c r="E1795">
        <v>149265</v>
      </c>
      <c r="F1795">
        <v>148886</v>
      </c>
      <c r="G1795">
        <v>148818</v>
      </c>
      <c r="H1795">
        <v>148166</v>
      </c>
      <c r="I1795">
        <v>147045</v>
      </c>
      <c r="J1795">
        <v>145768</v>
      </c>
      <c r="K1795">
        <v>144811</v>
      </c>
      <c r="L1795">
        <v>143302</v>
      </c>
      <c r="M1795">
        <v>142288</v>
      </c>
      <c r="N1795">
        <v>141682</v>
      </c>
    </row>
    <row r="1796" spans="1:14" x14ac:dyDescent="0.25">
      <c r="A1796" t="s">
        <v>3612</v>
      </c>
      <c r="B1796">
        <v>34039</v>
      </c>
      <c r="C1796" s="1" t="str">
        <f>_xlfn.IFNA(INDEX(County_CSA_recode!$A$1:$M$280,MATCH($B1796,County_CSA_recode!$L$1:$L$280,0),MATCH("CSA Code",County_CSA_recode!$A$1:$M$1,0)),"")</f>
        <v>408</v>
      </c>
      <c r="D1796" t="s">
        <v>3613</v>
      </c>
      <c r="E1796">
        <v>536499</v>
      </c>
      <c r="F1796">
        <v>536448</v>
      </c>
      <c r="G1796">
        <v>537743</v>
      </c>
      <c r="H1796">
        <v>541300</v>
      </c>
      <c r="I1796">
        <v>545878</v>
      </c>
      <c r="J1796">
        <v>550461</v>
      </c>
      <c r="K1796">
        <v>554069</v>
      </c>
      <c r="L1796">
        <v>557073</v>
      </c>
      <c r="M1796">
        <v>561106</v>
      </c>
      <c r="N1796">
        <v>563892</v>
      </c>
    </row>
    <row r="1797" spans="1:14" x14ac:dyDescent="0.25">
      <c r="A1797" t="s">
        <v>3614</v>
      </c>
      <c r="B1797">
        <v>34041</v>
      </c>
      <c r="C1797" s="1" t="str">
        <f>_xlfn.IFNA(INDEX(County_CSA_recode!$A$1:$M$280,MATCH($B1797,County_CSA_recode!$L$1:$L$280,0),MATCH("CSA Code",County_CSA_recode!$A$1:$M$1,0)),"")</f>
        <v>408</v>
      </c>
      <c r="D1797" t="s">
        <v>3615</v>
      </c>
      <c r="E1797">
        <v>108692</v>
      </c>
      <c r="F1797">
        <v>108655</v>
      </c>
      <c r="G1797">
        <v>108605</v>
      </c>
      <c r="H1797">
        <v>108218</v>
      </c>
      <c r="I1797">
        <v>107733</v>
      </c>
      <c r="J1797">
        <v>107157</v>
      </c>
      <c r="K1797">
        <v>107358</v>
      </c>
      <c r="L1797">
        <v>107282</v>
      </c>
      <c r="M1797">
        <v>106845</v>
      </c>
      <c r="N1797">
        <v>106798</v>
      </c>
    </row>
    <row r="1798" spans="1:14" x14ac:dyDescent="0.25">
      <c r="A1798" t="s">
        <v>3616</v>
      </c>
      <c r="B1798">
        <v>35001</v>
      </c>
      <c r="C1798" s="1" t="str">
        <f>_xlfn.IFNA(INDEX(County_CSA_recode!$A$1:$M$280,MATCH($B1798,County_CSA_recode!$L$1:$L$280,0),MATCH("CSA Code",County_CSA_recode!$A$1:$M$1,0)),"")</f>
        <v/>
      </c>
      <c r="D1798" t="s">
        <v>3617</v>
      </c>
      <c r="E1798">
        <v>662564</v>
      </c>
      <c r="F1798">
        <v>662532</v>
      </c>
      <c r="G1798">
        <v>663999</v>
      </c>
      <c r="H1798">
        <v>669336</v>
      </c>
      <c r="I1798">
        <v>672335</v>
      </c>
      <c r="J1798">
        <v>673914</v>
      </c>
      <c r="K1798">
        <v>673902</v>
      </c>
      <c r="L1798">
        <v>674100</v>
      </c>
      <c r="M1798">
        <v>675588</v>
      </c>
      <c r="N1798">
        <v>676773</v>
      </c>
    </row>
    <row r="1799" spans="1:14" x14ac:dyDescent="0.25">
      <c r="A1799" t="s">
        <v>3618</v>
      </c>
      <c r="B1799">
        <v>35003</v>
      </c>
      <c r="C1799" s="1" t="str">
        <f>_xlfn.IFNA(INDEX(County_CSA_recode!$A$1:$M$280,MATCH($B1799,County_CSA_recode!$L$1:$L$280,0),MATCH("CSA Code",County_CSA_recode!$A$1:$M$1,0)),"")</f>
        <v/>
      </c>
      <c r="D1799" t="s">
        <v>3619</v>
      </c>
      <c r="E1799">
        <v>3725</v>
      </c>
      <c r="F1799">
        <v>3729</v>
      </c>
      <c r="G1799">
        <v>3750</v>
      </c>
      <c r="H1799">
        <v>3718</v>
      </c>
      <c r="I1799">
        <v>3637</v>
      </c>
      <c r="J1799">
        <v>3587</v>
      </c>
      <c r="K1799">
        <v>3549</v>
      </c>
      <c r="L1799">
        <v>3480</v>
      </c>
      <c r="M1799">
        <v>3532</v>
      </c>
      <c r="N1799">
        <v>3587</v>
      </c>
    </row>
    <row r="1800" spans="1:14" x14ac:dyDescent="0.25">
      <c r="A1800" t="s">
        <v>3620</v>
      </c>
      <c r="B1800">
        <v>35005</v>
      </c>
      <c r="C1800" s="1" t="str">
        <f>_xlfn.IFNA(INDEX(County_CSA_recode!$A$1:$M$280,MATCH($B1800,County_CSA_recode!$L$1:$L$280,0),MATCH("CSA Code",County_CSA_recode!$A$1:$M$1,0)),"")</f>
        <v/>
      </c>
      <c r="D1800" t="s">
        <v>3621</v>
      </c>
      <c r="E1800">
        <v>65645</v>
      </c>
      <c r="F1800">
        <v>65648</v>
      </c>
      <c r="G1800">
        <v>65729</v>
      </c>
      <c r="H1800">
        <v>65667</v>
      </c>
      <c r="I1800">
        <v>65688</v>
      </c>
      <c r="J1800">
        <v>65836</v>
      </c>
      <c r="K1800">
        <v>65642</v>
      </c>
      <c r="L1800">
        <v>65554</v>
      </c>
      <c r="M1800">
        <v>65371</v>
      </c>
      <c r="N1800">
        <v>64866</v>
      </c>
    </row>
    <row r="1801" spans="1:14" x14ac:dyDescent="0.25">
      <c r="A1801" t="s">
        <v>3622</v>
      </c>
      <c r="B1801">
        <v>35006</v>
      </c>
      <c r="C1801" s="1" t="str">
        <f>_xlfn.IFNA(INDEX(County_CSA_recode!$A$1:$M$280,MATCH($B1801,County_CSA_recode!$L$1:$L$280,0),MATCH("CSA Code",County_CSA_recode!$A$1:$M$1,0)),"")</f>
        <v/>
      </c>
      <c r="D1801" t="s">
        <v>3623</v>
      </c>
      <c r="E1801">
        <v>27213</v>
      </c>
      <c r="F1801">
        <v>27215</v>
      </c>
      <c r="G1801">
        <v>27318</v>
      </c>
      <c r="H1801">
        <v>27470</v>
      </c>
      <c r="I1801">
        <v>27379</v>
      </c>
      <c r="J1801">
        <v>27341</v>
      </c>
      <c r="K1801">
        <v>27080</v>
      </c>
      <c r="L1801">
        <v>26976</v>
      </c>
      <c r="M1801">
        <v>26996</v>
      </c>
      <c r="N1801">
        <v>26853</v>
      </c>
    </row>
    <row r="1802" spans="1:14" x14ac:dyDescent="0.25">
      <c r="A1802" t="s">
        <v>3624</v>
      </c>
      <c r="B1802">
        <v>35007</v>
      </c>
      <c r="C1802" s="1" t="str">
        <f>_xlfn.IFNA(INDEX(County_CSA_recode!$A$1:$M$280,MATCH($B1802,County_CSA_recode!$L$1:$L$280,0),MATCH("CSA Code",County_CSA_recode!$A$1:$M$1,0)),"")</f>
        <v/>
      </c>
      <c r="D1802" t="s">
        <v>3625</v>
      </c>
      <c r="E1802">
        <v>13750</v>
      </c>
      <c r="F1802">
        <v>13750</v>
      </c>
      <c r="G1802">
        <v>13733</v>
      </c>
      <c r="H1802">
        <v>13611</v>
      </c>
      <c r="I1802">
        <v>13239</v>
      </c>
      <c r="J1802">
        <v>13055</v>
      </c>
      <c r="K1802">
        <v>12693</v>
      </c>
      <c r="L1802">
        <v>12425</v>
      </c>
      <c r="M1802">
        <v>12262</v>
      </c>
      <c r="N1802">
        <v>12174</v>
      </c>
    </row>
    <row r="1803" spans="1:14" x14ac:dyDescent="0.25">
      <c r="A1803" t="s">
        <v>3626</v>
      </c>
      <c r="B1803">
        <v>35009</v>
      </c>
      <c r="C1803" s="1" t="str">
        <f>_xlfn.IFNA(INDEX(County_CSA_recode!$A$1:$M$280,MATCH($B1803,County_CSA_recode!$L$1:$L$280,0),MATCH("CSA Code",County_CSA_recode!$A$1:$M$1,0)),"")</f>
        <v/>
      </c>
      <c r="D1803" t="s">
        <v>3627</v>
      </c>
      <c r="E1803">
        <v>48376</v>
      </c>
      <c r="F1803">
        <v>48376</v>
      </c>
      <c r="G1803">
        <v>48964</v>
      </c>
      <c r="H1803">
        <v>49710</v>
      </c>
      <c r="I1803">
        <v>50652</v>
      </c>
      <c r="J1803">
        <v>50494</v>
      </c>
      <c r="K1803">
        <v>50874</v>
      </c>
      <c r="L1803">
        <v>50068</v>
      </c>
      <c r="M1803">
        <v>50168</v>
      </c>
      <c r="N1803">
        <v>49812</v>
      </c>
    </row>
    <row r="1804" spans="1:14" x14ac:dyDescent="0.25">
      <c r="A1804" t="s">
        <v>3628</v>
      </c>
      <c r="B1804">
        <v>35011</v>
      </c>
      <c r="C1804" s="1" t="str">
        <f>_xlfn.IFNA(INDEX(County_CSA_recode!$A$1:$M$280,MATCH($B1804,County_CSA_recode!$L$1:$L$280,0),MATCH("CSA Code",County_CSA_recode!$A$1:$M$1,0)),"")</f>
        <v/>
      </c>
      <c r="D1804" t="s">
        <v>3629</v>
      </c>
      <c r="E1804">
        <v>2022</v>
      </c>
      <c r="F1804">
        <v>2022</v>
      </c>
      <c r="G1804">
        <v>2029</v>
      </c>
      <c r="H1804">
        <v>1996</v>
      </c>
      <c r="I1804">
        <v>1953</v>
      </c>
      <c r="J1804">
        <v>1921</v>
      </c>
      <c r="K1804">
        <v>1853</v>
      </c>
      <c r="L1804">
        <v>1868</v>
      </c>
      <c r="M1804">
        <v>1841</v>
      </c>
      <c r="N1804">
        <v>1829</v>
      </c>
    </row>
    <row r="1805" spans="1:14" x14ac:dyDescent="0.25">
      <c r="A1805" t="s">
        <v>3630</v>
      </c>
      <c r="B1805">
        <v>35013</v>
      </c>
      <c r="C1805" s="1" t="str">
        <f>_xlfn.IFNA(INDEX(County_CSA_recode!$A$1:$M$280,MATCH($B1805,County_CSA_recode!$L$1:$L$280,0),MATCH("CSA Code",County_CSA_recode!$A$1:$M$1,0)),"")</f>
        <v/>
      </c>
      <c r="D1805" t="s">
        <v>3631</v>
      </c>
      <c r="E1805">
        <v>209233</v>
      </c>
      <c r="F1805">
        <v>209222</v>
      </c>
      <c r="G1805">
        <v>210114</v>
      </c>
      <c r="H1805">
        <v>212860</v>
      </c>
      <c r="I1805">
        <v>214050</v>
      </c>
      <c r="J1805">
        <v>213425</v>
      </c>
      <c r="K1805">
        <v>213200</v>
      </c>
      <c r="L1805">
        <v>213165</v>
      </c>
      <c r="M1805">
        <v>213874</v>
      </c>
      <c r="N1805">
        <v>215579</v>
      </c>
    </row>
    <row r="1806" spans="1:14" x14ac:dyDescent="0.25">
      <c r="A1806" t="s">
        <v>3632</v>
      </c>
      <c r="B1806">
        <v>35015</v>
      </c>
      <c r="C1806" s="1" t="str">
        <f>_xlfn.IFNA(INDEX(County_CSA_recode!$A$1:$M$280,MATCH($B1806,County_CSA_recode!$L$1:$L$280,0),MATCH("CSA Code",County_CSA_recode!$A$1:$M$1,0)),"")</f>
        <v/>
      </c>
      <c r="D1806" t="s">
        <v>3633</v>
      </c>
      <c r="E1806">
        <v>53829</v>
      </c>
      <c r="F1806">
        <v>53829</v>
      </c>
      <c r="G1806">
        <v>53908</v>
      </c>
      <c r="H1806">
        <v>54037</v>
      </c>
      <c r="I1806">
        <v>54358</v>
      </c>
      <c r="J1806">
        <v>55518</v>
      </c>
      <c r="K1806">
        <v>56516</v>
      </c>
      <c r="L1806">
        <v>57479</v>
      </c>
      <c r="M1806">
        <v>57456</v>
      </c>
      <c r="N1806">
        <v>56997</v>
      </c>
    </row>
    <row r="1807" spans="1:14" x14ac:dyDescent="0.25">
      <c r="A1807" t="s">
        <v>3634</v>
      </c>
      <c r="B1807">
        <v>35017</v>
      </c>
      <c r="C1807" s="1" t="str">
        <f>_xlfn.IFNA(INDEX(County_CSA_recode!$A$1:$M$280,MATCH($B1807,County_CSA_recode!$L$1:$L$280,0),MATCH("CSA Code",County_CSA_recode!$A$1:$M$1,0)),"")</f>
        <v/>
      </c>
      <c r="D1807" t="s">
        <v>3635</v>
      </c>
      <c r="E1807">
        <v>29514</v>
      </c>
      <c r="F1807">
        <v>29510</v>
      </c>
      <c r="G1807">
        <v>29381</v>
      </c>
      <c r="H1807">
        <v>29308</v>
      </c>
      <c r="I1807">
        <v>29208</v>
      </c>
      <c r="J1807">
        <v>29047</v>
      </c>
      <c r="K1807">
        <v>28820</v>
      </c>
      <c r="L1807">
        <v>28325</v>
      </c>
      <c r="M1807">
        <v>28033</v>
      </c>
      <c r="N1807">
        <v>27687</v>
      </c>
    </row>
    <row r="1808" spans="1:14" x14ac:dyDescent="0.25">
      <c r="A1808" t="s">
        <v>3636</v>
      </c>
      <c r="B1808">
        <v>35019</v>
      </c>
      <c r="C1808" s="1" t="str">
        <f>_xlfn.IFNA(INDEX(County_CSA_recode!$A$1:$M$280,MATCH($B1808,County_CSA_recode!$L$1:$L$280,0),MATCH("CSA Code",County_CSA_recode!$A$1:$M$1,0)),"")</f>
        <v/>
      </c>
      <c r="D1808" t="s">
        <v>3637</v>
      </c>
      <c r="E1808">
        <v>4687</v>
      </c>
      <c r="F1808">
        <v>4687</v>
      </c>
      <c r="G1808">
        <v>4694</v>
      </c>
      <c r="H1808">
        <v>4626</v>
      </c>
      <c r="I1808">
        <v>4593</v>
      </c>
      <c r="J1808">
        <v>4533</v>
      </c>
      <c r="K1808">
        <v>4443</v>
      </c>
      <c r="L1808">
        <v>4352</v>
      </c>
      <c r="M1808">
        <v>4372</v>
      </c>
      <c r="N1808">
        <v>4429</v>
      </c>
    </row>
    <row r="1809" spans="1:14" x14ac:dyDescent="0.25">
      <c r="A1809" t="s">
        <v>3638</v>
      </c>
      <c r="B1809">
        <v>35021</v>
      </c>
      <c r="C1809" s="1" t="str">
        <f>_xlfn.IFNA(INDEX(County_CSA_recode!$A$1:$M$280,MATCH($B1809,County_CSA_recode!$L$1:$L$280,0),MATCH("CSA Code",County_CSA_recode!$A$1:$M$1,0)),"")</f>
        <v/>
      </c>
      <c r="D1809" t="s">
        <v>3639</v>
      </c>
      <c r="E1809">
        <v>695</v>
      </c>
      <c r="F1809">
        <v>699</v>
      </c>
      <c r="G1809">
        <v>694</v>
      </c>
      <c r="H1809">
        <v>717</v>
      </c>
      <c r="I1809">
        <v>704</v>
      </c>
      <c r="J1809">
        <v>694</v>
      </c>
      <c r="K1809">
        <v>697</v>
      </c>
      <c r="L1809">
        <v>723</v>
      </c>
      <c r="M1809">
        <v>692</v>
      </c>
      <c r="N1809">
        <v>692</v>
      </c>
    </row>
    <row r="1810" spans="1:14" x14ac:dyDescent="0.25">
      <c r="A1810" t="s">
        <v>3640</v>
      </c>
      <c r="B1810">
        <v>35023</v>
      </c>
      <c r="C1810" s="1" t="str">
        <f>_xlfn.IFNA(INDEX(County_CSA_recode!$A$1:$M$280,MATCH($B1810,County_CSA_recode!$L$1:$L$280,0),MATCH("CSA Code",County_CSA_recode!$A$1:$M$1,0)),"")</f>
        <v/>
      </c>
      <c r="D1810" t="s">
        <v>3641</v>
      </c>
      <c r="E1810">
        <v>4894</v>
      </c>
      <c r="F1810">
        <v>4898</v>
      </c>
      <c r="G1810">
        <v>4864</v>
      </c>
      <c r="H1810">
        <v>4841</v>
      </c>
      <c r="I1810">
        <v>4776</v>
      </c>
      <c r="J1810">
        <v>4619</v>
      </c>
      <c r="K1810">
        <v>4545</v>
      </c>
      <c r="L1810">
        <v>4433</v>
      </c>
      <c r="M1810">
        <v>4330</v>
      </c>
      <c r="N1810">
        <v>4305</v>
      </c>
    </row>
    <row r="1811" spans="1:14" x14ac:dyDescent="0.25">
      <c r="A1811" t="s">
        <v>3642</v>
      </c>
      <c r="B1811">
        <v>35025</v>
      </c>
      <c r="C1811" s="1" t="str">
        <f>_xlfn.IFNA(INDEX(County_CSA_recode!$A$1:$M$280,MATCH($B1811,County_CSA_recode!$L$1:$L$280,0),MATCH("CSA Code",County_CSA_recode!$A$1:$M$1,0)),"")</f>
        <v/>
      </c>
      <c r="D1811" t="s">
        <v>3643</v>
      </c>
      <c r="E1811">
        <v>64727</v>
      </c>
      <c r="F1811">
        <v>64727</v>
      </c>
      <c r="G1811">
        <v>64594</v>
      </c>
      <c r="H1811">
        <v>64990</v>
      </c>
      <c r="I1811">
        <v>66156</v>
      </c>
      <c r="J1811">
        <v>68173</v>
      </c>
      <c r="K1811">
        <v>69757</v>
      </c>
      <c r="L1811">
        <v>70985</v>
      </c>
      <c r="M1811">
        <v>69850</v>
      </c>
      <c r="N1811">
        <v>68759</v>
      </c>
    </row>
    <row r="1812" spans="1:14" x14ac:dyDescent="0.25">
      <c r="A1812" t="s">
        <v>3644</v>
      </c>
      <c r="B1812">
        <v>35027</v>
      </c>
      <c r="C1812" s="1" t="str">
        <f>_xlfn.IFNA(INDEX(County_CSA_recode!$A$1:$M$280,MATCH($B1812,County_CSA_recode!$L$1:$L$280,0),MATCH("CSA Code",County_CSA_recode!$A$1:$M$1,0)),"")</f>
        <v/>
      </c>
      <c r="D1812" t="s">
        <v>3645</v>
      </c>
      <c r="E1812">
        <v>20497</v>
      </c>
      <c r="F1812">
        <v>20493</v>
      </c>
      <c r="G1812">
        <v>20450</v>
      </c>
      <c r="H1812">
        <v>20400</v>
      </c>
      <c r="I1812">
        <v>20188</v>
      </c>
      <c r="J1812">
        <v>19953</v>
      </c>
      <c r="K1812">
        <v>19568</v>
      </c>
      <c r="L1812">
        <v>19276</v>
      </c>
      <c r="M1812">
        <v>19294</v>
      </c>
      <c r="N1812">
        <v>19395</v>
      </c>
    </row>
    <row r="1813" spans="1:14" x14ac:dyDescent="0.25">
      <c r="A1813" t="s">
        <v>3646</v>
      </c>
      <c r="B1813">
        <v>35028</v>
      </c>
      <c r="C1813" s="1" t="str">
        <f>_xlfn.IFNA(INDEX(County_CSA_recode!$A$1:$M$280,MATCH($B1813,County_CSA_recode!$L$1:$L$280,0),MATCH("CSA Code",County_CSA_recode!$A$1:$M$1,0)),"")</f>
        <v/>
      </c>
      <c r="D1813" t="s">
        <v>3647</v>
      </c>
      <c r="E1813">
        <v>17950</v>
      </c>
      <c r="F1813">
        <v>17950</v>
      </c>
      <c r="G1813">
        <v>17995</v>
      </c>
      <c r="H1813">
        <v>18177</v>
      </c>
      <c r="I1813">
        <v>18169</v>
      </c>
      <c r="J1813">
        <v>17830</v>
      </c>
      <c r="K1813">
        <v>17710</v>
      </c>
      <c r="L1813">
        <v>17725</v>
      </c>
      <c r="M1813">
        <v>18152</v>
      </c>
      <c r="N1813">
        <v>18738</v>
      </c>
    </row>
    <row r="1814" spans="1:14" x14ac:dyDescent="0.25">
      <c r="A1814" t="s">
        <v>3648</v>
      </c>
      <c r="B1814">
        <v>35029</v>
      </c>
      <c r="C1814" s="1" t="str">
        <f>_xlfn.IFNA(INDEX(County_CSA_recode!$A$1:$M$280,MATCH($B1814,County_CSA_recode!$L$1:$L$280,0),MATCH("CSA Code",County_CSA_recode!$A$1:$M$1,0)),"")</f>
        <v/>
      </c>
      <c r="D1814" t="s">
        <v>3649</v>
      </c>
      <c r="E1814">
        <v>25095</v>
      </c>
      <c r="F1814">
        <v>25096</v>
      </c>
      <c r="G1814">
        <v>25082</v>
      </c>
      <c r="H1814">
        <v>25089</v>
      </c>
      <c r="I1814">
        <v>24906</v>
      </c>
      <c r="J1814">
        <v>24562</v>
      </c>
      <c r="K1814">
        <v>24385</v>
      </c>
      <c r="L1814">
        <v>24281</v>
      </c>
      <c r="M1814">
        <v>24288</v>
      </c>
      <c r="N1814">
        <v>24078</v>
      </c>
    </row>
    <row r="1815" spans="1:14" x14ac:dyDescent="0.25">
      <c r="A1815" t="s">
        <v>3650</v>
      </c>
      <c r="B1815">
        <v>35031</v>
      </c>
      <c r="C1815" s="1" t="str">
        <f>_xlfn.IFNA(INDEX(County_CSA_recode!$A$1:$M$280,MATCH($B1815,County_CSA_recode!$L$1:$L$280,0),MATCH("CSA Code",County_CSA_recode!$A$1:$M$1,0)),"")</f>
        <v/>
      </c>
      <c r="D1815" t="s">
        <v>3651</v>
      </c>
      <c r="E1815">
        <v>71492</v>
      </c>
      <c r="F1815">
        <v>71488</v>
      </c>
      <c r="G1815">
        <v>71671</v>
      </c>
      <c r="H1815">
        <v>72298</v>
      </c>
      <c r="I1815">
        <v>72327</v>
      </c>
      <c r="J1815">
        <v>72604</v>
      </c>
      <c r="K1815">
        <v>72733</v>
      </c>
      <c r="L1815">
        <v>73386</v>
      </c>
      <c r="M1815">
        <v>72958</v>
      </c>
      <c r="N1815">
        <v>72564</v>
      </c>
    </row>
    <row r="1816" spans="1:14" x14ac:dyDescent="0.25">
      <c r="A1816" t="s">
        <v>3652</v>
      </c>
      <c r="B1816">
        <v>35033</v>
      </c>
      <c r="C1816" s="1" t="str">
        <f>_xlfn.IFNA(INDEX(County_CSA_recode!$A$1:$M$280,MATCH($B1816,County_CSA_recode!$L$1:$L$280,0),MATCH("CSA Code",County_CSA_recode!$A$1:$M$1,0)),"")</f>
        <v/>
      </c>
      <c r="D1816" t="s">
        <v>3653</v>
      </c>
      <c r="E1816">
        <v>4881</v>
      </c>
      <c r="F1816">
        <v>4881</v>
      </c>
      <c r="G1816">
        <v>4893</v>
      </c>
      <c r="H1816">
        <v>4780</v>
      </c>
      <c r="I1816">
        <v>4685</v>
      </c>
      <c r="J1816">
        <v>4697</v>
      </c>
      <c r="K1816">
        <v>4616</v>
      </c>
      <c r="L1816">
        <v>4613</v>
      </c>
      <c r="M1816">
        <v>4547</v>
      </c>
      <c r="N1816">
        <v>4551</v>
      </c>
    </row>
    <row r="1817" spans="1:14" x14ac:dyDescent="0.25">
      <c r="A1817" t="s">
        <v>3654</v>
      </c>
      <c r="B1817">
        <v>35035</v>
      </c>
      <c r="C1817" s="1" t="str">
        <f>_xlfn.IFNA(INDEX(County_CSA_recode!$A$1:$M$280,MATCH($B1817,County_CSA_recode!$L$1:$L$280,0),MATCH("CSA Code",County_CSA_recode!$A$1:$M$1,0)),"")</f>
        <v/>
      </c>
      <c r="D1817" t="s">
        <v>3655</v>
      </c>
      <c r="E1817">
        <v>63797</v>
      </c>
      <c r="F1817">
        <v>63817</v>
      </c>
      <c r="G1817">
        <v>64386</v>
      </c>
      <c r="H1817">
        <v>65432</v>
      </c>
      <c r="I1817">
        <v>65943</v>
      </c>
      <c r="J1817">
        <v>65677</v>
      </c>
      <c r="K1817">
        <v>64792</v>
      </c>
      <c r="L1817">
        <v>64178</v>
      </c>
      <c r="M1817">
        <v>65184</v>
      </c>
      <c r="N1817">
        <v>65817</v>
      </c>
    </row>
    <row r="1818" spans="1:14" x14ac:dyDescent="0.25">
      <c r="A1818" t="s">
        <v>3656</v>
      </c>
      <c r="B1818">
        <v>35037</v>
      </c>
      <c r="C1818" s="1" t="str">
        <f>_xlfn.IFNA(INDEX(County_CSA_recode!$A$1:$M$280,MATCH($B1818,County_CSA_recode!$L$1:$L$280,0),MATCH("CSA Code",County_CSA_recode!$A$1:$M$1,0)),"")</f>
        <v/>
      </c>
      <c r="D1818" t="s">
        <v>3657</v>
      </c>
      <c r="E1818">
        <v>9041</v>
      </c>
      <c r="F1818">
        <v>9040</v>
      </c>
      <c r="G1818">
        <v>9066</v>
      </c>
      <c r="H1818">
        <v>9044</v>
      </c>
      <c r="I1818">
        <v>8807</v>
      </c>
      <c r="J1818">
        <v>8669</v>
      </c>
      <c r="K1818">
        <v>8457</v>
      </c>
      <c r="L1818">
        <v>8423</v>
      </c>
      <c r="M1818">
        <v>8381</v>
      </c>
      <c r="N1818">
        <v>8306</v>
      </c>
    </row>
    <row r="1819" spans="1:14" x14ac:dyDescent="0.25">
      <c r="A1819" t="s">
        <v>3658</v>
      </c>
      <c r="B1819">
        <v>35039</v>
      </c>
      <c r="C1819" s="1" t="str">
        <f>_xlfn.IFNA(INDEX(County_CSA_recode!$A$1:$M$280,MATCH($B1819,County_CSA_recode!$L$1:$L$280,0),MATCH("CSA Code",County_CSA_recode!$A$1:$M$1,0)),"")</f>
        <v/>
      </c>
      <c r="D1819" t="s">
        <v>3659</v>
      </c>
      <c r="E1819">
        <v>40246</v>
      </c>
      <c r="F1819">
        <v>40234</v>
      </c>
      <c r="G1819">
        <v>40301</v>
      </c>
      <c r="H1819">
        <v>40235</v>
      </c>
      <c r="I1819">
        <v>40167</v>
      </c>
      <c r="J1819">
        <v>40003</v>
      </c>
      <c r="K1819">
        <v>39667</v>
      </c>
      <c r="L1819">
        <v>39287</v>
      </c>
      <c r="M1819">
        <v>39158</v>
      </c>
      <c r="N1819">
        <v>39159</v>
      </c>
    </row>
    <row r="1820" spans="1:14" x14ac:dyDescent="0.25">
      <c r="A1820" t="s">
        <v>3660</v>
      </c>
      <c r="B1820">
        <v>35041</v>
      </c>
      <c r="C1820" s="1" t="str">
        <f>_xlfn.IFNA(INDEX(County_CSA_recode!$A$1:$M$280,MATCH($B1820,County_CSA_recode!$L$1:$L$280,0),MATCH("CSA Code",County_CSA_recode!$A$1:$M$1,0)),"")</f>
        <v/>
      </c>
      <c r="D1820" t="s">
        <v>3661</v>
      </c>
      <c r="E1820">
        <v>19846</v>
      </c>
      <c r="F1820">
        <v>19840</v>
      </c>
      <c r="G1820">
        <v>20022</v>
      </c>
      <c r="H1820">
        <v>20415</v>
      </c>
      <c r="I1820">
        <v>20300</v>
      </c>
      <c r="J1820">
        <v>19969</v>
      </c>
      <c r="K1820">
        <v>19602</v>
      </c>
      <c r="L1820">
        <v>19064</v>
      </c>
      <c r="M1820">
        <v>19082</v>
      </c>
      <c r="N1820">
        <v>18847</v>
      </c>
    </row>
    <row r="1821" spans="1:14" x14ac:dyDescent="0.25">
      <c r="A1821" t="s">
        <v>3662</v>
      </c>
      <c r="B1821">
        <v>35043</v>
      </c>
      <c r="C1821" s="1" t="str">
        <f>_xlfn.IFNA(INDEX(County_CSA_recode!$A$1:$M$280,MATCH($B1821,County_CSA_recode!$L$1:$L$280,0),MATCH("CSA Code",County_CSA_recode!$A$1:$M$1,0)),"")</f>
        <v/>
      </c>
      <c r="D1821" t="s">
        <v>3663</v>
      </c>
      <c r="E1821">
        <v>131561</v>
      </c>
      <c r="F1821">
        <v>131578</v>
      </c>
      <c r="G1821">
        <v>132385</v>
      </c>
      <c r="H1821">
        <v>134200</v>
      </c>
      <c r="I1821">
        <v>135246</v>
      </c>
      <c r="J1821">
        <v>136151</v>
      </c>
      <c r="K1821">
        <v>136867</v>
      </c>
      <c r="L1821">
        <v>138327</v>
      </c>
      <c r="M1821">
        <v>140224</v>
      </c>
      <c r="N1821">
        <v>142507</v>
      </c>
    </row>
    <row r="1822" spans="1:14" x14ac:dyDescent="0.25">
      <c r="A1822" t="s">
        <v>3664</v>
      </c>
      <c r="B1822">
        <v>35045</v>
      </c>
      <c r="C1822" s="1" t="str">
        <f>_xlfn.IFNA(INDEX(County_CSA_recode!$A$1:$M$280,MATCH($B1822,County_CSA_recode!$L$1:$L$280,0),MATCH("CSA Code",County_CSA_recode!$A$1:$M$1,0)),"")</f>
        <v/>
      </c>
      <c r="D1822" t="s">
        <v>3665</v>
      </c>
      <c r="E1822">
        <v>130044</v>
      </c>
      <c r="F1822">
        <v>130045</v>
      </c>
      <c r="G1822">
        <v>130205</v>
      </c>
      <c r="H1822">
        <v>129649</v>
      </c>
      <c r="I1822">
        <v>129677</v>
      </c>
      <c r="J1822">
        <v>129324</v>
      </c>
      <c r="K1822">
        <v>128958</v>
      </c>
      <c r="L1822">
        <v>128125</v>
      </c>
      <c r="M1822">
        <v>127772</v>
      </c>
      <c r="N1822">
        <v>126926</v>
      </c>
    </row>
    <row r="1823" spans="1:14" x14ac:dyDescent="0.25">
      <c r="A1823" t="s">
        <v>3666</v>
      </c>
      <c r="B1823">
        <v>35047</v>
      </c>
      <c r="C1823" s="1" t="str">
        <f>_xlfn.IFNA(INDEX(County_CSA_recode!$A$1:$M$280,MATCH($B1823,County_CSA_recode!$L$1:$L$280,0),MATCH("CSA Code",County_CSA_recode!$A$1:$M$1,0)),"")</f>
        <v/>
      </c>
      <c r="D1823" t="s">
        <v>3667</v>
      </c>
      <c r="E1823">
        <v>29393</v>
      </c>
      <c r="F1823">
        <v>29387</v>
      </c>
      <c r="G1823">
        <v>29404</v>
      </c>
      <c r="H1823">
        <v>29332</v>
      </c>
      <c r="I1823">
        <v>29058</v>
      </c>
      <c r="J1823">
        <v>28749</v>
      </c>
      <c r="K1823">
        <v>28418</v>
      </c>
      <c r="L1823">
        <v>28144</v>
      </c>
      <c r="M1823">
        <v>27956</v>
      </c>
      <c r="N1823">
        <v>27748</v>
      </c>
    </row>
    <row r="1824" spans="1:14" x14ac:dyDescent="0.25">
      <c r="A1824" t="s">
        <v>3668</v>
      </c>
      <c r="B1824">
        <v>35049</v>
      </c>
      <c r="C1824" s="1" t="str">
        <f>_xlfn.IFNA(INDEX(County_CSA_recode!$A$1:$M$280,MATCH($B1824,County_CSA_recode!$L$1:$L$280,0),MATCH("CSA Code",County_CSA_recode!$A$1:$M$1,0)),"")</f>
        <v/>
      </c>
      <c r="D1824" t="s">
        <v>3669</v>
      </c>
      <c r="E1824">
        <v>144170</v>
      </c>
      <c r="F1824">
        <v>144217</v>
      </c>
      <c r="G1824">
        <v>144523</v>
      </c>
      <c r="H1824">
        <v>145442</v>
      </c>
      <c r="I1824">
        <v>146169</v>
      </c>
      <c r="J1824">
        <v>146616</v>
      </c>
      <c r="K1824">
        <v>146983</v>
      </c>
      <c r="L1824">
        <v>147276</v>
      </c>
      <c r="M1824">
        <v>147943</v>
      </c>
      <c r="N1824">
        <v>148750</v>
      </c>
    </row>
    <row r="1825" spans="1:14" x14ac:dyDescent="0.25">
      <c r="A1825" t="s">
        <v>3670</v>
      </c>
      <c r="B1825">
        <v>35051</v>
      </c>
      <c r="C1825" s="1" t="str">
        <f>_xlfn.IFNA(INDEX(County_CSA_recode!$A$1:$M$280,MATCH($B1825,County_CSA_recode!$L$1:$L$280,0),MATCH("CSA Code",County_CSA_recode!$A$1:$M$1,0)),"")</f>
        <v/>
      </c>
      <c r="D1825" t="s">
        <v>3671</v>
      </c>
      <c r="E1825">
        <v>11988</v>
      </c>
      <c r="F1825">
        <v>11994</v>
      </c>
      <c r="G1825">
        <v>12040</v>
      </c>
      <c r="H1825">
        <v>12022</v>
      </c>
      <c r="I1825">
        <v>11854</v>
      </c>
      <c r="J1825">
        <v>11524</v>
      </c>
      <c r="K1825">
        <v>11265</v>
      </c>
      <c r="L1825">
        <v>11233</v>
      </c>
      <c r="M1825">
        <v>11134</v>
      </c>
      <c r="N1825">
        <v>11116</v>
      </c>
    </row>
    <row r="1826" spans="1:14" x14ac:dyDescent="0.25">
      <c r="A1826" t="s">
        <v>3672</v>
      </c>
      <c r="B1826">
        <v>35053</v>
      </c>
      <c r="C1826" s="1" t="str">
        <f>_xlfn.IFNA(INDEX(County_CSA_recode!$A$1:$M$280,MATCH($B1826,County_CSA_recode!$L$1:$L$280,0),MATCH("CSA Code",County_CSA_recode!$A$1:$M$1,0)),"")</f>
        <v/>
      </c>
      <c r="D1826" t="s">
        <v>3673</v>
      </c>
      <c r="E1826">
        <v>17866</v>
      </c>
      <c r="F1826">
        <v>17860</v>
      </c>
      <c r="G1826">
        <v>17789</v>
      </c>
      <c r="H1826">
        <v>17764</v>
      </c>
      <c r="I1826">
        <v>17464</v>
      </c>
      <c r="J1826">
        <v>17477</v>
      </c>
      <c r="K1826">
        <v>17220</v>
      </c>
      <c r="L1826">
        <v>17076</v>
      </c>
      <c r="M1826">
        <v>16919</v>
      </c>
      <c r="N1826">
        <v>16798</v>
      </c>
    </row>
    <row r="1827" spans="1:14" x14ac:dyDescent="0.25">
      <c r="A1827" t="s">
        <v>3674</v>
      </c>
      <c r="B1827">
        <v>35055</v>
      </c>
      <c r="C1827" s="1" t="str">
        <f>_xlfn.IFNA(INDEX(County_CSA_recode!$A$1:$M$280,MATCH($B1827,County_CSA_recode!$L$1:$L$280,0),MATCH("CSA Code",County_CSA_recode!$A$1:$M$1,0)),"")</f>
        <v/>
      </c>
      <c r="D1827" t="s">
        <v>3675</v>
      </c>
      <c r="E1827">
        <v>32937</v>
      </c>
      <c r="F1827">
        <v>32938</v>
      </c>
      <c r="G1827">
        <v>32896</v>
      </c>
      <c r="H1827">
        <v>32869</v>
      </c>
      <c r="I1827">
        <v>32718</v>
      </c>
      <c r="J1827">
        <v>32840</v>
      </c>
      <c r="K1827">
        <v>32854</v>
      </c>
      <c r="L1827">
        <v>32698</v>
      </c>
      <c r="M1827">
        <v>32857</v>
      </c>
      <c r="N1827">
        <v>32795</v>
      </c>
    </row>
    <row r="1828" spans="1:14" x14ac:dyDescent="0.25">
      <c r="A1828" t="s">
        <v>3676</v>
      </c>
      <c r="B1828">
        <v>35057</v>
      </c>
      <c r="C1828" s="1" t="str">
        <f>_xlfn.IFNA(INDEX(County_CSA_recode!$A$1:$M$280,MATCH($B1828,County_CSA_recode!$L$1:$L$280,0),MATCH("CSA Code",County_CSA_recode!$A$1:$M$1,0)),"")</f>
        <v/>
      </c>
      <c r="D1828" t="s">
        <v>3677</v>
      </c>
      <c r="E1828">
        <v>16383</v>
      </c>
      <c r="F1828">
        <v>16377</v>
      </c>
      <c r="G1828">
        <v>16397</v>
      </c>
      <c r="H1828">
        <v>16408</v>
      </c>
      <c r="I1828">
        <v>16094</v>
      </c>
      <c r="J1828">
        <v>15704</v>
      </c>
      <c r="K1828">
        <v>15550</v>
      </c>
      <c r="L1828">
        <v>15482</v>
      </c>
      <c r="M1828">
        <v>15426</v>
      </c>
      <c r="N1828">
        <v>15506</v>
      </c>
    </row>
    <row r="1829" spans="1:14" x14ac:dyDescent="0.25">
      <c r="A1829" t="s">
        <v>3678</v>
      </c>
      <c r="B1829">
        <v>35059</v>
      </c>
      <c r="C1829" s="1" t="str">
        <f>_xlfn.IFNA(INDEX(County_CSA_recode!$A$1:$M$280,MATCH($B1829,County_CSA_recode!$L$1:$L$280,0),MATCH("CSA Code",County_CSA_recode!$A$1:$M$1,0)),"")</f>
        <v/>
      </c>
      <c r="D1829" t="s">
        <v>3679</v>
      </c>
      <c r="E1829">
        <v>4549</v>
      </c>
      <c r="F1829">
        <v>4554</v>
      </c>
      <c r="G1829">
        <v>4542</v>
      </c>
      <c r="H1829">
        <v>4407</v>
      </c>
      <c r="I1829">
        <v>4397</v>
      </c>
      <c r="J1829">
        <v>4341</v>
      </c>
      <c r="K1829">
        <v>4241</v>
      </c>
      <c r="L1829">
        <v>4157</v>
      </c>
      <c r="M1829">
        <v>4153</v>
      </c>
      <c r="N1829">
        <v>4187</v>
      </c>
    </row>
    <row r="1830" spans="1:14" x14ac:dyDescent="0.25">
      <c r="A1830" t="s">
        <v>3680</v>
      </c>
      <c r="B1830">
        <v>35061</v>
      </c>
      <c r="C1830" s="1" t="str">
        <f>_xlfn.IFNA(INDEX(County_CSA_recode!$A$1:$M$280,MATCH($B1830,County_CSA_recode!$L$1:$L$280,0),MATCH("CSA Code",County_CSA_recode!$A$1:$M$1,0)),"")</f>
        <v/>
      </c>
      <c r="D1830" t="s">
        <v>3681</v>
      </c>
      <c r="E1830">
        <v>76569</v>
      </c>
      <c r="F1830">
        <v>76574</v>
      </c>
      <c r="G1830">
        <v>76789</v>
      </c>
      <c r="H1830">
        <v>76894</v>
      </c>
      <c r="I1830">
        <v>76693</v>
      </c>
      <c r="J1830">
        <v>76314</v>
      </c>
      <c r="K1830">
        <v>75750</v>
      </c>
      <c r="L1830">
        <v>75580</v>
      </c>
      <c r="M1830">
        <v>75639</v>
      </c>
      <c r="N1830">
        <v>75940</v>
      </c>
    </row>
    <row r="1831" spans="1:14" x14ac:dyDescent="0.25">
      <c r="A1831" t="s">
        <v>3682</v>
      </c>
      <c r="B1831">
        <v>36001</v>
      </c>
      <c r="C1831" s="1" t="str">
        <f>_xlfn.IFNA(INDEX(County_CSA_recode!$A$1:$M$280,MATCH($B1831,County_CSA_recode!$L$1:$L$280,0),MATCH("CSA Code",County_CSA_recode!$A$1:$M$1,0)),"")</f>
        <v/>
      </c>
      <c r="D1831" t="s">
        <v>3683</v>
      </c>
      <c r="E1831">
        <v>304204</v>
      </c>
      <c r="F1831">
        <v>304196</v>
      </c>
      <c r="G1831">
        <v>304107</v>
      </c>
      <c r="H1831">
        <v>304836</v>
      </c>
      <c r="I1831">
        <v>306206</v>
      </c>
      <c r="J1831">
        <v>307414</v>
      </c>
      <c r="K1831">
        <v>308195</v>
      </c>
      <c r="L1831">
        <v>308598</v>
      </c>
      <c r="M1831">
        <v>309080</v>
      </c>
      <c r="N1831">
        <v>309612</v>
      </c>
    </row>
    <row r="1832" spans="1:14" x14ac:dyDescent="0.25">
      <c r="A1832" t="s">
        <v>3684</v>
      </c>
      <c r="B1832">
        <v>36003</v>
      </c>
      <c r="C1832" s="1" t="str">
        <f>_xlfn.IFNA(INDEX(County_CSA_recode!$A$1:$M$280,MATCH($B1832,County_CSA_recode!$L$1:$L$280,0),MATCH("CSA Code",County_CSA_recode!$A$1:$M$1,0)),"")</f>
        <v/>
      </c>
      <c r="D1832" t="s">
        <v>3685</v>
      </c>
      <c r="E1832">
        <v>48946</v>
      </c>
      <c r="F1832">
        <v>48919</v>
      </c>
      <c r="G1832">
        <v>48968</v>
      </c>
      <c r="H1832">
        <v>48803</v>
      </c>
      <c r="I1832">
        <v>48226</v>
      </c>
      <c r="J1832">
        <v>47932</v>
      </c>
      <c r="K1832">
        <v>47694</v>
      </c>
      <c r="L1832">
        <v>47372</v>
      </c>
      <c r="M1832">
        <v>47110</v>
      </c>
      <c r="N1832">
        <v>46894</v>
      </c>
    </row>
    <row r="1833" spans="1:14" x14ac:dyDescent="0.25">
      <c r="A1833" t="s">
        <v>3686</v>
      </c>
      <c r="B1833">
        <v>36005</v>
      </c>
      <c r="C1833" s="1" t="str">
        <f>_xlfn.IFNA(INDEX(County_CSA_recode!$A$1:$M$280,MATCH($B1833,County_CSA_recode!$L$1:$L$280,0),MATCH("CSA Code",County_CSA_recode!$A$1:$M$1,0)),"")</f>
        <v>408</v>
      </c>
      <c r="D1833" t="s">
        <v>3687</v>
      </c>
      <c r="E1833">
        <v>1385108</v>
      </c>
      <c r="F1833">
        <v>1384794</v>
      </c>
      <c r="G1833">
        <v>1388122</v>
      </c>
      <c r="H1833">
        <v>1400899</v>
      </c>
      <c r="I1833">
        <v>1417864</v>
      </c>
      <c r="J1833">
        <v>1432881</v>
      </c>
      <c r="K1833">
        <v>1445800</v>
      </c>
      <c r="L1833">
        <v>1460412</v>
      </c>
      <c r="M1833">
        <v>1468976</v>
      </c>
      <c r="N1833">
        <v>1471160</v>
      </c>
    </row>
    <row r="1834" spans="1:14" x14ac:dyDescent="0.25">
      <c r="A1834" t="s">
        <v>3688</v>
      </c>
      <c r="B1834">
        <v>36007</v>
      </c>
      <c r="C1834" s="1" t="str">
        <f>_xlfn.IFNA(INDEX(County_CSA_recode!$A$1:$M$280,MATCH($B1834,County_CSA_recode!$L$1:$L$280,0),MATCH("CSA Code",County_CSA_recode!$A$1:$M$1,0)),"")</f>
        <v/>
      </c>
      <c r="D1834" t="s">
        <v>3689</v>
      </c>
      <c r="E1834">
        <v>200600</v>
      </c>
      <c r="F1834">
        <v>200689</v>
      </c>
      <c r="G1834">
        <v>200509</v>
      </c>
      <c r="H1834">
        <v>199449</v>
      </c>
      <c r="I1834">
        <v>198783</v>
      </c>
      <c r="J1834">
        <v>198212</v>
      </c>
      <c r="K1834">
        <v>197649</v>
      </c>
      <c r="L1834">
        <v>196292</v>
      </c>
      <c r="M1834">
        <v>194830</v>
      </c>
      <c r="N1834">
        <v>193639</v>
      </c>
    </row>
    <row r="1835" spans="1:14" x14ac:dyDescent="0.25">
      <c r="A1835" t="s">
        <v>3690</v>
      </c>
      <c r="B1835">
        <v>36009</v>
      </c>
      <c r="C1835" s="1" t="str">
        <f>_xlfn.IFNA(INDEX(County_CSA_recode!$A$1:$M$280,MATCH($B1835,County_CSA_recode!$L$1:$L$280,0),MATCH("CSA Code",County_CSA_recode!$A$1:$M$1,0)),"")</f>
        <v/>
      </c>
      <c r="D1835" t="s">
        <v>3691</v>
      </c>
      <c r="E1835">
        <v>80317</v>
      </c>
      <c r="F1835">
        <v>80343</v>
      </c>
      <c r="G1835">
        <v>80232</v>
      </c>
      <c r="H1835">
        <v>79829</v>
      </c>
      <c r="I1835">
        <v>79375</v>
      </c>
      <c r="J1835">
        <v>79033</v>
      </c>
      <c r="K1835">
        <v>78726</v>
      </c>
      <c r="L1835">
        <v>78006</v>
      </c>
      <c r="M1835">
        <v>77761</v>
      </c>
      <c r="N1835">
        <v>77348</v>
      </c>
    </row>
    <row r="1836" spans="1:14" x14ac:dyDescent="0.25">
      <c r="A1836" t="s">
        <v>3692</v>
      </c>
      <c r="B1836">
        <v>36011</v>
      </c>
      <c r="C1836" s="1" t="str">
        <f>_xlfn.IFNA(INDEX(County_CSA_recode!$A$1:$M$280,MATCH($B1836,County_CSA_recode!$L$1:$L$280,0),MATCH("CSA Code",County_CSA_recode!$A$1:$M$1,0)),"")</f>
        <v/>
      </c>
      <c r="D1836" t="s">
        <v>3693</v>
      </c>
      <c r="E1836">
        <v>80026</v>
      </c>
      <c r="F1836">
        <v>80003</v>
      </c>
      <c r="G1836">
        <v>79889</v>
      </c>
      <c r="H1836">
        <v>79689</v>
      </c>
      <c r="I1836">
        <v>79516</v>
      </c>
      <c r="J1836">
        <v>79115</v>
      </c>
      <c r="K1836">
        <v>78800</v>
      </c>
      <c r="L1836">
        <v>78319</v>
      </c>
      <c r="M1836">
        <v>77757</v>
      </c>
      <c r="N1836">
        <v>77603</v>
      </c>
    </row>
    <row r="1837" spans="1:14" x14ac:dyDescent="0.25">
      <c r="A1837" t="s">
        <v>3694</v>
      </c>
      <c r="B1837">
        <v>36013</v>
      </c>
      <c r="C1837" s="1" t="str">
        <f>_xlfn.IFNA(INDEX(County_CSA_recode!$A$1:$M$280,MATCH($B1837,County_CSA_recode!$L$1:$L$280,0),MATCH("CSA Code",County_CSA_recode!$A$1:$M$1,0)),"")</f>
        <v/>
      </c>
      <c r="D1837" t="s">
        <v>3695</v>
      </c>
      <c r="E1837">
        <v>134905</v>
      </c>
      <c r="F1837">
        <v>134904</v>
      </c>
      <c r="G1837">
        <v>134727</v>
      </c>
      <c r="H1837">
        <v>134220</v>
      </c>
      <c r="I1837">
        <v>133333</v>
      </c>
      <c r="J1837">
        <v>132896</v>
      </c>
      <c r="K1837">
        <v>131892</v>
      </c>
      <c r="L1837">
        <v>130756</v>
      </c>
      <c r="M1837">
        <v>129638</v>
      </c>
      <c r="N1837">
        <v>129046</v>
      </c>
    </row>
    <row r="1838" spans="1:14" x14ac:dyDescent="0.25">
      <c r="A1838" t="s">
        <v>3696</v>
      </c>
      <c r="B1838">
        <v>36015</v>
      </c>
      <c r="C1838" s="1" t="str">
        <f>_xlfn.IFNA(INDEX(County_CSA_recode!$A$1:$M$280,MATCH($B1838,County_CSA_recode!$L$1:$L$280,0),MATCH("CSA Code",County_CSA_recode!$A$1:$M$1,0)),"")</f>
        <v/>
      </c>
      <c r="D1838" t="s">
        <v>3697</v>
      </c>
      <c r="E1838">
        <v>88830</v>
      </c>
      <c r="F1838">
        <v>88841</v>
      </c>
      <c r="G1838">
        <v>88985</v>
      </c>
      <c r="H1838">
        <v>88983</v>
      </c>
      <c r="I1838">
        <v>89197</v>
      </c>
      <c r="J1838">
        <v>88374</v>
      </c>
      <c r="K1838">
        <v>87414</v>
      </c>
      <c r="L1838">
        <v>87030</v>
      </c>
      <c r="M1838">
        <v>86040</v>
      </c>
      <c r="N1838">
        <v>85557</v>
      </c>
    </row>
    <row r="1839" spans="1:14" x14ac:dyDescent="0.25">
      <c r="A1839" t="s">
        <v>3698</v>
      </c>
      <c r="B1839">
        <v>36017</v>
      </c>
      <c r="C1839" s="1" t="str">
        <f>_xlfn.IFNA(INDEX(County_CSA_recode!$A$1:$M$280,MATCH($B1839,County_CSA_recode!$L$1:$L$280,0),MATCH("CSA Code",County_CSA_recode!$A$1:$M$1,0)),"")</f>
        <v/>
      </c>
      <c r="D1839" t="s">
        <v>3699</v>
      </c>
      <c r="E1839">
        <v>50477</v>
      </c>
      <c r="F1839">
        <v>50507</v>
      </c>
      <c r="G1839">
        <v>50397</v>
      </c>
      <c r="H1839">
        <v>50184</v>
      </c>
      <c r="I1839">
        <v>49888</v>
      </c>
      <c r="J1839">
        <v>49492</v>
      </c>
      <c r="K1839">
        <v>49340</v>
      </c>
      <c r="L1839">
        <v>48799</v>
      </c>
      <c r="M1839">
        <v>48323</v>
      </c>
      <c r="N1839">
        <v>47863</v>
      </c>
    </row>
    <row r="1840" spans="1:14" x14ac:dyDescent="0.25">
      <c r="A1840" t="s">
        <v>3700</v>
      </c>
      <c r="B1840">
        <v>36019</v>
      </c>
      <c r="C1840" s="1" t="str">
        <f>_xlfn.IFNA(INDEX(County_CSA_recode!$A$1:$M$280,MATCH($B1840,County_CSA_recode!$L$1:$L$280,0),MATCH("CSA Code",County_CSA_recode!$A$1:$M$1,0)),"")</f>
        <v/>
      </c>
      <c r="D1840" t="s">
        <v>3701</v>
      </c>
      <c r="E1840">
        <v>82128</v>
      </c>
      <c r="F1840">
        <v>82131</v>
      </c>
      <c r="G1840">
        <v>82096</v>
      </c>
      <c r="H1840">
        <v>81731</v>
      </c>
      <c r="I1840">
        <v>81744</v>
      </c>
      <c r="J1840">
        <v>81585</v>
      </c>
      <c r="K1840">
        <v>81549</v>
      </c>
      <c r="L1840">
        <v>81032</v>
      </c>
      <c r="M1840">
        <v>80973</v>
      </c>
      <c r="N1840">
        <v>80980</v>
      </c>
    </row>
    <row r="1841" spans="1:14" x14ac:dyDescent="0.25">
      <c r="A1841" t="s">
        <v>3702</v>
      </c>
      <c r="B1841">
        <v>36021</v>
      </c>
      <c r="C1841" s="1" t="str">
        <f>_xlfn.IFNA(INDEX(County_CSA_recode!$A$1:$M$280,MATCH($B1841,County_CSA_recode!$L$1:$L$280,0),MATCH("CSA Code",County_CSA_recode!$A$1:$M$1,0)),"")</f>
        <v/>
      </c>
      <c r="D1841" t="s">
        <v>3703</v>
      </c>
      <c r="E1841">
        <v>63096</v>
      </c>
      <c r="F1841">
        <v>63066</v>
      </c>
      <c r="G1841">
        <v>63039</v>
      </c>
      <c r="H1841">
        <v>62538</v>
      </c>
      <c r="I1841">
        <v>62473</v>
      </c>
      <c r="J1841">
        <v>62225</v>
      </c>
      <c r="K1841">
        <v>62018</v>
      </c>
      <c r="L1841">
        <v>61549</v>
      </c>
      <c r="M1841">
        <v>61010</v>
      </c>
      <c r="N1841">
        <v>60604</v>
      </c>
    </row>
    <row r="1842" spans="1:14" x14ac:dyDescent="0.25">
      <c r="A1842" t="s">
        <v>3704</v>
      </c>
      <c r="B1842">
        <v>36023</v>
      </c>
      <c r="C1842" s="1" t="str">
        <f>_xlfn.IFNA(INDEX(County_CSA_recode!$A$1:$M$280,MATCH($B1842,County_CSA_recode!$L$1:$L$280,0),MATCH("CSA Code",County_CSA_recode!$A$1:$M$1,0)),"")</f>
        <v/>
      </c>
      <c r="D1842" t="s">
        <v>3705</v>
      </c>
      <c r="E1842">
        <v>49336</v>
      </c>
      <c r="F1842">
        <v>49285</v>
      </c>
      <c r="G1842">
        <v>49277</v>
      </c>
      <c r="H1842">
        <v>49373</v>
      </c>
      <c r="I1842">
        <v>49024</v>
      </c>
      <c r="J1842">
        <v>48912</v>
      </c>
      <c r="K1842">
        <v>48742</v>
      </c>
      <c r="L1842">
        <v>48294</v>
      </c>
      <c r="M1842">
        <v>47934</v>
      </c>
      <c r="N1842">
        <v>47786</v>
      </c>
    </row>
    <row r="1843" spans="1:14" x14ac:dyDescent="0.25">
      <c r="A1843" t="s">
        <v>3706</v>
      </c>
      <c r="B1843">
        <v>36025</v>
      </c>
      <c r="C1843" s="1" t="str">
        <f>_xlfn.IFNA(INDEX(County_CSA_recode!$A$1:$M$280,MATCH($B1843,County_CSA_recode!$L$1:$L$280,0),MATCH("CSA Code",County_CSA_recode!$A$1:$M$1,0)),"")</f>
        <v/>
      </c>
      <c r="D1843" t="s">
        <v>3707</v>
      </c>
      <c r="E1843">
        <v>47980</v>
      </c>
      <c r="F1843">
        <v>47960</v>
      </c>
      <c r="G1843">
        <v>47888</v>
      </c>
      <c r="H1843">
        <v>47581</v>
      </c>
      <c r="I1843">
        <v>47219</v>
      </c>
      <c r="J1843">
        <v>46818</v>
      </c>
      <c r="K1843">
        <v>46560</v>
      </c>
      <c r="L1843">
        <v>45948</v>
      </c>
      <c r="M1843">
        <v>45425</v>
      </c>
      <c r="N1843">
        <v>45001</v>
      </c>
    </row>
    <row r="1844" spans="1:14" x14ac:dyDescent="0.25">
      <c r="A1844" t="s">
        <v>3708</v>
      </c>
      <c r="B1844">
        <v>36027</v>
      </c>
      <c r="C1844" s="1" t="str">
        <f>_xlfn.IFNA(INDEX(County_CSA_recode!$A$1:$M$280,MATCH($B1844,County_CSA_recode!$L$1:$L$280,0),MATCH("CSA Code",County_CSA_recode!$A$1:$M$1,0)),"")</f>
        <v>408</v>
      </c>
      <c r="D1844" t="s">
        <v>3709</v>
      </c>
      <c r="E1844">
        <v>297488</v>
      </c>
      <c r="F1844">
        <v>297448</v>
      </c>
      <c r="G1844">
        <v>297751</v>
      </c>
      <c r="H1844">
        <v>298361</v>
      </c>
      <c r="I1844">
        <v>297423</v>
      </c>
      <c r="J1844">
        <v>296922</v>
      </c>
      <c r="K1844">
        <v>296058</v>
      </c>
      <c r="L1844">
        <v>295309</v>
      </c>
      <c r="M1844">
        <v>294567</v>
      </c>
      <c r="N1844">
        <v>295568</v>
      </c>
    </row>
    <row r="1845" spans="1:14" x14ac:dyDescent="0.25">
      <c r="A1845" t="s">
        <v>3710</v>
      </c>
      <c r="B1845">
        <v>36029</v>
      </c>
      <c r="C1845" s="1" t="str">
        <f>_xlfn.IFNA(INDEX(County_CSA_recode!$A$1:$M$280,MATCH($B1845,County_CSA_recode!$L$1:$L$280,0),MATCH("CSA Code",County_CSA_recode!$A$1:$M$1,0)),"")</f>
        <v/>
      </c>
      <c r="D1845" t="s">
        <v>3711</v>
      </c>
      <c r="E1845">
        <v>919040</v>
      </c>
      <c r="F1845">
        <v>919130</v>
      </c>
      <c r="G1845">
        <v>919224</v>
      </c>
      <c r="H1845">
        <v>920312</v>
      </c>
      <c r="I1845">
        <v>920935</v>
      </c>
      <c r="J1845">
        <v>922758</v>
      </c>
      <c r="K1845">
        <v>924449</v>
      </c>
      <c r="L1845">
        <v>924122</v>
      </c>
      <c r="M1845">
        <v>923116</v>
      </c>
      <c r="N1845">
        <v>925528</v>
      </c>
    </row>
    <row r="1846" spans="1:14" x14ac:dyDescent="0.25">
      <c r="A1846" t="s">
        <v>3712</v>
      </c>
      <c r="B1846">
        <v>36031</v>
      </c>
      <c r="C1846" s="1" t="str">
        <f>_xlfn.IFNA(INDEX(County_CSA_recode!$A$1:$M$280,MATCH($B1846,County_CSA_recode!$L$1:$L$280,0),MATCH("CSA Code",County_CSA_recode!$A$1:$M$1,0)),"")</f>
        <v/>
      </c>
      <c r="D1846" t="s">
        <v>3713</v>
      </c>
      <c r="E1846">
        <v>39370</v>
      </c>
      <c r="F1846">
        <v>39361</v>
      </c>
      <c r="G1846">
        <v>39353</v>
      </c>
      <c r="H1846">
        <v>39269</v>
      </c>
      <c r="I1846">
        <v>38884</v>
      </c>
      <c r="J1846">
        <v>38621</v>
      </c>
      <c r="K1846">
        <v>38380</v>
      </c>
      <c r="L1846">
        <v>38196</v>
      </c>
      <c r="M1846">
        <v>38014</v>
      </c>
      <c r="N1846">
        <v>37956</v>
      </c>
    </row>
    <row r="1847" spans="1:14" x14ac:dyDescent="0.25">
      <c r="A1847" t="s">
        <v>3714</v>
      </c>
      <c r="B1847">
        <v>36033</v>
      </c>
      <c r="C1847" s="1" t="str">
        <f>_xlfn.IFNA(INDEX(County_CSA_recode!$A$1:$M$280,MATCH($B1847,County_CSA_recode!$L$1:$L$280,0),MATCH("CSA Code",County_CSA_recode!$A$1:$M$1,0)),"")</f>
        <v/>
      </c>
      <c r="D1847" t="s">
        <v>3715</v>
      </c>
      <c r="E1847">
        <v>51599</v>
      </c>
      <c r="F1847">
        <v>51606</v>
      </c>
      <c r="G1847">
        <v>51653</v>
      </c>
      <c r="H1847">
        <v>51554</v>
      </c>
      <c r="I1847">
        <v>51811</v>
      </c>
      <c r="J1847">
        <v>51246</v>
      </c>
      <c r="K1847">
        <v>51158</v>
      </c>
      <c r="L1847">
        <v>50609</v>
      </c>
      <c r="M1847">
        <v>51139</v>
      </c>
      <c r="N1847">
        <v>51116</v>
      </c>
    </row>
    <row r="1848" spans="1:14" x14ac:dyDescent="0.25">
      <c r="A1848" t="s">
        <v>3716</v>
      </c>
      <c r="B1848">
        <v>36035</v>
      </c>
      <c r="C1848" s="1" t="str">
        <f>_xlfn.IFNA(INDEX(County_CSA_recode!$A$1:$M$280,MATCH($B1848,County_CSA_recode!$L$1:$L$280,0),MATCH("CSA Code",County_CSA_recode!$A$1:$M$1,0)),"")</f>
        <v/>
      </c>
      <c r="D1848" t="s">
        <v>3717</v>
      </c>
      <c r="E1848">
        <v>55531</v>
      </c>
      <c r="F1848">
        <v>55523</v>
      </c>
      <c r="G1848">
        <v>55467</v>
      </c>
      <c r="H1848">
        <v>55122</v>
      </c>
      <c r="I1848">
        <v>54869</v>
      </c>
      <c r="J1848">
        <v>54376</v>
      </c>
      <c r="K1848">
        <v>53975</v>
      </c>
      <c r="L1848">
        <v>53853</v>
      </c>
      <c r="M1848">
        <v>53696</v>
      </c>
      <c r="N1848">
        <v>53877</v>
      </c>
    </row>
    <row r="1849" spans="1:14" x14ac:dyDescent="0.25">
      <c r="A1849" t="s">
        <v>3718</v>
      </c>
      <c r="B1849">
        <v>36037</v>
      </c>
      <c r="C1849" s="1" t="str">
        <f>_xlfn.IFNA(INDEX(County_CSA_recode!$A$1:$M$280,MATCH($B1849,County_CSA_recode!$L$1:$L$280,0),MATCH("CSA Code",County_CSA_recode!$A$1:$M$1,0)),"")</f>
        <v/>
      </c>
      <c r="D1849" t="s">
        <v>3719</v>
      </c>
      <c r="E1849">
        <v>60079</v>
      </c>
      <c r="F1849">
        <v>59944</v>
      </c>
      <c r="G1849">
        <v>59944</v>
      </c>
      <c r="H1849">
        <v>59903</v>
      </c>
      <c r="I1849">
        <v>59716</v>
      </c>
      <c r="J1849">
        <v>59169</v>
      </c>
      <c r="K1849">
        <v>58807</v>
      </c>
      <c r="L1849">
        <v>58591</v>
      </c>
      <c r="M1849">
        <v>58163</v>
      </c>
      <c r="N1849">
        <v>57956</v>
      </c>
    </row>
    <row r="1850" spans="1:14" x14ac:dyDescent="0.25">
      <c r="A1850" t="s">
        <v>3720</v>
      </c>
      <c r="B1850">
        <v>36039</v>
      </c>
      <c r="C1850" s="1" t="str">
        <f>_xlfn.IFNA(INDEX(County_CSA_recode!$A$1:$M$280,MATCH($B1850,County_CSA_recode!$L$1:$L$280,0),MATCH("CSA Code",County_CSA_recode!$A$1:$M$1,0)),"")</f>
        <v/>
      </c>
      <c r="D1850" t="s">
        <v>3721</v>
      </c>
      <c r="E1850">
        <v>49221</v>
      </c>
      <c r="F1850">
        <v>49218</v>
      </c>
      <c r="G1850">
        <v>49140</v>
      </c>
      <c r="H1850">
        <v>48857</v>
      </c>
      <c r="I1850">
        <v>48601</v>
      </c>
      <c r="J1850">
        <v>48338</v>
      </c>
      <c r="K1850">
        <v>47984</v>
      </c>
      <c r="L1850">
        <v>47649</v>
      </c>
      <c r="M1850">
        <v>47516</v>
      </c>
      <c r="N1850">
        <v>47470</v>
      </c>
    </row>
    <row r="1851" spans="1:14" x14ac:dyDescent="0.25">
      <c r="A1851" t="s">
        <v>3722</v>
      </c>
      <c r="B1851">
        <v>36041</v>
      </c>
      <c r="C1851" s="1" t="str">
        <f>_xlfn.IFNA(INDEX(County_CSA_recode!$A$1:$M$280,MATCH($B1851,County_CSA_recode!$L$1:$L$280,0),MATCH("CSA Code",County_CSA_recode!$A$1:$M$1,0)),"")</f>
        <v/>
      </c>
      <c r="D1851" t="s">
        <v>3723</v>
      </c>
      <c r="E1851">
        <v>4836</v>
      </c>
      <c r="F1851">
        <v>4843</v>
      </c>
      <c r="G1851">
        <v>4853</v>
      </c>
      <c r="H1851">
        <v>4828</v>
      </c>
      <c r="I1851">
        <v>4804</v>
      </c>
      <c r="J1851">
        <v>4768</v>
      </c>
      <c r="K1851">
        <v>4703</v>
      </c>
      <c r="L1851">
        <v>4704</v>
      </c>
      <c r="M1851">
        <v>4566</v>
      </c>
      <c r="N1851">
        <v>4485</v>
      </c>
    </row>
    <row r="1852" spans="1:14" x14ac:dyDescent="0.25">
      <c r="A1852" t="s">
        <v>3724</v>
      </c>
      <c r="B1852">
        <v>36043</v>
      </c>
      <c r="C1852" s="1" t="str">
        <f>_xlfn.IFNA(INDEX(County_CSA_recode!$A$1:$M$280,MATCH($B1852,County_CSA_recode!$L$1:$L$280,0),MATCH("CSA Code",County_CSA_recode!$A$1:$M$1,0)),"")</f>
        <v/>
      </c>
      <c r="D1852" t="s">
        <v>3725</v>
      </c>
      <c r="E1852">
        <v>64519</v>
      </c>
      <c r="F1852">
        <v>64463</v>
      </c>
      <c r="G1852">
        <v>64463</v>
      </c>
      <c r="H1852">
        <v>64383</v>
      </c>
      <c r="I1852">
        <v>64232</v>
      </c>
      <c r="J1852">
        <v>63901</v>
      </c>
      <c r="K1852">
        <v>63407</v>
      </c>
      <c r="L1852">
        <v>62688</v>
      </c>
      <c r="M1852">
        <v>62479</v>
      </c>
      <c r="N1852">
        <v>62240</v>
      </c>
    </row>
    <row r="1853" spans="1:14" x14ac:dyDescent="0.25">
      <c r="A1853" t="s">
        <v>3726</v>
      </c>
      <c r="B1853">
        <v>36045</v>
      </c>
      <c r="C1853" s="1" t="str">
        <f>_xlfn.IFNA(INDEX(County_CSA_recode!$A$1:$M$280,MATCH($B1853,County_CSA_recode!$L$1:$L$280,0),MATCH("CSA Code",County_CSA_recode!$A$1:$M$1,0)),"")</f>
        <v/>
      </c>
      <c r="D1853" t="s">
        <v>3727</v>
      </c>
      <c r="E1853">
        <v>116229</v>
      </c>
      <c r="F1853">
        <v>116232</v>
      </c>
      <c r="G1853">
        <v>116601</v>
      </c>
      <c r="H1853">
        <v>117806</v>
      </c>
      <c r="I1853">
        <v>121449</v>
      </c>
      <c r="J1853">
        <v>119219</v>
      </c>
      <c r="K1853">
        <v>119044</v>
      </c>
      <c r="L1853">
        <v>116301</v>
      </c>
      <c r="M1853">
        <v>114084</v>
      </c>
      <c r="N1853">
        <v>114187</v>
      </c>
    </row>
    <row r="1854" spans="1:14" x14ac:dyDescent="0.25">
      <c r="A1854" t="s">
        <v>3728</v>
      </c>
      <c r="B1854">
        <v>36047</v>
      </c>
      <c r="C1854" s="1" t="str">
        <f>_xlfn.IFNA(INDEX(County_CSA_recode!$A$1:$M$280,MATCH($B1854,County_CSA_recode!$L$1:$L$280,0),MATCH("CSA Code",County_CSA_recode!$A$1:$M$1,0)),"")</f>
        <v>408</v>
      </c>
      <c r="D1854" t="s">
        <v>3729</v>
      </c>
      <c r="E1854">
        <v>2504700</v>
      </c>
      <c r="F1854">
        <v>2504706</v>
      </c>
      <c r="G1854">
        <v>2510842</v>
      </c>
      <c r="H1854">
        <v>2546662</v>
      </c>
      <c r="I1854">
        <v>2579267</v>
      </c>
      <c r="J1854">
        <v>2605783</v>
      </c>
      <c r="K1854">
        <v>2626644</v>
      </c>
      <c r="L1854">
        <v>2643546</v>
      </c>
      <c r="M1854">
        <v>2650859</v>
      </c>
      <c r="N1854">
        <v>2648771</v>
      </c>
    </row>
    <row r="1855" spans="1:14" x14ac:dyDescent="0.25">
      <c r="A1855" t="s">
        <v>3730</v>
      </c>
      <c r="B1855">
        <v>36049</v>
      </c>
      <c r="C1855" s="1" t="str">
        <f>_xlfn.IFNA(INDEX(County_CSA_recode!$A$1:$M$280,MATCH($B1855,County_CSA_recode!$L$1:$L$280,0),MATCH("CSA Code",County_CSA_recode!$A$1:$M$1,0)),"")</f>
        <v/>
      </c>
      <c r="D1855" t="s">
        <v>3731</v>
      </c>
      <c r="E1855">
        <v>27087</v>
      </c>
      <c r="F1855">
        <v>27074</v>
      </c>
      <c r="G1855">
        <v>27063</v>
      </c>
      <c r="H1855">
        <v>27008</v>
      </c>
      <c r="I1855">
        <v>27184</v>
      </c>
      <c r="J1855">
        <v>27096</v>
      </c>
      <c r="K1855">
        <v>27096</v>
      </c>
      <c r="L1855">
        <v>26836</v>
      </c>
      <c r="M1855">
        <v>26646</v>
      </c>
      <c r="N1855">
        <v>26551</v>
      </c>
    </row>
    <row r="1856" spans="1:14" x14ac:dyDescent="0.25">
      <c r="A1856" t="s">
        <v>3732</v>
      </c>
      <c r="B1856">
        <v>36051</v>
      </c>
      <c r="C1856" s="1" t="str">
        <f>_xlfn.IFNA(INDEX(County_CSA_recode!$A$1:$M$280,MATCH($B1856,County_CSA_recode!$L$1:$L$280,0),MATCH("CSA Code",County_CSA_recode!$A$1:$M$1,0)),"")</f>
        <v/>
      </c>
      <c r="D1856" t="s">
        <v>3733</v>
      </c>
      <c r="E1856">
        <v>65393</v>
      </c>
      <c r="F1856">
        <v>65214</v>
      </c>
      <c r="G1856">
        <v>65248</v>
      </c>
      <c r="H1856">
        <v>64863</v>
      </c>
      <c r="I1856">
        <v>64835</v>
      </c>
      <c r="J1856">
        <v>64684</v>
      </c>
      <c r="K1856">
        <v>64666</v>
      </c>
      <c r="L1856">
        <v>64514</v>
      </c>
      <c r="M1856">
        <v>64202</v>
      </c>
      <c r="N1856">
        <v>63799</v>
      </c>
    </row>
    <row r="1857" spans="1:14" x14ac:dyDescent="0.25">
      <c r="A1857" t="s">
        <v>3734</v>
      </c>
      <c r="B1857">
        <v>36053</v>
      </c>
      <c r="C1857" s="1" t="str">
        <f>_xlfn.IFNA(INDEX(County_CSA_recode!$A$1:$M$280,MATCH($B1857,County_CSA_recode!$L$1:$L$280,0),MATCH("CSA Code",County_CSA_recode!$A$1:$M$1,0)),"")</f>
        <v/>
      </c>
      <c r="D1857" t="s">
        <v>3735</v>
      </c>
      <c r="E1857">
        <v>73442</v>
      </c>
      <c r="F1857">
        <v>73452</v>
      </c>
      <c r="G1857">
        <v>73440</v>
      </c>
      <c r="H1857">
        <v>72890</v>
      </c>
      <c r="I1857">
        <v>72429</v>
      </c>
      <c r="J1857">
        <v>72485</v>
      </c>
      <c r="K1857">
        <v>72241</v>
      </c>
      <c r="L1857">
        <v>71718</v>
      </c>
      <c r="M1857">
        <v>71389</v>
      </c>
      <c r="N1857">
        <v>70965</v>
      </c>
    </row>
    <row r="1858" spans="1:14" x14ac:dyDescent="0.25">
      <c r="A1858" t="s">
        <v>3736</v>
      </c>
      <c r="B1858">
        <v>36055</v>
      </c>
      <c r="C1858" s="1" t="str">
        <f>_xlfn.IFNA(INDEX(County_CSA_recode!$A$1:$M$280,MATCH($B1858,County_CSA_recode!$L$1:$L$280,0),MATCH("CSA Code",County_CSA_recode!$A$1:$M$1,0)),"")</f>
        <v/>
      </c>
      <c r="D1858" t="s">
        <v>3737</v>
      </c>
      <c r="E1858">
        <v>744344</v>
      </c>
      <c r="F1858">
        <v>744402</v>
      </c>
      <c r="G1858">
        <v>744906</v>
      </c>
      <c r="H1858">
        <v>747461</v>
      </c>
      <c r="I1858">
        <v>748524</v>
      </c>
      <c r="J1858">
        <v>750126</v>
      </c>
      <c r="K1858">
        <v>749803</v>
      </c>
      <c r="L1858">
        <v>748504</v>
      </c>
      <c r="M1858">
        <v>747326</v>
      </c>
      <c r="N1858">
        <v>747642</v>
      </c>
    </row>
    <row r="1859" spans="1:14" x14ac:dyDescent="0.25">
      <c r="A1859" t="s">
        <v>3738</v>
      </c>
      <c r="B1859">
        <v>36057</v>
      </c>
      <c r="C1859" s="1" t="str">
        <f>_xlfn.IFNA(INDEX(County_CSA_recode!$A$1:$M$280,MATCH($B1859,County_CSA_recode!$L$1:$L$280,0),MATCH("CSA Code",County_CSA_recode!$A$1:$M$1,0)),"")</f>
        <v/>
      </c>
      <c r="D1859" t="s">
        <v>3739</v>
      </c>
      <c r="E1859">
        <v>50219</v>
      </c>
      <c r="F1859">
        <v>50256</v>
      </c>
      <c r="G1859">
        <v>50299</v>
      </c>
      <c r="H1859">
        <v>49906</v>
      </c>
      <c r="I1859">
        <v>49828</v>
      </c>
      <c r="J1859">
        <v>49755</v>
      </c>
      <c r="K1859">
        <v>49667</v>
      </c>
      <c r="L1859">
        <v>49556</v>
      </c>
      <c r="M1859">
        <v>49266</v>
      </c>
      <c r="N1859">
        <v>49258</v>
      </c>
    </row>
    <row r="1860" spans="1:14" x14ac:dyDescent="0.25">
      <c r="A1860" t="s">
        <v>3740</v>
      </c>
      <c r="B1860">
        <v>36059</v>
      </c>
      <c r="C1860" s="1" t="str">
        <f>_xlfn.IFNA(INDEX(County_CSA_recode!$A$1:$M$280,MATCH($B1860,County_CSA_recode!$L$1:$L$280,0),MATCH("CSA Code",County_CSA_recode!$A$1:$M$1,0)),"")</f>
        <v>408</v>
      </c>
      <c r="D1860" t="s">
        <v>3741</v>
      </c>
      <c r="E1860">
        <v>1339532</v>
      </c>
      <c r="F1860">
        <v>1339866</v>
      </c>
      <c r="G1860">
        <v>1341903</v>
      </c>
      <c r="H1860">
        <v>1347483</v>
      </c>
      <c r="I1860">
        <v>1352131</v>
      </c>
      <c r="J1860">
        <v>1356414</v>
      </c>
      <c r="K1860">
        <v>1360703</v>
      </c>
      <c r="L1860">
        <v>1362858</v>
      </c>
      <c r="M1860">
        <v>1365857</v>
      </c>
      <c r="N1860">
        <v>1369514</v>
      </c>
    </row>
    <row r="1861" spans="1:14" x14ac:dyDescent="0.25">
      <c r="A1861" t="s">
        <v>3742</v>
      </c>
      <c r="B1861">
        <v>36061</v>
      </c>
      <c r="C1861" s="1" t="str">
        <f>_xlfn.IFNA(INDEX(County_CSA_recode!$A$1:$M$280,MATCH($B1861,County_CSA_recode!$L$1:$L$280,0),MATCH("CSA Code",County_CSA_recode!$A$1:$M$1,0)),"")</f>
        <v>408</v>
      </c>
      <c r="D1861" t="s">
        <v>3743</v>
      </c>
      <c r="E1861">
        <v>1585873</v>
      </c>
      <c r="F1861">
        <v>1586184</v>
      </c>
      <c r="G1861">
        <v>1589217</v>
      </c>
      <c r="H1861">
        <v>1611550</v>
      </c>
      <c r="I1861">
        <v>1630367</v>
      </c>
      <c r="J1861">
        <v>1638790</v>
      </c>
      <c r="K1861">
        <v>1646521</v>
      </c>
      <c r="L1861">
        <v>1657183</v>
      </c>
      <c r="M1861">
        <v>1662164</v>
      </c>
      <c r="N1861">
        <v>1664727</v>
      </c>
    </row>
    <row r="1862" spans="1:14" x14ac:dyDescent="0.25">
      <c r="A1862" t="s">
        <v>3744</v>
      </c>
      <c r="B1862">
        <v>36063</v>
      </c>
      <c r="C1862" s="1" t="str">
        <f>_xlfn.IFNA(INDEX(County_CSA_recode!$A$1:$M$280,MATCH($B1862,County_CSA_recode!$L$1:$L$280,0),MATCH("CSA Code",County_CSA_recode!$A$1:$M$1,0)),"")</f>
        <v/>
      </c>
      <c r="D1862" t="s">
        <v>3745</v>
      </c>
      <c r="E1862">
        <v>216469</v>
      </c>
      <c r="F1862">
        <v>216487</v>
      </c>
      <c r="G1862">
        <v>216486</v>
      </c>
      <c r="H1862">
        <v>215747</v>
      </c>
      <c r="I1862">
        <v>214782</v>
      </c>
      <c r="J1862">
        <v>214235</v>
      </c>
      <c r="K1862">
        <v>213475</v>
      </c>
      <c r="L1862">
        <v>212540</v>
      </c>
      <c r="M1862">
        <v>211798</v>
      </c>
      <c r="N1862">
        <v>211328</v>
      </c>
    </row>
    <row r="1863" spans="1:14" x14ac:dyDescent="0.25">
      <c r="A1863" t="s">
        <v>3746</v>
      </c>
      <c r="B1863">
        <v>36065</v>
      </c>
      <c r="C1863" s="1" t="str">
        <f>_xlfn.IFNA(INDEX(County_CSA_recode!$A$1:$M$280,MATCH($B1863,County_CSA_recode!$L$1:$L$280,0),MATCH("CSA Code",County_CSA_recode!$A$1:$M$1,0)),"")</f>
        <v/>
      </c>
      <c r="D1863" t="s">
        <v>3747</v>
      </c>
      <c r="E1863">
        <v>234878</v>
      </c>
      <c r="F1863">
        <v>234885</v>
      </c>
      <c r="G1863">
        <v>234794</v>
      </c>
      <c r="H1863">
        <v>234341</v>
      </c>
      <c r="I1863">
        <v>233975</v>
      </c>
      <c r="J1863">
        <v>233771</v>
      </c>
      <c r="K1863">
        <v>233229</v>
      </c>
      <c r="L1863">
        <v>232014</v>
      </c>
      <c r="M1863">
        <v>231273</v>
      </c>
      <c r="N1863">
        <v>231332</v>
      </c>
    </row>
    <row r="1864" spans="1:14" x14ac:dyDescent="0.25">
      <c r="A1864" t="s">
        <v>3748</v>
      </c>
      <c r="B1864">
        <v>36067</v>
      </c>
      <c r="C1864" s="1" t="str">
        <f>_xlfn.IFNA(INDEX(County_CSA_recode!$A$1:$M$280,MATCH($B1864,County_CSA_recode!$L$1:$L$280,0),MATCH("CSA Code",County_CSA_recode!$A$1:$M$1,0)),"")</f>
        <v/>
      </c>
      <c r="D1864" t="s">
        <v>3749</v>
      </c>
      <c r="E1864">
        <v>467026</v>
      </c>
      <c r="F1864">
        <v>467069</v>
      </c>
      <c r="G1864">
        <v>467571</v>
      </c>
      <c r="H1864">
        <v>467905</v>
      </c>
      <c r="I1864">
        <v>467646</v>
      </c>
      <c r="J1864">
        <v>469251</v>
      </c>
      <c r="K1864">
        <v>468827</v>
      </c>
      <c r="L1864">
        <v>468233</v>
      </c>
      <c r="M1864">
        <v>466635</v>
      </c>
      <c r="N1864">
        <v>465398</v>
      </c>
    </row>
    <row r="1865" spans="1:14" x14ac:dyDescent="0.25">
      <c r="A1865" t="s">
        <v>3750</v>
      </c>
      <c r="B1865">
        <v>36069</v>
      </c>
      <c r="C1865" s="1" t="str">
        <f>_xlfn.IFNA(INDEX(County_CSA_recode!$A$1:$M$280,MATCH($B1865,County_CSA_recode!$L$1:$L$280,0),MATCH("CSA Code",County_CSA_recode!$A$1:$M$1,0)),"")</f>
        <v/>
      </c>
      <c r="D1865" t="s">
        <v>3751</v>
      </c>
      <c r="E1865">
        <v>107931</v>
      </c>
      <c r="F1865">
        <v>108085</v>
      </c>
      <c r="G1865">
        <v>108165</v>
      </c>
      <c r="H1865">
        <v>108598</v>
      </c>
      <c r="I1865">
        <v>108631</v>
      </c>
      <c r="J1865">
        <v>109117</v>
      </c>
      <c r="K1865">
        <v>109420</v>
      </c>
      <c r="L1865">
        <v>109431</v>
      </c>
      <c r="M1865">
        <v>109586</v>
      </c>
      <c r="N1865">
        <v>109899</v>
      </c>
    </row>
    <row r="1866" spans="1:14" x14ac:dyDescent="0.25">
      <c r="A1866" t="s">
        <v>3752</v>
      </c>
      <c r="B1866">
        <v>36071</v>
      </c>
      <c r="C1866" s="1" t="str">
        <f>_xlfn.IFNA(INDEX(County_CSA_recode!$A$1:$M$280,MATCH($B1866,County_CSA_recode!$L$1:$L$280,0),MATCH("CSA Code",County_CSA_recode!$A$1:$M$1,0)),"")</f>
        <v>408</v>
      </c>
      <c r="D1866" t="s">
        <v>3753</v>
      </c>
      <c r="E1866">
        <v>372813</v>
      </c>
      <c r="F1866">
        <v>372827</v>
      </c>
      <c r="G1866">
        <v>373490</v>
      </c>
      <c r="H1866">
        <v>374341</v>
      </c>
      <c r="I1866">
        <v>374183</v>
      </c>
      <c r="J1866">
        <v>375151</v>
      </c>
      <c r="K1866">
        <v>376034</v>
      </c>
      <c r="L1866">
        <v>377544</v>
      </c>
      <c r="M1866">
        <v>379915</v>
      </c>
      <c r="N1866">
        <v>382226</v>
      </c>
    </row>
    <row r="1867" spans="1:14" x14ac:dyDescent="0.25">
      <c r="A1867" t="s">
        <v>3754</v>
      </c>
      <c r="B1867">
        <v>36073</v>
      </c>
      <c r="C1867" s="1" t="str">
        <f>_xlfn.IFNA(INDEX(County_CSA_recode!$A$1:$M$280,MATCH($B1867,County_CSA_recode!$L$1:$L$280,0),MATCH("CSA Code",County_CSA_recode!$A$1:$M$1,0)),"")</f>
        <v/>
      </c>
      <c r="D1867" t="s">
        <v>3755</v>
      </c>
      <c r="E1867">
        <v>42883</v>
      </c>
      <c r="F1867">
        <v>42876</v>
      </c>
      <c r="G1867">
        <v>42837</v>
      </c>
      <c r="H1867">
        <v>42639</v>
      </c>
      <c r="I1867">
        <v>42392</v>
      </c>
      <c r="J1867">
        <v>42241</v>
      </c>
      <c r="K1867">
        <v>41890</v>
      </c>
      <c r="L1867">
        <v>41512</v>
      </c>
      <c r="M1867">
        <v>41292</v>
      </c>
      <c r="N1867">
        <v>40983</v>
      </c>
    </row>
    <row r="1868" spans="1:14" x14ac:dyDescent="0.25">
      <c r="A1868" t="s">
        <v>3756</v>
      </c>
      <c r="B1868">
        <v>36075</v>
      </c>
      <c r="C1868" s="1" t="str">
        <f>_xlfn.IFNA(INDEX(County_CSA_recode!$A$1:$M$280,MATCH($B1868,County_CSA_recode!$L$1:$L$280,0),MATCH("CSA Code",County_CSA_recode!$A$1:$M$1,0)),"")</f>
        <v/>
      </c>
      <c r="D1868" t="s">
        <v>3757</v>
      </c>
      <c r="E1868">
        <v>122109</v>
      </c>
      <c r="F1868">
        <v>122104</v>
      </c>
      <c r="G1868">
        <v>122143</v>
      </c>
      <c r="H1868">
        <v>121975</v>
      </c>
      <c r="I1868">
        <v>121473</v>
      </c>
      <c r="J1868">
        <v>121222</v>
      </c>
      <c r="K1868">
        <v>120657</v>
      </c>
      <c r="L1868">
        <v>119899</v>
      </c>
      <c r="M1868">
        <v>118907</v>
      </c>
      <c r="N1868">
        <v>118478</v>
      </c>
    </row>
    <row r="1869" spans="1:14" x14ac:dyDescent="0.25">
      <c r="A1869" t="s">
        <v>3758</v>
      </c>
      <c r="B1869">
        <v>36077</v>
      </c>
      <c r="C1869" s="1" t="str">
        <f>_xlfn.IFNA(INDEX(County_CSA_recode!$A$1:$M$280,MATCH($B1869,County_CSA_recode!$L$1:$L$280,0),MATCH("CSA Code",County_CSA_recode!$A$1:$M$1,0)),"")</f>
        <v/>
      </c>
      <c r="D1869" t="s">
        <v>3759</v>
      </c>
      <c r="E1869">
        <v>62259</v>
      </c>
      <c r="F1869">
        <v>62272</v>
      </c>
      <c r="G1869">
        <v>62256</v>
      </c>
      <c r="H1869">
        <v>61972</v>
      </c>
      <c r="I1869">
        <v>61761</v>
      </c>
      <c r="J1869">
        <v>61641</v>
      </c>
      <c r="K1869">
        <v>60994</v>
      </c>
      <c r="L1869">
        <v>60676</v>
      </c>
      <c r="M1869">
        <v>60343</v>
      </c>
      <c r="N1869">
        <v>60094</v>
      </c>
    </row>
    <row r="1870" spans="1:14" x14ac:dyDescent="0.25">
      <c r="A1870" t="s">
        <v>3760</v>
      </c>
      <c r="B1870">
        <v>36079</v>
      </c>
      <c r="C1870" s="1" t="str">
        <f>_xlfn.IFNA(INDEX(County_CSA_recode!$A$1:$M$280,MATCH($B1870,County_CSA_recode!$L$1:$L$280,0),MATCH("CSA Code",County_CSA_recode!$A$1:$M$1,0)),"")</f>
        <v>408</v>
      </c>
      <c r="D1870" t="s">
        <v>3761</v>
      </c>
      <c r="E1870">
        <v>99710</v>
      </c>
      <c r="F1870">
        <v>99648</v>
      </c>
      <c r="G1870">
        <v>99670</v>
      </c>
      <c r="H1870">
        <v>99859</v>
      </c>
      <c r="I1870">
        <v>99723</v>
      </c>
      <c r="J1870">
        <v>99751</v>
      </c>
      <c r="K1870">
        <v>99667</v>
      </c>
      <c r="L1870">
        <v>99473</v>
      </c>
      <c r="M1870">
        <v>99107</v>
      </c>
      <c r="N1870">
        <v>99323</v>
      </c>
    </row>
    <row r="1871" spans="1:14" x14ac:dyDescent="0.25">
      <c r="A1871" t="s">
        <v>3762</v>
      </c>
      <c r="B1871">
        <v>36081</v>
      </c>
      <c r="C1871" s="1" t="str">
        <f>_xlfn.IFNA(INDEX(County_CSA_recode!$A$1:$M$280,MATCH($B1871,County_CSA_recode!$L$1:$L$280,0),MATCH("CSA Code",County_CSA_recode!$A$1:$M$1,0)),"")</f>
        <v>408</v>
      </c>
      <c r="D1871" t="s">
        <v>3763</v>
      </c>
      <c r="E1871">
        <v>2230722</v>
      </c>
      <c r="F1871">
        <v>2230545</v>
      </c>
      <c r="G1871">
        <v>2235764</v>
      </c>
      <c r="H1871">
        <v>2262013</v>
      </c>
      <c r="I1871">
        <v>2284413</v>
      </c>
      <c r="J1871">
        <v>2307766</v>
      </c>
      <c r="K1871">
        <v>2328004</v>
      </c>
      <c r="L1871">
        <v>2346005</v>
      </c>
      <c r="M1871">
        <v>2356044</v>
      </c>
      <c r="N1871">
        <v>2358582</v>
      </c>
    </row>
    <row r="1872" spans="1:14" x14ac:dyDescent="0.25">
      <c r="A1872" t="s">
        <v>3764</v>
      </c>
      <c r="B1872">
        <v>36083</v>
      </c>
      <c r="C1872" s="1" t="str">
        <f>_xlfn.IFNA(INDEX(County_CSA_recode!$A$1:$M$280,MATCH($B1872,County_CSA_recode!$L$1:$L$280,0),MATCH("CSA Code",County_CSA_recode!$A$1:$M$1,0)),"")</f>
        <v/>
      </c>
      <c r="D1872" t="s">
        <v>3765</v>
      </c>
      <c r="E1872">
        <v>159429</v>
      </c>
      <c r="F1872">
        <v>159443</v>
      </c>
      <c r="G1872">
        <v>159365</v>
      </c>
      <c r="H1872">
        <v>159645</v>
      </c>
      <c r="I1872">
        <v>159564</v>
      </c>
      <c r="J1872">
        <v>159752</v>
      </c>
      <c r="K1872">
        <v>159938</v>
      </c>
      <c r="L1872">
        <v>159850</v>
      </c>
      <c r="M1872">
        <v>159736</v>
      </c>
      <c r="N1872">
        <v>159722</v>
      </c>
    </row>
    <row r="1873" spans="1:14" x14ac:dyDescent="0.25">
      <c r="A1873" t="s">
        <v>3766</v>
      </c>
      <c r="B1873">
        <v>36085</v>
      </c>
      <c r="C1873" s="1" t="str">
        <f>_xlfn.IFNA(INDEX(County_CSA_recode!$A$1:$M$280,MATCH($B1873,County_CSA_recode!$L$1:$L$280,0),MATCH("CSA Code",County_CSA_recode!$A$1:$M$1,0)),"")</f>
        <v>408</v>
      </c>
      <c r="D1873" t="s">
        <v>3767</v>
      </c>
      <c r="E1873">
        <v>468730</v>
      </c>
      <c r="F1873">
        <v>468730</v>
      </c>
      <c r="G1873">
        <v>469758</v>
      </c>
      <c r="H1873">
        <v>471564</v>
      </c>
      <c r="I1873">
        <v>471593</v>
      </c>
      <c r="J1873">
        <v>473422</v>
      </c>
      <c r="K1873">
        <v>474166</v>
      </c>
      <c r="L1873">
        <v>475313</v>
      </c>
      <c r="M1873">
        <v>477383</v>
      </c>
      <c r="N1873">
        <v>479458</v>
      </c>
    </row>
    <row r="1874" spans="1:14" x14ac:dyDescent="0.25">
      <c r="A1874" t="s">
        <v>3768</v>
      </c>
      <c r="B1874">
        <v>36087</v>
      </c>
      <c r="C1874" s="1" t="str">
        <f>_xlfn.IFNA(INDEX(County_CSA_recode!$A$1:$M$280,MATCH($B1874,County_CSA_recode!$L$1:$L$280,0),MATCH("CSA Code",County_CSA_recode!$A$1:$M$1,0)),"")</f>
        <v>408</v>
      </c>
      <c r="D1874" t="s">
        <v>3769</v>
      </c>
      <c r="E1874">
        <v>311687</v>
      </c>
      <c r="F1874">
        <v>311690</v>
      </c>
      <c r="G1874">
        <v>312552</v>
      </c>
      <c r="H1874">
        <v>315904</v>
      </c>
      <c r="I1874">
        <v>318065</v>
      </c>
      <c r="J1874">
        <v>320664</v>
      </c>
      <c r="K1874">
        <v>323072</v>
      </c>
      <c r="L1874">
        <v>325655</v>
      </c>
      <c r="M1874">
        <v>326875</v>
      </c>
      <c r="N1874">
        <v>328868</v>
      </c>
    </row>
    <row r="1875" spans="1:14" x14ac:dyDescent="0.25">
      <c r="A1875" t="s">
        <v>3770</v>
      </c>
      <c r="B1875">
        <v>36089</v>
      </c>
      <c r="C1875" s="1" t="str">
        <f>_xlfn.IFNA(INDEX(County_CSA_recode!$A$1:$M$280,MATCH($B1875,County_CSA_recode!$L$1:$L$280,0),MATCH("CSA Code",County_CSA_recode!$A$1:$M$1,0)),"")</f>
        <v/>
      </c>
      <c r="D1875" t="s">
        <v>3771</v>
      </c>
      <c r="E1875">
        <v>111944</v>
      </c>
      <c r="F1875">
        <v>111941</v>
      </c>
      <c r="G1875">
        <v>111825</v>
      </c>
      <c r="H1875">
        <v>112316</v>
      </c>
      <c r="I1875">
        <v>112444</v>
      </c>
      <c r="J1875">
        <v>112067</v>
      </c>
      <c r="K1875">
        <v>111601</v>
      </c>
      <c r="L1875">
        <v>110803</v>
      </c>
      <c r="M1875">
        <v>109989</v>
      </c>
      <c r="N1875">
        <v>109623</v>
      </c>
    </row>
    <row r="1876" spans="1:14" x14ac:dyDescent="0.25">
      <c r="A1876" t="s">
        <v>3772</v>
      </c>
      <c r="B1876">
        <v>36091</v>
      </c>
      <c r="C1876" s="1" t="str">
        <f>_xlfn.IFNA(INDEX(County_CSA_recode!$A$1:$M$280,MATCH($B1876,County_CSA_recode!$L$1:$L$280,0),MATCH("CSA Code",County_CSA_recode!$A$1:$M$1,0)),"")</f>
        <v/>
      </c>
      <c r="D1876" t="s">
        <v>3773</v>
      </c>
      <c r="E1876">
        <v>219607</v>
      </c>
      <c r="F1876">
        <v>219591</v>
      </c>
      <c r="G1876">
        <v>220109</v>
      </c>
      <c r="H1876">
        <v>221151</v>
      </c>
      <c r="I1876">
        <v>222586</v>
      </c>
      <c r="J1876">
        <v>224308</v>
      </c>
      <c r="K1876">
        <v>224872</v>
      </c>
      <c r="L1876">
        <v>226551</v>
      </c>
      <c r="M1876">
        <v>227560</v>
      </c>
      <c r="N1876">
        <v>229869</v>
      </c>
    </row>
    <row r="1877" spans="1:14" x14ac:dyDescent="0.25">
      <c r="A1877" t="s">
        <v>3774</v>
      </c>
      <c r="B1877">
        <v>36093</v>
      </c>
      <c r="C1877" s="1" t="str">
        <f>_xlfn.IFNA(INDEX(County_CSA_recode!$A$1:$M$280,MATCH($B1877,County_CSA_recode!$L$1:$L$280,0),MATCH("CSA Code",County_CSA_recode!$A$1:$M$1,0)),"")</f>
        <v/>
      </c>
      <c r="D1877" t="s">
        <v>3775</v>
      </c>
      <c r="E1877">
        <v>154727</v>
      </c>
      <c r="F1877">
        <v>154751</v>
      </c>
      <c r="G1877">
        <v>154876</v>
      </c>
      <c r="H1877">
        <v>154940</v>
      </c>
      <c r="I1877">
        <v>155168</v>
      </c>
      <c r="J1877">
        <v>155228</v>
      </c>
      <c r="K1877">
        <v>155340</v>
      </c>
      <c r="L1877">
        <v>155089</v>
      </c>
      <c r="M1877">
        <v>154972</v>
      </c>
      <c r="N1877">
        <v>155565</v>
      </c>
    </row>
    <row r="1878" spans="1:14" x14ac:dyDescent="0.25">
      <c r="A1878" t="s">
        <v>3776</v>
      </c>
      <c r="B1878">
        <v>36095</v>
      </c>
      <c r="C1878" s="1" t="str">
        <f>_xlfn.IFNA(INDEX(County_CSA_recode!$A$1:$M$280,MATCH($B1878,County_CSA_recode!$L$1:$L$280,0),MATCH("CSA Code",County_CSA_recode!$A$1:$M$1,0)),"")</f>
        <v/>
      </c>
      <c r="D1878" t="s">
        <v>3777</v>
      </c>
      <c r="E1878">
        <v>32749</v>
      </c>
      <c r="F1878">
        <v>32739</v>
      </c>
      <c r="G1878">
        <v>32702</v>
      </c>
      <c r="H1878">
        <v>32634</v>
      </c>
      <c r="I1878">
        <v>32062</v>
      </c>
      <c r="J1878">
        <v>31926</v>
      </c>
      <c r="K1878">
        <v>31795</v>
      </c>
      <c r="L1878">
        <v>31463</v>
      </c>
      <c r="M1878">
        <v>31453</v>
      </c>
      <c r="N1878">
        <v>31420</v>
      </c>
    </row>
    <row r="1879" spans="1:14" x14ac:dyDescent="0.25">
      <c r="A1879" t="s">
        <v>3778</v>
      </c>
      <c r="B1879">
        <v>36097</v>
      </c>
      <c r="C1879" s="1" t="str">
        <f>_xlfn.IFNA(INDEX(County_CSA_recode!$A$1:$M$280,MATCH($B1879,County_CSA_recode!$L$1:$L$280,0),MATCH("CSA Code",County_CSA_recode!$A$1:$M$1,0)),"")</f>
        <v/>
      </c>
      <c r="D1879" t="s">
        <v>3779</v>
      </c>
      <c r="E1879">
        <v>18343</v>
      </c>
      <c r="F1879">
        <v>18350</v>
      </c>
      <c r="G1879">
        <v>18323</v>
      </c>
      <c r="H1879">
        <v>18399</v>
      </c>
      <c r="I1879">
        <v>18483</v>
      </c>
      <c r="J1879">
        <v>18374</v>
      </c>
      <c r="K1879">
        <v>18170</v>
      </c>
      <c r="L1879">
        <v>18020</v>
      </c>
      <c r="M1879">
        <v>17998</v>
      </c>
      <c r="N1879">
        <v>18000</v>
      </c>
    </row>
    <row r="1880" spans="1:14" x14ac:dyDescent="0.25">
      <c r="A1880" t="s">
        <v>3780</v>
      </c>
      <c r="B1880">
        <v>36099</v>
      </c>
      <c r="C1880" s="1" t="str">
        <f>_xlfn.IFNA(INDEX(County_CSA_recode!$A$1:$M$280,MATCH($B1880,County_CSA_recode!$L$1:$L$280,0),MATCH("CSA Code",County_CSA_recode!$A$1:$M$1,0)),"")</f>
        <v/>
      </c>
      <c r="D1880" t="s">
        <v>3781</v>
      </c>
      <c r="E1880">
        <v>35251</v>
      </c>
      <c r="F1880">
        <v>35244</v>
      </c>
      <c r="G1880">
        <v>35264</v>
      </c>
      <c r="H1880">
        <v>35318</v>
      </c>
      <c r="I1880">
        <v>35347</v>
      </c>
      <c r="J1880">
        <v>35236</v>
      </c>
      <c r="K1880">
        <v>34890</v>
      </c>
      <c r="L1880">
        <v>34811</v>
      </c>
      <c r="M1880">
        <v>34781</v>
      </c>
      <c r="N1880">
        <v>34498</v>
      </c>
    </row>
    <row r="1881" spans="1:14" x14ac:dyDescent="0.25">
      <c r="A1881" t="s">
        <v>3782</v>
      </c>
      <c r="B1881">
        <v>36101</v>
      </c>
      <c r="C1881" s="1" t="str">
        <f>_xlfn.IFNA(INDEX(County_CSA_recode!$A$1:$M$280,MATCH($B1881,County_CSA_recode!$L$1:$L$280,0),MATCH("CSA Code",County_CSA_recode!$A$1:$M$1,0)),"")</f>
        <v/>
      </c>
      <c r="D1881" t="s">
        <v>3783</v>
      </c>
      <c r="E1881">
        <v>98990</v>
      </c>
      <c r="F1881">
        <v>98986</v>
      </c>
      <c r="G1881">
        <v>99011</v>
      </c>
      <c r="H1881">
        <v>99156</v>
      </c>
      <c r="I1881">
        <v>98948</v>
      </c>
      <c r="J1881">
        <v>98881</v>
      </c>
      <c r="K1881">
        <v>98208</v>
      </c>
      <c r="L1881">
        <v>97495</v>
      </c>
      <c r="M1881">
        <v>96830</v>
      </c>
      <c r="N1881">
        <v>96281</v>
      </c>
    </row>
    <row r="1882" spans="1:14" x14ac:dyDescent="0.25">
      <c r="A1882" t="s">
        <v>3784</v>
      </c>
      <c r="B1882">
        <v>36103</v>
      </c>
      <c r="C1882" s="1" t="str">
        <f>_xlfn.IFNA(INDEX(County_CSA_recode!$A$1:$M$280,MATCH($B1882,County_CSA_recode!$L$1:$L$280,0),MATCH("CSA Code",County_CSA_recode!$A$1:$M$1,0)),"")</f>
        <v>408</v>
      </c>
      <c r="D1882" t="s">
        <v>3785</v>
      </c>
      <c r="E1882">
        <v>1493350</v>
      </c>
      <c r="F1882">
        <v>1493200</v>
      </c>
      <c r="G1882">
        <v>1494689</v>
      </c>
      <c r="H1882">
        <v>1500074</v>
      </c>
      <c r="I1882">
        <v>1499272</v>
      </c>
      <c r="J1882">
        <v>1501103</v>
      </c>
      <c r="K1882">
        <v>1500638</v>
      </c>
      <c r="L1882">
        <v>1498947</v>
      </c>
      <c r="M1882">
        <v>1494334</v>
      </c>
      <c r="N1882">
        <v>1492953</v>
      </c>
    </row>
    <row r="1883" spans="1:14" x14ac:dyDescent="0.25">
      <c r="A1883" t="s">
        <v>3786</v>
      </c>
      <c r="B1883">
        <v>36105</v>
      </c>
      <c r="C1883" s="1" t="str">
        <f>_xlfn.IFNA(INDEX(County_CSA_recode!$A$1:$M$280,MATCH($B1883,County_CSA_recode!$L$1:$L$280,0),MATCH("CSA Code",County_CSA_recode!$A$1:$M$1,0)),"")</f>
        <v/>
      </c>
      <c r="D1883" t="s">
        <v>3787</v>
      </c>
      <c r="E1883">
        <v>77547</v>
      </c>
      <c r="F1883">
        <v>77520</v>
      </c>
      <c r="G1883">
        <v>77501</v>
      </c>
      <c r="H1883">
        <v>77109</v>
      </c>
      <c r="I1883">
        <v>77015</v>
      </c>
      <c r="J1883">
        <v>77073</v>
      </c>
      <c r="K1883">
        <v>75852</v>
      </c>
      <c r="L1883">
        <v>75136</v>
      </c>
      <c r="M1883">
        <v>75370</v>
      </c>
      <c r="N1883">
        <v>75485</v>
      </c>
    </row>
    <row r="1884" spans="1:14" x14ac:dyDescent="0.25">
      <c r="A1884" t="s">
        <v>3788</v>
      </c>
      <c r="B1884">
        <v>36107</v>
      </c>
      <c r="C1884" s="1" t="str">
        <f>_xlfn.IFNA(INDEX(County_CSA_recode!$A$1:$M$280,MATCH($B1884,County_CSA_recode!$L$1:$L$280,0),MATCH("CSA Code",County_CSA_recode!$A$1:$M$1,0)),"")</f>
        <v/>
      </c>
      <c r="D1884" t="s">
        <v>3789</v>
      </c>
      <c r="E1884">
        <v>51125</v>
      </c>
      <c r="F1884">
        <v>51048</v>
      </c>
      <c r="G1884">
        <v>51010</v>
      </c>
      <c r="H1884">
        <v>50872</v>
      </c>
      <c r="I1884">
        <v>50281</v>
      </c>
      <c r="J1884">
        <v>50111</v>
      </c>
      <c r="K1884">
        <v>49820</v>
      </c>
      <c r="L1884">
        <v>49323</v>
      </c>
      <c r="M1884">
        <v>48778</v>
      </c>
      <c r="N1884">
        <v>48578</v>
      </c>
    </row>
    <row r="1885" spans="1:14" x14ac:dyDescent="0.25">
      <c r="A1885" t="s">
        <v>3790</v>
      </c>
      <c r="B1885">
        <v>36109</v>
      </c>
      <c r="C1885" s="1" t="str">
        <f>_xlfn.IFNA(INDEX(County_CSA_recode!$A$1:$M$280,MATCH($B1885,County_CSA_recode!$L$1:$L$280,0),MATCH("CSA Code",County_CSA_recode!$A$1:$M$1,0)),"")</f>
        <v/>
      </c>
      <c r="D1885" t="s">
        <v>3791</v>
      </c>
      <c r="E1885">
        <v>101564</v>
      </c>
      <c r="F1885">
        <v>101594</v>
      </c>
      <c r="G1885">
        <v>101764</v>
      </c>
      <c r="H1885">
        <v>101987</v>
      </c>
      <c r="I1885">
        <v>103067</v>
      </c>
      <c r="J1885">
        <v>104143</v>
      </c>
      <c r="K1885">
        <v>104286</v>
      </c>
      <c r="L1885">
        <v>104283</v>
      </c>
      <c r="M1885">
        <v>104561</v>
      </c>
      <c r="N1885">
        <v>104802</v>
      </c>
    </row>
    <row r="1886" spans="1:14" x14ac:dyDescent="0.25">
      <c r="A1886" t="s">
        <v>3792</v>
      </c>
      <c r="B1886">
        <v>36111</v>
      </c>
      <c r="C1886" s="1" t="str">
        <f>_xlfn.IFNA(INDEX(County_CSA_recode!$A$1:$M$280,MATCH($B1886,County_CSA_recode!$L$1:$L$280,0),MATCH("CSA Code",County_CSA_recode!$A$1:$M$1,0)),"")</f>
        <v>408</v>
      </c>
      <c r="D1886" t="s">
        <v>3793</v>
      </c>
      <c r="E1886">
        <v>182493</v>
      </c>
      <c r="F1886">
        <v>182512</v>
      </c>
      <c r="G1886">
        <v>182428</v>
      </c>
      <c r="H1886">
        <v>182516</v>
      </c>
      <c r="I1886">
        <v>181689</v>
      </c>
      <c r="J1886">
        <v>180965</v>
      </c>
      <c r="K1886">
        <v>180763</v>
      </c>
      <c r="L1886">
        <v>179952</v>
      </c>
      <c r="M1886">
        <v>179546</v>
      </c>
      <c r="N1886">
        <v>179417</v>
      </c>
    </row>
    <row r="1887" spans="1:14" x14ac:dyDescent="0.25">
      <c r="A1887" t="s">
        <v>3794</v>
      </c>
      <c r="B1887">
        <v>36113</v>
      </c>
      <c r="C1887" s="1" t="str">
        <f>_xlfn.IFNA(INDEX(County_CSA_recode!$A$1:$M$280,MATCH($B1887,County_CSA_recode!$L$1:$L$280,0),MATCH("CSA Code",County_CSA_recode!$A$1:$M$1,0)),"")</f>
        <v/>
      </c>
      <c r="D1887" t="s">
        <v>3795</v>
      </c>
      <c r="E1887">
        <v>65707</v>
      </c>
      <c r="F1887">
        <v>65698</v>
      </c>
      <c r="G1887">
        <v>65672</v>
      </c>
      <c r="H1887">
        <v>65735</v>
      </c>
      <c r="I1887">
        <v>65425</v>
      </c>
      <c r="J1887">
        <v>65106</v>
      </c>
      <c r="K1887">
        <v>64901</v>
      </c>
      <c r="L1887">
        <v>64448</v>
      </c>
      <c r="M1887">
        <v>64519</v>
      </c>
      <c r="N1887">
        <v>64532</v>
      </c>
    </row>
    <row r="1888" spans="1:14" x14ac:dyDescent="0.25">
      <c r="A1888" t="s">
        <v>3796</v>
      </c>
      <c r="B1888">
        <v>36115</v>
      </c>
      <c r="C1888" s="1" t="str">
        <f>_xlfn.IFNA(INDEX(County_CSA_recode!$A$1:$M$280,MATCH($B1888,County_CSA_recode!$L$1:$L$280,0),MATCH("CSA Code",County_CSA_recode!$A$1:$M$1,0)),"")</f>
        <v/>
      </c>
      <c r="D1888" t="s">
        <v>3797</v>
      </c>
      <c r="E1888">
        <v>63216</v>
      </c>
      <c r="F1888">
        <v>63238</v>
      </c>
      <c r="G1888">
        <v>63336</v>
      </c>
      <c r="H1888">
        <v>63068</v>
      </c>
      <c r="I1888">
        <v>62980</v>
      </c>
      <c r="J1888">
        <v>62756</v>
      </c>
      <c r="K1888">
        <v>62478</v>
      </c>
      <c r="L1888">
        <v>62253</v>
      </c>
      <c r="M1888">
        <v>61806</v>
      </c>
      <c r="N1888">
        <v>61620</v>
      </c>
    </row>
    <row r="1889" spans="1:14" x14ac:dyDescent="0.25">
      <c r="A1889" t="s">
        <v>3798</v>
      </c>
      <c r="B1889">
        <v>36117</v>
      </c>
      <c r="C1889" s="1" t="str">
        <f>_xlfn.IFNA(INDEX(County_CSA_recode!$A$1:$M$280,MATCH($B1889,County_CSA_recode!$L$1:$L$280,0),MATCH("CSA Code",County_CSA_recode!$A$1:$M$1,0)),"")</f>
        <v/>
      </c>
      <c r="D1889" t="s">
        <v>3799</v>
      </c>
      <c r="E1889">
        <v>93772</v>
      </c>
      <c r="F1889">
        <v>93751</v>
      </c>
      <c r="G1889">
        <v>93750</v>
      </c>
      <c r="H1889">
        <v>93263</v>
      </c>
      <c r="I1889">
        <v>93062</v>
      </c>
      <c r="J1889">
        <v>92399</v>
      </c>
      <c r="K1889">
        <v>91856</v>
      </c>
      <c r="L1889">
        <v>91359</v>
      </c>
      <c r="M1889">
        <v>90924</v>
      </c>
      <c r="N1889">
        <v>90670</v>
      </c>
    </row>
    <row r="1890" spans="1:14" x14ac:dyDescent="0.25">
      <c r="A1890" t="s">
        <v>3800</v>
      </c>
      <c r="B1890">
        <v>36119</v>
      </c>
      <c r="C1890" s="1" t="str">
        <f>_xlfn.IFNA(INDEX(County_CSA_recode!$A$1:$M$280,MATCH($B1890,County_CSA_recode!$L$1:$L$280,0),MATCH("CSA Code",County_CSA_recode!$A$1:$M$1,0)),"")</f>
        <v>408</v>
      </c>
      <c r="D1890" t="s">
        <v>3801</v>
      </c>
      <c r="E1890">
        <v>949113</v>
      </c>
      <c r="F1890">
        <v>949201</v>
      </c>
      <c r="G1890">
        <v>950964</v>
      </c>
      <c r="H1890">
        <v>957693</v>
      </c>
      <c r="I1890">
        <v>962190</v>
      </c>
      <c r="J1890">
        <v>968910</v>
      </c>
      <c r="K1890">
        <v>972742</v>
      </c>
      <c r="L1890">
        <v>976103</v>
      </c>
      <c r="M1890">
        <v>978604</v>
      </c>
      <c r="N1890">
        <v>980244</v>
      </c>
    </row>
    <row r="1891" spans="1:14" x14ac:dyDescent="0.25">
      <c r="A1891" t="s">
        <v>3802</v>
      </c>
      <c r="B1891">
        <v>36121</v>
      </c>
      <c r="C1891" s="1" t="str">
        <f>_xlfn.IFNA(INDEX(County_CSA_recode!$A$1:$M$280,MATCH($B1891,County_CSA_recode!$L$1:$L$280,0),MATCH("CSA Code",County_CSA_recode!$A$1:$M$1,0)),"")</f>
        <v/>
      </c>
      <c r="D1891" t="s">
        <v>3803</v>
      </c>
      <c r="E1891">
        <v>42155</v>
      </c>
      <c r="F1891">
        <v>42162</v>
      </c>
      <c r="G1891">
        <v>42133</v>
      </c>
      <c r="H1891">
        <v>41854</v>
      </c>
      <c r="I1891">
        <v>41714</v>
      </c>
      <c r="J1891">
        <v>41380</v>
      </c>
      <c r="K1891">
        <v>41160</v>
      </c>
      <c r="L1891">
        <v>40957</v>
      </c>
      <c r="M1891">
        <v>40439</v>
      </c>
      <c r="N1891">
        <v>40493</v>
      </c>
    </row>
    <row r="1892" spans="1:14" x14ac:dyDescent="0.25">
      <c r="A1892" t="s">
        <v>3804</v>
      </c>
      <c r="B1892">
        <v>36123</v>
      </c>
      <c r="C1892" s="1" t="str">
        <f>_xlfn.IFNA(INDEX(County_CSA_recode!$A$1:$M$280,MATCH($B1892,County_CSA_recode!$L$1:$L$280,0),MATCH("CSA Code",County_CSA_recode!$A$1:$M$1,0)),"")</f>
        <v/>
      </c>
      <c r="D1892" t="s">
        <v>3805</v>
      </c>
      <c r="E1892">
        <v>25348</v>
      </c>
      <c r="F1892">
        <v>25363</v>
      </c>
      <c r="G1892">
        <v>25374</v>
      </c>
      <c r="H1892">
        <v>25451</v>
      </c>
      <c r="I1892">
        <v>25338</v>
      </c>
      <c r="J1892">
        <v>25224</v>
      </c>
      <c r="K1892">
        <v>25150</v>
      </c>
      <c r="L1892">
        <v>25065</v>
      </c>
      <c r="M1892">
        <v>25022</v>
      </c>
      <c r="N1892">
        <v>24955</v>
      </c>
    </row>
    <row r="1893" spans="1:14" x14ac:dyDescent="0.25">
      <c r="A1893" t="s">
        <v>3806</v>
      </c>
      <c r="B1893">
        <v>37001</v>
      </c>
      <c r="C1893" s="1" t="str">
        <f>_xlfn.IFNA(INDEX(County_CSA_recode!$A$1:$M$280,MATCH($B1893,County_CSA_recode!$L$1:$L$280,0),MATCH("CSA Code",County_CSA_recode!$A$1:$M$1,0)),"")</f>
        <v/>
      </c>
      <c r="D1893" t="s">
        <v>3807</v>
      </c>
      <c r="E1893">
        <v>151131</v>
      </c>
      <c r="F1893">
        <v>151198</v>
      </c>
      <c r="G1893">
        <v>151490</v>
      </c>
      <c r="H1893">
        <v>152857</v>
      </c>
      <c r="I1893">
        <v>153471</v>
      </c>
      <c r="J1893">
        <v>154417</v>
      </c>
      <c r="K1893">
        <v>155698</v>
      </c>
      <c r="L1893">
        <v>157389</v>
      </c>
      <c r="M1893">
        <v>159325</v>
      </c>
      <c r="N1893">
        <v>162391</v>
      </c>
    </row>
    <row r="1894" spans="1:14" x14ac:dyDescent="0.25">
      <c r="A1894" t="s">
        <v>3808</v>
      </c>
      <c r="B1894">
        <v>37003</v>
      </c>
      <c r="C1894" s="1" t="str">
        <f>_xlfn.IFNA(INDEX(County_CSA_recode!$A$1:$M$280,MATCH($B1894,County_CSA_recode!$L$1:$L$280,0),MATCH("CSA Code",County_CSA_recode!$A$1:$M$1,0)),"")</f>
        <v/>
      </c>
      <c r="D1894" t="s">
        <v>3809</v>
      </c>
      <c r="E1894">
        <v>37198</v>
      </c>
      <c r="F1894">
        <v>37192</v>
      </c>
      <c r="G1894">
        <v>37241</v>
      </c>
      <c r="H1894">
        <v>37039</v>
      </c>
      <c r="I1894">
        <v>36940</v>
      </c>
      <c r="J1894">
        <v>37091</v>
      </c>
      <c r="K1894">
        <v>37092</v>
      </c>
      <c r="L1894">
        <v>37058</v>
      </c>
      <c r="M1894">
        <v>37270</v>
      </c>
      <c r="N1894">
        <v>37286</v>
      </c>
    </row>
    <row r="1895" spans="1:14" x14ac:dyDescent="0.25">
      <c r="A1895" t="s">
        <v>3810</v>
      </c>
      <c r="B1895">
        <v>37005</v>
      </c>
      <c r="C1895" s="1" t="str">
        <f>_xlfn.IFNA(INDEX(County_CSA_recode!$A$1:$M$280,MATCH($B1895,County_CSA_recode!$L$1:$L$280,0),MATCH("CSA Code",County_CSA_recode!$A$1:$M$1,0)),"")</f>
        <v/>
      </c>
      <c r="D1895" t="s">
        <v>3811</v>
      </c>
      <c r="E1895">
        <v>11155</v>
      </c>
      <c r="F1895">
        <v>11154</v>
      </c>
      <c r="G1895">
        <v>11141</v>
      </c>
      <c r="H1895">
        <v>11025</v>
      </c>
      <c r="I1895">
        <v>10956</v>
      </c>
      <c r="J1895">
        <v>10920</v>
      </c>
      <c r="K1895">
        <v>10911</v>
      </c>
      <c r="L1895">
        <v>10869</v>
      </c>
      <c r="M1895">
        <v>10945</v>
      </c>
      <c r="N1895">
        <v>11031</v>
      </c>
    </row>
    <row r="1896" spans="1:14" x14ac:dyDescent="0.25">
      <c r="A1896" t="s">
        <v>3812</v>
      </c>
      <c r="B1896">
        <v>37007</v>
      </c>
      <c r="C1896" s="1" t="str">
        <f>_xlfn.IFNA(INDEX(County_CSA_recode!$A$1:$M$280,MATCH($B1896,County_CSA_recode!$L$1:$L$280,0),MATCH("CSA Code",County_CSA_recode!$A$1:$M$1,0)),"")</f>
        <v/>
      </c>
      <c r="D1896" t="s">
        <v>3813</v>
      </c>
      <c r="E1896">
        <v>26948</v>
      </c>
      <c r="F1896">
        <v>26928</v>
      </c>
      <c r="G1896">
        <v>26851</v>
      </c>
      <c r="H1896">
        <v>26517</v>
      </c>
      <c r="I1896">
        <v>26322</v>
      </c>
      <c r="J1896">
        <v>25975</v>
      </c>
      <c r="K1896">
        <v>25978</v>
      </c>
      <c r="L1896">
        <v>25594</v>
      </c>
      <c r="M1896">
        <v>25119</v>
      </c>
      <c r="N1896">
        <v>24991</v>
      </c>
    </row>
    <row r="1897" spans="1:14" x14ac:dyDescent="0.25">
      <c r="A1897" t="s">
        <v>3814</v>
      </c>
      <c r="B1897">
        <v>37009</v>
      </c>
      <c r="C1897" s="1" t="str">
        <f>_xlfn.IFNA(INDEX(County_CSA_recode!$A$1:$M$280,MATCH($B1897,County_CSA_recode!$L$1:$L$280,0),MATCH("CSA Code",County_CSA_recode!$A$1:$M$1,0)),"")</f>
        <v/>
      </c>
      <c r="D1897" t="s">
        <v>3815</v>
      </c>
      <c r="E1897">
        <v>27281</v>
      </c>
      <c r="F1897">
        <v>27238</v>
      </c>
      <c r="G1897">
        <v>27231</v>
      </c>
      <c r="H1897">
        <v>27008</v>
      </c>
      <c r="I1897">
        <v>26957</v>
      </c>
      <c r="J1897">
        <v>26889</v>
      </c>
      <c r="K1897">
        <v>26838</v>
      </c>
      <c r="L1897">
        <v>26727</v>
      </c>
      <c r="M1897">
        <v>26754</v>
      </c>
      <c r="N1897">
        <v>26957</v>
      </c>
    </row>
    <row r="1898" spans="1:14" x14ac:dyDescent="0.25">
      <c r="A1898" t="s">
        <v>3816</v>
      </c>
      <c r="B1898">
        <v>37011</v>
      </c>
      <c r="C1898" s="1" t="str">
        <f>_xlfn.IFNA(INDEX(County_CSA_recode!$A$1:$M$280,MATCH($B1898,County_CSA_recode!$L$1:$L$280,0),MATCH("CSA Code",County_CSA_recode!$A$1:$M$1,0)),"")</f>
        <v/>
      </c>
      <c r="D1898" t="s">
        <v>3817</v>
      </c>
      <c r="E1898">
        <v>17797</v>
      </c>
      <c r="F1898">
        <v>17806</v>
      </c>
      <c r="G1898">
        <v>17761</v>
      </c>
      <c r="H1898">
        <v>17728</v>
      </c>
      <c r="I1898">
        <v>17575</v>
      </c>
      <c r="J1898">
        <v>17604</v>
      </c>
      <c r="K1898">
        <v>17597</v>
      </c>
      <c r="L1898">
        <v>17440</v>
      </c>
      <c r="M1898">
        <v>17500</v>
      </c>
      <c r="N1898">
        <v>17536</v>
      </c>
    </row>
    <row r="1899" spans="1:14" x14ac:dyDescent="0.25">
      <c r="A1899" t="s">
        <v>3818</v>
      </c>
      <c r="B1899">
        <v>37013</v>
      </c>
      <c r="C1899" s="1" t="str">
        <f>_xlfn.IFNA(INDEX(County_CSA_recode!$A$1:$M$280,MATCH($B1899,County_CSA_recode!$L$1:$L$280,0),MATCH("CSA Code",County_CSA_recode!$A$1:$M$1,0)),"")</f>
        <v/>
      </c>
      <c r="D1899" t="s">
        <v>3819</v>
      </c>
      <c r="E1899">
        <v>47759</v>
      </c>
      <c r="F1899">
        <v>47763</v>
      </c>
      <c r="G1899">
        <v>47799</v>
      </c>
      <c r="H1899">
        <v>47663</v>
      </c>
      <c r="I1899">
        <v>47436</v>
      </c>
      <c r="J1899">
        <v>47391</v>
      </c>
      <c r="K1899">
        <v>47350</v>
      </c>
      <c r="L1899">
        <v>47389</v>
      </c>
      <c r="M1899">
        <v>47361</v>
      </c>
      <c r="N1899">
        <v>47088</v>
      </c>
    </row>
    <row r="1900" spans="1:14" x14ac:dyDescent="0.25">
      <c r="A1900" t="s">
        <v>3820</v>
      </c>
      <c r="B1900">
        <v>37015</v>
      </c>
      <c r="C1900" s="1" t="str">
        <f>_xlfn.IFNA(INDEX(County_CSA_recode!$A$1:$M$280,MATCH($B1900,County_CSA_recode!$L$1:$L$280,0),MATCH("CSA Code",County_CSA_recode!$A$1:$M$1,0)),"")</f>
        <v/>
      </c>
      <c r="D1900" t="s">
        <v>3821</v>
      </c>
      <c r="E1900">
        <v>21282</v>
      </c>
      <c r="F1900">
        <v>21280</v>
      </c>
      <c r="G1900">
        <v>21250</v>
      </c>
      <c r="H1900">
        <v>20860</v>
      </c>
      <c r="I1900">
        <v>20502</v>
      </c>
      <c r="J1900">
        <v>20350</v>
      </c>
      <c r="K1900">
        <v>20353</v>
      </c>
      <c r="L1900">
        <v>20188</v>
      </c>
      <c r="M1900">
        <v>19449</v>
      </c>
      <c r="N1900">
        <v>19224</v>
      </c>
    </row>
    <row r="1901" spans="1:14" x14ac:dyDescent="0.25">
      <c r="A1901" t="s">
        <v>3822</v>
      </c>
      <c r="B1901">
        <v>37017</v>
      </c>
      <c r="C1901" s="1" t="str">
        <f>_xlfn.IFNA(INDEX(County_CSA_recode!$A$1:$M$280,MATCH($B1901,County_CSA_recode!$L$1:$L$280,0),MATCH("CSA Code",County_CSA_recode!$A$1:$M$1,0)),"")</f>
        <v/>
      </c>
      <c r="D1901" t="s">
        <v>3823</v>
      </c>
      <c r="E1901">
        <v>35190</v>
      </c>
      <c r="F1901">
        <v>35182</v>
      </c>
      <c r="G1901">
        <v>35194</v>
      </c>
      <c r="H1901">
        <v>34920</v>
      </c>
      <c r="I1901">
        <v>34866</v>
      </c>
      <c r="J1901">
        <v>34704</v>
      </c>
      <c r="K1901">
        <v>34462</v>
      </c>
      <c r="L1901">
        <v>34211</v>
      </c>
      <c r="M1901">
        <v>33796</v>
      </c>
      <c r="N1901">
        <v>33478</v>
      </c>
    </row>
    <row r="1902" spans="1:14" x14ac:dyDescent="0.25">
      <c r="A1902" t="s">
        <v>3824</v>
      </c>
      <c r="B1902">
        <v>37019</v>
      </c>
      <c r="C1902" s="1" t="str">
        <f>_xlfn.IFNA(INDEX(County_CSA_recode!$A$1:$M$280,MATCH($B1902,County_CSA_recode!$L$1:$L$280,0),MATCH("CSA Code",County_CSA_recode!$A$1:$M$1,0)),"")</f>
        <v/>
      </c>
      <c r="D1902" t="s">
        <v>3825</v>
      </c>
      <c r="E1902">
        <v>107431</v>
      </c>
      <c r="F1902">
        <v>107431</v>
      </c>
      <c r="G1902">
        <v>108068</v>
      </c>
      <c r="H1902">
        <v>110237</v>
      </c>
      <c r="I1902">
        <v>112081</v>
      </c>
      <c r="J1902">
        <v>114999</v>
      </c>
      <c r="K1902">
        <v>118384</v>
      </c>
      <c r="L1902">
        <v>122297</v>
      </c>
      <c r="M1902">
        <v>126353</v>
      </c>
      <c r="N1902">
        <v>130897</v>
      </c>
    </row>
    <row r="1903" spans="1:14" x14ac:dyDescent="0.25">
      <c r="A1903" t="s">
        <v>3826</v>
      </c>
      <c r="B1903">
        <v>37021</v>
      </c>
      <c r="C1903" s="1" t="str">
        <f>_xlfn.IFNA(INDEX(County_CSA_recode!$A$1:$M$280,MATCH($B1903,County_CSA_recode!$L$1:$L$280,0),MATCH("CSA Code",County_CSA_recode!$A$1:$M$1,0)),"")</f>
        <v/>
      </c>
      <c r="D1903" t="s">
        <v>3827</v>
      </c>
      <c r="E1903">
        <v>238318</v>
      </c>
      <c r="F1903">
        <v>238328</v>
      </c>
      <c r="G1903">
        <v>238733</v>
      </c>
      <c r="H1903">
        <v>241224</v>
      </c>
      <c r="I1903">
        <v>243741</v>
      </c>
      <c r="J1903">
        <v>246948</v>
      </c>
      <c r="K1903">
        <v>249302</v>
      </c>
      <c r="L1903">
        <v>252149</v>
      </c>
      <c r="M1903">
        <v>255334</v>
      </c>
      <c r="N1903">
        <v>257607</v>
      </c>
    </row>
    <row r="1904" spans="1:14" x14ac:dyDescent="0.25">
      <c r="A1904" t="s">
        <v>3828</v>
      </c>
      <c r="B1904">
        <v>37023</v>
      </c>
      <c r="C1904" s="1" t="str">
        <f>_xlfn.IFNA(INDEX(County_CSA_recode!$A$1:$M$280,MATCH($B1904,County_CSA_recode!$L$1:$L$280,0),MATCH("CSA Code",County_CSA_recode!$A$1:$M$1,0)),"")</f>
        <v/>
      </c>
      <c r="D1904" t="s">
        <v>3829</v>
      </c>
      <c r="E1904">
        <v>90912</v>
      </c>
      <c r="F1904">
        <v>90838</v>
      </c>
      <c r="G1904">
        <v>90577</v>
      </c>
      <c r="H1904">
        <v>90490</v>
      </c>
      <c r="I1904">
        <v>89755</v>
      </c>
      <c r="J1904">
        <v>89141</v>
      </c>
      <c r="K1904">
        <v>88610</v>
      </c>
      <c r="L1904">
        <v>88644</v>
      </c>
      <c r="M1904">
        <v>88802</v>
      </c>
      <c r="N1904">
        <v>89293</v>
      </c>
    </row>
    <row r="1905" spans="1:14" x14ac:dyDescent="0.25">
      <c r="A1905" t="s">
        <v>3830</v>
      </c>
      <c r="B1905">
        <v>37025</v>
      </c>
      <c r="C1905" s="1" t="str">
        <f>_xlfn.IFNA(INDEX(County_CSA_recode!$A$1:$M$280,MATCH($B1905,County_CSA_recode!$L$1:$L$280,0),MATCH("CSA Code",County_CSA_recode!$A$1:$M$1,0)),"")</f>
        <v/>
      </c>
      <c r="D1905" t="s">
        <v>3831</v>
      </c>
      <c r="E1905">
        <v>178011</v>
      </c>
      <c r="F1905">
        <v>178086</v>
      </c>
      <c r="G1905">
        <v>178537</v>
      </c>
      <c r="H1905">
        <v>181228</v>
      </c>
      <c r="I1905">
        <v>184232</v>
      </c>
      <c r="J1905">
        <v>187160</v>
      </c>
      <c r="K1905">
        <v>191662</v>
      </c>
      <c r="L1905">
        <v>196315</v>
      </c>
      <c r="M1905">
        <v>201573</v>
      </c>
      <c r="N1905">
        <v>206872</v>
      </c>
    </row>
    <row r="1906" spans="1:14" x14ac:dyDescent="0.25">
      <c r="A1906" t="s">
        <v>3832</v>
      </c>
      <c r="B1906">
        <v>37027</v>
      </c>
      <c r="C1906" s="1" t="str">
        <f>_xlfn.IFNA(INDEX(County_CSA_recode!$A$1:$M$280,MATCH($B1906,County_CSA_recode!$L$1:$L$280,0),MATCH("CSA Code",County_CSA_recode!$A$1:$M$1,0)),"")</f>
        <v/>
      </c>
      <c r="D1906" t="s">
        <v>3833</v>
      </c>
      <c r="E1906">
        <v>83029</v>
      </c>
      <c r="F1906">
        <v>83047</v>
      </c>
      <c r="G1906">
        <v>83009</v>
      </c>
      <c r="H1906">
        <v>82446</v>
      </c>
      <c r="I1906">
        <v>82096</v>
      </c>
      <c r="J1906">
        <v>82041</v>
      </c>
      <c r="K1906">
        <v>81681</v>
      </c>
      <c r="L1906">
        <v>81537</v>
      </c>
      <c r="M1906">
        <v>81787</v>
      </c>
      <c r="N1906">
        <v>81981</v>
      </c>
    </row>
    <row r="1907" spans="1:14" x14ac:dyDescent="0.25">
      <c r="A1907" t="s">
        <v>3834</v>
      </c>
      <c r="B1907">
        <v>37029</v>
      </c>
      <c r="C1907" s="1" t="str">
        <f>_xlfn.IFNA(INDEX(County_CSA_recode!$A$1:$M$280,MATCH($B1907,County_CSA_recode!$L$1:$L$280,0),MATCH("CSA Code",County_CSA_recode!$A$1:$M$1,0)),"")</f>
        <v/>
      </c>
      <c r="D1907" t="s">
        <v>3835</v>
      </c>
      <c r="E1907">
        <v>9980</v>
      </c>
      <c r="F1907">
        <v>9980</v>
      </c>
      <c r="G1907">
        <v>10009</v>
      </c>
      <c r="H1907">
        <v>10023</v>
      </c>
      <c r="I1907">
        <v>10001</v>
      </c>
      <c r="J1907">
        <v>10112</v>
      </c>
      <c r="K1907">
        <v>10276</v>
      </c>
      <c r="L1907">
        <v>10289</v>
      </c>
      <c r="M1907">
        <v>10423</v>
      </c>
      <c r="N1907">
        <v>10581</v>
      </c>
    </row>
    <row r="1908" spans="1:14" x14ac:dyDescent="0.25">
      <c r="A1908" t="s">
        <v>3836</v>
      </c>
      <c r="B1908">
        <v>37031</v>
      </c>
      <c r="C1908" s="1" t="str">
        <f>_xlfn.IFNA(INDEX(County_CSA_recode!$A$1:$M$280,MATCH($B1908,County_CSA_recode!$L$1:$L$280,0),MATCH("CSA Code",County_CSA_recode!$A$1:$M$1,0)),"")</f>
        <v/>
      </c>
      <c r="D1908" t="s">
        <v>3837</v>
      </c>
      <c r="E1908">
        <v>66469</v>
      </c>
      <c r="F1908">
        <v>66463</v>
      </c>
      <c r="G1908">
        <v>66700</v>
      </c>
      <c r="H1908">
        <v>67426</v>
      </c>
      <c r="I1908">
        <v>67776</v>
      </c>
      <c r="J1908">
        <v>68386</v>
      </c>
      <c r="K1908">
        <v>68644</v>
      </c>
      <c r="L1908">
        <v>68729</v>
      </c>
      <c r="M1908">
        <v>68855</v>
      </c>
      <c r="N1908">
        <v>68881</v>
      </c>
    </row>
    <row r="1909" spans="1:14" x14ac:dyDescent="0.25">
      <c r="A1909" t="s">
        <v>3838</v>
      </c>
      <c r="B1909">
        <v>37033</v>
      </c>
      <c r="C1909" s="1" t="str">
        <f>_xlfn.IFNA(INDEX(County_CSA_recode!$A$1:$M$280,MATCH($B1909,County_CSA_recode!$L$1:$L$280,0),MATCH("CSA Code",County_CSA_recode!$A$1:$M$1,0)),"")</f>
        <v/>
      </c>
      <c r="D1909" t="s">
        <v>3839</v>
      </c>
      <c r="E1909">
        <v>23719</v>
      </c>
      <c r="F1909">
        <v>23748</v>
      </c>
      <c r="G1909">
        <v>23768</v>
      </c>
      <c r="H1909">
        <v>23478</v>
      </c>
      <c r="I1909">
        <v>23051</v>
      </c>
      <c r="J1909">
        <v>23096</v>
      </c>
      <c r="K1909">
        <v>22831</v>
      </c>
      <c r="L1909">
        <v>22851</v>
      </c>
      <c r="M1909">
        <v>22742</v>
      </c>
      <c r="N1909">
        <v>22646</v>
      </c>
    </row>
    <row r="1910" spans="1:14" x14ac:dyDescent="0.25">
      <c r="A1910" t="s">
        <v>3840</v>
      </c>
      <c r="B1910">
        <v>37035</v>
      </c>
      <c r="C1910" s="1" t="str">
        <f>_xlfn.IFNA(INDEX(County_CSA_recode!$A$1:$M$280,MATCH($B1910,County_CSA_recode!$L$1:$L$280,0),MATCH("CSA Code",County_CSA_recode!$A$1:$M$1,0)),"")</f>
        <v/>
      </c>
      <c r="D1910" t="s">
        <v>3841</v>
      </c>
      <c r="E1910">
        <v>154358</v>
      </c>
      <c r="F1910">
        <v>154758</v>
      </c>
      <c r="G1910">
        <v>154775</v>
      </c>
      <c r="H1910">
        <v>154561</v>
      </c>
      <c r="I1910">
        <v>154815</v>
      </c>
      <c r="J1910">
        <v>155140</v>
      </c>
      <c r="K1910">
        <v>155342</v>
      </c>
      <c r="L1910">
        <v>155805</v>
      </c>
      <c r="M1910">
        <v>156647</v>
      </c>
      <c r="N1910">
        <v>157974</v>
      </c>
    </row>
    <row r="1911" spans="1:14" x14ac:dyDescent="0.25">
      <c r="A1911" t="s">
        <v>3842</v>
      </c>
      <c r="B1911">
        <v>37037</v>
      </c>
      <c r="C1911" s="1" t="str">
        <f>_xlfn.IFNA(INDEX(County_CSA_recode!$A$1:$M$280,MATCH($B1911,County_CSA_recode!$L$1:$L$280,0),MATCH("CSA Code",County_CSA_recode!$A$1:$M$1,0)),"")</f>
        <v/>
      </c>
      <c r="D1911" t="s">
        <v>3843</v>
      </c>
      <c r="E1911">
        <v>63505</v>
      </c>
      <c r="F1911">
        <v>63479</v>
      </c>
      <c r="G1911">
        <v>63849</v>
      </c>
      <c r="H1911">
        <v>64159</v>
      </c>
      <c r="I1911">
        <v>64590</v>
      </c>
      <c r="J1911">
        <v>65314</v>
      </c>
      <c r="K1911">
        <v>66791</v>
      </c>
      <c r="L1911">
        <v>68418</v>
      </c>
      <c r="M1911">
        <v>69824</v>
      </c>
      <c r="N1911">
        <v>71472</v>
      </c>
    </row>
    <row r="1912" spans="1:14" x14ac:dyDescent="0.25">
      <c r="A1912" t="s">
        <v>3844</v>
      </c>
      <c r="B1912">
        <v>37039</v>
      </c>
      <c r="C1912" s="1" t="str">
        <f>_xlfn.IFNA(INDEX(County_CSA_recode!$A$1:$M$280,MATCH($B1912,County_CSA_recode!$L$1:$L$280,0),MATCH("CSA Code",County_CSA_recode!$A$1:$M$1,0)),"")</f>
        <v/>
      </c>
      <c r="D1912" t="s">
        <v>3845</v>
      </c>
      <c r="E1912">
        <v>27444</v>
      </c>
      <c r="F1912">
        <v>27441</v>
      </c>
      <c r="G1912">
        <v>27429</v>
      </c>
      <c r="H1912">
        <v>27177</v>
      </c>
      <c r="I1912">
        <v>27032</v>
      </c>
      <c r="J1912">
        <v>27122</v>
      </c>
      <c r="K1912">
        <v>27093</v>
      </c>
      <c r="L1912">
        <v>27132</v>
      </c>
      <c r="M1912">
        <v>27883</v>
      </c>
      <c r="N1912">
        <v>28087</v>
      </c>
    </row>
    <row r="1913" spans="1:14" x14ac:dyDescent="0.25">
      <c r="A1913" t="s">
        <v>3846</v>
      </c>
      <c r="B1913">
        <v>37041</v>
      </c>
      <c r="C1913" s="1" t="str">
        <f>_xlfn.IFNA(INDEX(County_CSA_recode!$A$1:$M$280,MATCH($B1913,County_CSA_recode!$L$1:$L$280,0),MATCH("CSA Code",County_CSA_recode!$A$1:$M$1,0)),"")</f>
        <v/>
      </c>
      <c r="D1913" t="s">
        <v>3847</v>
      </c>
      <c r="E1913">
        <v>14793</v>
      </c>
      <c r="F1913">
        <v>14793</v>
      </c>
      <c r="G1913">
        <v>14737</v>
      </c>
      <c r="H1913">
        <v>14821</v>
      </c>
      <c r="I1913">
        <v>14712</v>
      </c>
      <c r="J1913">
        <v>14689</v>
      </c>
      <c r="K1913">
        <v>14534</v>
      </c>
      <c r="L1913">
        <v>14284</v>
      </c>
      <c r="M1913">
        <v>14240</v>
      </c>
      <c r="N1913">
        <v>14105</v>
      </c>
    </row>
    <row r="1914" spans="1:14" x14ac:dyDescent="0.25">
      <c r="A1914" t="s">
        <v>3848</v>
      </c>
      <c r="B1914">
        <v>37043</v>
      </c>
      <c r="C1914" s="1" t="str">
        <f>_xlfn.IFNA(INDEX(County_CSA_recode!$A$1:$M$280,MATCH($B1914,County_CSA_recode!$L$1:$L$280,0),MATCH("CSA Code",County_CSA_recode!$A$1:$M$1,0)),"")</f>
        <v/>
      </c>
      <c r="D1914" t="s">
        <v>3849</v>
      </c>
      <c r="E1914">
        <v>10587</v>
      </c>
      <c r="F1914">
        <v>10591</v>
      </c>
      <c r="G1914">
        <v>10608</v>
      </c>
      <c r="H1914">
        <v>10690</v>
      </c>
      <c r="I1914">
        <v>10662</v>
      </c>
      <c r="J1914">
        <v>10612</v>
      </c>
      <c r="K1914">
        <v>10593</v>
      </c>
      <c r="L1914">
        <v>10668</v>
      </c>
      <c r="M1914">
        <v>10819</v>
      </c>
      <c r="N1914">
        <v>11074</v>
      </c>
    </row>
    <row r="1915" spans="1:14" x14ac:dyDescent="0.25">
      <c r="A1915" t="s">
        <v>3850</v>
      </c>
      <c r="B1915">
        <v>37045</v>
      </c>
      <c r="C1915" s="1" t="str">
        <f>_xlfn.IFNA(INDEX(County_CSA_recode!$A$1:$M$280,MATCH($B1915,County_CSA_recode!$L$1:$L$280,0),MATCH("CSA Code",County_CSA_recode!$A$1:$M$1,0)),"")</f>
        <v/>
      </c>
      <c r="D1915" t="s">
        <v>3851</v>
      </c>
      <c r="E1915">
        <v>98078</v>
      </c>
      <c r="F1915">
        <v>98030</v>
      </c>
      <c r="G1915">
        <v>97917</v>
      </c>
      <c r="H1915">
        <v>97435</v>
      </c>
      <c r="I1915">
        <v>97314</v>
      </c>
      <c r="J1915">
        <v>96874</v>
      </c>
      <c r="K1915">
        <v>97012</v>
      </c>
      <c r="L1915">
        <v>96868</v>
      </c>
      <c r="M1915">
        <v>97102</v>
      </c>
      <c r="N1915">
        <v>97334</v>
      </c>
    </row>
    <row r="1916" spans="1:14" x14ac:dyDescent="0.25">
      <c r="A1916" t="s">
        <v>3852</v>
      </c>
      <c r="B1916">
        <v>37047</v>
      </c>
      <c r="C1916" s="1" t="str">
        <f>_xlfn.IFNA(INDEX(County_CSA_recode!$A$1:$M$280,MATCH($B1916,County_CSA_recode!$L$1:$L$280,0),MATCH("CSA Code",County_CSA_recode!$A$1:$M$1,0)),"")</f>
        <v/>
      </c>
      <c r="D1916" t="s">
        <v>3853</v>
      </c>
      <c r="E1916">
        <v>58098</v>
      </c>
      <c r="F1916">
        <v>58107</v>
      </c>
      <c r="G1916">
        <v>57972</v>
      </c>
      <c r="H1916">
        <v>57693</v>
      </c>
      <c r="I1916">
        <v>57534</v>
      </c>
      <c r="J1916">
        <v>57088</v>
      </c>
      <c r="K1916">
        <v>56902</v>
      </c>
      <c r="L1916">
        <v>56686</v>
      </c>
      <c r="M1916">
        <v>56335</v>
      </c>
      <c r="N1916">
        <v>55936</v>
      </c>
    </row>
    <row r="1917" spans="1:14" x14ac:dyDescent="0.25">
      <c r="A1917" t="s">
        <v>3854</v>
      </c>
      <c r="B1917">
        <v>37049</v>
      </c>
      <c r="C1917" s="1" t="str">
        <f>_xlfn.IFNA(INDEX(County_CSA_recode!$A$1:$M$280,MATCH($B1917,County_CSA_recode!$L$1:$L$280,0),MATCH("CSA Code",County_CSA_recode!$A$1:$M$1,0)),"")</f>
        <v/>
      </c>
      <c r="D1917" t="s">
        <v>3855</v>
      </c>
      <c r="E1917">
        <v>103505</v>
      </c>
      <c r="F1917">
        <v>103503</v>
      </c>
      <c r="G1917">
        <v>104169</v>
      </c>
      <c r="H1917">
        <v>104873</v>
      </c>
      <c r="I1917">
        <v>105331</v>
      </c>
      <c r="J1917">
        <v>104310</v>
      </c>
      <c r="K1917">
        <v>104111</v>
      </c>
      <c r="L1917">
        <v>103015</v>
      </c>
      <c r="M1917">
        <v>102857</v>
      </c>
      <c r="N1917">
        <v>102578</v>
      </c>
    </row>
    <row r="1918" spans="1:14" x14ac:dyDescent="0.25">
      <c r="A1918" t="s">
        <v>3856</v>
      </c>
      <c r="B1918">
        <v>37051</v>
      </c>
      <c r="C1918" s="1" t="str">
        <f>_xlfn.IFNA(INDEX(County_CSA_recode!$A$1:$M$280,MATCH($B1918,County_CSA_recode!$L$1:$L$280,0),MATCH("CSA Code",County_CSA_recode!$A$1:$M$1,0)),"")</f>
        <v/>
      </c>
      <c r="D1918" t="s">
        <v>3857</v>
      </c>
      <c r="E1918">
        <v>319431</v>
      </c>
      <c r="F1918">
        <v>319433</v>
      </c>
      <c r="G1918">
        <v>327214</v>
      </c>
      <c r="H1918">
        <v>330877</v>
      </c>
      <c r="I1918">
        <v>330224</v>
      </c>
      <c r="J1918">
        <v>333273</v>
      </c>
      <c r="K1918">
        <v>332721</v>
      </c>
      <c r="L1918">
        <v>331752</v>
      </c>
      <c r="M1918">
        <v>333538</v>
      </c>
      <c r="N1918">
        <v>332546</v>
      </c>
    </row>
    <row r="1919" spans="1:14" x14ac:dyDescent="0.25">
      <c r="A1919" t="s">
        <v>3858</v>
      </c>
      <c r="B1919">
        <v>37053</v>
      </c>
      <c r="C1919" s="1" t="str">
        <f>_xlfn.IFNA(INDEX(County_CSA_recode!$A$1:$M$280,MATCH($B1919,County_CSA_recode!$L$1:$L$280,0),MATCH("CSA Code",County_CSA_recode!$A$1:$M$1,0)),"")</f>
        <v/>
      </c>
      <c r="D1919" t="s">
        <v>3859</v>
      </c>
      <c r="E1919">
        <v>23547</v>
      </c>
      <c r="F1919">
        <v>23547</v>
      </c>
      <c r="G1919">
        <v>23674</v>
      </c>
      <c r="H1919">
        <v>23904</v>
      </c>
      <c r="I1919">
        <v>24034</v>
      </c>
      <c r="J1919">
        <v>24268</v>
      </c>
      <c r="K1919">
        <v>24839</v>
      </c>
      <c r="L1919">
        <v>25135</v>
      </c>
      <c r="M1919">
        <v>25664</v>
      </c>
      <c r="N1919">
        <v>26331</v>
      </c>
    </row>
    <row r="1920" spans="1:14" x14ac:dyDescent="0.25">
      <c r="A1920" t="s">
        <v>3860</v>
      </c>
      <c r="B1920">
        <v>37055</v>
      </c>
      <c r="C1920" s="1" t="str">
        <f>_xlfn.IFNA(INDEX(County_CSA_recode!$A$1:$M$280,MATCH($B1920,County_CSA_recode!$L$1:$L$280,0),MATCH("CSA Code",County_CSA_recode!$A$1:$M$1,0)),"")</f>
        <v/>
      </c>
      <c r="D1920" t="s">
        <v>3861</v>
      </c>
      <c r="E1920">
        <v>33920</v>
      </c>
      <c r="F1920">
        <v>33920</v>
      </c>
      <c r="G1920">
        <v>33984</v>
      </c>
      <c r="H1920">
        <v>34178</v>
      </c>
      <c r="I1920">
        <v>34426</v>
      </c>
      <c r="J1920">
        <v>34852</v>
      </c>
      <c r="K1920">
        <v>34907</v>
      </c>
      <c r="L1920">
        <v>35441</v>
      </c>
      <c r="M1920">
        <v>35760</v>
      </c>
      <c r="N1920">
        <v>36099</v>
      </c>
    </row>
    <row r="1921" spans="1:14" x14ac:dyDescent="0.25">
      <c r="A1921" t="s">
        <v>3862</v>
      </c>
      <c r="B1921">
        <v>37057</v>
      </c>
      <c r="C1921" s="1" t="str">
        <f>_xlfn.IFNA(INDEX(County_CSA_recode!$A$1:$M$280,MATCH($B1921,County_CSA_recode!$L$1:$L$280,0),MATCH("CSA Code",County_CSA_recode!$A$1:$M$1,0)),"")</f>
        <v/>
      </c>
      <c r="D1921" t="s">
        <v>3863</v>
      </c>
      <c r="E1921">
        <v>162878</v>
      </c>
      <c r="F1921">
        <v>162833</v>
      </c>
      <c r="G1921">
        <v>162858</v>
      </c>
      <c r="H1921">
        <v>162972</v>
      </c>
      <c r="I1921">
        <v>163112</v>
      </c>
      <c r="J1921">
        <v>163398</v>
      </c>
      <c r="K1921">
        <v>163530</v>
      </c>
      <c r="L1921">
        <v>163690</v>
      </c>
      <c r="M1921">
        <v>164504</v>
      </c>
      <c r="N1921">
        <v>165466</v>
      </c>
    </row>
    <row r="1922" spans="1:14" x14ac:dyDescent="0.25">
      <c r="A1922" t="s">
        <v>3864</v>
      </c>
      <c r="B1922">
        <v>37059</v>
      </c>
      <c r="C1922" s="1" t="str">
        <f>_xlfn.IFNA(INDEX(County_CSA_recode!$A$1:$M$280,MATCH($B1922,County_CSA_recode!$L$1:$L$280,0),MATCH("CSA Code",County_CSA_recode!$A$1:$M$1,0)),"")</f>
        <v/>
      </c>
      <c r="D1922" t="s">
        <v>3865</v>
      </c>
      <c r="E1922">
        <v>41240</v>
      </c>
      <c r="F1922">
        <v>41221</v>
      </c>
      <c r="G1922">
        <v>41256</v>
      </c>
      <c r="H1922">
        <v>41352</v>
      </c>
      <c r="I1922">
        <v>41300</v>
      </c>
      <c r="J1922">
        <v>41446</v>
      </c>
      <c r="K1922">
        <v>41280</v>
      </c>
      <c r="L1922">
        <v>41677</v>
      </c>
      <c r="M1922">
        <v>41973</v>
      </c>
      <c r="N1922">
        <v>42456</v>
      </c>
    </row>
    <row r="1923" spans="1:14" x14ac:dyDescent="0.25">
      <c r="A1923" t="s">
        <v>3866</v>
      </c>
      <c r="B1923">
        <v>37061</v>
      </c>
      <c r="C1923" s="1" t="str">
        <f>_xlfn.IFNA(INDEX(County_CSA_recode!$A$1:$M$280,MATCH($B1923,County_CSA_recode!$L$1:$L$280,0),MATCH("CSA Code",County_CSA_recode!$A$1:$M$1,0)),"")</f>
        <v/>
      </c>
      <c r="D1923" t="s">
        <v>3867</v>
      </c>
      <c r="E1923">
        <v>58505</v>
      </c>
      <c r="F1923">
        <v>58404</v>
      </c>
      <c r="G1923">
        <v>58649</v>
      </c>
      <c r="H1923">
        <v>59276</v>
      </c>
      <c r="I1923">
        <v>59530</v>
      </c>
      <c r="J1923">
        <v>59442</v>
      </c>
      <c r="K1923">
        <v>59618</v>
      </c>
      <c r="L1923">
        <v>59093</v>
      </c>
      <c r="M1923">
        <v>59559</v>
      </c>
      <c r="N1923">
        <v>59039</v>
      </c>
    </row>
    <row r="1924" spans="1:14" x14ac:dyDescent="0.25">
      <c r="A1924" t="s">
        <v>3868</v>
      </c>
      <c r="B1924">
        <v>37063</v>
      </c>
      <c r="C1924" s="1" t="str">
        <f>_xlfn.IFNA(INDEX(County_CSA_recode!$A$1:$M$280,MATCH($B1924,County_CSA_recode!$L$1:$L$280,0),MATCH("CSA Code",County_CSA_recode!$A$1:$M$1,0)),"")</f>
        <v/>
      </c>
      <c r="D1924" t="s">
        <v>3869</v>
      </c>
      <c r="E1924">
        <v>267587</v>
      </c>
      <c r="F1924">
        <v>269984</v>
      </c>
      <c r="G1924">
        <v>271327</v>
      </c>
      <c r="H1924">
        <v>276881</v>
      </c>
      <c r="I1924">
        <v>282996</v>
      </c>
      <c r="J1924">
        <v>288960</v>
      </c>
      <c r="K1924">
        <v>295462</v>
      </c>
      <c r="L1924">
        <v>301174</v>
      </c>
      <c r="M1924">
        <v>307090</v>
      </c>
      <c r="N1924">
        <v>311640</v>
      </c>
    </row>
    <row r="1925" spans="1:14" x14ac:dyDescent="0.25">
      <c r="A1925" t="s">
        <v>3870</v>
      </c>
      <c r="B1925">
        <v>37065</v>
      </c>
      <c r="C1925" s="1" t="str">
        <f>_xlfn.IFNA(INDEX(County_CSA_recode!$A$1:$M$280,MATCH($B1925,County_CSA_recode!$L$1:$L$280,0),MATCH("CSA Code",County_CSA_recode!$A$1:$M$1,0)),"")</f>
        <v/>
      </c>
      <c r="D1925" t="s">
        <v>3871</v>
      </c>
      <c r="E1925">
        <v>56552</v>
      </c>
      <c r="F1925">
        <v>56545</v>
      </c>
      <c r="G1925">
        <v>56625</v>
      </c>
      <c r="H1925">
        <v>56059</v>
      </c>
      <c r="I1925">
        <v>55695</v>
      </c>
      <c r="J1925">
        <v>55454</v>
      </c>
      <c r="K1925">
        <v>54894</v>
      </c>
      <c r="L1925">
        <v>53770</v>
      </c>
      <c r="M1925">
        <v>53293</v>
      </c>
      <c r="N1925">
        <v>52747</v>
      </c>
    </row>
    <row r="1926" spans="1:14" x14ac:dyDescent="0.25">
      <c r="A1926" t="s">
        <v>3872</v>
      </c>
      <c r="B1926">
        <v>37067</v>
      </c>
      <c r="C1926" s="1" t="str">
        <f>_xlfn.IFNA(INDEX(County_CSA_recode!$A$1:$M$280,MATCH($B1926,County_CSA_recode!$L$1:$L$280,0),MATCH("CSA Code",County_CSA_recode!$A$1:$M$1,0)),"")</f>
        <v/>
      </c>
      <c r="D1926" t="s">
        <v>3873</v>
      </c>
      <c r="E1926">
        <v>350670</v>
      </c>
      <c r="F1926">
        <v>350674</v>
      </c>
      <c r="G1926">
        <v>351421</v>
      </c>
      <c r="H1926">
        <v>354835</v>
      </c>
      <c r="I1926">
        <v>357937</v>
      </c>
      <c r="J1926">
        <v>361000</v>
      </c>
      <c r="K1926">
        <v>364956</v>
      </c>
      <c r="L1926">
        <v>367922</v>
      </c>
      <c r="M1926">
        <v>371614</v>
      </c>
      <c r="N1926">
        <v>376320</v>
      </c>
    </row>
    <row r="1927" spans="1:14" x14ac:dyDescent="0.25">
      <c r="A1927" t="s">
        <v>3874</v>
      </c>
      <c r="B1927">
        <v>37069</v>
      </c>
      <c r="C1927" s="1" t="str">
        <f>_xlfn.IFNA(INDEX(County_CSA_recode!$A$1:$M$280,MATCH($B1927,County_CSA_recode!$L$1:$L$280,0),MATCH("CSA Code",County_CSA_recode!$A$1:$M$1,0)),"")</f>
        <v/>
      </c>
      <c r="D1927" t="s">
        <v>3875</v>
      </c>
      <c r="E1927">
        <v>60619</v>
      </c>
      <c r="F1927">
        <v>60558</v>
      </c>
      <c r="G1927">
        <v>60825</v>
      </c>
      <c r="H1927">
        <v>60964</v>
      </c>
      <c r="I1927">
        <v>61417</v>
      </c>
      <c r="J1927">
        <v>62105</v>
      </c>
      <c r="K1927">
        <v>62738</v>
      </c>
      <c r="L1927">
        <v>63659</v>
      </c>
      <c r="M1927">
        <v>64659</v>
      </c>
      <c r="N1927">
        <v>66168</v>
      </c>
    </row>
    <row r="1928" spans="1:14" x14ac:dyDescent="0.25">
      <c r="A1928" t="s">
        <v>3876</v>
      </c>
      <c r="B1928">
        <v>37071</v>
      </c>
      <c r="C1928" s="1" t="str">
        <f>_xlfn.IFNA(INDEX(County_CSA_recode!$A$1:$M$280,MATCH($B1928,County_CSA_recode!$L$1:$L$280,0),MATCH("CSA Code",County_CSA_recode!$A$1:$M$1,0)),"")</f>
        <v/>
      </c>
      <c r="D1928" t="s">
        <v>3877</v>
      </c>
      <c r="E1928">
        <v>206086</v>
      </c>
      <c r="F1928">
        <v>206117</v>
      </c>
      <c r="G1928">
        <v>206127</v>
      </c>
      <c r="H1928">
        <v>206951</v>
      </c>
      <c r="I1928">
        <v>207963</v>
      </c>
      <c r="J1928">
        <v>209285</v>
      </c>
      <c r="K1928">
        <v>210694</v>
      </c>
      <c r="L1928">
        <v>213182</v>
      </c>
      <c r="M1928">
        <v>216903</v>
      </c>
      <c r="N1928">
        <v>220182</v>
      </c>
    </row>
    <row r="1929" spans="1:14" x14ac:dyDescent="0.25">
      <c r="A1929" t="s">
        <v>3878</v>
      </c>
      <c r="B1929">
        <v>37073</v>
      </c>
      <c r="C1929" s="1" t="str">
        <f>_xlfn.IFNA(INDEX(County_CSA_recode!$A$1:$M$280,MATCH($B1929,County_CSA_recode!$L$1:$L$280,0),MATCH("CSA Code",County_CSA_recode!$A$1:$M$1,0)),"")</f>
        <v/>
      </c>
      <c r="D1929" t="s">
        <v>3879</v>
      </c>
      <c r="E1929">
        <v>12197</v>
      </c>
      <c r="F1929">
        <v>12186</v>
      </c>
      <c r="G1929">
        <v>12167</v>
      </c>
      <c r="H1929">
        <v>12043</v>
      </c>
      <c r="I1929">
        <v>11891</v>
      </c>
      <c r="J1929">
        <v>11702</v>
      </c>
      <c r="K1929">
        <v>11635</v>
      </c>
      <c r="L1929">
        <v>11533</v>
      </c>
      <c r="M1929">
        <v>11593</v>
      </c>
      <c r="N1929">
        <v>11544</v>
      </c>
    </row>
    <row r="1930" spans="1:14" x14ac:dyDescent="0.25">
      <c r="A1930" t="s">
        <v>3880</v>
      </c>
      <c r="B1930">
        <v>37075</v>
      </c>
      <c r="C1930" s="1" t="str">
        <f>_xlfn.IFNA(INDEX(County_CSA_recode!$A$1:$M$280,MATCH($B1930,County_CSA_recode!$L$1:$L$280,0),MATCH("CSA Code",County_CSA_recode!$A$1:$M$1,0)),"")</f>
        <v/>
      </c>
      <c r="D1930" t="s">
        <v>3881</v>
      </c>
      <c r="E1930">
        <v>8861</v>
      </c>
      <c r="F1930">
        <v>8861</v>
      </c>
      <c r="G1930">
        <v>8870</v>
      </c>
      <c r="H1930">
        <v>8815</v>
      </c>
      <c r="I1930">
        <v>8711</v>
      </c>
      <c r="J1930">
        <v>8725</v>
      </c>
      <c r="K1930">
        <v>8626</v>
      </c>
      <c r="L1930">
        <v>8594</v>
      </c>
      <c r="M1930">
        <v>8548</v>
      </c>
      <c r="N1930">
        <v>8541</v>
      </c>
    </row>
    <row r="1931" spans="1:14" x14ac:dyDescent="0.25">
      <c r="A1931" t="s">
        <v>3882</v>
      </c>
      <c r="B1931">
        <v>37077</v>
      </c>
      <c r="C1931" s="1" t="str">
        <f>_xlfn.IFNA(INDEX(County_CSA_recode!$A$1:$M$280,MATCH($B1931,County_CSA_recode!$L$1:$L$280,0),MATCH("CSA Code",County_CSA_recode!$A$1:$M$1,0)),"")</f>
        <v/>
      </c>
      <c r="D1931" t="s">
        <v>3883</v>
      </c>
      <c r="E1931">
        <v>59916</v>
      </c>
      <c r="F1931">
        <v>57522</v>
      </c>
      <c r="G1931">
        <v>57660</v>
      </c>
      <c r="H1931">
        <v>57514</v>
      </c>
      <c r="I1931">
        <v>57587</v>
      </c>
      <c r="J1931">
        <v>57814</v>
      </c>
      <c r="K1931">
        <v>58067</v>
      </c>
      <c r="L1931">
        <v>58252</v>
      </c>
      <c r="M1931">
        <v>58824</v>
      </c>
      <c r="N1931">
        <v>59557</v>
      </c>
    </row>
    <row r="1932" spans="1:14" x14ac:dyDescent="0.25">
      <c r="A1932" t="s">
        <v>3884</v>
      </c>
      <c r="B1932">
        <v>37079</v>
      </c>
      <c r="C1932" s="1" t="str">
        <f>_xlfn.IFNA(INDEX(County_CSA_recode!$A$1:$M$280,MATCH($B1932,County_CSA_recode!$L$1:$L$280,0),MATCH("CSA Code",County_CSA_recode!$A$1:$M$1,0)),"")</f>
        <v/>
      </c>
      <c r="D1932" t="s">
        <v>3885</v>
      </c>
      <c r="E1932">
        <v>21362</v>
      </c>
      <c r="F1932">
        <v>21359</v>
      </c>
      <c r="G1932">
        <v>21271</v>
      </c>
      <c r="H1932">
        <v>21539</v>
      </c>
      <c r="I1932">
        <v>21224</v>
      </c>
      <c r="J1932">
        <v>21062</v>
      </c>
      <c r="K1932">
        <v>21072</v>
      </c>
      <c r="L1932">
        <v>21002</v>
      </c>
      <c r="M1932">
        <v>21144</v>
      </c>
      <c r="N1932">
        <v>21015</v>
      </c>
    </row>
    <row r="1933" spans="1:14" x14ac:dyDescent="0.25">
      <c r="A1933" t="s">
        <v>3886</v>
      </c>
      <c r="B1933">
        <v>37081</v>
      </c>
      <c r="C1933" s="1" t="str">
        <f>_xlfn.IFNA(INDEX(County_CSA_recode!$A$1:$M$280,MATCH($B1933,County_CSA_recode!$L$1:$L$280,0),MATCH("CSA Code",County_CSA_recode!$A$1:$M$1,0)),"")</f>
        <v/>
      </c>
      <c r="D1933" t="s">
        <v>3887</v>
      </c>
      <c r="E1933">
        <v>488406</v>
      </c>
      <c r="F1933">
        <v>488418</v>
      </c>
      <c r="G1933">
        <v>489548</v>
      </c>
      <c r="H1933">
        <v>495241</v>
      </c>
      <c r="I1933">
        <v>500831</v>
      </c>
      <c r="J1933">
        <v>506771</v>
      </c>
      <c r="K1933">
        <v>512541</v>
      </c>
      <c r="L1933">
        <v>517722</v>
      </c>
      <c r="M1933">
        <v>521996</v>
      </c>
      <c r="N1933">
        <v>526953</v>
      </c>
    </row>
    <row r="1934" spans="1:14" x14ac:dyDescent="0.25">
      <c r="A1934" t="s">
        <v>3888</v>
      </c>
      <c r="B1934">
        <v>37083</v>
      </c>
      <c r="C1934" s="1" t="str">
        <f>_xlfn.IFNA(INDEX(County_CSA_recode!$A$1:$M$280,MATCH($B1934,County_CSA_recode!$L$1:$L$280,0),MATCH("CSA Code",County_CSA_recode!$A$1:$M$1,0)),"")</f>
        <v/>
      </c>
      <c r="D1934" t="s">
        <v>3889</v>
      </c>
      <c r="E1934">
        <v>54691</v>
      </c>
      <c r="F1934">
        <v>54634</v>
      </c>
      <c r="G1934">
        <v>54481</v>
      </c>
      <c r="H1934">
        <v>54122</v>
      </c>
      <c r="I1934">
        <v>53749</v>
      </c>
      <c r="J1934">
        <v>53217</v>
      </c>
      <c r="K1934">
        <v>52874</v>
      </c>
      <c r="L1934">
        <v>52230</v>
      </c>
      <c r="M1934">
        <v>51871</v>
      </c>
      <c r="N1934">
        <v>51310</v>
      </c>
    </row>
    <row r="1935" spans="1:14" x14ac:dyDescent="0.25">
      <c r="A1935" t="s">
        <v>3890</v>
      </c>
      <c r="B1935">
        <v>37085</v>
      </c>
      <c r="C1935" s="1" t="str">
        <f>_xlfn.IFNA(INDEX(County_CSA_recode!$A$1:$M$280,MATCH($B1935,County_CSA_recode!$L$1:$L$280,0),MATCH("CSA Code",County_CSA_recode!$A$1:$M$1,0)),"")</f>
        <v/>
      </c>
      <c r="D1935" t="s">
        <v>3891</v>
      </c>
      <c r="E1935">
        <v>114678</v>
      </c>
      <c r="F1935">
        <v>114697</v>
      </c>
      <c r="G1935">
        <v>115760</v>
      </c>
      <c r="H1935">
        <v>119214</v>
      </c>
      <c r="I1935">
        <v>122258</v>
      </c>
      <c r="J1935">
        <v>125104</v>
      </c>
      <c r="K1935">
        <v>126801</v>
      </c>
      <c r="L1935">
        <v>128205</v>
      </c>
      <c r="M1935">
        <v>130899</v>
      </c>
      <c r="N1935">
        <v>132754</v>
      </c>
    </row>
    <row r="1936" spans="1:14" x14ac:dyDescent="0.25">
      <c r="A1936" t="s">
        <v>3892</v>
      </c>
      <c r="B1936">
        <v>37087</v>
      </c>
      <c r="C1936" s="1" t="str">
        <f>_xlfn.IFNA(INDEX(County_CSA_recode!$A$1:$M$280,MATCH($B1936,County_CSA_recode!$L$1:$L$280,0),MATCH("CSA Code",County_CSA_recode!$A$1:$M$1,0)),"")</f>
        <v/>
      </c>
      <c r="D1936" t="s">
        <v>3893</v>
      </c>
      <c r="E1936">
        <v>59036</v>
      </c>
      <c r="F1936">
        <v>59034</v>
      </c>
      <c r="G1936">
        <v>58940</v>
      </c>
      <c r="H1936">
        <v>58740</v>
      </c>
      <c r="I1936">
        <v>58665</v>
      </c>
      <c r="J1936">
        <v>58985</v>
      </c>
      <c r="K1936">
        <v>59152</v>
      </c>
      <c r="L1936">
        <v>59661</v>
      </c>
      <c r="M1936">
        <v>60388</v>
      </c>
      <c r="N1936">
        <v>61084</v>
      </c>
    </row>
    <row r="1937" spans="1:14" x14ac:dyDescent="0.25">
      <c r="A1937" t="s">
        <v>3894</v>
      </c>
      <c r="B1937">
        <v>37089</v>
      </c>
      <c r="C1937" s="1" t="str">
        <f>_xlfn.IFNA(INDEX(County_CSA_recode!$A$1:$M$280,MATCH($B1937,County_CSA_recode!$L$1:$L$280,0),MATCH("CSA Code",County_CSA_recode!$A$1:$M$1,0)),"")</f>
        <v/>
      </c>
      <c r="D1937" t="s">
        <v>3895</v>
      </c>
      <c r="E1937">
        <v>106740</v>
      </c>
      <c r="F1937">
        <v>106705</v>
      </c>
      <c r="G1937">
        <v>106883</v>
      </c>
      <c r="H1937">
        <v>107413</v>
      </c>
      <c r="I1937">
        <v>107837</v>
      </c>
      <c r="J1937">
        <v>108973</v>
      </c>
      <c r="K1937">
        <v>110366</v>
      </c>
      <c r="L1937">
        <v>111975</v>
      </c>
      <c r="M1937">
        <v>113758</v>
      </c>
      <c r="N1937">
        <v>115708</v>
      </c>
    </row>
    <row r="1938" spans="1:14" x14ac:dyDescent="0.25">
      <c r="A1938" t="s">
        <v>3896</v>
      </c>
      <c r="B1938">
        <v>37091</v>
      </c>
      <c r="C1938" s="1" t="str">
        <f>_xlfn.IFNA(INDEX(County_CSA_recode!$A$1:$M$280,MATCH($B1938,County_CSA_recode!$L$1:$L$280,0),MATCH("CSA Code",County_CSA_recode!$A$1:$M$1,0)),"")</f>
        <v/>
      </c>
      <c r="D1938" t="s">
        <v>3897</v>
      </c>
      <c r="E1938">
        <v>24669</v>
      </c>
      <c r="F1938">
        <v>24671</v>
      </c>
      <c r="G1938">
        <v>24759</v>
      </c>
      <c r="H1938">
        <v>24640</v>
      </c>
      <c r="I1938">
        <v>24523</v>
      </c>
      <c r="J1938">
        <v>24506</v>
      </c>
      <c r="K1938">
        <v>24509</v>
      </c>
      <c r="L1938">
        <v>24287</v>
      </c>
      <c r="M1938">
        <v>24096</v>
      </c>
      <c r="N1938">
        <v>23906</v>
      </c>
    </row>
    <row r="1939" spans="1:14" x14ac:dyDescent="0.25">
      <c r="A1939" t="s">
        <v>3898</v>
      </c>
      <c r="B1939">
        <v>37093</v>
      </c>
      <c r="C1939" s="1" t="str">
        <f>_xlfn.IFNA(INDEX(County_CSA_recode!$A$1:$M$280,MATCH($B1939,County_CSA_recode!$L$1:$L$280,0),MATCH("CSA Code",County_CSA_recode!$A$1:$M$1,0)),"")</f>
        <v/>
      </c>
      <c r="D1939" t="s">
        <v>3899</v>
      </c>
      <c r="E1939">
        <v>46952</v>
      </c>
      <c r="F1939">
        <v>46889</v>
      </c>
      <c r="G1939">
        <v>47496</v>
      </c>
      <c r="H1939">
        <v>49489</v>
      </c>
      <c r="I1939">
        <v>50516</v>
      </c>
      <c r="J1939">
        <v>51191</v>
      </c>
      <c r="K1939">
        <v>51639</v>
      </c>
      <c r="L1939">
        <v>52802</v>
      </c>
      <c r="M1939">
        <v>53108</v>
      </c>
      <c r="N1939">
        <v>54116</v>
      </c>
    </row>
    <row r="1940" spans="1:14" x14ac:dyDescent="0.25">
      <c r="A1940" t="s">
        <v>3900</v>
      </c>
      <c r="B1940">
        <v>37095</v>
      </c>
      <c r="C1940" s="1" t="str">
        <f>_xlfn.IFNA(INDEX(County_CSA_recode!$A$1:$M$280,MATCH($B1940,County_CSA_recode!$L$1:$L$280,0),MATCH("CSA Code",County_CSA_recode!$A$1:$M$1,0)),"")</f>
        <v/>
      </c>
      <c r="D1940" t="s">
        <v>3901</v>
      </c>
      <c r="E1940">
        <v>5810</v>
      </c>
      <c r="F1940">
        <v>5817</v>
      </c>
      <c r="G1940">
        <v>5813</v>
      </c>
      <c r="H1940">
        <v>5800</v>
      </c>
      <c r="I1940">
        <v>5692</v>
      </c>
      <c r="J1940">
        <v>5655</v>
      </c>
      <c r="K1940">
        <v>5604</v>
      </c>
      <c r="L1940">
        <v>5437</v>
      </c>
      <c r="M1940">
        <v>5476</v>
      </c>
      <c r="N1940">
        <v>5363</v>
      </c>
    </row>
    <row r="1941" spans="1:14" x14ac:dyDescent="0.25">
      <c r="A1941" t="s">
        <v>3902</v>
      </c>
      <c r="B1941">
        <v>37097</v>
      </c>
      <c r="C1941" s="1" t="str">
        <f>_xlfn.IFNA(INDEX(County_CSA_recode!$A$1:$M$280,MATCH($B1941,County_CSA_recode!$L$1:$L$280,0),MATCH("CSA Code",County_CSA_recode!$A$1:$M$1,0)),"")</f>
        <v/>
      </c>
      <c r="D1941" t="s">
        <v>3903</v>
      </c>
      <c r="E1941">
        <v>159437</v>
      </c>
      <c r="F1941">
        <v>159462</v>
      </c>
      <c r="G1941">
        <v>159775</v>
      </c>
      <c r="H1941">
        <v>161099</v>
      </c>
      <c r="I1941">
        <v>162745</v>
      </c>
      <c r="J1941">
        <v>164624</v>
      </c>
      <c r="K1941">
        <v>166563</v>
      </c>
      <c r="L1941">
        <v>169564</v>
      </c>
      <c r="M1941">
        <v>172529</v>
      </c>
      <c r="N1941">
        <v>175711</v>
      </c>
    </row>
    <row r="1942" spans="1:14" x14ac:dyDescent="0.25">
      <c r="A1942" t="s">
        <v>3904</v>
      </c>
      <c r="B1942">
        <v>37099</v>
      </c>
      <c r="C1942" s="1" t="str">
        <f>_xlfn.IFNA(INDEX(County_CSA_recode!$A$1:$M$280,MATCH($B1942,County_CSA_recode!$L$1:$L$280,0),MATCH("CSA Code",County_CSA_recode!$A$1:$M$1,0)),"")</f>
        <v/>
      </c>
      <c r="D1942" t="s">
        <v>3905</v>
      </c>
      <c r="E1942">
        <v>40271</v>
      </c>
      <c r="F1942">
        <v>40276</v>
      </c>
      <c r="G1942">
        <v>40370</v>
      </c>
      <c r="H1942">
        <v>40274</v>
      </c>
      <c r="I1942">
        <v>40679</v>
      </c>
      <c r="J1942">
        <v>41055</v>
      </c>
      <c r="K1942">
        <v>40989</v>
      </c>
      <c r="L1942">
        <v>41338</v>
      </c>
      <c r="M1942">
        <v>42268</v>
      </c>
      <c r="N1942">
        <v>42973</v>
      </c>
    </row>
    <row r="1943" spans="1:14" x14ac:dyDescent="0.25">
      <c r="A1943" t="s">
        <v>3906</v>
      </c>
      <c r="B1943">
        <v>37101</v>
      </c>
      <c r="C1943" s="1" t="str">
        <f>_xlfn.IFNA(INDEX(County_CSA_recode!$A$1:$M$280,MATCH($B1943,County_CSA_recode!$L$1:$L$280,0),MATCH("CSA Code",County_CSA_recode!$A$1:$M$1,0)),"")</f>
        <v/>
      </c>
      <c r="D1943" t="s">
        <v>3907</v>
      </c>
      <c r="E1943">
        <v>168878</v>
      </c>
      <c r="F1943">
        <v>168872</v>
      </c>
      <c r="G1943">
        <v>169684</v>
      </c>
      <c r="H1943">
        <v>172534</v>
      </c>
      <c r="I1943">
        <v>174521</v>
      </c>
      <c r="J1943">
        <v>177421</v>
      </c>
      <c r="K1943">
        <v>180961</v>
      </c>
      <c r="L1943">
        <v>185357</v>
      </c>
      <c r="M1943">
        <v>191094</v>
      </c>
      <c r="N1943">
        <v>196708</v>
      </c>
    </row>
    <row r="1944" spans="1:14" x14ac:dyDescent="0.25">
      <c r="A1944" t="s">
        <v>3908</v>
      </c>
      <c r="B1944">
        <v>37103</v>
      </c>
      <c r="C1944" s="1" t="str">
        <f>_xlfn.IFNA(INDEX(County_CSA_recode!$A$1:$M$280,MATCH($B1944,County_CSA_recode!$L$1:$L$280,0),MATCH("CSA Code",County_CSA_recode!$A$1:$M$1,0)),"")</f>
        <v/>
      </c>
      <c r="D1944" t="s">
        <v>3909</v>
      </c>
      <c r="E1944">
        <v>10153</v>
      </c>
      <c r="F1944">
        <v>10166</v>
      </c>
      <c r="G1944">
        <v>10141</v>
      </c>
      <c r="H1944">
        <v>10059</v>
      </c>
      <c r="I1944">
        <v>10069</v>
      </c>
      <c r="J1944">
        <v>10004</v>
      </c>
      <c r="K1944">
        <v>9857</v>
      </c>
      <c r="L1944">
        <v>9796</v>
      </c>
      <c r="M1944">
        <v>9625</v>
      </c>
      <c r="N1944">
        <v>9597</v>
      </c>
    </row>
    <row r="1945" spans="1:14" x14ac:dyDescent="0.25">
      <c r="A1945" t="s">
        <v>3910</v>
      </c>
      <c r="B1945">
        <v>37105</v>
      </c>
      <c r="C1945" s="1" t="str">
        <f>_xlfn.IFNA(INDEX(County_CSA_recode!$A$1:$M$280,MATCH($B1945,County_CSA_recode!$L$1:$L$280,0),MATCH("CSA Code",County_CSA_recode!$A$1:$M$1,0)),"")</f>
        <v/>
      </c>
      <c r="D1945" t="s">
        <v>3911</v>
      </c>
      <c r="E1945">
        <v>57866</v>
      </c>
      <c r="F1945">
        <v>57858</v>
      </c>
      <c r="G1945">
        <v>57892</v>
      </c>
      <c r="H1945">
        <v>58588</v>
      </c>
      <c r="I1945">
        <v>59318</v>
      </c>
      <c r="J1945">
        <v>59874</v>
      </c>
      <c r="K1945">
        <v>59501</v>
      </c>
      <c r="L1945">
        <v>59476</v>
      </c>
      <c r="M1945">
        <v>59746</v>
      </c>
      <c r="N1945">
        <v>60430</v>
      </c>
    </row>
    <row r="1946" spans="1:14" x14ac:dyDescent="0.25">
      <c r="A1946" t="s">
        <v>3912</v>
      </c>
      <c r="B1946">
        <v>37107</v>
      </c>
      <c r="C1946" s="1" t="str">
        <f>_xlfn.IFNA(INDEX(County_CSA_recode!$A$1:$M$280,MATCH($B1946,County_CSA_recode!$L$1:$L$280,0),MATCH("CSA Code",County_CSA_recode!$A$1:$M$1,0)),"")</f>
        <v/>
      </c>
      <c r="D1946" t="s">
        <v>3913</v>
      </c>
      <c r="E1946">
        <v>59495</v>
      </c>
      <c r="F1946">
        <v>59518</v>
      </c>
      <c r="G1946">
        <v>59499</v>
      </c>
      <c r="H1946">
        <v>59441</v>
      </c>
      <c r="I1946">
        <v>59164</v>
      </c>
      <c r="J1946">
        <v>58831</v>
      </c>
      <c r="K1946">
        <v>58397</v>
      </c>
      <c r="L1946">
        <v>58126</v>
      </c>
      <c r="M1946">
        <v>57432</v>
      </c>
      <c r="N1946">
        <v>56883</v>
      </c>
    </row>
    <row r="1947" spans="1:14" x14ac:dyDescent="0.25">
      <c r="A1947" t="s">
        <v>3914</v>
      </c>
      <c r="B1947">
        <v>37109</v>
      </c>
      <c r="C1947" s="1" t="str">
        <f>_xlfn.IFNA(INDEX(County_CSA_recode!$A$1:$M$280,MATCH($B1947,County_CSA_recode!$L$1:$L$280,0),MATCH("CSA Code",County_CSA_recode!$A$1:$M$1,0)),"")</f>
        <v/>
      </c>
      <c r="D1947" t="s">
        <v>3915</v>
      </c>
      <c r="E1947">
        <v>78265</v>
      </c>
      <c r="F1947">
        <v>77966</v>
      </c>
      <c r="G1947">
        <v>78087</v>
      </c>
      <c r="H1947">
        <v>78270</v>
      </c>
      <c r="I1947">
        <v>78714</v>
      </c>
      <c r="J1947">
        <v>79111</v>
      </c>
      <c r="K1947">
        <v>79429</v>
      </c>
      <c r="L1947">
        <v>80504</v>
      </c>
      <c r="M1947">
        <v>81075</v>
      </c>
      <c r="N1947">
        <v>82403</v>
      </c>
    </row>
    <row r="1948" spans="1:14" x14ac:dyDescent="0.25">
      <c r="A1948" t="s">
        <v>3916</v>
      </c>
      <c r="B1948">
        <v>37111</v>
      </c>
      <c r="C1948" s="1" t="str">
        <f>_xlfn.IFNA(INDEX(County_CSA_recode!$A$1:$M$280,MATCH($B1948,County_CSA_recode!$L$1:$L$280,0),MATCH("CSA Code",County_CSA_recode!$A$1:$M$1,0)),"")</f>
        <v/>
      </c>
      <c r="D1948" t="s">
        <v>3917</v>
      </c>
      <c r="E1948">
        <v>44996</v>
      </c>
      <c r="F1948">
        <v>44996</v>
      </c>
      <c r="G1948">
        <v>45098</v>
      </c>
      <c r="H1948">
        <v>45059</v>
      </c>
      <c r="I1948">
        <v>45019</v>
      </c>
      <c r="J1948">
        <v>45069</v>
      </c>
      <c r="K1948">
        <v>45080</v>
      </c>
      <c r="L1948">
        <v>45049</v>
      </c>
      <c r="M1948">
        <v>44989</v>
      </c>
      <c r="N1948">
        <v>45159</v>
      </c>
    </row>
    <row r="1949" spans="1:14" x14ac:dyDescent="0.25">
      <c r="A1949" t="s">
        <v>3918</v>
      </c>
      <c r="B1949">
        <v>37113</v>
      </c>
      <c r="C1949" s="1" t="str">
        <f>_xlfn.IFNA(INDEX(County_CSA_recode!$A$1:$M$280,MATCH($B1949,County_CSA_recode!$L$1:$L$280,0),MATCH("CSA Code",County_CSA_recode!$A$1:$M$1,0)),"")</f>
        <v/>
      </c>
      <c r="D1949" t="s">
        <v>3919</v>
      </c>
      <c r="E1949">
        <v>33922</v>
      </c>
      <c r="F1949">
        <v>33917</v>
      </c>
      <c r="G1949">
        <v>33949</v>
      </c>
      <c r="H1949">
        <v>33894</v>
      </c>
      <c r="I1949">
        <v>33821</v>
      </c>
      <c r="J1949">
        <v>33770</v>
      </c>
      <c r="K1949">
        <v>33874</v>
      </c>
      <c r="L1949">
        <v>34113</v>
      </c>
      <c r="M1949">
        <v>34309</v>
      </c>
      <c r="N1949">
        <v>34732</v>
      </c>
    </row>
    <row r="1950" spans="1:14" x14ac:dyDescent="0.25">
      <c r="A1950" t="s">
        <v>3920</v>
      </c>
      <c r="B1950">
        <v>37115</v>
      </c>
      <c r="C1950" s="1" t="str">
        <f>_xlfn.IFNA(INDEX(County_CSA_recode!$A$1:$M$280,MATCH($B1950,County_CSA_recode!$L$1:$L$280,0),MATCH("CSA Code",County_CSA_recode!$A$1:$M$1,0)),"")</f>
        <v/>
      </c>
      <c r="D1950" t="s">
        <v>3921</v>
      </c>
      <c r="E1950">
        <v>20764</v>
      </c>
      <c r="F1950">
        <v>20789</v>
      </c>
      <c r="G1950">
        <v>20784</v>
      </c>
      <c r="H1950">
        <v>20853</v>
      </c>
      <c r="I1950">
        <v>20902</v>
      </c>
      <c r="J1950">
        <v>21171</v>
      </c>
      <c r="K1950">
        <v>21219</v>
      </c>
      <c r="L1950">
        <v>21167</v>
      </c>
      <c r="M1950">
        <v>21434</v>
      </c>
      <c r="N1950">
        <v>21746</v>
      </c>
    </row>
    <row r="1951" spans="1:14" x14ac:dyDescent="0.25">
      <c r="A1951" t="s">
        <v>3922</v>
      </c>
      <c r="B1951">
        <v>37117</v>
      </c>
      <c r="C1951" s="1" t="str">
        <f>_xlfn.IFNA(INDEX(County_CSA_recode!$A$1:$M$280,MATCH($B1951,County_CSA_recode!$L$1:$L$280,0),MATCH("CSA Code",County_CSA_recode!$A$1:$M$1,0)),"")</f>
        <v/>
      </c>
      <c r="D1951" t="s">
        <v>3923</v>
      </c>
      <c r="E1951">
        <v>24505</v>
      </c>
      <c r="F1951">
        <v>24512</v>
      </c>
      <c r="G1951">
        <v>24498</v>
      </c>
      <c r="H1951">
        <v>24178</v>
      </c>
      <c r="I1951">
        <v>23820</v>
      </c>
      <c r="J1951">
        <v>23609</v>
      </c>
      <c r="K1951">
        <v>23425</v>
      </c>
      <c r="L1951">
        <v>23230</v>
      </c>
      <c r="M1951">
        <v>23081</v>
      </c>
      <c r="N1951">
        <v>22789</v>
      </c>
    </row>
    <row r="1952" spans="1:14" x14ac:dyDescent="0.25">
      <c r="A1952" t="s">
        <v>3924</v>
      </c>
      <c r="B1952">
        <v>37119</v>
      </c>
      <c r="C1952" s="1" t="str">
        <f>_xlfn.IFNA(INDEX(County_CSA_recode!$A$1:$M$280,MATCH($B1952,County_CSA_recode!$L$1:$L$280,0),MATCH("CSA Code",County_CSA_recode!$A$1:$M$1,0)),"")</f>
        <v/>
      </c>
      <c r="D1952" t="s">
        <v>3925</v>
      </c>
      <c r="E1952">
        <v>919628</v>
      </c>
      <c r="F1952">
        <v>919650</v>
      </c>
      <c r="G1952">
        <v>923202</v>
      </c>
      <c r="H1952">
        <v>944943</v>
      </c>
      <c r="I1952">
        <v>968204</v>
      </c>
      <c r="J1952">
        <v>991619</v>
      </c>
      <c r="K1952">
        <v>1011315</v>
      </c>
      <c r="L1952">
        <v>1034442</v>
      </c>
      <c r="M1952">
        <v>1057237</v>
      </c>
      <c r="N1952">
        <v>1076837</v>
      </c>
    </row>
    <row r="1953" spans="1:14" x14ac:dyDescent="0.25">
      <c r="A1953" t="s">
        <v>3926</v>
      </c>
      <c r="B1953">
        <v>37121</v>
      </c>
      <c r="C1953" s="1" t="str">
        <f>_xlfn.IFNA(INDEX(County_CSA_recode!$A$1:$M$280,MATCH($B1953,County_CSA_recode!$L$1:$L$280,0),MATCH("CSA Code",County_CSA_recode!$A$1:$M$1,0)),"")</f>
        <v/>
      </c>
      <c r="D1953" t="s">
        <v>3927</v>
      </c>
      <c r="E1953">
        <v>15579</v>
      </c>
      <c r="F1953">
        <v>15576</v>
      </c>
      <c r="G1953">
        <v>15509</v>
      </c>
      <c r="H1953">
        <v>15351</v>
      </c>
      <c r="I1953">
        <v>15327</v>
      </c>
      <c r="J1953">
        <v>15310</v>
      </c>
      <c r="K1953">
        <v>15226</v>
      </c>
      <c r="L1953">
        <v>15101</v>
      </c>
      <c r="M1953">
        <v>15068</v>
      </c>
      <c r="N1953">
        <v>15072</v>
      </c>
    </row>
    <row r="1954" spans="1:14" x14ac:dyDescent="0.25">
      <c r="A1954" t="s">
        <v>3928</v>
      </c>
      <c r="B1954">
        <v>37123</v>
      </c>
      <c r="C1954" s="1" t="str">
        <f>_xlfn.IFNA(INDEX(County_CSA_recode!$A$1:$M$280,MATCH($B1954,County_CSA_recode!$L$1:$L$280,0),MATCH("CSA Code",County_CSA_recode!$A$1:$M$1,0)),"")</f>
        <v/>
      </c>
      <c r="D1954" t="s">
        <v>3929</v>
      </c>
      <c r="E1954">
        <v>27798</v>
      </c>
      <c r="F1954">
        <v>27784</v>
      </c>
      <c r="G1954">
        <v>27731</v>
      </c>
      <c r="H1954">
        <v>27718</v>
      </c>
      <c r="I1954">
        <v>27542</v>
      </c>
      <c r="J1954">
        <v>27482</v>
      </c>
      <c r="K1954">
        <v>27352</v>
      </c>
      <c r="L1954">
        <v>27519</v>
      </c>
      <c r="M1954">
        <v>27438</v>
      </c>
      <c r="N1954">
        <v>27435</v>
      </c>
    </row>
    <row r="1955" spans="1:14" x14ac:dyDescent="0.25">
      <c r="A1955" t="s">
        <v>3930</v>
      </c>
      <c r="B1955">
        <v>37125</v>
      </c>
      <c r="C1955" s="1" t="str">
        <f>_xlfn.IFNA(INDEX(County_CSA_recode!$A$1:$M$280,MATCH($B1955,County_CSA_recode!$L$1:$L$280,0),MATCH("CSA Code",County_CSA_recode!$A$1:$M$1,0)),"")</f>
        <v/>
      </c>
      <c r="D1955" t="s">
        <v>3931</v>
      </c>
      <c r="E1955">
        <v>88247</v>
      </c>
      <c r="F1955">
        <v>88246</v>
      </c>
      <c r="G1955">
        <v>88591</v>
      </c>
      <c r="H1955">
        <v>89273</v>
      </c>
      <c r="I1955">
        <v>90216</v>
      </c>
      <c r="J1955">
        <v>91411</v>
      </c>
      <c r="K1955">
        <v>92847</v>
      </c>
      <c r="L1955">
        <v>94040</v>
      </c>
      <c r="M1955">
        <v>95392</v>
      </c>
      <c r="N1955">
        <v>97264</v>
      </c>
    </row>
    <row r="1956" spans="1:14" x14ac:dyDescent="0.25">
      <c r="A1956" t="s">
        <v>3932</v>
      </c>
      <c r="B1956">
        <v>37127</v>
      </c>
      <c r="C1956" s="1" t="str">
        <f>_xlfn.IFNA(INDEX(County_CSA_recode!$A$1:$M$280,MATCH($B1956,County_CSA_recode!$L$1:$L$280,0),MATCH("CSA Code",County_CSA_recode!$A$1:$M$1,0)),"")</f>
        <v/>
      </c>
      <c r="D1956" t="s">
        <v>3933</v>
      </c>
      <c r="E1956">
        <v>95840</v>
      </c>
      <c r="F1956">
        <v>95829</v>
      </c>
      <c r="G1956">
        <v>95782</v>
      </c>
      <c r="H1956">
        <v>95749</v>
      </c>
      <c r="I1956">
        <v>95206</v>
      </c>
      <c r="J1956">
        <v>94445</v>
      </c>
      <c r="K1956">
        <v>94253</v>
      </c>
      <c r="L1956">
        <v>93929</v>
      </c>
      <c r="M1956">
        <v>94008</v>
      </c>
      <c r="N1956">
        <v>93991</v>
      </c>
    </row>
    <row r="1957" spans="1:14" x14ac:dyDescent="0.25">
      <c r="A1957" t="s">
        <v>3934</v>
      </c>
      <c r="B1957">
        <v>37129</v>
      </c>
      <c r="C1957" s="1" t="str">
        <f>_xlfn.IFNA(INDEX(County_CSA_recode!$A$1:$M$280,MATCH($B1957,County_CSA_recode!$L$1:$L$280,0),MATCH("CSA Code",County_CSA_recode!$A$1:$M$1,0)),"")</f>
        <v/>
      </c>
      <c r="D1957" t="s">
        <v>3935</v>
      </c>
      <c r="E1957">
        <v>202667</v>
      </c>
      <c r="F1957">
        <v>202683</v>
      </c>
      <c r="G1957">
        <v>203282</v>
      </c>
      <c r="H1957">
        <v>206047</v>
      </c>
      <c r="I1957">
        <v>209155</v>
      </c>
      <c r="J1957">
        <v>213042</v>
      </c>
      <c r="K1957">
        <v>216171</v>
      </c>
      <c r="L1957">
        <v>219685</v>
      </c>
      <c r="M1957">
        <v>223234</v>
      </c>
      <c r="N1957">
        <v>227198</v>
      </c>
    </row>
    <row r="1958" spans="1:14" x14ac:dyDescent="0.25">
      <c r="A1958" t="s">
        <v>3936</v>
      </c>
      <c r="B1958">
        <v>37131</v>
      </c>
      <c r="C1958" s="1" t="str">
        <f>_xlfn.IFNA(INDEX(County_CSA_recode!$A$1:$M$280,MATCH($B1958,County_CSA_recode!$L$1:$L$280,0),MATCH("CSA Code",County_CSA_recode!$A$1:$M$1,0)),"")</f>
        <v/>
      </c>
      <c r="D1958" t="s">
        <v>3937</v>
      </c>
      <c r="E1958">
        <v>22099</v>
      </c>
      <c r="F1958">
        <v>22101</v>
      </c>
      <c r="G1958">
        <v>22034</v>
      </c>
      <c r="H1958">
        <v>21923</v>
      </c>
      <c r="I1958">
        <v>21291</v>
      </c>
      <c r="J1958">
        <v>20872</v>
      </c>
      <c r="K1958">
        <v>20673</v>
      </c>
      <c r="L1958">
        <v>20556</v>
      </c>
      <c r="M1958">
        <v>20166</v>
      </c>
      <c r="N1958">
        <v>19862</v>
      </c>
    </row>
    <row r="1959" spans="1:14" x14ac:dyDescent="0.25">
      <c r="A1959" t="s">
        <v>3938</v>
      </c>
      <c r="B1959">
        <v>37133</v>
      </c>
      <c r="C1959" s="1" t="str">
        <f>_xlfn.IFNA(INDEX(County_CSA_recode!$A$1:$M$280,MATCH($B1959,County_CSA_recode!$L$1:$L$280,0),MATCH("CSA Code",County_CSA_recode!$A$1:$M$1,0)),"")</f>
        <v/>
      </c>
      <c r="D1959" t="s">
        <v>3939</v>
      </c>
      <c r="E1959">
        <v>177772</v>
      </c>
      <c r="F1959">
        <v>177799</v>
      </c>
      <c r="G1959">
        <v>186889</v>
      </c>
      <c r="H1959">
        <v>185013</v>
      </c>
      <c r="I1959">
        <v>190719</v>
      </c>
      <c r="J1959">
        <v>192377</v>
      </c>
      <c r="K1959">
        <v>191866</v>
      </c>
      <c r="L1959">
        <v>193088</v>
      </c>
      <c r="M1959">
        <v>192199</v>
      </c>
      <c r="N1959">
        <v>193893</v>
      </c>
    </row>
    <row r="1960" spans="1:14" x14ac:dyDescent="0.25">
      <c r="A1960" t="s">
        <v>3940</v>
      </c>
      <c r="B1960">
        <v>37135</v>
      </c>
      <c r="C1960" s="1" t="str">
        <f>_xlfn.IFNA(INDEX(County_CSA_recode!$A$1:$M$280,MATCH($B1960,County_CSA_recode!$L$1:$L$280,0),MATCH("CSA Code",County_CSA_recode!$A$1:$M$1,0)),"")</f>
        <v/>
      </c>
      <c r="D1960" t="s">
        <v>3941</v>
      </c>
      <c r="E1960">
        <v>133801</v>
      </c>
      <c r="F1960">
        <v>133688</v>
      </c>
      <c r="G1960">
        <v>133950</v>
      </c>
      <c r="H1960">
        <v>134962</v>
      </c>
      <c r="I1960">
        <v>137946</v>
      </c>
      <c r="J1960">
        <v>139430</v>
      </c>
      <c r="K1960">
        <v>140399</v>
      </c>
      <c r="L1960">
        <v>141563</v>
      </c>
      <c r="M1960">
        <v>142723</v>
      </c>
      <c r="N1960">
        <v>144946</v>
      </c>
    </row>
    <row r="1961" spans="1:14" x14ac:dyDescent="0.25">
      <c r="A1961" t="s">
        <v>3942</v>
      </c>
      <c r="B1961">
        <v>37137</v>
      </c>
      <c r="C1961" s="1" t="str">
        <f>_xlfn.IFNA(INDEX(County_CSA_recode!$A$1:$M$280,MATCH($B1961,County_CSA_recode!$L$1:$L$280,0),MATCH("CSA Code",County_CSA_recode!$A$1:$M$1,0)),"")</f>
        <v/>
      </c>
      <c r="D1961" t="s">
        <v>3943</v>
      </c>
      <c r="E1961">
        <v>13144</v>
      </c>
      <c r="F1961">
        <v>13143</v>
      </c>
      <c r="G1961">
        <v>13111</v>
      </c>
      <c r="H1961">
        <v>13253</v>
      </c>
      <c r="I1961">
        <v>13030</v>
      </c>
      <c r="J1961">
        <v>12892</v>
      </c>
      <c r="K1961">
        <v>12884</v>
      </c>
      <c r="L1961">
        <v>12753</v>
      </c>
      <c r="M1961">
        <v>12799</v>
      </c>
      <c r="N1961">
        <v>12689</v>
      </c>
    </row>
    <row r="1962" spans="1:14" x14ac:dyDescent="0.25">
      <c r="A1962" t="s">
        <v>3944</v>
      </c>
      <c r="B1962">
        <v>37139</v>
      </c>
      <c r="C1962" s="1" t="str">
        <f>_xlfn.IFNA(INDEX(County_CSA_recode!$A$1:$M$280,MATCH($B1962,County_CSA_recode!$L$1:$L$280,0),MATCH("CSA Code",County_CSA_recode!$A$1:$M$1,0)),"")</f>
        <v/>
      </c>
      <c r="D1962" t="s">
        <v>3945</v>
      </c>
      <c r="E1962">
        <v>40661</v>
      </c>
      <c r="F1962">
        <v>40661</v>
      </c>
      <c r="G1962">
        <v>40630</v>
      </c>
      <c r="H1962">
        <v>40277</v>
      </c>
      <c r="I1962">
        <v>40391</v>
      </c>
      <c r="J1962">
        <v>39555</v>
      </c>
      <c r="K1962">
        <v>39434</v>
      </c>
      <c r="L1962">
        <v>39385</v>
      </c>
      <c r="M1962">
        <v>39615</v>
      </c>
      <c r="N1962">
        <v>39743</v>
      </c>
    </row>
    <row r="1963" spans="1:14" x14ac:dyDescent="0.25">
      <c r="A1963" t="s">
        <v>3946</v>
      </c>
      <c r="B1963">
        <v>37141</v>
      </c>
      <c r="C1963" s="1" t="str">
        <f>_xlfn.IFNA(INDEX(County_CSA_recode!$A$1:$M$280,MATCH($B1963,County_CSA_recode!$L$1:$L$280,0),MATCH("CSA Code",County_CSA_recode!$A$1:$M$1,0)),"")</f>
        <v/>
      </c>
      <c r="D1963" t="s">
        <v>3947</v>
      </c>
      <c r="E1963">
        <v>52217</v>
      </c>
      <c r="F1963">
        <v>52198</v>
      </c>
      <c r="G1963">
        <v>52418</v>
      </c>
      <c r="H1963">
        <v>53195</v>
      </c>
      <c r="I1963">
        <v>53744</v>
      </c>
      <c r="J1963">
        <v>54828</v>
      </c>
      <c r="K1963">
        <v>55954</v>
      </c>
      <c r="L1963">
        <v>57512</v>
      </c>
      <c r="M1963">
        <v>58897</v>
      </c>
      <c r="N1963">
        <v>60958</v>
      </c>
    </row>
    <row r="1964" spans="1:14" x14ac:dyDescent="0.25">
      <c r="A1964" t="s">
        <v>3948</v>
      </c>
      <c r="B1964">
        <v>37143</v>
      </c>
      <c r="C1964" s="1" t="str">
        <f>_xlfn.IFNA(INDEX(County_CSA_recode!$A$1:$M$280,MATCH($B1964,County_CSA_recode!$L$1:$L$280,0),MATCH("CSA Code",County_CSA_recode!$A$1:$M$1,0)),"")</f>
        <v/>
      </c>
      <c r="D1964" t="s">
        <v>3949</v>
      </c>
      <c r="E1964">
        <v>13453</v>
      </c>
      <c r="F1964">
        <v>13453</v>
      </c>
      <c r="G1964">
        <v>13481</v>
      </c>
      <c r="H1964">
        <v>13499</v>
      </c>
      <c r="I1964">
        <v>13587</v>
      </c>
      <c r="J1964">
        <v>13631</v>
      </c>
      <c r="K1964">
        <v>13535</v>
      </c>
      <c r="L1964">
        <v>13464</v>
      </c>
      <c r="M1964">
        <v>13427</v>
      </c>
      <c r="N1964">
        <v>13474</v>
      </c>
    </row>
    <row r="1965" spans="1:14" x14ac:dyDescent="0.25">
      <c r="A1965" t="s">
        <v>3950</v>
      </c>
      <c r="B1965">
        <v>37145</v>
      </c>
      <c r="C1965" s="1" t="str">
        <f>_xlfn.IFNA(INDEX(County_CSA_recode!$A$1:$M$280,MATCH($B1965,County_CSA_recode!$L$1:$L$280,0),MATCH("CSA Code",County_CSA_recode!$A$1:$M$1,0)),"")</f>
        <v/>
      </c>
      <c r="D1965" t="s">
        <v>3951</v>
      </c>
      <c r="E1965">
        <v>39464</v>
      </c>
      <c r="F1965">
        <v>39472</v>
      </c>
      <c r="G1965">
        <v>39406</v>
      </c>
      <c r="H1965">
        <v>39512</v>
      </c>
      <c r="I1965">
        <v>39176</v>
      </c>
      <c r="J1965">
        <v>39240</v>
      </c>
      <c r="K1965">
        <v>39117</v>
      </c>
      <c r="L1965">
        <v>39191</v>
      </c>
      <c r="M1965">
        <v>39283</v>
      </c>
      <c r="N1965">
        <v>39370</v>
      </c>
    </row>
    <row r="1966" spans="1:14" x14ac:dyDescent="0.25">
      <c r="A1966" t="s">
        <v>3952</v>
      </c>
      <c r="B1966">
        <v>37147</v>
      </c>
      <c r="C1966" s="1" t="str">
        <f>_xlfn.IFNA(INDEX(County_CSA_recode!$A$1:$M$280,MATCH($B1966,County_CSA_recode!$L$1:$L$280,0),MATCH("CSA Code",County_CSA_recode!$A$1:$M$1,0)),"")</f>
        <v/>
      </c>
      <c r="D1966" t="s">
        <v>3953</v>
      </c>
      <c r="E1966">
        <v>168148</v>
      </c>
      <c r="F1966">
        <v>168166</v>
      </c>
      <c r="G1966">
        <v>168843</v>
      </c>
      <c r="H1966">
        <v>170806</v>
      </c>
      <c r="I1966">
        <v>173023</v>
      </c>
      <c r="J1966">
        <v>174434</v>
      </c>
      <c r="K1966">
        <v>175079</v>
      </c>
      <c r="L1966">
        <v>176237</v>
      </c>
      <c r="M1966">
        <v>177627</v>
      </c>
      <c r="N1966">
        <v>179042</v>
      </c>
    </row>
    <row r="1967" spans="1:14" x14ac:dyDescent="0.25">
      <c r="A1967" t="s">
        <v>3954</v>
      </c>
      <c r="B1967">
        <v>37149</v>
      </c>
      <c r="C1967" s="1" t="str">
        <f>_xlfn.IFNA(INDEX(County_CSA_recode!$A$1:$M$280,MATCH($B1967,County_CSA_recode!$L$1:$L$280,0),MATCH("CSA Code",County_CSA_recode!$A$1:$M$1,0)),"")</f>
        <v/>
      </c>
      <c r="D1967" t="s">
        <v>3955</v>
      </c>
      <c r="E1967">
        <v>20510</v>
      </c>
      <c r="F1967">
        <v>20520</v>
      </c>
      <c r="G1967">
        <v>20480</v>
      </c>
      <c r="H1967">
        <v>20294</v>
      </c>
      <c r="I1967">
        <v>20255</v>
      </c>
      <c r="J1967">
        <v>20399</v>
      </c>
      <c r="K1967">
        <v>20382</v>
      </c>
      <c r="L1967">
        <v>20412</v>
      </c>
      <c r="M1967">
        <v>20421</v>
      </c>
      <c r="N1967">
        <v>20558</v>
      </c>
    </row>
    <row r="1968" spans="1:14" x14ac:dyDescent="0.25">
      <c r="A1968" t="s">
        <v>3956</v>
      </c>
      <c r="B1968">
        <v>37151</v>
      </c>
      <c r="C1968" s="1" t="str">
        <f>_xlfn.IFNA(INDEX(County_CSA_recode!$A$1:$M$280,MATCH($B1968,County_CSA_recode!$L$1:$L$280,0),MATCH("CSA Code",County_CSA_recode!$A$1:$M$1,0)),"")</f>
        <v/>
      </c>
      <c r="D1968" t="s">
        <v>3957</v>
      </c>
      <c r="E1968">
        <v>141752</v>
      </c>
      <c r="F1968">
        <v>141801</v>
      </c>
      <c r="G1968">
        <v>141971</v>
      </c>
      <c r="H1968">
        <v>141886</v>
      </c>
      <c r="I1968">
        <v>142325</v>
      </c>
      <c r="J1968">
        <v>142376</v>
      </c>
      <c r="K1968">
        <v>142585</v>
      </c>
      <c r="L1968">
        <v>142685</v>
      </c>
      <c r="M1968">
        <v>143209</v>
      </c>
      <c r="N1968">
        <v>143282</v>
      </c>
    </row>
    <row r="1969" spans="1:14" x14ac:dyDescent="0.25">
      <c r="A1969" t="s">
        <v>3958</v>
      </c>
      <c r="B1969">
        <v>37153</v>
      </c>
      <c r="C1969" s="1" t="str">
        <f>_xlfn.IFNA(INDEX(County_CSA_recode!$A$1:$M$280,MATCH($B1969,County_CSA_recode!$L$1:$L$280,0),MATCH("CSA Code",County_CSA_recode!$A$1:$M$1,0)),"")</f>
        <v/>
      </c>
      <c r="D1969" t="s">
        <v>3959</v>
      </c>
      <c r="E1969">
        <v>46639</v>
      </c>
      <c r="F1969">
        <v>46642</v>
      </c>
      <c r="G1969">
        <v>46625</v>
      </c>
      <c r="H1969">
        <v>46653</v>
      </c>
      <c r="I1969">
        <v>46367</v>
      </c>
      <c r="J1969">
        <v>46154</v>
      </c>
      <c r="K1969">
        <v>45792</v>
      </c>
      <c r="L1969">
        <v>45436</v>
      </c>
      <c r="M1969">
        <v>45054</v>
      </c>
      <c r="N1969">
        <v>44798</v>
      </c>
    </row>
    <row r="1970" spans="1:14" x14ac:dyDescent="0.25">
      <c r="A1970" t="s">
        <v>3960</v>
      </c>
      <c r="B1970">
        <v>37155</v>
      </c>
      <c r="C1970" s="1" t="str">
        <f>_xlfn.IFNA(INDEX(County_CSA_recode!$A$1:$M$280,MATCH($B1970,County_CSA_recode!$L$1:$L$280,0),MATCH("CSA Code",County_CSA_recode!$A$1:$M$1,0)),"")</f>
        <v/>
      </c>
      <c r="D1970" t="s">
        <v>3961</v>
      </c>
      <c r="E1970">
        <v>134168</v>
      </c>
      <c r="F1970">
        <v>134233</v>
      </c>
      <c r="G1970">
        <v>134504</v>
      </c>
      <c r="H1970">
        <v>135221</v>
      </c>
      <c r="I1970">
        <v>135684</v>
      </c>
      <c r="J1970">
        <v>135217</v>
      </c>
      <c r="K1970">
        <v>135035</v>
      </c>
      <c r="L1970">
        <v>134562</v>
      </c>
      <c r="M1970">
        <v>133514</v>
      </c>
      <c r="N1970">
        <v>132606</v>
      </c>
    </row>
    <row r="1971" spans="1:14" x14ac:dyDescent="0.25">
      <c r="A1971" t="s">
        <v>3962</v>
      </c>
      <c r="B1971">
        <v>37157</v>
      </c>
      <c r="C1971" s="1" t="str">
        <f>_xlfn.IFNA(INDEX(County_CSA_recode!$A$1:$M$280,MATCH($B1971,County_CSA_recode!$L$1:$L$280,0),MATCH("CSA Code",County_CSA_recode!$A$1:$M$1,0)),"")</f>
        <v/>
      </c>
      <c r="D1971" t="s">
        <v>3963</v>
      </c>
      <c r="E1971">
        <v>93643</v>
      </c>
      <c r="F1971">
        <v>93631</v>
      </c>
      <c r="G1971">
        <v>93655</v>
      </c>
      <c r="H1971">
        <v>93304</v>
      </c>
      <c r="I1971">
        <v>92723</v>
      </c>
      <c r="J1971">
        <v>91942</v>
      </c>
      <c r="K1971">
        <v>91849</v>
      </c>
      <c r="L1971">
        <v>91733</v>
      </c>
      <c r="M1971">
        <v>91359</v>
      </c>
      <c r="N1971">
        <v>90949</v>
      </c>
    </row>
    <row r="1972" spans="1:14" x14ac:dyDescent="0.25">
      <c r="A1972" t="s">
        <v>3964</v>
      </c>
      <c r="B1972">
        <v>37159</v>
      </c>
      <c r="C1972" s="1" t="str">
        <f>_xlfn.IFNA(INDEX(County_CSA_recode!$A$1:$M$280,MATCH($B1972,County_CSA_recode!$L$1:$L$280,0),MATCH("CSA Code",County_CSA_recode!$A$1:$M$1,0)),"")</f>
        <v/>
      </c>
      <c r="D1972" t="s">
        <v>3965</v>
      </c>
      <c r="E1972">
        <v>138428</v>
      </c>
      <c r="F1972">
        <v>138518</v>
      </c>
      <c r="G1972">
        <v>138354</v>
      </c>
      <c r="H1972">
        <v>137851</v>
      </c>
      <c r="I1972">
        <v>137580</v>
      </c>
      <c r="J1972">
        <v>137782</v>
      </c>
      <c r="K1972">
        <v>138168</v>
      </c>
      <c r="L1972">
        <v>138576</v>
      </c>
      <c r="M1972">
        <v>139529</v>
      </c>
      <c r="N1972">
        <v>140644</v>
      </c>
    </row>
    <row r="1973" spans="1:14" x14ac:dyDescent="0.25">
      <c r="A1973" t="s">
        <v>3966</v>
      </c>
      <c r="B1973">
        <v>37161</v>
      </c>
      <c r="C1973" s="1" t="str">
        <f>_xlfn.IFNA(INDEX(County_CSA_recode!$A$1:$M$280,MATCH($B1973,County_CSA_recode!$L$1:$L$280,0),MATCH("CSA Code",County_CSA_recode!$A$1:$M$1,0)),"")</f>
        <v/>
      </c>
      <c r="D1973" t="s">
        <v>3967</v>
      </c>
      <c r="E1973">
        <v>67810</v>
      </c>
      <c r="F1973">
        <v>67816</v>
      </c>
      <c r="G1973">
        <v>67734</v>
      </c>
      <c r="H1973">
        <v>67414</v>
      </c>
      <c r="I1973">
        <v>67215</v>
      </c>
      <c r="J1973">
        <v>66830</v>
      </c>
      <c r="K1973">
        <v>66557</v>
      </c>
      <c r="L1973">
        <v>66373</v>
      </c>
      <c r="M1973">
        <v>66305</v>
      </c>
      <c r="N1973">
        <v>66551</v>
      </c>
    </row>
    <row r="1974" spans="1:14" x14ac:dyDescent="0.25">
      <c r="A1974" t="s">
        <v>3968</v>
      </c>
      <c r="B1974">
        <v>37163</v>
      </c>
      <c r="C1974" s="1" t="str">
        <f>_xlfn.IFNA(INDEX(County_CSA_recode!$A$1:$M$280,MATCH($B1974,County_CSA_recode!$L$1:$L$280,0),MATCH("CSA Code",County_CSA_recode!$A$1:$M$1,0)),"")</f>
        <v/>
      </c>
      <c r="D1974" t="s">
        <v>3969</v>
      </c>
      <c r="E1974">
        <v>63431</v>
      </c>
      <c r="F1974">
        <v>63469</v>
      </c>
      <c r="G1974">
        <v>63532</v>
      </c>
      <c r="H1974">
        <v>63552</v>
      </c>
      <c r="I1974">
        <v>63763</v>
      </c>
      <c r="J1974">
        <v>63964</v>
      </c>
      <c r="K1974">
        <v>63889</v>
      </c>
      <c r="L1974">
        <v>63673</v>
      </c>
      <c r="M1974">
        <v>63363</v>
      </c>
      <c r="N1974">
        <v>63430</v>
      </c>
    </row>
    <row r="1975" spans="1:14" x14ac:dyDescent="0.25">
      <c r="A1975" t="s">
        <v>3970</v>
      </c>
      <c r="B1975">
        <v>37165</v>
      </c>
      <c r="C1975" s="1" t="str">
        <f>_xlfn.IFNA(INDEX(County_CSA_recode!$A$1:$M$280,MATCH($B1975,County_CSA_recode!$L$1:$L$280,0),MATCH("CSA Code",County_CSA_recode!$A$1:$M$1,0)),"")</f>
        <v/>
      </c>
      <c r="D1975" t="s">
        <v>3971</v>
      </c>
      <c r="E1975">
        <v>36157</v>
      </c>
      <c r="F1975">
        <v>36157</v>
      </c>
      <c r="G1975">
        <v>36059</v>
      </c>
      <c r="H1975">
        <v>36276</v>
      </c>
      <c r="I1975">
        <v>36091</v>
      </c>
      <c r="J1975">
        <v>35907</v>
      </c>
      <c r="K1975">
        <v>35658</v>
      </c>
      <c r="L1975">
        <v>35319</v>
      </c>
      <c r="M1975">
        <v>35250</v>
      </c>
      <c r="N1975">
        <v>35093</v>
      </c>
    </row>
    <row r="1976" spans="1:14" x14ac:dyDescent="0.25">
      <c r="A1976" t="s">
        <v>3972</v>
      </c>
      <c r="B1976">
        <v>37167</v>
      </c>
      <c r="C1976" s="1" t="str">
        <f>_xlfn.IFNA(INDEX(County_CSA_recode!$A$1:$M$280,MATCH($B1976,County_CSA_recode!$L$1:$L$280,0),MATCH("CSA Code",County_CSA_recode!$A$1:$M$1,0)),"")</f>
        <v/>
      </c>
      <c r="D1976" t="s">
        <v>3973</v>
      </c>
      <c r="E1976">
        <v>60585</v>
      </c>
      <c r="F1976">
        <v>60586</v>
      </c>
      <c r="G1976">
        <v>60577</v>
      </c>
      <c r="H1976">
        <v>60533</v>
      </c>
      <c r="I1976">
        <v>60479</v>
      </c>
      <c r="J1976">
        <v>60667</v>
      </c>
      <c r="K1976">
        <v>60659</v>
      </c>
      <c r="L1976">
        <v>60685</v>
      </c>
      <c r="M1976">
        <v>60880</v>
      </c>
      <c r="N1976">
        <v>61482</v>
      </c>
    </row>
    <row r="1977" spans="1:14" x14ac:dyDescent="0.25">
      <c r="A1977" t="s">
        <v>3974</v>
      </c>
      <c r="B1977">
        <v>37169</v>
      </c>
      <c r="C1977" s="1" t="str">
        <f>_xlfn.IFNA(INDEX(County_CSA_recode!$A$1:$M$280,MATCH($B1977,County_CSA_recode!$L$1:$L$280,0),MATCH("CSA Code",County_CSA_recode!$A$1:$M$1,0)),"")</f>
        <v/>
      </c>
      <c r="D1977" t="s">
        <v>3975</v>
      </c>
      <c r="E1977">
        <v>47401</v>
      </c>
      <c r="F1977">
        <v>47417</v>
      </c>
      <c r="G1977">
        <v>47349</v>
      </c>
      <c r="H1977">
        <v>47151</v>
      </c>
      <c r="I1977">
        <v>46737</v>
      </c>
      <c r="J1977">
        <v>46526</v>
      </c>
      <c r="K1977">
        <v>46333</v>
      </c>
      <c r="L1977">
        <v>46153</v>
      </c>
      <c r="M1977">
        <v>45891</v>
      </c>
      <c r="N1977">
        <v>45717</v>
      </c>
    </row>
    <row r="1978" spans="1:14" x14ac:dyDescent="0.25">
      <c r="A1978" t="s">
        <v>3976</v>
      </c>
      <c r="B1978">
        <v>37171</v>
      </c>
      <c r="C1978" s="1" t="str">
        <f>_xlfn.IFNA(INDEX(County_CSA_recode!$A$1:$M$280,MATCH($B1978,County_CSA_recode!$L$1:$L$280,0),MATCH("CSA Code",County_CSA_recode!$A$1:$M$1,0)),"")</f>
        <v/>
      </c>
      <c r="D1978" t="s">
        <v>3977</v>
      </c>
      <c r="E1978">
        <v>73673</v>
      </c>
      <c r="F1978">
        <v>73748</v>
      </c>
      <c r="G1978">
        <v>73777</v>
      </c>
      <c r="H1978">
        <v>73537</v>
      </c>
      <c r="I1978">
        <v>73346</v>
      </c>
      <c r="J1978">
        <v>72718</v>
      </c>
      <c r="K1978">
        <v>72557</v>
      </c>
      <c r="L1978">
        <v>72029</v>
      </c>
      <c r="M1978">
        <v>72049</v>
      </c>
      <c r="N1978">
        <v>72224</v>
      </c>
    </row>
    <row r="1979" spans="1:14" x14ac:dyDescent="0.25">
      <c r="A1979" t="s">
        <v>3978</v>
      </c>
      <c r="B1979">
        <v>37173</v>
      </c>
      <c r="C1979" s="1" t="str">
        <f>_xlfn.IFNA(INDEX(County_CSA_recode!$A$1:$M$280,MATCH($B1979,County_CSA_recode!$L$1:$L$280,0),MATCH("CSA Code",County_CSA_recode!$A$1:$M$1,0)),"")</f>
        <v/>
      </c>
      <c r="D1979" t="s">
        <v>3979</v>
      </c>
      <c r="E1979">
        <v>13981</v>
      </c>
      <c r="F1979">
        <v>13981</v>
      </c>
      <c r="G1979">
        <v>14008</v>
      </c>
      <c r="H1979">
        <v>14013</v>
      </c>
      <c r="I1979">
        <v>14056</v>
      </c>
      <c r="J1979">
        <v>13981</v>
      </c>
      <c r="K1979">
        <v>14243</v>
      </c>
      <c r="L1979">
        <v>14334</v>
      </c>
      <c r="M1979">
        <v>14187</v>
      </c>
      <c r="N1979">
        <v>14294</v>
      </c>
    </row>
    <row r="1980" spans="1:14" x14ac:dyDescent="0.25">
      <c r="A1980" t="s">
        <v>3980</v>
      </c>
      <c r="B1980">
        <v>37175</v>
      </c>
      <c r="C1980" s="1" t="str">
        <f>_xlfn.IFNA(INDEX(County_CSA_recode!$A$1:$M$280,MATCH($B1980,County_CSA_recode!$L$1:$L$280,0),MATCH("CSA Code",County_CSA_recode!$A$1:$M$1,0)),"")</f>
        <v/>
      </c>
      <c r="D1980" t="s">
        <v>3981</v>
      </c>
      <c r="E1980">
        <v>33090</v>
      </c>
      <c r="F1980">
        <v>33087</v>
      </c>
      <c r="G1980">
        <v>33083</v>
      </c>
      <c r="H1980">
        <v>32819</v>
      </c>
      <c r="I1980">
        <v>32852</v>
      </c>
      <c r="J1980">
        <v>32853</v>
      </c>
      <c r="K1980">
        <v>32979</v>
      </c>
      <c r="L1980">
        <v>33198</v>
      </c>
      <c r="M1980">
        <v>33471</v>
      </c>
      <c r="N1980">
        <v>33956</v>
      </c>
    </row>
    <row r="1981" spans="1:14" x14ac:dyDescent="0.25">
      <c r="A1981" t="s">
        <v>3982</v>
      </c>
      <c r="B1981">
        <v>37177</v>
      </c>
      <c r="C1981" s="1" t="str">
        <f>_xlfn.IFNA(INDEX(County_CSA_recode!$A$1:$M$280,MATCH($B1981,County_CSA_recode!$L$1:$L$280,0),MATCH("CSA Code",County_CSA_recode!$A$1:$M$1,0)),"")</f>
        <v/>
      </c>
      <c r="D1981" t="s">
        <v>3983</v>
      </c>
      <c r="E1981">
        <v>4407</v>
      </c>
      <c r="F1981">
        <v>4407</v>
      </c>
      <c r="G1981">
        <v>4415</v>
      </c>
      <c r="H1981">
        <v>4336</v>
      </c>
      <c r="I1981">
        <v>4120</v>
      </c>
      <c r="J1981">
        <v>4102</v>
      </c>
      <c r="K1981">
        <v>4120</v>
      </c>
      <c r="L1981">
        <v>4138</v>
      </c>
      <c r="M1981">
        <v>4039</v>
      </c>
      <c r="N1981">
        <v>4052</v>
      </c>
    </row>
    <row r="1982" spans="1:14" x14ac:dyDescent="0.25">
      <c r="A1982" t="s">
        <v>3984</v>
      </c>
      <c r="B1982">
        <v>37179</v>
      </c>
      <c r="C1982" s="1" t="str">
        <f>_xlfn.IFNA(INDEX(County_CSA_recode!$A$1:$M$280,MATCH($B1982,County_CSA_recode!$L$1:$L$280,0),MATCH("CSA Code",County_CSA_recode!$A$1:$M$1,0)),"")</f>
        <v/>
      </c>
      <c r="D1982" t="s">
        <v>3985</v>
      </c>
      <c r="E1982">
        <v>201292</v>
      </c>
      <c r="F1982">
        <v>201349</v>
      </c>
      <c r="G1982">
        <v>202122</v>
      </c>
      <c r="H1982">
        <v>204998</v>
      </c>
      <c r="I1982">
        <v>208216</v>
      </c>
      <c r="J1982">
        <v>212372</v>
      </c>
      <c r="K1982">
        <v>217948</v>
      </c>
      <c r="L1982">
        <v>222247</v>
      </c>
      <c r="M1982">
        <v>226540</v>
      </c>
      <c r="N1982">
        <v>231366</v>
      </c>
    </row>
    <row r="1983" spans="1:14" x14ac:dyDescent="0.25">
      <c r="A1983" t="s">
        <v>3986</v>
      </c>
      <c r="B1983">
        <v>37181</v>
      </c>
      <c r="C1983" s="1" t="str">
        <f>_xlfn.IFNA(INDEX(County_CSA_recode!$A$1:$M$280,MATCH($B1983,County_CSA_recode!$L$1:$L$280,0),MATCH("CSA Code",County_CSA_recode!$A$1:$M$1,0)),"")</f>
        <v/>
      </c>
      <c r="D1983" t="s">
        <v>3987</v>
      </c>
      <c r="E1983">
        <v>45422</v>
      </c>
      <c r="F1983">
        <v>45419</v>
      </c>
      <c r="G1983">
        <v>45301</v>
      </c>
      <c r="H1983">
        <v>45300</v>
      </c>
      <c r="I1983">
        <v>45105</v>
      </c>
      <c r="J1983">
        <v>44502</v>
      </c>
      <c r="K1983">
        <v>44528</v>
      </c>
      <c r="L1983">
        <v>44433</v>
      </c>
      <c r="M1983">
        <v>44426</v>
      </c>
      <c r="N1983">
        <v>44211</v>
      </c>
    </row>
    <row r="1984" spans="1:14" x14ac:dyDescent="0.25">
      <c r="A1984" t="s">
        <v>3988</v>
      </c>
      <c r="B1984">
        <v>37183</v>
      </c>
      <c r="C1984" s="1" t="str">
        <f>_xlfn.IFNA(INDEX(County_CSA_recode!$A$1:$M$280,MATCH($B1984,County_CSA_recode!$L$1:$L$280,0),MATCH("CSA Code",County_CSA_recode!$A$1:$M$1,0)),"")</f>
        <v/>
      </c>
      <c r="D1984" t="s">
        <v>3989</v>
      </c>
      <c r="E1984">
        <v>900993</v>
      </c>
      <c r="F1984">
        <v>901059</v>
      </c>
      <c r="G1984">
        <v>906884</v>
      </c>
      <c r="H1984">
        <v>929845</v>
      </c>
      <c r="I1984">
        <v>952982</v>
      </c>
      <c r="J1984">
        <v>974938</v>
      </c>
      <c r="K1984">
        <v>998914</v>
      </c>
      <c r="L1984">
        <v>1023859</v>
      </c>
      <c r="M1984">
        <v>1049143</v>
      </c>
      <c r="N1984">
        <v>1072203</v>
      </c>
    </row>
    <row r="1985" spans="1:14" x14ac:dyDescent="0.25">
      <c r="A1985" t="s">
        <v>3990</v>
      </c>
      <c r="B1985">
        <v>37185</v>
      </c>
      <c r="C1985" s="1" t="str">
        <f>_xlfn.IFNA(INDEX(County_CSA_recode!$A$1:$M$280,MATCH($B1985,County_CSA_recode!$L$1:$L$280,0),MATCH("CSA Code",County_CSA_recode!$A$1:$M$1,0)),"")</f>
        <v/>
      </c>
      <c r="D1985" t="s">
        <v>3991</v>
      </c>
      <c r="E1985">
        <v>20972</v>
      </c>
      <c r="F1985">
        <v>21024</v>
      </c>
      <c r="G1985">
        <v>20978</v>
      </c>
      <c r="H1985">
        <v>20989</v>
      </c>
      <c r="I1985">
        <v>20758</v>
      </c>
      <c r="J1985">
        <v>20595</v>
      </c>
      <c r="K1985">
        <v>20377</v>
      </c>
      <c r="L1985">
        <v>20206</v>
      </c>
      <c r="M1985">
        <v>19889</v>
      </c>
      <c r="N1985">
        <v>19883</v>
      </c>
    </row>
    <row r="1986" spans="1:14" x14ac:dyDescent="0.25">
      <c r="A1986" t="s">
        <v>3992</v>
      </c>
      <c r="B1986">
        <v>37187</v>
      </c>
      <c r="C1986" s="1" t="str">
        <f>_xlfn.IFNA(INDEX(County_CSA_recode!$A$1:$M$280,MATCH($B1986,County_CSA_recode!$L$1:$L$280,0),MATCH("CSA Code",County_CSA_recode!$A$1:$M$1,0)),"")</f>
        <v/>
      </c>
      <c r="D1986" t="s">
        <v>3993</v>
      </c>
      <c r="E1986">
        <v>13228</v>
      </c>
      <c r="F1986">
        <v>13214</v>
      </c>
      <c r="G1986">
        <v>13140</v>
      </c>
      <c r="H1986">
        <v>12929</v>
      </c>
      <c r="I1986">
        <v>12692</v>
      </c>
      <c r="J1986">
        <v>12706</v>
      </c>
      <c r="K1986">
        <v>12510</v>
      </c>
      <c r="L1986">
        <v>12293</v>
      </c>
      <c r="M1986">
        <v>12132</v>
      </c>
      <c r="N1986">
        <v>12012</v>
      </c>
    </row>
    <row r="1987" spans="1:14" x14ac:dyDescent="0.25">
      <c r="A1987" t="s">
        <v>3994</v>
      </c>
      <c r="B1987">
        <v>37189</v>
      </c>
      <c r="C1987" s="1" t="str">
        <f>_xlfn.IFNA(INDEX(County_CSA_recode!$A$1:$M$280,MATCH($B1987,County_CSA_recode!$L$1:$L$280,0),MATCH("CSA Code",County_CSA_recode!$A$1:$M$1,0)),"")</f>
        <v/>
      </c>
      <c r="D1987" t="s">
        <v>3995</v>
      </c>
      <c r="E1987">
        <v>51079</v>
      </c>
      <c r="F1987">
        <v>51064</v>
      </c>
      <c r="G1987">
        <v>50974</v>
      </c>
      <c r="H1987">
        <v>51613</v>
      </c>
      <c r="I1987">
        <v>52045</v>
      </c>
      <c r="J1987">
        <v>52348</v>
      </c>
      <c r="K1987">
        <v>52429</v>
      </c>
      <c r="L1987">
        <v>53108</v>
      </c>
      <c r="M1987">
        <v>54099</v>
      </c>
      <c r="N1987">
        <v>55121</v>
      </c>
    </row>
    <row r="1988" spans="1:14" x14ac:dyDescent="0.25">
      <c r="A1988" t="s">
        <v>3996</v>
      </c>
      <c r="B1988">
        <v>37191</v>
      </c>
      <c r="C1988" s="1" t="str">
        <f>_xlfn.IFNA(INDEX(County_CSA_recode!$A$1:$M$280,MATCH($B1988,County_CSA_recode!$L$1:$L$280,0),MATCH("CSA Code",County_CSA_recode!$A$1:$M$1,0)),"")</f>
        <v/>
      </c>
      <c r="D1988" t="s">
        <v>3997</v>
      </c>
      <c r="E1988">
        <v>122623</v>
      </c>
      <c r="F1988">
        <v>122646</v>
      </c>
      <c r="G1988">
        <v>122864</v>
      </c>
      <c r="H1988">
        <v>124080</v>
      </c>
      <c r="I1988">
        <v>124547</v>
      </c>
      <c r="J1988">
        <v>124715</v>
      </c>
      <c r="K1988">
        <v>124664</v>
      </c>
      <c r="L1988">
        <v>124454</v>
      </c>
      <c r="M1988">
        <v>124476</v>
      </c>
      <c r="N1988">
        <v>124172</v>
      </c>
    </row>
    <row r="1989" spans="1:14" x14ac:dyDescent="0.25">
      <c r="A1989" t="s">
        <v>3998</v>
      </c>
      <c r="B1989">
        <v>37193</v>
      </c>
      <c r="C1989" s="1" t="str">
        <f>_xlfn.IFNA(INDEX(County_CSA_recode!$A$1:$M$280,MATCH($B1989,County_CSA_recode!$L$1:$L$280,0),MATCH("CSA Code",County_CSA_recode!$A$1:$M$1,0)),"")</f>
        <v/>
      </c>
      <c r="D1989" t="s">
        <v>3999</v>
      </c>
      <c r="E1989">
        <v>69340</v>
      </c>
      <c r="F1989">
        <v>69303</v>
      </c>
      <c r="G1989">
        <v>69262</v>
      </c>
      <c r="H1989">
        <v>68942</v>
      </c>
      <c r="I1989">
        <v>68927</v>
      </c>
      <c r="J1989">
        <v>68642</v>
      </c>
      <c r="K1989">
        <v>68455</v>
      </c>
      <c r="L1989">
        <v>68320</v>
      </c>
      <c r="M1989">
        <v>68634</v>
      </c>
      <c r="N1989">
        <v>68576</v>
      </c>
    </row>
    <row r="1990" spans="1:14" x14ac:dyDescent="0.25">
      <c r="A1990" t="s">
        <v>4000</v>
      </c>
      <c r="B1990">
        <v>37195</v>
      </c>
      <c r="C1990" s="1" t="str">
        <f>_xlfn.IFNA(INDEX(County_CSA_recode!$A$1:$M$280,MATCH($B1990,County_CSA_recode!$L$1:$L$280,0),MATCH("CSA Code",County_CSA_recode!$A$1:$M$1,0)),"")</f>
        <v/>
      </c>
      <c r="D1990" t="s">
        <v>4001</v>
      </c>
      <c r="E1990">
        <v>81234</v>
      </c>
      <c r="F1990">
        <v>81230</v>
      </c>
      <c r="G1990">
        <v>81299</v>
      </c>
      <c r="H1990">
        <v>81192</v>
      </c>
      <c r="I1990">
        <v>81451</v>
      </c>
      <c r="J1990">
        <v>81277</v>
      </c>
      <c r="K1990">
        <v>81122</v>
      </c>
      <c r="L1990">
        <v>81393</v>
      </c>
      <c r="M1990">
        <v>81433</v>
      </c>
      <c r="N1990">
        <v>81671</v>
      </c>
    </row>
    <row r="1991" spans="1:14" x14ac:dyDescent="0.25">
      <c r="A1991" t="s">
        <v>4002</v>
      </c>
      <c r="B1991">
        <v>37197</v>
      </c>
      <c r="C1991" s="1" t="str">
        <f>_xlfn.IFNA(INDEX(County_CSA_recode!$A$1:$M$280,MATCH($B1991,County_CSA_recode!$L$1:$L$280,0),MATCH("CSA Code",County_CSA_recode!$A$1:$M$1,0)),"")</f>
        <v/>
      </c>
      <c r="D1991" t="s">
        <v>4003</v>
      </c>
      <c r="E1991">
        <v>38406</v>
      </c>
      <c r="F1991">
        <v>38409</v>
      </c>
      <c r="G1991">
        <v>38436</v>
      </c>
      <c r="H1991">
        <v>38353</v>
      </c>
      <c r="I1991">
        <v>38165</v>
      </c>
      <c r="J1991">
        <v>38079</v>
      </c>
      <c r="K1991">
        <v>37889</v>
      </c>
      <c r="L1991">
        <v>37659</v>
      </c>
      <c r="M1991">
        <v>37726</v>
      </c>
      <c r="N1991">
        <v>37774</v>
      </c>
    </row>
    <row r="1992" spans="1:14" x14ac:dyDescent="0.25">
      <c r="A1992" t="s">
        <v>4004</v>
      </c>
      <c r="B1992">
        <v>37199</v>
      </c>
      <c r="C1992" s="1" t="str">
        <f>_xlfn.IFNA(INDEX(County_CSA_recode!$A$1:$M$280,MATCH($B1992,County_CSA_recode!$L$1:$L$280,0),MATCH("CSA Code",County_CSA_recode!$A$1:$M$1,0)),"")</f>
        <v/>
      </c>
      <c r="D1992" t="s">
        <v>4005</v>
      </c>
      <c r="E1992">
        <v>17818</v>
      </c>
      <c r="F1992">
        <v>17817</v>
      </c>
      <c r="G1992">
        <v>17805</v>
      </c>
      <c r="H1992">
        <v>17692</v>
      </c>
      <c r="I1992">
        <v>17623</v>
      </c>
      <c r="J1992">
        <v>17552</v>
      </c>
      <c r="K1992">
        <v>17546</v>
      </c>
      <c r="L1992">
        <v>17559</v>
      </c>
      <c r="M1992">
        <v>17622</v>
      </c>
      <c r="N1992">
        <v>17744</v>
      </c>
    </row>
    <row r="1993" spans="1:14" x14ac:dyDescent="0.25">
      <c r="A1993" t="s">
        <v>4006</v>
      </c>
      <c r="B1993">
        <v>38001</v>
      </c>
      <c r="C1993" s="1" t="str">
        <f>_xlfn.IFNA(INDEX(County_CSA_recode!$A$1:$M$280,MATCH($B1993,County_CSA_recode!$L$1:$L$280,0),MATCH("CSA Code",County_CSA_recode!$A$1:$M$1,0)),"")</f>
        <v/>
      </c>
      <c r="D1993" t="s">
        <v>4007</v>
      </c>
      <c r="E1993">
        <v>2343</v>
      </c>
      <c r="F1993">
        <v>2343</v>
      </c>
      <c r="G1993">
        <v>2351</v>
      </c>
      <c r="H1993">
        <v>2312</v>
      </c>
      <c r="I1993">
        <v>2334</v>
      </c>
      <c r="J1993">
        <v>2392</v>
      </c>
      <c r="K1993">
        <v>2389</v>
      </c>
      <c r="L1993">
        <v>2393</v>
      </c>
      <c r="M1993">
        <v>2348</v>
      </c>
      <c r="N1993">
        <v>2318</v>
      </c>
    </row>
    <row r="1994" spans="1:14" x14ac:dyDescent="0.25">
      <c r="A1994" t="s">
        <v>4008</v>
      </c>
      <c r="B1994">
        <v>38003</v>
      </c>
      <c r="C1994" s="1" t="str">
        <f>_xlfn.IFNA(INDEX(County_CSA_recode!$A$1:$M$280,MATCH($B1994,County_CSA_recode!$L$1:$L$280,0),MATCH("CSA Code",County_CSA_recode!$A$1:$M$1,0)),"")</f>
        <v/>
      </c>
      <c r="D1994" t="s">
        <v>4009</v>
      </c>
      <c r="E1994">
        <v>11066</v>
      </c>
      <c r="F1994">
        <v>11066</v>
      </c>
      <c r="G1994">
        <v>11060</v>
      </c>
      <c r="H1994">
        <v>11101</v>
      </c>
      <c r="I1994">
        <v>10997</v>
      </c>
      <c r="J1994">
        <v>11104</v>
      </c>
      <c r="K1994">
        <v>11064</v>
      </c>
      <c r="L1994">
        <v>11023</v>
      </c>
      <c r="M1994">
        <v>10929</v>
      </c>
      <c r="N1994">
        <v>10734</v>
      </c>
    </row>
    <row r="1995" spans="1:14" x14ac:dyDescent="0.25">
      <c r="A1995" t="s">
        <v>4010</v>
      </c>
      <c r="B1995">
        <v>38005</v>
      </c>
      <c r="C1995" s="1" t="str">
        <f>_xlfn.IFNA(INDEX(County_CSA_recode!$A$1:$M$280,MATCH($B1995,County_CSA_recode!$L$1:$L$280,0),MATCH("CSA Code",County_CSA_recode!$A$1:$M$1,0)),"")</f>
        <v/>
      </c>
      <c r="D1995" t="s">
        <v>4011</v>
      </c>
      <c r="E1995">
        <v>6660</v>
      </c>
      <c r="F1995">
        <v>6660</v>
      </c>
      <c r="G1995">
        <v>6677</v>
      </c>
      <c r="H1995">
        <v>6684</v>
      </c>
      <c r="I1995">
        <v>6767</v>
      </c>
      <c r="J1995">
        <v>6894</v>
      </c>
      <c r="K1995">
        <v>6881</v>
      </c>
      <c r="L1995">
        <v>6815</v>
      </c>
      <c r="M1995">
        <v>6851</v>
      </c>
      <c r="N1995">
        <v>6936</v>
      </c>
    </row>
    <row r="1996" spans="1:14" x14ac:dyDescent="0.25">
      <c r="A1996" t="s">
        <v>4012</v>
      </c>
      <c r="B1996">
        <v>38007</v>
      </c>
      <c r="C1996" s="1" t="str">
        <f>_xlfn.IFNA(INDEX(County_CSA_recode!$A$1:$M$280,MATCH($B1996,County_CSA_recode!$L$1:$L$280,0),MATCH("CSA Code",County_CSA_recode!$A$1:$M$1,0)),"")</f>
        <v/>
      </c>
      <c r="D1996" t="s">
        <v>4013</v>
      </c>
      <c r="E1996">
        <v>783</v>
      </c>
      <c r="F1996">
        <v>783</v>
      </c>
      <c r="G1996">
        <v>778</v>
      </c>
      <c r="H1996">
        <v>834</v>
      </c>
      <c r="I1996">
        <v>909</v>
      </c>
      <c r="J1996">
        <v>901</v>
      </c>
      <c r="K1996">
        <v>914</v>
      </c>
      <c r="L1996">
        <v>948</v>
      </c>
      <c r="M1996">
        <v>953</v>
      </c>
      <c r="N1996">
        <v>940</v>
      </c>
    </row>
    <row r="1997" spans="1:14" x14ac:dyDescent="0.25">
      <c r="A1997" t="s">
        <v>4014</v>
      </c>
      <c r="B1997">
        <v>38009</v>
      </c>
      <c r="C1997" s="1" t="str">
        <f>_xlfn.IFNA(INDEX(County_CSA_recode!$A$1:$M$280,MATCH($B1997,County_CSA_recode!$L$1:$L$280,0),MATCH("CSA Code",County_CSA_recode!$A$1:$M$1,0)),"")</f>
        <v/>
      </c>
      <c r="D1997" t="s">
        <v>4015</v>
      </c>
      <c r="E1997">
        <v>6429</v>
      </c>
      <c r="F1997">
        <v>6429</v>
      </c>
      <c r="G1997">
        <v>6437</v>
      </c>
      <c r="H1997">
        <v>6492</v>
      </c>
      <c r="I1997">
        <v>6598</v>
      </c>
      <c r="J1997">
        <v>6733</v>
      </c>
      <c r="K1997">
        <v>6682</v>
      </c>
      <c r="L1997">
        <v>6729</v>
      </c>
      <c r="M1997">
        <v>6579</v>
      </c>
      <c r="N1997">
        <v>6530</v>
      </c>
    </row>
    <row r="1998" spans="1:14" x14ac:dyDescent="0.25">
      <c r="A1998" t="s">
        <v>4016</v>
      </c>
      <c r="B1998">
        <v>38011</v>
      </c>
      <c r="C1998" s="1" t="str">
        <f>_xlfn.IFNA(INDEX(County_CSA_recode!$A$1:$M$280,MATCH($B1998,County_CSA_recode!$L$1:$L$280,0),MATCH("CSA Code",County_CSA_recode!$A$1:$M$1,0)),"")</f>
        <v/>
      </c>
      <c r="D1998" t="s">
        <v>4017</v>
      </c>
      <c r="E1998">
        <v>3151</v>
      </c>
      <c r="F1998">
        <v>3151</v>
      </c>
      <c r="G1998">
        <v>3143</v>
      </c>
      <c r="H1998">
        <v>3142</v>
      </c>
      <c r="I1998">
        <v>3211</v>
      </c>
      <c r="J1998">
        <v>3215</v>
      </c>
      <c r="K1998">
        <v>3240</v>
      </c>
      <c r="L1998">
        <v>3280</v>
      </c>
      <c r="M1998">
        <v>3230</v>
      </c>
      <c r="N1998">
        <v>3166</v>
      </c>
    </row>
    <row r="1999" spans="1:14" x14ac:dyDescent="0.25">
      <c r="A1999" t="s">
        <v>4018</v>
      </c>
      <c r="B1999">
        <v>38013</v>
      </c>
      <c r="C1999" s="1" t="str">
        <f>_xlfn.IFNA(INDEX(County_CSA_recode!$A$1:$M$280,MATCH($B1999,County_CSA_recode!$L$1:$L$280,0),MATCH("CSA Code",County_CSA_recode!$A$1:$M$1,0)),"")</f>
        <v/>
      </c>
      <c r="D1999" t="s">
        <v>4019</v>
      </c>
      <c r="E1999">
        <v>1968</v>
      </c>
      <c r="F1999">
        <v>1968</v>
      </c>
      <c r="G1999">
        <v>1971</v>
      </c>
      <c r="H1999">
        <v>2062</v>
      </c>
      <c r="I1999">
        <v>2182</v>
      </c>
      <c r="J1999">
        <v>2305</v>
      </c>
      <c r="K1999">
        <v>2261</v>
      </c>
      <c r="L1999">
        <v>2343</v>
      </c>
      <c r="M1999">
        <v>2227</v>
      </c>
      <c r="N1999">
        <v>2131</v>
      </c>
    </row>
    <row r="2000" spans="1:14" x14ac:dyDescent="0.25">
      <c r="A2000" t="s">
        <v>4020</v>
      </c>
      <c r="B2000">
        <v>38015</v>
      </c>
      <c r="C2000" s="1" t="str">
        <f>_xlfn.IFNA(INDEX(County_CSA_recode!$A$1:$M$280,MATCH($B2000,County_CSA_recode!$L$1:$L$280,0),MATCH("CSA Code",County_CSA_recode!$A$1:$M$1,0)),"")</f>
        <v/>
      </c>
      <c r="D2000" t="s">
        <v>4021</v>
      </c>
      <c r="E2000">
        <v>81308</v>
      </c>
      <c r="F2000">
        <v>81308</v>
      </c>
      <c r="G2000">
        <v>81696</v>
      </c>
      <c r="H2000">
        <v>83523</v>
      </c>
      <c r="I2000">
        <v>85981</v>
      </c>
      <c r="J2000">
        <v>88635</v>
      </c>
      <c r="K2000">
        <v>90612</v>
      </c>
      <c r="L2000">
        <v>93156</v>
      </c>
      <c r="M2000">
        <v>94429</v>
      </c>
      <c r="N2000">
        <v>95030</v>
      </c>
    </row>
    <row r="2001" spans="1:14" x14ac:dyDescent="0.25">
      <c r="A2001" t="s">
        <v>4022</v>
      </c>
      <c r="B2001">
        <v>38017</v>
      </c>
      <c r="C2001" s="1" t="str">
        <f>_xlfn.IFNA(INDEX(County_CSA_recode!$A$1:$M$280,MATCH($B2001,County_CSA_recode!$L$1:$L$280,0),MATCH("CSA Code",County_CSA_recode!$A$1:$M$1,0)),"")</f>
        <v/>
      </c>
      <c r="D2001" t="s">
        <v>4023</v>
      </c>
      <c r="E2001">
        <v>149778</v>
      </c>
      <c r="F2001">
        <v>149778</v>
      </c>
      <c r="G2001">
        <v>150208</v>
      </c>
      <c r="H2001">
        <v>152807</v>
      </c>
      <c r="I2001">
        <v>156793</v>
      </c>
      <c r="J2001">
        <v>162956</v>
      </c>
      <c r="K2001">
        <v>166810</v>
      </c>
      <c r="L2001">
        <v>170923</v>
      </c>
      <c r="M2001">
        <v>174625</v>
      </c>
      <c r="N2001">
        <v>177787</v>
      </c>
    </row>
    <row r="2002" spans="1:14" x14ac:dyDescent="0.25">
      <c r="A2002" t="s">
        <v>4024</v>
      </c>
      <c r="B2002">
        <v>38019</v>
      </c>
      <c r="C2002" s="1" t="str">
        <f>_xlfn.IFNA(INDEX(County_CSA_recode!$A$1:$M$280,MATCH($B2002,County_CSA_recode!$L$1:$L$280,0),MATCH("CSA Code",County_CSA_recode!$A$1:$M$1,0)),"")</f>
        <v/>
      </c>
      <c r="D2002" t="s">
        <v>4025</v>
      </c>
      <c r="E2002">
        <v>3993</v>
      </c>
      <c r="F2002">
        <v>3993</v>
      </c>
      <c r="G2002">
        <v>3985</v>
      </c>
      <c r="H2002">
        <v>3944</v>
      </c>
      <c r="I2002">
        <v>3920</v>
      </c>
      <c r="J2002">
        <v>3854</v>
      </c>
      <c r="K2002">
        <v>3844</v>
      </c>
      <c r="L2002">
        <v>3816</v>
      </c>
      <c r="M2002">
        <v>3810</v>
      </c>
      <c r="N2002">
        <v>3762</v>
      </c>
    </row>
    <row r="2003" spans="1:14" x14ac:dyDescent="0.25">
      <c r="A2003" t="s">
        <v>4026</v>
      </c>
      <c r="B2003">
        <v>38021</v>
      </c>
      <c r="C2003" s="1" t="str">
        <f>_xlfn.IFNA(INDEX(County_CSA_recode!$A$1:$M$280,MATCH($B2003,County_CSA_recode!$L$1:$L$280,0),MATCH("CSA Code",County_CSA_recode!$A$1:$M$1,0)),"")</f>
        <v/>
      </c>
      <c r="D2003" t="s">
        <v>4027</v>
      </c>
      <c r="E2003">
        <v>5289</v>
      </c>
      <c r="F2003">
        <v>5289</v>
      </c>
      <c r="G2003">
        <v>5278</v>
      </c>
      <c r="H2003">
        <v>5254</v>
      </c>
      <c r="I2003">
        <v>5220</v>
      </c>
      <c r="J2003">
        <v>5194</v>
      </c>
      <c r="K2003">
        <v>5104</v>
      </c>
      <c r="L2003">
        <v>5052</v>
      </c>
      <c r="M2003">
        <v>4995</v>
      </c>
      <c r="N2003">
        <v>4861</v>
      </c>
    </row>
    <row r="2004" spans="1:14" x14ac:dyDescent="0.25">
      <c r="A2004" t="s">
        <v>4028</v>
      </c>
      <c r="B2004">
        <v>38023</v>
      </c>
      <c r="C2004" s="1" t="str">
        <f>_xlfn.IFNA(INDEX(County_CSA_recode!$A$1:$M$280,MATCH($B2004,County_CSA_recode!$L$1:$L$280,0),MATCH("CSA Code",County_CSA_recode!$A$1:$M$1,0)),"")</f>
        <v/>
      </c>
      <c r="D2004" t="s">
        <v>4029</v>
      </c>
      <c r="E2004">
        <v>2071</v>
      </c>
      <c r="F2004">
        <v>2071</v>
      </c>
      <c r="G2004">
        <v>2080</v>
      </c>
      <c r="H2004">
        <v>2142</v>
      </c>
      <c r="I2004">
        <v>2248</v>
      </c>
      <c r="J2004">
        <v>2326</v>
      </c>
      <c r="K2004">
        <v>2431</v>
      </c>
      <c r="L2004">
        <v>2454</v>
      </c>
      <c r="M2004">
        <v>2389</v>
      </c>
      <c r="N2004">
        <v>2288</v>
      </c>
    </row>
    <row r="2005" spans="1:14" x14ac:dyDescent="0.25">
      <c r="A2005" t="s">
        <v>4030</v>
      </c>
      <c r="B2005">
        <v>38025</v>
      </c>
      <c r="C2005" s="1" t="str">
        <f>_xlfn.IFNA(INDEX(County_CSA_recode!$A$1:$M$280,MATCH($B2005,County_CSA_recode!$L$1:$L$280,0),MATCH("CSA Code",County_CSA_recode!$A$1:$M$1,0)),"")</f>
        <v/>
      </c>
      <c r="D2005" t="s">
        <v>4031</v>
      </c>
      <c r="E2005">
        <v>3536</v>
      </c>
      <c r="F2005">
        <v>3536</v>
      </c>
      <c r="G2005">
        <v>3534</v>
      </c>
      <c r="H2005">
        <v>3717</v>
      </c>
      <c r="I2005">
        <v>3952</v>
      </c>
      <c r="J2005">
        <v>4134</v>
      </c>
      <c r="K2005">
        <v>4373</v>
      </c>
      <c r="L2005">
        <v>4577</v>
      </c>
      <c r="M2005">
        <v>4373</v>
      </c>
      <c r="N2005">
        <v>4289</v>
      </c>
    </row>
    <row r="2006" spans="1:14" x14ac:dyDescent="0.25">
      <c r="A2006" t="s">
        <v>4032</v>
      </c>
      <c r="B2006">
        <v>38027</v>
      </c>
      <c r="C2006" s="1" t="str">
        <f>_xlfn.IFNA(INDEX(County_CSA_recode!$A$1:$M$280,MATCH($B2006,County_CSA_recode!$L$1:$L$280,0),MATCH("CSA Code",County_CSA_recode!$A$1:$M$1,0)),"")</f>
        <v/>
      </c>
      <c r="D2006" t="s">
        <v>4033</v>
      </c>
      <c r="E2006">
        <v>2385</v>
      </c>
      <c r="F2006">
        <v>2385</v>
      </c>
      <c r="G2006">
        <v>2385</v>
      </c>
      <c r="H2006">
        <v>2346</v>
      </c>
      <c r="I2006">
        <v>2350</v>
      </c>
      <c r="J2006">
        <v>2366</v>
      </c>
      <c r="K2006">
        <v>2329</v>
      </c>
      <c r="L2006">
        <v>2302</v>
      </c>
      <c r="M2006">
        <v>2288</v>
      </c>
      <c r="N2006">
        <v>2316</v>
      </c>
    </row>
    <row r="2007" spans="1:14" x14ac:dyDescent="0.25">
      <c r="A2007" t="s">
        <v>4034</v>
      </c>
      <c r="B2007">
        <v>38029</v>
      </c>
      <c r="C2007" s="1" t="str">
        <f>_xlfn.IFNA(INDEX(County_CSA_recode!$A$1:$M$280,MATCH($B2007,County_CSA_recode!$L$1:$L$280,0),MATCH("CSA Code",County_CSA_recode!$A$1:$M$1,0)),"")</f>
        <v/>
      </c>
      <c r="D2007" t="s">
        <v>4035</v>
      </c>
      <c r="E2007">
        <v>3550</v>
      </c>
      <c r="F2007">
        <v>3550</v>
      </c>
      <c r="G2007">
        <v>3537</v>
      </c>
      <c r="H2007">
        <v>3512</v>
      </c>
      <c r="I2007">
        <v>3476</v>
      </c>
      <c r="J2007">
        <v>3482</v>
      </c>
      <c r="K2007">
        <v>3420</v>
      </c>
      <c r="L2007">
        <v>3405</v>
      </c>
      <c r="M2007">
        <v>3335</v>
      </c>
      <c r="N2007">
        <v>3301</v>
      </c>
    </row>
    <row r="2008" spans="1:14" x14ac:dyDescent="0.25">
      <c r="A2008" t="s">
        <v>4036</v>
      </c>
      <c r="B2008">
        <v>38031</v>
      </c>
      <c r="C2008" s="1" t="str">
        <f>_xlfn.IFNA(INDEX(County_CSA_recode!$A$1:$M$280,MATCH($B2008,County_CSA_recode!$L$1:$L$280,0),MATCH("CSA Code",County_CSA_recode!$A$1:$M$1,0)),"")</f>
        <v/>
      </c>
      <c r="D2008" t="s">
        <v>4037</v>
      </c>
      <c r="E2008">
        <v>3343</v>
      </c>
      <c r="F2008">
        <v>3338</v>
      </c>
      <c r="G2008">
        <v>3344</v>
      </c>
      <c r="H2008">
        <v>3343</v>
      </c>
      <c r="I2008">
        <v>3380</v>
      </c>
      <c r="J2008">
        <v>3354</v>
      </c>
      <c r="K2008">
        <v>3339</v>
      </c>
      <c r="L2008">
        <v>3330</v>
      </c>
      <c r="M2008">
        <v>3310</v>
      </c>
      <c r="N2008">
        <v>3257</v>
      </c>
    </row>
    <row r="2009" spans="1:14" x14ac:dyDescent="0.25">
      <c r="A2009" t="s">
        <v>4038</v>
      </c>
      <c r="B2009">
        <v>38033</v>
      </c>
      <c r="C2009" s="1" t="str">
        <f>_xlfn.IFNA(INDEX(County_CSA_recode!$A$1:$M$280,MATCH($B2009,County_CSA_recode!$L$1:$L$280,0),MATCH("CSA Code",County_CSA_recode!$A$1:$M$1,0)),"")</f>
        <v/>
      </c>
      <c r="D2009" t="s">
        <v>4039</v>
      </c>
      <c r="E2009">
        <v>1680</v>
      </c>
      <c r="F2009">
        <v>1680</v>
      </c>
      <c r="G2009">
        <v>1682</v>
      </c>
      <c r="H2009">
        <v>1759</v>
      </c>
      <c r="I2009">
        <v>1807</v>
      </c>
      <c r="J2009">
        <v>1825</v>
      </c>
      <c r="K2009">
        <v>1852</v>
      </c>
      <c r="L2009">
        <v>1879</v>
      </c>
      <c r="M2009">
        <v>1861</v>
      </c>
      <c r="N2009">
        <v>1789</v>
      </c>
    </row>
    <row r="2010" spans="1:14" x14ac:dyDescent="0.25">
      <c r="A2010" t="s">
        <v>4040</v>
      </c>
      <c r="B2010">
        <v>38035</v>
      </c>
      <c r="C2010" s="1" t="str">
        <f>_xlfn.IFNA(INDEX(County_CSA_recode!$A$1:$M$280,MATCH($B2010,County_CSA_recode!$L$1:$L$280,0),MATCH("CSA Code",County_CSA_recode!$A$1:$M$1,0)),"")</f>
        <v/>
      </c>
      <c r="D2010" t="s">
        <v>4041</v>
      </c>
      <c r="E2010">
        <v>66861</v>
      </c>
      <c r="F2010">
        <v>66864</v>
      </c>
      <c r="G2010">
        <v>66953</v>
      </c>
      <c r="H2010">
        <v>66528</v>
      </c>
      <c r="I2010">
        <v>67542</v>
      </c>
      <c r="J2010">
        <v>69077</v>
      </c>
      <c r="K2010">
        <v>69821</v>
      </c>
      <c r="L2010">
        <v>70361</v>
      </c>
      <c r="M2010">
        <v>70596</v>
      </c>
      <c r="N2010">
        <v>70795</v>
      </c>
    </row>
    <row r="2011" spans="1:14" x14ac:dyDescent="0.25">
      <c r="A2011" t="s">
        <v>4042</v>
      </c>
      <c r="B2011">
        <v>38037</v>
      </c>
      <c r="C2011" s="1" t="str">
        <f>_xlfn.IFNA(INDEX(County_CSA_recode!$A$1:$M$280,MATCH($B2011,County_CSA_recode!$L$1:$L$280,0),MATCH("CSA Code",County_CSA_recode!$A$1:$M$1,0)),"")</f>
        <v/>
      </c>
      <c r="D2011" t="s">
        <v>4043</v>
      </c>
      <c r="E2011">
        <v>2394</v>
      </c>
      <c r="F2011">
        <v>2394</v>
      </c>
      <c r="G2011">
        <v>2394</v>
      </c>
      <c r="H2011">
        <v>2358</v>
      </c>
      <c r="I2011">
        <v>2349</v>
      </c>
      <c r="J2011">
        <v>2392</v>
      </c>
      <c r="K2011">
        <v>2374</v>
      </c>
      <c r="L2011">
        <v>2398</v>
      </c>
      <c r="M2011">
        <v>2396</v>
      </c>
      <c r="N2011">
        <v>2376</v>
      </c>
    </row>
    <row r="2012" spans="1:14" x14ac:dyDescent="0.25">
      <c r="A2012" t="s">
        <v>4044</v>
      </c>
      <c r="B2012">
        <v>38039</v>
      </c>
      <c r="C2012" s="1" t="str">
        <f>_xlfn.IFNA(INDEX(County_CSA_recode!$A$1:$M$280,MATCH($B2012,County_CSA_recode!$L$1:$L$280,0),MATCH("CSA Code",County_CSA_recode!$A$1:$M$1,0)),"")</f>
        <v/>
      </c>
      <c r="D2012" t="s">
        <v>4045</v>
      </c>
      <c r="E2012">
        <v>2420</v>
      </c>
      <c r="F2012">
        <v>2420</v>
      </c>
      <c r="G2012">
        <v>2415</v>
      </c>
      <c r="H2012">
        <v>2369</v>
      </c>
      <c r="I2012">
        <v>2344</v>
      </c>
      <c r="J2012">
        <v>2283</v>
      </c>
      <c r="K2012">
        <v>2289</v>
      </c>
      <c r="L2012">
        <v>2286</v>
      </c>
      <c r="M2012">
        <v>2262</v>
      </c>
      <c r="N2012">
        <v>2258</v>
      </c>
    </row>
    <row r="2013" spans="1:14" x14ac:dyDescent="0.25">
      <c r="A2013" t="s">
        <v>4046</v>
      </c>
      <c r="B2013">
        <v>38041</v>
      </c>
      <c r="C2013" s="1" t="str">
        <f>_xlfn.IFNA(INDEX(County_CSA_recode!$A$1:$M$280,MATCH($B2013,County_CSA_recode!$L$1:$L$280,0),MATCH("CSA Code",County_CSA_recode!$A$1:$M$1,0)),"")</f>
        <v/>
      </c>
      <c r="D2013" t="s">
        <v>4047</v>
      </c>
      <c r="E2013">
        <v>2477</v>
      </c>
      <c r="F2013">
        <v>2477</v>
      </c>
      <c r="G2013">
        <v>2474</v>
      </c>
      <c r="H2013">
        <v>2501</v>
      </c>
      <c r="I2013">
        <v>2540</v>
      </c>
      <c r="J2013">
        <v>2641</v>
      </c>
      <c r="K2013">
        <v>2626</v>
      </c>
      <c r="L2013">
        <v>2655</v>
      </c>
      <c r="M2013">
        <v>2599</v>
      </c>
      <c r="N2013">
        <v>2483</v>
      </c>
    </row>
    <row r="2014" spans="1:14" x14ac:dyDescent="0.25">
      <c r="A2014" t="s">
        <v>4048</v>
      </c>
      <c r="B2014">
        <v>38043</v>
      </c>
      <c r="C2014" s="1" t="str">
        <f>_xlfn.IFNA(INDEX(County_CSA_recode!$A$1:$M$280,MATCH($B2014,County_CSA_recode!$L$1:$L$280,0),MATCH("CSA Code",County_CSA_recode!$A$1:$M$1,0)),"")</f>
        <v/>
      </c>
      <c r="D2014" t="s">
        <v>4049</v>
      </c>
      <c r="E2014">
        <v>2435</v>
      </c>
      <c r="F2014">
        <v>2435</v>
      </c>
      <c r="G2014">
        <v>2447</v>
      </c>
      <c r="H2014">
        <v>2443</v>
      </c>
      <c r="I2014">
        <v>2448</v>
      </c>
      <c r="J2014">
        <v>2445</v>
      </c>
      <c r="K2014">
        <v>2448</v>
      </c>
      <c r="L2014">
        <v>2446</v>
      </c>
      <c r="M2014">
        <v>2463</v>
      </c>
      <c r="N2014">
        <v>2482</v>
      </c>
    </row>
    <row r="2015" spans="1:14" x14ac:dyDescent="0.25">
      <c r="A2015" t="s">
        <v>4050</v>
      </c>
      <c r="B2015">
        <v>38045</v>
      </c>
      <c r="C2015" s="1" t="str">
        <f>_xlfn.IFNA(INDEX(County_CSA_recode!$A$1:$M$280,MATCH($B2015,County_CSA_recode!$L$1:$L$280,0),MATCH("CSA Code",County_CSA_recode!$A$1:$M$1,0)),"")</f>
        <v/>
      </c>
      <c r="D2015" t="s">
        <v>4051</v>
      </c>
      <c r="E2015">
        <v>4139</v>
      </c>
      <c r="F2015">
        <v>4139</v>
      </c>
      <c r="G2015">
        <v>4128</v>
      </c>
      <c r="H2015">
        <v>4093</v>
      </c>
      <c r="I2015">
        <v>4083</v>
      </c>
      <c r="J2015">
        <v>4099</v>
      </c>
      <c r="K2015">
        <v>4094</v>
      </c>
      <c r="L2015">
        <v>4134</v>
      </c>
      <c r="M2015">
        <v>4114</v>
      </c>
      <c r="N2015">
        <v>4087</v>
      </c>
    </row>
    <row r="2016" spans="1:14" x14ac:dyDescent="0.25">
      <c r="A2016" t="s">
        <v>4052</v>
      </c>
      <c r="B2016">
        <v>38047</v>
      </c>
      <c r="C2016" s="1" t="str">
        <f>_xlfn.IFNA(INDEX(County_CSA_recode!$A$1:$M$280,MATCH($B2016,County_CSA_recode!$L$1:$L$280,0),MATCH("CSA Code",County_CSA_recode!$A$1:$M$1,0)),"")</f>
        <v/>
      </c>
      <c r="D2016" t="s">
        <v>4053</v>
      </c>
      <c r="E2016">
        <v>1990</v>
      </c>
      <c r="F2016">
        <v>1990</v>
      </c>
      <c r="G2016">
        <v>2000</v>
      </c>
      <c r="H2016">
        <v>1974</v>
      </c>
      <c r="I2016">
        <v>1944</v>
      </c>
      <c r="J2016">
        <v>1935</v>
      </c>
      <c r="K2016">
        <v>1945</v>
      </c>
      <c r="L2016">
        <v>1929</v>
      </c>
      <c r="M2016">
        <v>1932</v>
      </c>
      <c r="N2016">
        <v>1918</v>
      </c>
    </row>
    <row r="2017" spans="1:14" x14ac:dyDescent="0.25">
      <c r="A2017" t="s">
        <v>4054</v>
      </c>
      <c r="B2017">
        <v>38049</v>
      </c>
      <c r="C2017" s="1" t="str">
        <f>_xlfn.IFNA(INDEX(County_CSA_recode!$A$1:$M$280,MATCH($B2017,County_CSA_recode!$L$1:$L$280,0),MATCH("CSA Code",County_CSA_recode!$A$1:$M$1,0)),"")</f>
        <v/>
      </c>
      <c r="D2017" t="s">
        <v>4055</v>
      </c>
      <c r="E2017">
        <v>5395</v>
      </c>
      <c r="F2017">
        <v>5394</v>
      </c>
      <c r="G2017">
        <v>5404</v>
      </c>
      <c r="H2017">
        <v>5502</v>
      </c>
      <c r="I2017">
        <v>5801</v>
      </c>
      <c r="J2017">
        <v>5910</v>
      </c>
      <c r="K2017">
        <v>5979</v>
      </c>
      <c r="L2017">
        <v>5976</v>
      </c>
      <c r="M2017">
        <v>5988</v>
      </c>
      <c r="N2017">
        <v>5900</v>
      </c>
    </row>
    <row r="2018" spans="1:14" x14ac:dyDescent="0.25">
      <c r="A2018" t="s">
        <v>4056</v>
      </c>
      <c r="B2018">
        <v>38051</v>
      </c>
      <c r="C2018" s="1" t="str">
        <f>_xlfn.IFNA(INDEX(County_CSA_recode!$A$1:$M$280,MATCH($B2018,County_CSA_recode!$L$1:$L$280,0),MATCH("CSA Code",County_CSA_recode!$A$1:$M$1,0)),"")</f>
        <v/>
      </c>
      <c r="D2018" t="s">
        <v>4057</v>
      </c>
      <c r="E2018">
        <v>2809</v>
      </c>
      <c r="F2018">
        <v>2809</v>
      </c>
      <c r="G2018">
        <v>2796</v>
      </c>
      <c r="H2018">
        <v>2755</v>
      </c>
      <c r="I2018">
        <v>2746</v>
      </c>
      <c r="J2018">
        <v>2732</v>
      </c>
      <c r="K2018">
        <v>2741</v>
      </c>
      <c r="L2018">
        <v>2715</v>
      </c>
      <c r="M2018">
        <v>2604</v>
      </c>
      <c r="N2018">
        <v>2606</v>
      </c>
    </row>
    <row r="2019" spans="1:14" x14ac:dyDescent="0.25">
      <c r="A2019" t="s">
        <v>4058</v>
      </c>
      <c r="B2019">
        <v>38053</v>
      </c>
      <c r="C2019" s="1" t="str">
        <f>_xlfn.IFNA(INDEX(County_CSA_recode!$A$1:$M$280,MATCH($B2019,County_CSA_recode!$L$1:$L$280,0),MATCH("CSA Code",County_CSA_recode!$A$1:$M$1,0)),"")</f>
        <v/>
      </c>
      <c r="D2019" t="s">
        <v>4059</v>
      </c>
      <c r="E2019">
        <v>6360</v>
      </c>
      <c r="F2019">
        <v>6359</v>
      </c>
      <c r="G2019">
        <v>6409</v>
      </c>
      <c r="H2019">
        <v>7005</v>
      </c>
      <c r="I2019">
        <v>7975</v>
      </c>
      <c r="J2019">
        <v>9275</v>
      </c>
      <c r="K2019">
        <v>10984</v>
      </c>
      <c r="L2019">
        <v>12795</v>
      </c>
      <c r="M2019">
        <v>12616</v>
      </c>
      <c r="N2019">
        <v>12724</v>
      </c>
    </row>
    <row r="2020" spans="1:14" x14ac:dyDescent="0.25">
      <c r="A2020" t="s">
        <v>4060</v>
      </c>
      <c r="B2020">
        <v>38055</v>
      </c>
      <c r="C2020" s="1" t="str">
        <f>_xlfn.IFNA(INDEX(County_CSA_recode!$A$1:$M$280,MATCH($B2020,County_CSA_recode!$L$1:$L$280,0),MATCH("CSA Code",County_CSA_recode!$A$1:$M$1,0)),"")</f>
        <v/>
      </c>
      <c r="D2020" t="s">
        <v>4061</v>
      </c>
      <c r="E2020">
        <v>8962</v>
      </c>
      <c r="F2020">
        <v>8962</v>
      </c>
      <c r="G2020">
        <v>8998</v>
      </c>
      <c r="H2020">
        <v>9076</v>
      </c>
      <c r="I2020">
        <v>9383</v>
      </c>
      <c r="J2020">
        <v>9464</v>
      </c>
      <c r="K2020">
        <v>9553</v>
      </c>
      <c r="L2020">
        <v>9669</v>
      </c>
      <c r="M2020">
        <v>9665</v>
      </c>
      <c r="N2020">
        <v>9685</v>
      </c>
    </row>
    <row r="2021" spans="1:14" x14ac:dyDescent="0.25">
      <c r="A2021" t="s">
        <v>4062</v>
      </c>
      <c r="B2021">
        <v>38057</v>
      </c>
      <c r="C2021" s="1" t="str">
        <f>_xlfn.IFNA(INDEX(County_CSA_recode!$A$1:$M$280,MATCH($B2021,County_CSA_recode!$L$1:$L$280,0),MATCH("CSA Code",County_CSA_recode!$A$1:$M$1,0)),"")</f>
        <v/>
      </c>
      <c r="D2021" t="s">
        <v>4063</v>
      </c>
      <c r="E2021">
        <v>8424</v>
      </c>
      <c r="F2021">
        <v>8424</v>
      </c>
      <c r="G2021">
        <v>8419</v>
      </c>
      <c r="H2021">
        <v>8424</v>
      </c>
      <c r="I2021">
        <v>8474</v>
      </c>
      <c r="J2021">
        <v>8588</v>
      </c>
      <c r="K2021">
        <v>8711</v>
      </c>
      <c r="L2021">
        <v>8786</v>
      </c>
      <c r="M2021">
        <v>8637</v>
      </c>
      <c r="N2021">
        <v>8465</v>
      </c>
    </row>
    <row r="2022" spans="1:14" x14ac:dyDescent="0.25">
      <c r="A2022" t="s">
        <v>4064</v>
      </c>
      <c r="B2022">
        <v>38059</v>
      </c>
      <c r="C2022" s="1" t="str">
        <f>_xlfn.IFNA(INDEX(County_CSA_recode!$A$1:$M$280,MATCH($B2022,County_CSA_recode!$L$1:$L$280,0),MATCH("CSA Code",County_CSA_recode!$A$1:$M$1,0)),"")</f>
        <v/>
      </c>
      <c r="D2022" t="s">
        <v>4065</v>
      </c>
      <c r="E2022">
        <v>27471</v>
      </c>
      <c r="F2022">
        <v>27471</v>
      </c>
      <c r="G2022">
        <v>27571</v>
      </c>
      <c r="H2022">
        <v>27714</v>
      </c>
      <c r="I2022">
        <v>28078</v>
      </c>
      <c r="J2022">
        <v>28928</v>
      </c>
      <c r="K2022">
        <v>29767</v>
      </c>
      <c r="L2022">
        <v>30190</v>
      </c>
      <c r="M2022">
        <v>30615</v>
      </c>
      <c r="N2022">
        <v>30796</v>
      </c>
    </row>
    <row r="2023" spans="1:14" x14ac:dyDescent="0.25">
      <c r="A2023" t="s">
        <v>4066</v>
      </c>
      <c r="B2023">
        <v>38061</v>
      </c>
      <c r="C2023" s="1" t="str">
        <f>_xlfn.IFNA(INDEX(County_CSA_recode!$A$1:$M$280,MATCH($B2023,County_CSA_recode!$L$1:$L$280,0),MATCH("CSA Code",County_CSA_recode!$A$1:$M$1,0)),"")</f>
        <v/>
      </c>
      <c r="D2023" t="s">
        <v>4067</v>
      </c>
      <c r="E2023">
        <v>7673</v>
      </c>
      <c r="F2023">
        <v>7673</v>
      </c>
      <c r="G2023">
        <v>7715</v>
      </c>
      <c r="H2023">
        <v>8108</v>
      </c>
      <c r="I2023">
        <v>8746</v>
      </c>
      <c r="J2023">
        <v>9347</v>
      </c>
      <c r="K2023">
        <v>9767</v>
      </c>
      <c r="L2023">
        <v>10307</v>
      </c>
      <c r="M2023">
        <v>10245</v>
      </c>
      <c r="N2023">
        <v>10265</v>
      </c>
    </row>
    <row r="2024" spans="1:14" x14ac:dyDescent="0.25">
      <c r="A2024" t="s">
        <v>4068</v>
      </c>
      <c r="B2024">
        <v>38063</v>
      </c>
      <c r="C2024" s="1" t="str">
        <f>_xlfn.IFNA(INDEX(County_CSA_recode!$A$1:$M$280,MATCH($B2024,County_CSA_recode!$L$1:$L$280,0),MATCH("CSA Code",County_CSA_recode!$A$1:$M$1,0)),"")</f>
        <v/>
      </c>
      <c r="D2024" t="s">
        <v>4069</v>
      </c>
      <c r="E2024">
        <v>3126</v>
      </c>
      <c r="F2024">
        <v>3126</v>
      </c>
      <c r="G2024">
        <v>3125</v>
      </c>
      <c r="H2024">
        <v>3062</v>
      </c>
      <c r="I2024">
        <v>3058</v>
      </c>
      <c r="J2024">
        <v>3056</v>
      </c>
      <c r="K2024">
        <v>3023</v>
      </c>
      <c r="L2024">
        <v>2926</v>
      </c>
      <c r="M2024">
        <v>2901</v>
      </c>
      <c r="N2024">
        <v>2937</v>
      </c>
    </row>
    <row r="2025" spans="1:14" x14ac:dyDescent="0.25">
      <c r="A2025" t="s">
        <v>4070</v>
      </c>
      <c r="B2025">
        <v>38065</v>
      </c>
      <c r="C2025" s="1" t="str">
        <f>_xlfn.IFNA(INDEX(County_CSA_recode!$A$1:$M$280,MATCH($B2025,County_CSA_recode!$L$1:$L$280,0),MATCH("CSA Code",County_CSA_recode!$A$1:$M$1,0)),"")</f>
        <v/>
      </c>
      <c r="D2025" t="s">
        <v>4071</v>
      </c>
      <c r="E2025">
        <v>1846</v>
      </c>
      <c r="F2025">
        <v>1846</v>
      </c>
      <c r="G2025">
        <v>1839</v>
      </c>
      <c r="H2025">
        <v>1847</v>
      </c>
      <c r="I2025">
        <v>1846</v>
      </c>
      <c r="J2025">
        <v>1886</v>
      </c>
      <c r="K2025">
        <v>1866</v>
      </c>
      <c r="L2025">
        <v>1863</v>
      </c>
      <c r="M2025">
        <v>1898</v>
      </c>
      <c r="N2025">
        <v>1940</v>
      </c>
    </row>
    <row r="2026" spans="1:14" x14ac:dyDescent="0.25">
      <c r="A2026" t="s">
        <v>4072</v>
      </c>
      <c r="B2026">
        <v>38067</v>
      </c>
      <c r="C2026" s="1" t="str">
        <f>_xlfn.IFNA(INDEX(County_CSA_recode!$A$1:$M$280,MATCH($B2026,County_CSA_recode!$L$1:$L$280,0),MATCH("CSA Code",County_CSA_recode!$A$1:$M$1,0)),"")</f>
        <v/>
      </c>
      <c r="D2026" t="s">
        <v>4073</v>
      </c>
      <c r="E2026">
        <v>7413</v>
      </c>
      <c r="F2026">
        <v>7404</v>
      </c>
      <c r="G2026">
        <v>7396</v>
      </c>
      <c r="H2026">
        <v>7352</v>
      </c>
      <c r="I2026">
        <v>7220</v>
      </c>
      <c r="J2026">
        <v>7099</v>
      </c>
      <c r="K2026">
        <v>7078</v>
      </c>
      <c r="L2026">
        <v>7037</v>
      </c>
      <c r="M2026">
        <v>7063</v>
      </c>
      <c r="N2026">
        <v>6972</v>
      </c>
    </row>
    <row r="2027" spans="1:14" x14ac:dyDescent="0.25">
      <c r="A2027" t="s">
        <v>4074</v>
      </c>
      <c r="B2027">
        <v>38069</v>
      </c>
      <c r="C2027" s="1" t="str">
        <f>_xlfn.IFNA(INDEX(County_CSA_recode!$A$1:$M$280,MATCH($B2027,County_CSA_recode!$L$1:$L$280,0),MATCH("CSA Code",County_CSA_recode!$A$1:$M$1,0)),"")</f>
        <v/>
      </c>
      <c r="D2027" t="s">
        <v>4075</v>
      </c>
      <c r="E2027">
        <v>4357</v>
      </c>
      <c r="F2027">
        <v>4357</v>
      </c>
      <c r="G2027">
        <v>4358</v>
      </c>
      <c r="H2027">
        <v>4364</v>
      </c>
      <c r="I2027">
        <v>4445</v>
      </c>
      <c r="J2027">
        <v>4418</v>
      </c>
      <c r="K2027">
        <v>4362</v>
      </c>
      <c r="L2027">
        <v>4270</v>
      </c>
      <c r="M2027">
        <v>4213</v>
      </c>
      <c r="N2027">
        <v>4099</v>
      </c>
    </row>
    <row r="2028" spans="1:14" x14ac:dyDescent="0.25">
      <c r="A2028" t="s">
        <v>4076</v>
      </c>
      <c r="B2028">
        <v>38071</v>
      </c>
      <c r="C2028" s="1" t="str">
        <f>_xlfn.IFNA(INDEX(County_CSA_recode!$A$1:$M$280,MATCH($B2028,County_CSA_recode!$L$1:$L$280,0),MATCH("CSA Code",County_CSA_recode!$A$1:$M$1,0)),"")</f>
        <v/>
      </c>
      <c r="D2028" t="s">
        <v>4077</v>
      </c>
      <c r="E2028">
        <v>11451</v>
      </c>
      <c r="F2028">
        <v>11451</v>
      </c>
      <c r="G2028">
        <v>11450</v>
      </c>
      <c r="H2028">
        <v>11522</v>
      </c>
      <c r="I2028">
        <v>11583</v>
      </c>
      <c r="J2028">
        <v>11577</v>
      </c>
      <c r="K2028">
        <v>11615</v>
      </c>
      <c r="L2028">
        <v>11646</v>
      </c>
      <c r="M2028">
        <v>11514</v>
      </c>
      <c r="N2028">
        <v>11519</v>
      </c>
    </row>
    <row r="2029" spans="1:14" x14ac:dyDescent="0.25">
      <c r="A2029" t="s">
        <v>4078</v>
      </c>
      <c r="B2029">
        <v>38073</v>
      </c>
      <c r="C2029" s="1" t="str">
        <f>_xlfn.IFNA(INDEX(County_CSA_recode!$A$1:$M$280,MATCH($B2029,County_CSA_recode!$L$1:$L$280,0),MATCH("CSA Code",County_CSA_recode!$A$1:$M$1,0)),"")</f>
        <v/>
      </c>
      <c r="D2029" t="s">
        <v>4079</v>
      </c>
      <c r="E2029">
        <v>5457</v>
      </c>
      <c r="F2029">
        <v>5457</v>
      </c>
      <c r="G2029">
        <v>5440</v>
      </c>
      <c r="H2029">
        <v>5431</v>
      </c>
      <c r="I2029">
        <v>5472</v>
      </c>
      <c r="J2029">
        <v>5495</v>
      </c>
      <c r="K2029">
        <v>5442</v>
      </c>
      <c r="L2029">
        <v>5450</v>
      </c>
      <c r="M2029">
        <v>5373</v>
      </c>
      <c r="N2029">
        <v>5297</v>
      </c>
    </row>
    <row r="2030" spans="1:14" x14ac:dyDescent="0.25">
      <c r="A2030" t="s">
        <v>4080</v>
      </c>
      <c r="B2030">
        <v>38075</v>
      </c>
      <c r="C2030" s="1" t="str">
        <f>_xlfn.IFNA(INDEX(County_CSA_recode!$A$1:$M$280,MATCH($B2030,County_CSA_recode!$L$1:$L$280,0),MATCH("CSA Code",County_CSA_recode!$A$1:$M$1,0)),"")</f>
        <v/>
      </c>
      <c r="D2030" t="s">
        <v>4081</v>
      </c>
      <c r="E2030">
        <v>2470</v>
      </c>
      <c r="F2030">
        <v>2470</v>
      </c>
      <c r="G2030">
        <v>2483</v>
      </c>
      <c r="H2030">
        <v>2494</v>
      </c>
      <c r="I2030">
        <v>2553</v>
      </c>
      <c r="J2030">
        <v>2610</v>
      </c>
      <c r="K2030">
        <v>2570</v>
      </c>
      <c r="L2030">
        <v>2549</v>
      </c>
      <c r="M2030">
        <v>2523</v>
      </c>
      <c r="N2030">
        <v>2463</v>
      </c>
    </row>
    <row r="2031" spans="1:14" x14ac:dyDescent="0.25">
      <c r="A2031" t="s">
        <v>4082</v>
      </c>
      <c r="B2031">
        <v>38077</v>
      </c>
      <c r="C2031" s="1" t="str">
        <f>_xlfn.IFNA(INDEX(County_CSA_recode!$A$1:$M$280,MATCH($B2031,County_CSA_recode!$L$1:$L$280,0),MATCH("CSA Code",County_CSA_recode!$A$1:$M$1,0)),"")</f>
        <v/>
      </c>
      <c r="D2031" t="s">
        <v>4083</v>
      </c>
      <c r="E2031">
        <v>16321</v>
      </c>
      <c r="F2031">
        <v>16321</v>
      </c>
      <c r="G2031">
        <v>16327</v>
      </c>
      <c r="H2031">
        <v>16259</v>
      </c>
      <c r="I2031">
        <v>16224</v>
      </c>
      <c r="J2031">
        <v>16292</v>
      </c>
      <c r="K2031">
        <v>16366</v>
      </c>
      <c r="L2031">
        <v>16319</v>
      </c>
      <c r="M2031">
        <v>16338</v>
      </c>
      <c r="N2031">
        <v>16351</v>
      </c>
    </row>
    <row r="2032" spans="1:14" x14ac:dyDescent="0.25">
      <c r="A2032" t="s">
        <v>4084</v>
      </c>
      <c r="B2032">
        <v>38079</v>
      </c>
      <c r="C2032" s="1" t="str">
        <f>_xlfn.IFNA(INDEX(County_CSA_recode!$A$1:$M$280,MATCH($B2032,County_CSA_recode!$L$1:$L$280,0),MATCH("CSA Code",County_CSA_recode!$A$1:$M$1,0)),"")</f>
        <v/>
      </c>
      <c r="D2032" t="s">
        <v>4085</v>
      </c>
      <c r="E2032">
        <v>13937</v>
      </c>
      <c r="F2032">
        <v>13937</v>
      </c>
      <c r="G2032">
        <v>14005</v>
      </c>
      <c r="H2032">
        <v>14188</v>
      </c>
      <c r="I2032">
        <v>14397</v>
      </c>
      <c r="J2032">
        <v>14674</v>
      </c>
      <c r="K2032">
        <v>14724</v>
      </c>
      <c r="L2032">
        <v>14687</v>
      </c>
      <c r="M2032">
        <v>14667</v>
      </c>
      <c r="N2032">
        <v>14531</v>
      </c>
    </row>
    <row r="2033" spans="1:14" x14ac:dyDescent="0.25">
      <c r="A2033" t="s">
        <v>4086</v>
      </c>
      <c r="B2033">
        <v>38081</v>
      </c>
      <c r="C2033" s="1" t="str">
        <f>_xlfn.IFNA(INDEX(County_CSA_recode!$A$1:$M$280,MATCH($B2033,County_CSA_recode!$L$1:$L$280,0),MATCH("CSA Code",County_CSA_recode!$A$1:$M$1,0)),"")</f>
        <v/>
      </c>
      <c r="D2033" t="s">
        <v>4087</v>
      </c>
      <c r="E2033">
        <v>3829</v>
      </c>
      <c r="F2033">
        <v>3829</v>
      </c>
      <c r="G2033">
        <v>3812</v>
      </c>
      <c r="H2033">
        <v>3790</v>
      </c>
      <c r="I2033">
        <v>3893</v>
      </c>
      <c r="J2033">
        <v>3879</v>
      </c>
      <c r="K2033">
        <v>3923</v>
      </c>
      <c r="L2033">
        <v>3866</v>
      </c>
      <c r="M2033">
        <v>3890</v>
      </c>
      <c r="N2033">
        <v>3858</v>
      </c>
    </row>
    <row r="2034" spans="1:14" x14ac:dyDescent="0.25">
      <c r="A2034" t="s">
        <v>4088</v>
      </c>
      <c r="B2034">
        <v>38083</v>
      </c>
      <c r="C2034" s="1" t="str">
        <f>_xlfn.IFNA(INDEX(County_CSA_recode!$A$1:$M$280,MATCH($B2034,County_CSA_recode!$L$1:$L$280,0),MATCH("CSA Code",County_CSA_recode!$A$1:$M$1,0)),"")</f>
        <v/>
      </c>
      <c r="D2034" t="s">
        <v>4089</v>
      </c>
      <c r="E2034">
        <v>1321</v>
      </c>
      <c r="F2034">
        <v>1321</v>
      </c>
      <c r="G2034">
        <v>1316</v>
      </c>
      <c r="H2034">
        <v>1316</v>
      </c>
      <c r="I2034">
        <v>1284</v>
      </c>
      <c r="J2034">
        <v>1327</v>
      </c>
      <c r="K2034">
        <v>1334</v>
      </c>
      <c r="L2034">
        <v>1310</v>
      </c>
      <c r="M2034">
        <v>1347</v>
      </c>
      <c r="N2034">
        <v>1353</v>
      </c>
    </row>
    <row r="2035" spans="1:14" x14ac:dyDescent="0.25">
      <c r="A2035" t="s">
        <v>4090</v>
      </c>
      <c r="B2035">
        <v>38085</v>
      </c>
      <c r="C2035" s="1" t="str">
        <f>_xlfn.IFNA(INDEX(County_CSA_recode!$A$1:$M$280,MATCH($B2035,County_CSA_recode!$L$1:$L$280,0),MATCH("CSA Code",County_CSA_recode!$A$1:$M$1,0)),"")</f>
        <v/>
      </c>
      <c r="D2035" t="s">
        <v>4091</v>
      </c>
      <c r="E2035">
        <v>4153</v>
      </c>
      <c r="F2035">
        <v>4153</v>
      </c>
      <c r="G2035">
        <v>4147</v>
      </c>
      <c r="H2035">
        <v>4234</v>
      </c>
      <c r="I2035">
        <v>4328</v>
      </c>
      <c r="J2035">
        <v>4436</v>
      </c>
      <c r="K2035">
        <v>4459</v>
      </c>
      <c r="L2035">
        <v>4374</v>
      </c>
      <c r="M2035">
        <v>4455</v>
      </c>
      <c r="N2035">
        <v>4376</v>
      </c>
    </row>
    <row r="2036" spans="1:14" x14ac:dyDescent="0.25">
      <c r="A2036" t="s">
        <v>4092</v>
      </c>
      <c r="B2036">
        <v>38087</v>
      </c>
      <c r="C2036" s="1" t="str">
        <f>_xlfn.IFNA(INDEX(County_CSA_recode!$A$1:$M$280,MATCH($B2036,County_CSA_recode!$L$1:$L$280,0),MATCH("CSA Code",County_CSA_recode!$A$1:$M$1,0)),"")</f>
        <v/>
      </c>
      <c r="D2036" t="s">
        <v>4093</v>
      </c>
      <c r="E2036">
        <v>727</v>
      </c>
      <c r="F2036">
        <v>727</v>
      </c>
      <c r="G2036">
        <v>732</v>
      </c>
      <c r="H2036">
        <v>727</v>
      </c>
      <c r="I2036">
        <v>766</v>
      </c>
      <c r="J2036">
        <v>770</v>
      </c>
      <c r="K2036">
        <v>779</v>
      </c>
      <c r="L2036">
        <v>782</v>
      </c>
      <c r="M2036">
        <v>784</v>
      </c>
      <c r="N2036">
        <v>771</v>
      </c>
    </row>
    <row r="2037" spans="1:14" x14ac:dyDescent="0.25">
      <c r="A2037" t="s">
        <v>4094</v>
      </c>
      <c r="B2037">
        <v>38089</v>
      </c>
      <c r="C2037" s="1" t="str">
        <f>_xlfn.IFNA(INDEX(County_CSA_recode!$A$1:$M$280,MATCH($B2037,County_CSA_recode!$L$1:$L$280,0),MATCH("CSA Code",County_CSA_recode!$A$1:$M$1,0)),"")</f>
        <v/>
      </c>
      <c r="D2037" t="s">
        <v>4095</v>
      </c>
      <c r="E2037">
        <v>24199</v>
      </c>
      <c r="F2037">
        <v>24199</v>
      </c>
      <c r="G2037">
        <v>24350</v>
      </c>
      <c r="H2037">
        <v>25161</v>
      </c>
      <c r="I2037">
        <v>26899</v>
      </c>
      <c r="J2037">
        <v>28329</v>
      </c>
      <c r="K2037">
        <v>30338</v>
      </c>
      <c r="L2037">
        <v>31850</v>
      </c>
      <c r="M2037">
        <v>30856</v>
      </c>
      <c r="N2037">
        <v>30209</v>
      </c>
    </row>
    <row r="2038" spans="1:14" x14ac:dyDescent="0.25">
      <c r="A2038" t="s">
        <v>4096</v>
      </c>
      <c r="B2038">
        <v>38091</v>
      </c>
      <c r="C2038" s="1" t="str">
        <f>_xlfn.IFNA(INDEX(County_CSA_recode!$A$1:$M$280,MATCH($B2038,County_CSA_recode!$L$1:$L$280,0),MATCH("CSA Code",County_CSA_recode!$A$1:$M$1,0)),"")</f>
        <v/>
      </c>
      <c r="D2038" t="s">
        <v>4097</v>
      </c>
      <c r="E2038">
        <v>1975</v>
      </c>
      <c r="F2038">
        <v>1975</v>
      </c>
      <c r="G2038">
        <v>1991</v>
      </c>
      <c r="H2038">
        <v>1970</v>
      </c>
      <c r="I2038">
        <v>1951</v>
      </c>
      <c r="J2038">
        <v>1918</v>
      </c>
      <c r="K2038">
        <v>1912</v>
      </c>
      <c r="L2038">
        <v>1916</v>
      </c>
      <c r="M2038">
        <v>1913</v>
      </c>
      <c r="N2038">
        <v>1917</v>
      </c>
    </row>
    <row r="2039" spans="1:14" x14ac:dyDescent="0.25">
      <c r="A2039" t="s">
        <v>4098</v>
      </c>
      <c r="B2039">
        <v>38093</v>
      </c>
      <c r="C2039" s="1" t="str">
        <f>_xlfn.IFNA(INDEX(County_CSA_recode!$A$1:$M$280,MATCH($B2039,County_CSA_recode!$L$1:$L$280,0),MATCH("CSA Code",County_CSA_recode!$A$1:$M$1,0)),"")</f>
        <v/>
      </c>
      <c r="D2039" t="s">
        <v>4099</v>
      </c>
      <c r="E2039">
        <v>21100</v>
      </c>
      <c r="F2039">
        <v>21100</v>
      </c>
      <c r="G2039">
        <v>21133</v>
      </c>
      <c r="H2039">
        <v>21018</v>
      </c>
      <c r="I2039">
        <v>20972</v>
      </c>
      <c r="J2039">
        <v>21088</v>
      </c>
      <c r="K2039">
        <v>21100</v>
      </c>
      <c r="L2039">
        <v>21005</v>
      </c>
      <c r="M2039">
        <v>21009</v>
      </c>
      <c r="N2039">
        <v>21087</v>
      </c>
    </row>
    <row r="2040" spans="1:14" x14ac:dyDescent="0.25">
      <c r="A2040" t="s">
        <v>4100</v>
      </c>
      <c r="B2040">
        <v>38095</v>
      </c>
      <c r="C2040" s="1" t="str">
        <f>_xlfn.IFNA(INDEX(County_CSA_recode!$A$1:$M$280,MATCH($B2040,County_CSA_recode!$L$1:$L$280,0),MATCH("CSA Code",County_CSA_recode!$A$1:$M$1,0)),"")</f>
        <v/>
      </c>
      <c r="D2040" t="s">
        <v>4101</v>
      </c>
      <c r="E2040">
        <v>2246</v>
      </c>
      <c r="F2040">
        <v>2246</v>
      </c>
      <c r="G2040">
        <v>2243</v>
      </c>
      <c r="H2040">
        <v>2260</v>
      </c>
      <c r="I2040">
        <v>2291</v>
      </c>
      <c r="J2040">
        <v>2264</v>
      </c>
      <c r="K2040">
        <v>2276</v>
      </c>
      <c r="L2040">
        <v>2249</v>
      </c>
      <c r="M2040">
        <v>2247</v>
      </c>
      <c r="N2040">
        <v>2253</v>
      </c>
    </row>
    <row r="2041" spans="1:14" x14ac:dyDescent="0.25">
      <c r="A2041" t="s">
        <v>4102</v>
      </c>
      <c r="B2041">
        <v>38097</v>
      </c>
      <c r="C2041" s="1" t="str">
        <f>_xlfn.IFNA(INDEX(County_CSA_recode!$A$1:$M$280,MATCH($B2041,County_CSA_recode!$L$1:$L$280,0),MATCH("CSA Code",County_CSA_recode!$A$1:$M$1,0)),"")</f>
        <v/>
      </c>
      <c r="D2041" t="s">
        <v>4103</v>
      </c>
      <c r="E2041">
        <v>8121</v>
      </c>
      <c r="F2041">
        <v>8121</v>
      </c>
      <c r="G2041">
        <v>8104</v>
      </c>
      <c r="H2041">
        <v>8065</v>
      </c>
      <c r="I2041">
        <v>8068</v>
      </c>
      <c r="J2041">
        <v>8185</v>
      </c>
      <c r="K2041">
        <v>8040</v>
      </c>
      <c r="L2041">
        <v>7989</v>
      </c>
      <c r="M2041">
        <v>8025</v>
      </c>
      <c r="N2041">
        <v>8013</v>
      </c>
    </row>
    <row r="2042" spans="1:14" x14ac:dyDescent="0.25">
      <c r="A2042" t="s">
        <v>4104</v>
      </c>
      <c r="B2042">
        <v>38099</v>
      </c>
      <c r="C2042" s="1" t="str">
        <f>_xlfn.IFNA(INDEX(County_CSA_recode!$A$1:$M$280,MATCH($B2042,County_CSA_recode!$L$1:$L$280,0),MATCH("CSA Code",County_CSA_recode!$A$1:$M$1,0)),"")</f>
        <v/>
      </c>
      <c r="D2042" t="s">
        <v>4105</v>
      </c>
      <c r="E2042">
        <v>11119</v>
      </c>
      <c r="F2042">
        <v>11125</v>
      </c>
      <c r="G2042">
        <v>11112</v>
      </c>
      <c r="H2042">
        <v>11021</v>
      </c>
      <c r="I2042">
        <v>11026</v>
      </c>
      <c r="J2042">
        <v>11085</v>
      </c>
      <c r="K2042">
        <v>10927</v>
      </c>
      <c r="L2042">
        <v>10872</v>
      </c>
      <c r="M2042">
        <v>10862</v>
      </c>
      <c r="N2042">
        <v>10855</v>
      </c>
    </row>
    <row r="2043" spans="1:14" x14ac:dyDescent="0.25">
      <c r="A2043" t="s">
        <v>4106</v>
      </c>
      <c r="B2043">
        <v>38101</v>
      </c>
      <c r="C2043" s="1" t="str">
        <f>_xlfn.IFNA(INDEX(County_CSA_recode!$A$1:$M$280,MATCH($B2043,County_CSA_recode!$L$1:$L$280,0),MATCH("CSA Code",County_CSA_recode!$A$1:$M$1,0)),"")</f>
        <v/>
      </c>
      <c r="D2043" t="s">
        <v>4107</v>
      </c>
      <c r="E2043">
        <v>61675</v>
      </c>
      <c r="F2043">
        <v>61675</v>
      </c>
      <c r="G2043">
        <v>62109</v>
      </c>
      <c r="H2043">
        <v>64333</v>
      </c>
      <c r="I2043">
        <v>65559</v>
      </c>
      <c r="J2043">
        <v>67986</v>
      </c>
      <c r="K2043">
        <v>69627</v>
      </c>
      <c r="L2043">
        <v>71430</v>
      </c>
      <c r="M2043">
        <v>70153</v>
      </c>
      <c r="N2043">
        <v>68946</v>
      </c>
    </row>
    <row r="2044" spans="1:14" x14ac:dyDescent="0.25">
      <c r="A2044" t="s">
        <v>4108</v>
      </c>
      <c r="B2044">
        <v>38103</v>
      </c>
      <c r="C2044" s="1" t="str">
        <f>_xlfn.IFNA(INDEX(County_CSA_recode!$A$1:$M$280,MATCH($B2044,County_CSA_recode!$L$1:$L$280,0),MATCH("CSA Code",County_CSA_recode!$A$1:$M$1,0)),"")</f>
        <v/>
      </c>
      <c r="D2044" t="s">
        <v>4109</v>
      </c>
      <c r="E2044">
        <v>4207</v>
      </c>
      <c r="F2044">
        <v>4207</v>
      </c>
      <c r="G2044">
        <v>4191</v>
      </c>
      <c r="H2044">
        <v>4197</v>
      </c>
      <c r="I2044">
        <v>4234</v>
      </c>
      <c r="J2044">
        <v>4149</v>
      </c>
      <c r="K2044">
        <v>4123</v>
      </c>
      <c r="L2044">
        <v>4096</v>
      </c>
      <c r="M2044">
        <v>4058</v>
      </c>
      <c r="N2044">
        <v>4022</v>
      </c>
    </row>
    <row r="2045" spans="1:14" x14ac:dyDescent="0.25">
      <c r="A2045" t="s">
        <v>4110</v>
      </c>
      <c r="B2045">
        <v>38105</v>
      </c>
      <c r="C2045" s="1" t="str">
        <f>_xlfn.IFNA(INDEX(County_CSA_recode!$A$1:$M$280,MATCH($B2045,County_CSA_recode!$L$1:$L$280,0),MATCH("CSA Code",County_CSA_recode!$A$1:$M$1,0)),"")</f>
        <v/>
      </c>
      <c r="D2045" t="s">
        <v>4111</v>
      </c>
      <c r="E2045">
        <v>22398</v>
      </c>
      <c r="F2045">
        <v>22399</v>
      </c>
      <c r="G2045">
        <v>22586</v>
      </c>
      <c r="H2045">
        <v>24395</v>
      </c>
      <c r="I2045">
        <v>26733</v>
      </c>
      <c r="J2045">
        <v>29599</v>
      </c>
      <c r="K2045">
        <v>32130</v>
      </c>
      <c r="L2045">
        <v>35301</v>
      </c>
      <c r="M2045">
        <v>34195</v>
      </c>
      <c r="N2045">
        <v>33349</v>
      </c>
    </row>
    <row r="2046" spans="1:14" x14ac:dyDescent="0.25">
      <c r="A2046" t="s">
        <v>4112</v>
      </c>
      <c r="B2046">
        <v>39001</v>
      </c>
      <c r="C2046" s="1" t="str">
        <f>_xlfn.IFNA(INDEX(County_CSA_recode!$A$1:$M$280,MATCH($B2046,County_CSA_recode!$L$1:$L$280,0),MATCH("CSA Code",County_CSA_recode!$A$1:$M$1,0)),"")</f>
        <v/>
      </c>
      <c r="D2046" t="s">
        <v>4113</v>
      </c>
      <c r="E2046">
        <v>28550</v>
      </c>
      <c r="F2046">
        <v>28552</v>
      </c>
      <c r="G2046">
        <v>28547</v>
      </c>
      <c r="H2046">
        <v>28466</v>
      </c>
      <c r="I2046">
        <v>28300</v>
      </c>
      <c r="J2046">
        <v>28096</v>
      </c>
      <c r="K2046">
        <v>28063</v>
      </c>
      <c r="L2046">
        <v>27914</v>
      </c>
      <c r="M2046">
        <v>27832</v>
      </c>
      <c r="N2046">
        <v>27726</v>
      </c>
    </row>
    <row r="2047" spans="1:14" x14ac:dyDescent="0.25">
      <c r="A2047" t="s">
        <v>4114</v>
      </c>
      <c r="B2047">
        <v>39003</v>
      </c>
      <c r="C2047" s="1" t="str">
        <f>_xlfn.IFNA(INDEX(County_CSA_recode!$A$1:$M$280,MATCH($B2047,County_CSA_recode!$L$1:$L$280,0),MATCH("CSA Code",County_CSA_recode!$A$1:$M$1,0)),"")</f>
        <v/>
      </c>
      <c r="D2047" t="s">
        <v>4115</v>
      </c>
      <c r="E2047">
        <v>106331</v>
      </c>
      <c r="F2047">
        <v>106326</v>
      </c>
      <c r="G2047">
        <v>106366</v>
      </c>
      <c r="H2047">
        <v>105975</v>
      </c>
      <c r="I2047">
        <v>105233</v>
      </c>
      <c r="J2047">
        <v>105025</v>
      </c>
      <c r="K2047">
        <v>104843</v>
      </c>
      <c r="L2047">
        <v>104093</v>
      </c>
      <c r="M2047">
        <v>103626</v>
      </c>
      <c r="N2047">
        <v>103198</v>
      </c>
    </row>
    <row r="2048" spans="1:14" x14ac:dyDescent="0.25">
      <c r="A2048" t="s">
        <v>4116</v>
      </c>
      <c r="B2048">
        <v>39005</v>
      </c>
      <c r="C2048" s="1" t="str">
        <f>_xlfn.IFNA(INDEX(County_CSA_recode!$A$1:$M$280,MATCH($B2048,County_CSA_recode!$L$1:$L$280,0),MATCH("CSA Code",County_CSA_recode!$A$1:$M$1,0)),"")</f>
        <v/>
      </c>
      <c r="D2048" t="s">
        <v>4117</v>
      </c>
      <c r="E2048">
        <v>53139</v>
      </c>
      <c r="F2048">
        <v>53139</v>
      </c>
      <c r="G2048">
        <v>53324</v>
      </c>
      <c r="H2048">
        <v>53247</v>
      </c>
      <c r="I2048">
        <v>53233</v>
      </c>
      <c r="J2048">
        <v>53118</v>
      </c>
      <c r="K2048">
        <v>53107</v>
      </c>
      <c r="L2048">
        <v>53224</v>
      </c>
      <c r="M2048">
        <v>53417</v>
      </c>
      <c r="N2048">
        <v>53628</v>
      </c>
    </row>
    <row r="2049" spans="1:14" x14ac:dyDescent="0.25">
      <c r="A2049" t="s">
        <v>4118</v>
      </c>
      <c r="B2049">
        <v>39007</v>
      </c>
      <c r="C2049" s="1" t="str">
        <f>_xlfn.IFNA(INDEX(County_CSA_recode!$A$1:$M$280,MATCH($B2049,County_CSA_recode!$L$1:$L$280,0),MATCH("CSA Code",County_CSA_recode!$A$1:$M$1,0)),"")</f>
        <v/>
      </c>
      <c r="D2049" t="s">
        <v>4119</v>
      </c>
      <c r="E2049">
        <v>101497</v>
      </c>
      <c r="F2049">
        <v>101488</v>
      </c>
      <c r="G2049">
        <v>101397</v>
      </c>
      <c r="H2049">
        <v>101060</v>
      </c>
      <c r="I2049">
        <v>100227</v>
      </c>
      <c r="J2049">
        <v>99716</v>
      </c>
      <c r="K2049">
        <v>99021</v>
      </c>
      <c r="L2049">
        <v>98396</v>
      </c>
      <c r="M2049">
        <v>98169</v>
      </c>
      <c r="N2049">
        <v>97807</v>
      </c>
    </row>
    <row r="2050" spans="1:14" x14ac:dyDescent="0.25">
      <c r="A2050" t="s">
        <v>4120</v>
      </c>
      <c r="B2050">
        <v>39009</v>
      </c>
      <c r="C2050" s="1" t="str">
        <f>_xlfn.IFNA(INDEX(County_CSA_recode!$A$1:$M$280,MATCH($B2050,County_CSA_recode!$L$1:$L$280,0),MATCH("CSA Code",County_CSA_recode!$A$1:$M$1,0)),"")</f>
        <v/>
      </c>
      <c r="D2050" t="s">
        <v>4121</v>
      </c>
      <c r="E2050">
        <v>64757</v>
      </c>
      <c r="F2050">
        <v>64764</v>
      </c>
      <c r="G2050">
        <v>65178</v>
      </c>
      <c r="H2050">
        <v>65080</v>
      </c>
      <c r="I2050">
        <v>64590</v>
      </c>
      <c r="J2050">
        <v>64456</v>
      </c>
      <c r="K2050">
        <v>64649</v>
      </c>
      <c r="L2050">
        <v>65793</v>
      </c>
      <c r="M2050">
        <v>66320</v>
      </c>
      <c r="N2050">
        <v>66597</v>
      </c>
    </row>
    <row r="2051" spans="1:14" x14ac:dyDescent="0.25">
      <c r="A2051" t="s">
        <v>4122</v>
      </c>
      <c r="B2051">
        <v>39011</v>
      </c>
      <c r="C2051" s="1" t="str">
        <f>_xlfn.IFNA(INDEX(County_CSA_recode!$A$1:$M$280,MATCH($B2051,County_CSA_recode!$L$1:$L$280,0),MATCH("CSA Code",County_CSA_recode!$A$1:$M$1,0)),"")</f>
        <v/>
      </c>
      <c r="D2051" t="s">
        <v>4123</v>
      </c>
      <c r="E2051">
        <v>45949</v>
      </c>
      <c r="F2051">
        <v>45949</v>
      </c>
      <c r="G2051">
        <v>45931</v>
      </c>
      <c r="H2051">
        <v>45767</v>
      </c>
      <c r="I2051">
        <v>45793</v>
      </c>
      <c r="J2051">
        <v>45814</v>
      </c>
      <c r="K2051">
        <v>45753</v>
      </c>
      <c r="L2051">
        <v>45749</v>
      </c>
      <c r="M2051">
        <v>45797</v>
      </c>
      <c r="N2051">
        <v>45778</v>
      </c>
    </row>
    <row r="2052" spans="1:14" x14ac:dyDescent="0.25">
      <c r="A2052" t="s">
        <v>4124</v>
      </c>
      <c r="B2052">
        <v>39013</v>
      </c>
      <c r="C2052" s="1" t="str">
        <f>_xlfn.IFNA(INDEX(County_CSA_recode!$A$1:$M$280,MATCH($B2052,County_CSA_recode!$L$1:$L$280,0),MATCH("CSA Code",County_CSA_recode!$A$1:$M$1,0)),"")</f>
        <v/>
      </c>
      <c r="D2052" t="s">
        <v>4125</v>
      </c>
      <c r="E2052">
        <v>70400</v>
      </c>
      <c r="F2052">
        <v>70402</v>
      </c>
      <c r="G2052">
        <v>70340</v>
      </c>
      <c r="H2052">
        <v>70117</v>
      </c>
      <c r="I2052">
        <v>69700</v>
      </c>
      <c r="J2052">
        <v>69555</v>
      </c>
      <c r="K2052">
        <v>69348</v>
      </c>
      <c r="L2052">
        <v>68943</v>
      </c>
      <c r="M2052">
        <v>68568</v>
      </c>
      <c r="N2052">
        <v>68029</v>
      </c>
    </row>
    <row r="2053" spans="1:14" x14ac:dyDescent="0.25">
      <c r="A2053" t="s">
        <v>4126</v>
      </c>
      <c r="B2053">
        <v>39015</v>
      </c>
      <c r="C2053" s="1" t="str">
        <f>_xlfn.IFNA(INDEX(County_CSA_recode!$A$1:$M$280,MATCH($B2053,County_CSA_recode!$L$1:$L$280,0),MATCH("CSA Code",County_CSA_recode!$A$1:$M$1,0)),"")</f>
        <v/>
      </c>
      <c r="D2053" t="s">
        <v>4127</v>
      </c>
      <c r="E2053">
        <v>44846</v>
      </c>
      <c r="F2053">
        <v>44843</v>
      </c>
      <c r="G2053">
        <v>44880</v>
      </c>
      <c r="H2053">
        <v>44639</v>
      </c>
      <c r="I2053">
        <v>44294</v>
      </c>
      <c r="J2053">
        <v>44126</v>
      </c>
      <c r="K2053">
        <v>43944</v>
      </c>
      <c r="L2053">
        <v>43703</v>
      </c>
      <c r="M2053">
        <v>43644</v>
      </c>
      <c r="N2053">
        <v>43576</v>
      </c>
    </row>
    <row r="2054" spans="1:14" x14ac:dyDescent="0.25">
      <c r="A2054" t="s">
        <v>4128</v>
      </c>
      <c r="B2054">
        <v>39017</v>
      </c>
      <c r="C2054" s="1" t="str">
        <f>_xlfn.IFNA(INDEX(County_CSA_recode!$A$1:$M$280,MATCH($B2054,County_CSA_recode!$L$1:$L$280,0),MATCH("CSA Code",County_CSA_recode!$A$1:$M$1,0)),"")</f>
        <v/>
      </c>
      <c r="D2054" t="s">
        <v>4129</v>
      </c>
      <c r="E2054">
        <v>368130</v>
      </c>
      <c r="F2054">
        <v>368130</v>
      </c>
      <c r="G2054">
        <v>369088</v>
      </c>
      <c r="H2054">
        <v>370049</v>
      </c>
      <c r="I2054">
        <v>370432</v>
      </c>
      <c r="J2054">
        <v>371017</v>
      </c>
      <c r="K2054">
        <v>373388</v>
      </c>
      <c r="L2054">
        <v>375569</v>
      </c>
      <c r="M2054">
        <v>377933</v>
      </c>
      <c r="N2054">
        <v>380604</v>
      </c>
    </row>
    <row r="2055" spans="1:14" x14ac:dyDescent="0.25">
      <c r="A2055" t="s">
        <v>4130</v>
      </c>
      <c r="B2055">
        <v>39019</v>
      </c>
      <c r="C2055" s="1" t="str">
        <f>_xlfn.IFNA(INDEX(County_CSA_recode!$A$1:$M$280,MATCH($B2055,County_CSA_recode!$L$1:$L$280,0),MATCH("CSA Code",County_CSA_recode!$A$1:$M$1,0)),"")</f>
        <v/>
      </c>
      <c r="D2055" t="s">
        <v>4131</v>
      </c>
      <c r="E2055">
        <v>28836</v>
      </c>
      <c r="F2055">
        <v>28836</v>
      </c>
      <c r="G2055">
        <v>28848</v>
      </c>
      <c r="H2055">
        <v>28821</v>
      </c>
      <c r="I2055">
        <v>28540</v>
      </c>
      <c r="J2055">
        <v>28256</v>
      </c>
      <c r="K2055">
        <v>28131</v>
      </c>
      <c r="L2055">
        <v>27716</v>
      </c>
      <c r="M2055">
        <v>27637</v>
      </c>
      <c r="N2055">
        <v>27385</v>
      </c>
    </row>
    <row r="2056" spans="1:14" x14ac:dyDescent="0.25">
      <c r="A2056" t="s">
        <v>4132</v>
      </c>
      <c r="B2056">
        <v>39021</v>
      </c>
      <c r="C2056" s="1" t="str">
        <f>_xlfn.IFNA(INDEX(County_CSA_recode!$A$1:$M$280,MATCH($B2056,County_CSA_recode!$L$1:$L$280,0),MATCH("CSA Code",County_CSA_recode!$A$1:$M$1,0)),"")</f>
        <v/>
      </c>
      <c r="D2056" t="s">
        <v>4133</v>
      </c>
      <c r="E2056">
        <v>40097</v>
      </c>
      <c r="F2056">
        <v>40093</v>
      </c>
      <c r="G2056">
        <v>40072</v>
      </c>
      <c r="H2056">
        <v>39811</v>
      </c>
      <c r="I2056">
        <v>39561</v>
      </c>
      <c r="J2056">
        <v>39447</v>
      </c>
      <c r="K2056">
        <v>39061</v>
      </c>
      <c r="L2056">
        <v>38941</v>
      </c>
      <c r="M2056">
        <v>38737</v>
      </c>
      <c r="N2056">
        <v>38840</v>
      </c>
    </row>
    <row r="2057" spans="1:14" x14ac:dyDescent="0.25">
      <c r="A2057" t="s">
        <v>4134</v>
      </c>
      <c r="B2057">
        <v>39023</v>
      </c>
      <c r="C2057" s="1" t="str">
        <f>_xlfn.IFNA(INDEX(County_CSA_recode!$A$1:$M$280,MATCH($B2057,County_CSA_recode!$L$1:$L$280,0),MATCH("CSA Code",County_CSA_recode!$A$1:$M$1,0)),"")</f>
        <v/>
      </c>
      <c r="D2057" t="s">
        <v>4135</v>
      </c>
      <c r="E2057">
        <v>138333</v>
      </c>
      <c r="F2057">
        <v>138347</v>
      </c>
      <c r="G2057">
        <v>138265</v>
      </c>
      <c r="H2057">
        <v>137754</v>
      </c>
      <c r="I2057">
        <v>137115</v>
      </c>
      <c r="J2057">
        <v>136567</v>
      </c>
      <c r="K2057">
        <v>136233</v>
      </c>
      <c r="L2057">
        <v>135624</v>
      </c>
      <c r="M2057">
        <v>134621</v>
      </c>
      <c r="N2057">
        <v>134557</v>
      </c>
    </row>
    <row r="2058" spans="1:14" x14ac:dyDescent="0.25">
      <c r="A2058" t="s">
        <v>4136</v>
      </c>
      <c r="B2058">
        <v>39025</v>
      </c>
      <c r="C2058" s="1" t="str">
        <f>_xlfn.IFNA(INDEX(County_CSA_recode!$A$1:$M$280,MATCH($B2058,County_CSA_recode!$L$1:$L$280,0),MATCH("CSA Code",County_CSA_recode!$A$1:$M$1,0)),"")</f>
        <v/>
      </c>
      <c r="D2058" t="s">
        <v>4137</v>
      </c>
      <c r="E2058">
        <v>197363</v>
      </c>
      <c r="F2058">
        <v>197352</v>
      </c>
      <c r="G2058">
        <v>197590</v>
      </c>
      <c r="H2058">
        <v>198818</v>
      </c>
      <c r="I2058">
        <v>199440</v>
      </c>
      <c r="J2058">
        <v>200356</v>
      </c>
      <c r="K2058">
        <v>201377</v>
      </c>
      <c r="L2058">
        <v>201867</v>
      </c>
      <c r="M2058">
        <v>203016</v>
      </c>
      <c r="N2058">
        <v>204214</v>
      </c>
    </row>
    <row r="2059" spans="1:14" x14ac:dyDescent="0.25">
      <c r="A2059" t="s">
        <v>4138</v>
      </c>
      <c r="B2059">
        <v>39027</v>
      </c>
      <c r="C2059" s="1" t="str">
        <f>_xlfn.IFNA(INDEX(County_CSA_recode!$A$1:$M$280,MATCH($B2059,County_CSA_recode!$L$1:$L$280,0),MATCH("CSA Code",County_CSA_recode!$A$1:$M$1,0)),"")</f>
        <v/>
      </c>
      <c r="D2059" t="s">
        <v>4139</v>
      </c>
      <c r="E2059">
        <v>42040</v>
      </c>
      <c r="F2059">
        <v>42037</v>
      </c>
      <c r="G2059">
        <v>41913</v>
      </c>
      <c r="H2059">
        <v>41895</v>
      </c>
      <c r="I2059">
        <v>41803</v>
      </c>
      <c r="J2059">
        <v>41844</v>
      </c>
      <c r="K2059">
        <v>41788</v>
      </c>
      <c r="L2059">
        <v>41822</v>
      </c>
      <c r="M2059">
        <v>41881</v>
      </c>
      <c r="N2059">
        <v>42009</v>
      </c>
    </row>
    <row r="2060" spans="1:14" x14ac:dyDescent="0.25">
      <c r="A2060" t="s">
        <v>4140</v>
      </c>
      <c r="B2060">
        <v>39029</v>
      </c>
      <c r="C2060" s="1" t="str">
        <f>_xlfn.IFNA(INDEX(County_CSA_recode!$A$1:$M$280,MATCH($B2060,County_CSA_recode!$L$1:$L$280,0),MATCH("CSA Code",County_CSA_recode!$A$1:$M$1,0)),"")</f>
        <v/>
      </c>
      <c r="D2060" t="s">
        <v>4141</v>
      </c>
      <c r="E2060">
        <v>107841</v>
      </c>
      <c r="F2060">
        <v>107841</v>
      </c>
      <c r="G2060">
        <v>107876</v>
      </c>
      <c r="H2060">
        <v>107386</v>
      </c>
      <c r="I2060">
        <v>106585</v>
      </c>
      <c r="J2060">
        <v>105908</v>
      </c>
      <c r="K2060">
        <v>105557</v>
      </c>
      <c r="L2060">
        <v>104632</v>
      </c>
      <c r="M2060">
        <v>103744</v>
      </c>
      <c r="N2060">
        <v>103077</v>
      </c>
    </row>
    <row r="2061" spans="1:14" x14ac:dyDescent="0.25">
      <c r="A2061" t="s">
        <v>4142</v>
      </c>
      <c r="B2061">
        <v>39031</v>
      </c>
      <c r="C2061" s="1" t="str">
        <f>_xlfn.IFNA(INDEX(County_CSA_recode!$A$1:$M$280,MATCH($B2061,County_CSA_recode!$L$1:$L$280,0),MATCH("CSA Code",County_CSA_recode!$A$1:$M$1,0)),"")</f>
        <v/>
      </c>
      <c r="D2061" t="s">
        <v>4143</v>
      </c>
      <c r="E2061">
        <v>36901</v>
      </c>
      <c r="F2061">
        <v>36898</v>
      </c>
      <c r="G2061">
        <v>36936</v>
      </c>
      <c r="H2061">
        <v>36925</v>
      </c>
      <c r="I2061">
        <v>36820</v>
      </c>
      <c r="J2061">
        <v>36718</v>
      </c>
      <c r="K2061">
        <v>36526</v>
      </c>
      <c r="L2061">
        <v>36579</v>
      </c>
      <c r="M2061">
        <v>36644</v>
      </c>
      <c r="N2061">
        <v>36544</v>
      </c>
    </row>
    <row r="2062" spans="1:14" x14ac:dyDescent="0.25">
      <c r="A2062" t="s">
        <v>4144</v>
      </c>
      <c r="B2062">
        <v>39033</v>
      </c>
      <c r="C2062" s="1" t="str">
        <f>_xlfn.IFNA(INDEX(County_CSA_recode!$A$1:$M$280,MATCH($B2062,County_CSA_recode!$L$1:$L$280,0),MATCH("CSA Code",County_CSA_recode!$A$1:$M$1,0)),"")</f>
        <v/>
      </c>
      <c r="D2062" t="s">
        <v>4145</v>
      </c>
      <c r="E2062">
        <v>43784</v>
      </c>
      <c r="F2062">
        <v>43785</v>
      </c>
      <c r="G2062">
        <v>43757</v>
      </c>
      <c r="H2062">
        <v>43308</v>
      </c>
      <c r="I2062">
        <v>42778</v>
      </c>
      <c r="J2062">
        <v>42709</v>
      </c>
      <c r="K2062">
        <v>42386</v>
      </c>
      <c r="L2062">
        <v>42277</v>
      </c>
      <c r="M2062">
        <v>42037</v>
      </c>
      <c r="N2062">
        <v>41746</v>
      </c>
    </row>
    <row r="2063" spans="1:14" x14ac:dyDescent="0.25">
      <c r="A2063" t="s">
        <v>4146</v>
      </c>
      <c r="B2063">
        <v>39035</v>
      </c>
      <c r="C2063" s="1" t="str">
        <f>_xlfn.IFNA(INDEX(County_CSA_recode!$A$1:$M$280,MATCH($B2063,County_CSA_recode!$L$1:$L$280,0),MATCH("CSA Code",County_CSA_recode!$A$1:$M$1,0)),"")</f>
        <v/>
      </c>
      <c r="D2063" t="s">
        <v>4147</v>
      </c>
      <c r="E2063">
        <v>1280122</v>
      </c>
      <c r="F2063">
        <v>1280109</v>
      </c>
      <c r="G2063">
        <v>1278200</v>
      </c>
      <c r="H2063">
        <v>1270461</v>
      </c>
      <c r="I2063">
        <v>1266210</v>
      </c>
      <c r="J2063">
        <v>1264622</v>
      </c>
      <c r="K2063">
        <v>1262459</v>
      </c>
      <c r="L2063">
        <v>1257957</v>
      </c>
      <c r="M2063">
        <v>1253454</v>
      </c>
      <c r="N2063">
        <v>1248514</v>
      </c>
    </row>
    <row r="2064" spans="1:14" x14ac:dyDescent="0.25">
      <c r="A2064" t="s">
        <v>4148</v>
      </c>
      <c r="B2064">
        <v>39037</v>
      </c>
      <c r="C2064" s="1" t="str">
        <f>_xlfn.IFNA(INDEX(County_CSA_recode!$A$1:$M$280,MATCH($B2064,County_CSA_recode!$L$1:$L$280,0),MATCH("CSA Code",County_CSA_recode!$A$1:$M$1,0)),"")</f>
        <v/>
      </c>
      <c r="D2064" t="s">
        <v>4149</v>
      </c>
      <c r="E2064">
        <v>52959</v>
      </c>
      <c r="F2064">
        <v>52969</v>
      </c>
      <c r="G2064">
        <v>52964</v>
      </c>
      <c r="H2064">
        <v>52646</v>
      </c>
      <c r="I2064">
        <v>52508</v>
      </c>
      <c r="J2064">
        <v>52294</v>
      </c>
      <c r="K2064">
        <v>52173</v>
      </c>
      <c r="L2064">
        <v>51956</v>
      </c>
      <c r="M2064">
        <v>51636</v>
      </c>
      <c r="N2064">
        <v>51536</v>
      </c>
    </row>
    <row r="2065" spans="1:14" x14ac:dyDescent="0.25">
      <c r="A2065" t="s">
        <v>4150</v>
      </c>
      <c r="B2065">
        <v>39039</v>
      </c>
      <c r="C2065" s="1" t="str">
        <f>_xlfn.IFNA(INDEX(County_CSA_recode!$A$1:$M$280,MATCH($B2065,County_CSA_recode!$L$1:$L$280,0),MATCH("CSA Code",County_CSA_recode!$A$1:$M$1,0)),"")</f>
        <v/>
      </c>
      <c r="D2065" t="s">
        <v>4151</v>
      </c>
      <c r="E2065">
        <v>39037</v>
      </c>
      <c r="F2065">
        <v>39031</v>
      </c>
      <c r="G2065">
        <v>39082</v>
      </c>
      <c r="H2065">
        <v>38988</v>
      </c>
      <c r="I2065">
        <v>38797</v>
      </c>
      <c r="J2065">
        <v>38521</v>
      </c>
      <c r="K2065">
        <v>38481</v>
      </c>
      <c r="L2065">
        <v>38276</v>
      </c>
      <c r="M2065">
        <v>38121</v>
      </c>
      <c r="N2065">
        <v>38156</v>
      </c>
    </row>
    <row r="2066" spans="1:14" x14ac:dyDescent="0.25">
      <c r="A2066" t="s">
        <v>4152</v>
      </c>
      <c r="B2066">
        <v>39041</v>
      </c>
      <c r="C2066" s="1" t="str">
        <f>_xlfn.IFNA(INDEX(County_CSA_recode!$A$1:$M$280,MATCH($B2066,County_CSA_recode!$L$1:$L$280,0),MATCH("CSA Code",County_CSA_recode!$A$1:$M$1,0)),"")</f>
        <v/>
      </c>
      <c r="D2066" t="s">
        <v>4153</v>
      </c>
      <c r="E2066">
        <v>174214</v>
      </c>
      <c r="F2066">
        <v>174189</v>
      </c>
      <c r="G2066">
        <v>175116</v>
      </c>
      <c r="H2066">
        <v>178546</v>
      </c>
      <c r="I2066">
        <v>181148</v>
      </c>
      <c r="J2066">
        <v>185319</v>
      </c>
      <c r="K2066">
        <v>189382</v>
      </c>
      <c r="L2066">
        <v>193179</v>
      </c>
      <c r="M2066">
        <v>196777</v>
      </c>
      <c r="N2066">
        <v>200464</v>
      </c>
    </row>
    <row r="2067" spans="1:14" x14ac:dyDescent="0.25">
      <c r="A2067" t="s">
        <v>4154</v>
      </c>
      <c r="B2067">
        <v>39043</v>
      </c>
      <c r="C2067" s="1" t="str">
        <f>_xlfn.IFNA(INDEX(County_CSA_recode!$A$1:$M$280,MATCH($B2067,County_CSA_recode!$L$1:$L$280,0),MATCH("CSA Code",County_CSA_recode!$A$1:$M$1,0)),"")</f>
        <v/>
      </c>
      <c r="D2067" t="s">
        <v>4155</v>
      </c>
      <c r="E2067">
        <v>77079</v>
      </c>
      <c r="F2067">
        <v>77066</v>
      </c>
      <c r="G2067">
        <v>76981</v>
      </c>
      <c r="H2067">
        <v>76675</v>
      </c>
      <c r="I2067">
        <v>76404</v>
      </c>
      <c r="J2067">
        <v>76011</v>
      </c>
      <c r="K2067">
        <v>75763</v>
      </c>
      <c r="L2067">
        <v>75310</v>
      </c>
      <c r="M2067">
        <v>74944</v>
      </c>
      <c r="N2067">
        <v>74817</v>
      </c>
    </row>
    <row r="2068" spans="1:14" x14ac:dyDescent="0.25">
      <c r="A2068" t="s">
        <v>4156</v>
      </c>
      <c r="B2068">
        <v>39045</v>
      </c>
      <c r="C2068" s="1" t="str">
        <f>_xlfn.IFNA(INDEX(County_CSA_recode!$A$1:$M$280,MATCH($B2068,County_CSA_recode!$L$1:$L$280,0),MATCH("CSA Code",County_CSA_recode!$A$1:$M$1,0)),"")</f>
        <v/>
      </c>
      <c r="D2068" t="s">
        <v>4157</v>
      </c>
      <c r="E2068">
        <v>146156</v>
      </c>
      <c r="F2068">
        <v>146177</v>
      </c>
      <c r="G2068">
        <v>146396</v>
      </c>
      <c r="H2068">
        <v>147140</v>
      </c>
      <c r="I2068">
        <v>147272</v>
      </c>
      <c r="J2068">
        <v>148712</v>
      </c>
      <c r="K2068">
        <v>150309</v>
      </c>
      <c r="L2068">
        <v>151197</v>
      </c>
      <c r="M2068">
        <v>152681</v>
      </c>
      <c r="N2068">
        <v>154733</v>
      </c>
    </row>
    <row r="2069" spans="1:14" x14ac:dyDescent="0.25">
      <c r="A2069" t="s">
        <v>4158</v>
      </c>
      <c r="B2069">
        <v>39047</v>
      </c>
      <c r="C2069" s="1" t="str">
        <f>_xlfn.IFNA(INDEX(County_CSA_recode!$A$1:$M$280,MATCH($B2069,County_CSA_recode!$L$1:$L$280,0),MATCH("CSA Code",County_CSA_recode!$A$1:$M$1,0)),"")</f>
        <v/>
      </c>
      <c r="D2069" t="s">
        <v>4159</v>
      </c>
      <c r="E2069">
        <v>29030</v>
      </c>
      <c r="F2069">
        <v>29025</v>
      </c>
      <c r="G2069">
        <v>29007</v>
      </c>
      <c r="H2069">
        <v>28854</v>
      </c>
      <c r="I2069">
        <v>28754</v>
      </c>
      <c r="J2069">
        <v>28666</v>
      </c>
      <c r="K2069">
        <v>28630</v>
      </c>
      <c r="L2069">
        <v>28583</v>
      </c>
      <c r="M2069">
        <v>28662</v>
      </c>
      <c r="N2069">
        <v>28752</v>
      </c>
    </row>
    <row r="2070" spans="1:14" x14ac:dyDescent="0.25">
      <c r="A2070" t="s">
        <v>4160</v>
      </c>
      <c r="B2070">
        <v>39049</v>
      </c>
      <c r="C2070" s="1" t="str">
        <f>_xlfn.IFNA(INDEX(County_CSA_recode!$A$1:$M$280,MATCH($B2070,County_CSA_recode!$L$1:$L$280,0),MATCH("CSA Code",County_CSA_recode!$A$1:$M$1,0)),"")</f>
        <v/>
      </c>
      <c r="D2070" t="s">
        <v>4161</v>
      </c>
      <c r="E2070">
        <v>1163414</v>
      </c>
      <c r="F2070">
        <v>1163529</v>
      </c>
      <c r="G2070">
        <v>1166274</v>
      </c>
      <c r="H2070">
        <v>1180739</v>
      </c>
      <c r="I2070">
        <v>1198608</v>
      </c>
      <c r="J2070">
        <v>1216299</v>
      </c>
      <c r="K2070">
        <v>1235582</v>
      </c>
      <c r="L2070">
        <v>1253674</v>
      </c>
      <c r="M2070">
        <v>1269998</v>
      </c>
      <c r="N2070">
        <v>1291981</v>
      </c>
    </row>
    <row r="2071" spans="1:14" x14ac:dyDescent="0.25">
      <c r="A2071" t="s">
        <v>4162</v>
      </c>
      <c r="B2071">
        <v>39051</v>
      </c>
      <c r="C2071" s="1" t="str">
        <f>_xlfn.IFNA(INDEX(County_CSA_recode!$A$1:$M$280,MATCH($B2071,County_CSA_recode!$L$1:$L$280,0),MATCH("CSA Code",County_CSA_recode!$A$1:$M$1,0)),"")</f>
        <v/>
      </c>
      <c r="D2071" t="s">
        <v>4163</v>
      </c>
      <c r="E2071">
        <v>42698</v>
      </c>
      <c r="F2071">
        <v>42698</v>
      </c>
      <c r="G2071">
        <v>42626</v>
      </c>
      <c r="H2071">
        <v>42351</v>
      </c>
      <c r="I2071">
        <v>42324</v>
      </c>
      <c r="J2071">
        <v>42183</v>
      </c>
      <c r="K2071">
        <v>42398</v>
      </c>
      <c r="L2071">
        <v>42283</v>
      </c>
      <c r="M2071">
        <v>42325</v>
      </c>
      <c r="N2071">
        <v>42289</v>
      </c>
    </row>
    <row r="2072" spans="1:14" x14ac:dyDescent="0.25">
      <c r="A2072" t="s">
        <v>4164</v>
      </c>
      <c r="B2072">
        <v>39053</v>
      </c>
      <c r="C2072" s="1" t="str">
        <f>_xlfn.IFNA(INDEX(County_CSA_recode!$A$1:$M$280,MATCH($B2072,County_CSA_recode!$L$1:$L$280,0),MATCH("CSA Code",County_CSA_recode!$A$1:$M$1,0)),"")</f>
        <v/>
      </c>
      <c r="D2072" t="s">
        <v>4165</v>
      </c>
      <c r="E2072">
        <v>30934</v>
      </c>
      <c r="F2072">
        <v>30946</v>
      </c>
      <c r="G2072">
        <v>31077</v>
      </c>
      <c r="H2072">
        <v>31025</v>
      </c>
      <c r="I2072">
        <v>30869</v>
      </c>
      <c r="J2072">
        <v>30615</v>
      </c>
      <c r="K2072">
        <v>30347</v>
      </c>
      <c r="L2072">
        <v>30083</v>
      </c>
      <c r="M2072">
        <v>29996</v>
      </c>
      <c r="N2072">
        <v>29973</v>
      </c>
    </row>
    <row r="2073" spans="1:14" x14ac:dyDescent="0.25">
      <c r="A2073" t="s">
        <v>4166</v>
      </c>
      <c r="B2073">
        <v>39055</v>
      </c>
      <c r="C2073" s="1" t="str">
        <f>_xlfn.IFNA(INDEX(County_CSA_recode!$A$1:$M$280,MATCH($B2073,County_CSA_recode!$L$1:$L$280,0),MATCH("CSA Code",County_CSA_recode!$A$1:$M$1,0)),"")</f>
        <v/>
      </c>
      <c r="D2073" t="s">
        <v>4167</v>
      </c>
      <c r="E2073">
        <v>93389</v>
      </c>
      <c r="F2073">
        <v>93410</v>
      </c>
      <c r="G2073">
        <v>93396</v>
      </c>
      <c r="H2073">
        <v>93292</v>
      </c>
      <c r="I2073">
        <v>93776</v>
      </c>
      <c r="J2073">
        <v>93840</v>
      </c>
      <c r="K2073">
        <v>93976</v>
      </c>
      <c r="L2073">
        <v>93895</v>
      </c>
      <c r="M2073">
        <v>93848</v>
      </c>
      <c r="N2073">
        <v>93918</v>
      </c>
    </row>
    <row r="2074" spans="1:14" x14ac:dyDescent="0.25">
      <c r="A2074" t="s">
        <v>4168</v>
      </c>
      <c r="B2074">
        <v>39057</v>
      </c>
      <c r="C2074" s="1" t="str">
        <f>_xlfn.IFNA(INDEX(County_CSA_recode!$A$1:$M$280,MATCH($B2074,County_CSA_recode!$L$1:$L$280,0),MATCH("CSA Code",County_CSA_recode!$A$1:$M$1,0)),"")</f>
        <v/>
      </c>
      <c r="D2074" t="s">
        <v>4169</v>
      </c>
      <c r="E2074">
        <v>161573</v>
      </c>
      <c r="F2074">
        <v>161574</v>
      </c>
      <c r="G2074">
        <v>161592</v>
      </c>
      <c r="H2074">
        <v>163561</v>
      </c>
      <c r="I2074">
        <v>164306</v>
      </c>
      <c r="J2074">
        <v>163722</v>
      </c>
      <c r="K2074">
        <v>164496</v>
      </c>
      <c r="L2074">
        <v>164047</v>
      </c>
      <c r="M2074">
        <v>165109</v>
      </c>
      <c r="N2074">
        <v>166752</v>
      </c>
    </row>
    <row r="2075" spans="1:14" x14ac:dyDescent="0.25">
      <c r="A2075" t="s">
        <v>4170</v>
      </c>
      <c r="B2075">
        <v>39059</v>
      </c>
      <c r="C2075" s="1" t="str">
        <f>_xlfn.IFNA(INDEX(County_CSA_recode!$A$1:$M$280,MATCH($B2075,County_CSA_recode!$L$1:$L$280,0),MATCH("CSA Code",County_CSA_recode!$A$1:$M$1,0)),"")</f>
        <v/>
      </c>
      <c r="D2075" t="s">
        <v>4171</v>
      </c>
      <c r="E2075">
        <v>40087</v>
      </c>
      <c r="F2075">
        <v>40091</v>
      </c>
      <c r="G2075">
        <v>40127</v>
      </c>
      <c r="H2075">
        <v>39902</v>
      </c>
      <c r="I2075">
        <v>39871</v>
      </c>
      <c r="J2075">
        <v>39705</v>
      </c>
      <c r="K2075">
        <v>39689</v>
      </c>
      <c r="L2075">
        <v>39385</v>
      </c>
      <c r="M2075">
        <v>39200</v>
      </c>
      <c r="N2075">
        <v>39093</v>
      </c>
    </row>
    <row r="2076" spans="1:14" x14ac:dyDescent="0.25">
      <c r="A2076" t="s">
        <v>4172</v>
      </c>
      <c r="B2076">
        <v>39061</v>
      </c>
      <c r="C2076" s="1" t="str">
        <f>_xlfn.IFNA(INDEX(County_CSA_recode!$A$1:$M$280,MATCH($B2076,County_CSA_recode!$L$1:$L$280,0),MATCH("CSA Code",County_CSA_recode!$A$1:$M$1,0)),"")</f>
        <v/>
      </c>
      <c r="D2076" t="s">
        <v>4173</v>
      </c>
      <c r="E2076">
        <v>802374</v>
      </c>
      <c r="F2076">
        <v>802387</v>
      </c>
      <c r="G2076">
        <v>802279</v>
      </c>
      <c r="H2076">
        <v>800617</v>
      </c>
      <c r="I2076">
        <v>802318</v>
      </c>
      <c r="J2076">
        <v>804409</v>
      </c>
      <c r="K2076">
        <v>806790</v>
      </c>
      <c r="L2076">
        <v>808405</v>
      </c>
      <c r="M2076">
        <v>810087</v>
      </c>
      <c r="N2076">
        <v>813822</v>
      </c>
    </row>
    <row r="2077" spans="1:14" x14ac:dyDescent="0.25">
      <c r="A2077" t="s">
        <v>4174</v>
      </c>
      <c r="B2077">
        <v>39063</v>
      </c>
      <c r="C2077" s="1" t="str">
        <f>_xlfn.IFNA(INDEX(County_CSA_recode!$A$1:$M$280,MATCH($B2077,County_CSA_recode!$L$1:$L$280,0),MATCH("CSA Code",County_CSA_recode!$A$1:$M$1,0)),"")</f>
        <v/>
      </c>
      <c r="D2077" t="s">
        <v>4175</v>
      </c>
      <c r="E2077">
        <v>74782</v>
      </c>
      <c r="F2077">
        <v>74789</v>
      </c>
      <c r="G2077">
        <v>74687</v>
      </c>
      <c r="H2077">
        <v>74903</v>
      </c>
      <c r="I2077">
        <v>75443</v>
      </c>
      <c r="J2077">
        <v>75516</v>
      </c>
      <c r="K2077">
        <v>75189</v>
      </c>
      <c r="L2077">
        <v>75493</v>
      </c>
      <c r="M2077">
        <v>75590</v>
      </c>
      <c r="N2077">
        <v>75754</v>
      </c>
    </row>
    <row r="2078" spans="1:14" x14ac:dyDescent="0.25">
      <c r="A2078" t="s">
        <v>4176</v>
      </c>
      <c r="B2078">
        <v>39065</v>
      </c>
      <c r="C2078" s="1" t="str">
        <f>_xlfn.IFNA(INDEX(County_CSA_recode!$A$1:$M$280,MATCH($B2078,County_CSA_recode!$L$1:$L$280,0),MATCH("CSA Code",County_CSA_recode!$A$1:$M$1,0)),"")</f>
        <v/>
      </c>
      <c r="D2078" t="s">
        <v>4177</v>
      </c>
      <c r="E2078">
        <v>32058</v>
      </c>
      <c r="F2078">
        <v>32060</v>
      </c>
      <c r="G2078">
        <v>32124</v>
      </c>
      <c r="H2078">
        <v>31800</v>
      </c>
      <c r="I2078">
        <v>31626</v>
      </c>
      <c r="J2078">
        <v>31731</v>
      </c>
      <c r="K2078">
        <v>31763</v>
      </c>
      <c r="L2078">
        <v>31613</v>
      </c>
      <c r="M2078">
        <v>31407</v>
      </c>
      <c r="N2078">
        <v>31364</v>
      </c>
    </row>
    <row r="2079" spans="1:14" x14ac:dyDescent="0.25">
      <c r="A2079" t="s">
        <v>4178</v>
      </c>
      <c r="B2079">
        <v>39067</v>
      </c>
      <c r="C2079" s="1" t="str">
        <f>_xlfn.IFNA(INDEX(County_CSA_recode!$A$1:$M$280,MATCH($B2079,County_CSA_recode!$L$1:$L$280,0),MATCH("CSA Code",County_CSA_recode!$A$1:$M$1,0)),"")</f>
        <v/>
      </c>
      <c r="D2079" t="s">
        <v>4179</v>
      </c>
      <c r="E2079">
        <v>15864</v>
      </c>
      <c r="F2079">
        <v>15862</v>
      </c>
      <c r="G2079">
        <v>15826</v>
      </c>
      <c r="H2079">
        <v>15789</v>
      </c>
      <c r="I2079">
        <v>15684</v>
      </c>
      <c r="J2079">
        <v>15603</v>
      </c>
      <c r="K2079">
        <v>15518</v>
      </c>
      <c r="L2079">
        <v>15393</v>
      </c>
      <c r="M2079">
        <v>15257</v>
      </c>
      <c r="N2079">
        <v>15216</v>
      </c>
    </row>
    <row r="2080" spans="1:14" x14ac:dyDescent="0.25">
      <c r="A2080" t="s">
        <v>4180</v>
      </c>
      <c r="B2080">
        <v>39069</v>
      </c>
      <c r="C2080" s="1" t="str">
        <f>_xlfn.IFNA(INDEX(County_CSA_recode!$A$1:$M$280,MATCH($B2080,County_CSA_recode!$L$1:$L$280,0),MATCH("CSA Code",County_CSA_recode!$A$1:$M$1,0)),"")</f>
        <v/>
      </c>
      <c r="D2080" t="s">
        <v>4181</v>
      </c>
      <c r="E2080">
        <v>28215</v>
      </c>
      <c r="F2080">
        <v>28215</v>
      </c>
      <c r="G2080">
        <v>28167</v>
      </c>
      <c r="H2080">
        <v>27991</v>
      </c>
      <c r="I2080">
        <v>27808</v>
      </c>
      <c r="J2080">
        <v>27805</v>
      </c>
      <c r="K2080">
        <v>27586</v>
      </c>
      <c r="L2080">
        <v>27472</v>
      </c>
      <c r="M2080">
        <v>27269</v>
      </c>
      <c r="N2080">
        <v>27185</v>
      </c>
    </row>
    <row r="2081" spans="1:14" x14ac:dyDescent="0.25">
      <c r="A2081" t="s">
        <v>4182</v>
      </c>
      <c r="B2081">
        <v>39071</v>
      </c>
      <c r="C2081" s="1" t="str">
        <f>_xlfn.IFNA(INDEX(County_CSA_recode!$A$1:$M$280,MATCH($B2081,County_CSA_recode!$L$1:$L$280,0),MATCH("CSA Code",County_CSA_recode!$A$1:$M$1,0)),"")</f>
        <v/>
      </c>
      <c r="D2081" t="s">
        <v>4183</v>
      </c>
      <c r="E2081">
        <v>43589</v>
      </c>
      <c r="F2081">
        <v>43600</v>
      </c>
      <c r="G2081">
        <v>43614</v>
      </c>
      <c r="H2081">
        <v>43364</v>
      </c>
      <c r="I2081">
        <v>42953</v>
      </c>
      <c r="J2081">
        <v>43179</v>
      </c>
      <c r="K2081">
        <v>43073</v>
      </c>
      <c r="L2081">
        <v>42939</v>
      </c>
      <c r="M2081">
        <v>42993</v>
      </c>
      <c r="N2081">
        <v>42971</v>
      </c>
    </row>
    <row r="2082" spans="1:14" x14ac:dyDescent="0.25">
      <c r="A2082" t="s">
        <v>4184</v>
      </c>
      <c r="B2082">
        <v>39073</v>
      </c>
      <c r="C2082" s="1" t="str">
        <f>_xlfn.IFNA(INDEX(County_CSA_recode!$A$1:$M$280,MATCH($B2082,County_CSA_recode!$L$1:$L$280,0),MATCH("CSA Code",County_CSA_recode!$A$1:$M$1,0)),"")</f>
        <v/>
      </c>
      <c r="D2082" t="s">
        <v>4185</v>
      </c>
      <c r="E2082">
        <v>29380</v>
      </c>
      <c r="F2082">
        <v>29373</v>
      </c>
      <c r="G2082">
        <v>29479</v>
      </c>
      <c r="H2082">
        <v>29462</v>
      </c>
      <c r="I2082">
        <v>29302</v>
      </c>
      <c r="J2082">
        <v>28647</v>
      </c>
      <c r="K2082">
        <v>28739</v>
      </c>
      <c r="L2082">
        <v>28491</v>
      </c>
      <c r="M2082">
        <v>28386</v>
      </c>
      <c r="N2082">
        <v>28474</v>
      </c>
    </row>
    <row r="2083" spans="1:14" x14ac:dyDescent="0.25">
      <c r="A2083" t="s">
        <v>4186</v>
      </c>
      <c r="B2083">
        <v>39075</v>
      </c>
      <c r="C2083" s="1" t="str">
        <f>_xlfn.IFNA(INDEX(County_CSA_recode!$A$1:$M$280,MATCH($B2083,County_CSA_recode!$L$1:$L$280,0),MATCH("CSA Code",County_CSA_recode!$A$1:$M$1,0)),"")</f>
        <v/>
      </c>
      <c r="D2083" t="s">
        <v>4187</v>
      </c>
      <c r="E2083">
        <v>42366</v>
      </c>
      <c r="F2083">
        <v>42364</v>
      </c>
      <c r="G2083">
        <v>42473</v>
      </c>
      <c r="H2083">
        <v>42788</v>
      </c>
      <c r="I2083">
        <v>43125</v>
      </c>
      <c r="J2083">
        <v>43602</v>
      </c>
      <c r="K2083">
        <v>43781</v>
      </c>
      <c r="L2083">
        <v>43868</v>
      </c>
      <c r="M2083">
        <v>43832</v>
      </c>
      <c r="N2083">
        <v>43957</v>
      </c>
    </row>
    <row r="2084" spans="1:14" x14ac:dyDescent="0.25">
      <c r="A2084" t="s">
        <v>4188</v>
      </c>
      <c r="B2084">
        <v>39077</v>
      </c>
      <c r="C2084" s="1" t="str">
        <f>_xlfn.IFNA(INDEX(County_CSA_recode!$A$1:$M$280,MATCH($B2084,County_CSA_recode!$L$1:$L$280,0),MATCH("CSA Code",County_CSA_recode!$A$1:$M$1,0)),"")</f>
        <v/>
      </c>
      <c r="D2084" t="s">
        <v>4189</v>
      </c>
      <c r="E2084">
        <v>59626</v>
      </c>
      <c r="F2084">
        <v>59625</v>
      </c>
      <c r="G2084">
        <v>59557</v>
      </c>
      <c r="H2084">
        <v>59390</v>
      </c>
      <c r="I2084">
        <v>59160</v>
      </c>
      <c r="J2084">
        <v>58762</v>
      </c>
      <c r="K2084">
        <v>58562</v>
      </c>
      <c r="L2084">
        <v>58277</v>
      </c>
      <c r="M2084">
        <v>58391</v>
      </c>
      <c r="N2084">
        <v>58494</v>
      </c>
    </row>
    <row r="2085" spans="1:14" x14ac:dyDescent="0.25">
      <c r="A2085" t="s">
        <v>4190</v>
      </c>
      <c r="B2085">
        <v>39079</v>
      </c>
      <c r="C2085" s="1" t="str">
        <f>_xlfn.IFNA(INDEX(County_CSA_recode!$A$1:$M$280,MATCH($B2085,County_CSA_recode!$L$1:$L$280,0),MATCH("CSA Code",County_CSA_recode!$A$1:$M$1,0)),"")</f>
        <v/>
      </c>
      <c r="D2085" t="s">
        <v>4191</v>
      </c>
      <c r="E2085">
        <v>33225</v>
      </c>
      <c r="F2085">
        <v>33226</v>
      </c>
      <c r="G2085">
        <v>33255</v>
      </c>
      <c r="H2085">
        <v>33128</v>
      </c>
      <c r="I2085">
        <v>32876</v>
      </c>
      <c r="J2085">
        <v>32802</v>
      </c>
      <c r="K2085">
        <v>32771</v>
      </c>
      <c r="L2085">
        <v>32564</v>
      </c>
      <c r="M2085">
        <v>32534</v>
      </c>
      <c r="N2085">
        <v>32449</v>
      </c>
    </row>
    <row r="2086" spans="1:14" x14ac:dyDescent="0.25">
      <c r="A2086" t="s">
        <v>4192</v>
      </c>
      <c r="B2086">
        <v>39081</v>
      </c>
      <c r="C2086" s="1" t="str">
        <f>_xlfn.IFNA(INDEX(County_CSA_recode!$A$1:$M$280,MATCH($B2086,County_CSA_recode!$L$1:$L$280,0),MATCH("CSA Code",County_CSA_recode!$A$1:$M$1,0)),"")</f>
        <v/>
      </c>
      <c r="D2086" t="s">
        <v>4193</v>
      </c>
      <c r="E2086">
        <v>69709</v>
      </c>
      <c r="F2086">
        <v>69709</v>
      </c>
      <c r="G2086">
        <v>69661</v>
      </c>
      <c r="H2086">
        <v>69018</v>
      </c>
      <c r="I2086">
        <v>68525</v>
      </c>
      <c r="J2086">
        <v>68148</v>
      </c>
      <c r="K2086">
        <v>67853</v>
      </c>
      <c r="L2086">
        <v>67471</v>
      </c>
      <c r="M2086">
        <v>66914</v>
      </c>
      <c r="N2086">
        <v>66359</v>
      </c>
    </row>
    <row r="2087" spans="1:14" x14ac:dyDescent="0.25">
      <c r="A2087" t="s">
        <v>4194</v>
      </c>
      <c r="B2087">
        <v>39083</v>
      </c>
      <c r="C2087" s="1" t="str">
        <f>_xlfn.IFNA(INDEX(County_CSA_recode!$A$1:$M$280,MATCH($B2087,County_CSA_recode!$L$1:$L$280,0),MATCH("CSA Code",County_CSA_recode!$A$1:$M$1,0)),"")</f>
        <v/>
      </c>
      <c r="D2087" t="s">
        <v>4195</v>
      </c>
      <c r="E2087">
        <v>60921</v>
      </c>
      <c r="F2087">
        <v>60930</v>
      </c>
      <c r="G2087">
        <v>61092</v>
      </c>
      <c r="H2087">
        <v>61271</v>
      </c>
      <c r="I2087">
        <v>60740</v>
      </c>
      <c r="J2087">
        <v>60787</v>
      </c>
      <c r="K2087">
        <v>60929</v>
      </c>
      <c r="L2087">
        <v>60916</v>
      </c>
      <c r="M2087">
        <v>60832</v>
      </c>
      <c r="N2087">
        <v>61261</v>
      </c>
    </row>
    <row r="2088" spans="1:14" x14ac:dyDescent="0.25">
      <c r="A2088" t="s">
        <v>4196</v>
      </c>
      <c r="B2088">
        <v>39085</v>
      </c>
      <c r="C2088" s="1" t="str">
        <f>_xlfn.IFNA(INDEX(County_CSA_recode!$A$1:$M$280,MATCH($B2088,County_CSA_recode!$L$1:$L$280,0),MATCH("CSA Code",County_CSA_recode!$A$1:$M$1,0)),"")</f>
        <v/>
      </c>
      <c r="D2088" t="s">
        <v>4197</v>
      </c>
      <c r="E2088">
        <v>230041</v>
      </c>
      <c r="F2088">
        <v>230050</v>
      </c>
      <c r="G2088">
        <v>229991</v>
      </c>
      <c r="H2088">
        <v>229934</v>
      </c>
      <c r="I2088">
        <v>229485</v>
      </c>
      <c r="J2088">
        <v>229885</v>
      </c>
      <c r="K2088">
        <v>229662</v>
      </c>
      <c r="L2088">
        <v>229571</v>
      </c>
      <c r="M2088">
        <v>229270</v>
      </c>
      <c r="N2088">
        <v>230117</v>
      </c>
    </row>
    <row r="2089" spans="1:14" x14ac:dyDescent="0.25">
      <c r="A2089" t="s">
        <v>4198</v>
      </c>
      <c r="B2089">
        <v>39087</v>
      </c>
      <c r="C2089" s="1" t="str">
        <f>_xlfn.IFNA(INDEX(County_CSA_recode!$A$1:$M$280,MATCH($B2089,County_CSA_recode!$L$1:$L$280,0),MATCH("CSA Code",County_CSA_recode!$A$1:$M$1,0)),"")</f>
        <v/>
      </c>
      <c r="D2089" t="s">
        <v>4199</v>
      </c>
      <c r="E2089">
        <v>62450</v>
      </c>
      <c r="F2089">
        <v>62448</v>
      </c>
      <c r="G2089">
        <v>62423</v>
      </c>
      <c r="H2089">
        <v>62409</v>
      </c>
      <c r="I2089">
        <v>62139</v>
      </c>
      <c r="J2089">
        <v>61847</v>
      </c>
      <c r="K2089">
        <v>61538</v>
      </c>
      <c r="L2089">
        <v>60921</v>
      </c>
      <c r="M2089">
        <v>60729</v>
      </c>
      <c r="N2089">
        <v>60249</v>
      </c>
    </row>
    <row r="2090" spans="1:14" x14ac:dyDescent="0.25">
      <c r="A2090" t="s">
        <v>4200</v>
      </c>
      <c r="B2090">
        <v>39089</v>
      </c>
      <c r="C2090" s="1" t="str">
        <f>_xlfn.IFNA(INDEX(County_CSA_recode!$A$1:$M$280,MATCH($B2090,County_CSA_recode!$L$1:$L$280,0),MATCH("CSA Code",County_CSA_recode!$A$1:$M$1,0)),"")</f>
        <v/>
      </c>
      <c r="D2090" t="s">
        <v>4201</v>
      </c>
      <c r="E2090">
        <v>166492</v>
      </c>
      <c r="F2090">
        <v>166492</v>
      </c>
      <c r="G2090">
        <v>166713</v>
      </c>
      <c r="H2090">
        <v>167149</v>
      </c>
      <c r="I2090">
        <v>167568</v>
      </c>
      <c r="J2090">
        <v>168401</v>
      </c>
      <c r="K2090">
        <v>169295</v>
      </c>
      <c r="L2090">
        <v>170425</v>
      </c>
      <c r="M2090">
        <v>171822</v>
      </c>
      <c r="N2090">
        <v>173448</v>
      </c>
    </row>
    <row r="2091" spans="1:14" x14ac:dyDescent="0.25">
      <c r="A2091" t="s">
        <v>4202</v>
      </c>
      <c r="B2091">
        <v>39091</v>
      </c>
      <c r="C2091" s="1" t="str">
        <f>_xlfn.IFNA(INDEX(County_CSA_recode!$A$1:$M$280,MATCH($B2091,County_CSA_recode!$L$1:$L$280,0),MATCH("CSA Code",County_CSA_recode!$A$1:$M$1,0)),"")</f>
        <v/>
      </c>
      <c r="D2091" t="s">
        <v>4203</v>
      </c>
      <c r="E2091">
        <v>45858</v>
      </c>
      <c r="F2091">
        <v>45854</v>
      </c>
      <c r="G2091">
        <v>45749</v>
      </c>
      <c r="H2091">
        <v>45623</v>
      </c>
      <c r="I2091">
        <v>45409</v>
      </c>
      <c r="J2091">
        <v>45388</v>
      </c>
      <c r="K2091">
        <v>45469</v>
      </c>
      <c r="L2091">
        <v>45260</v>
      </c>
      <c r="M2091">
        <v>45171</v>
      </c>
      <c r="N2091">
        <v>45325</v>
      </c>
    </row>
    <row r="2092" spans="1:14" x14ac:dyDescent="0.25">
      <c r="A2092" t="s">
        <v>4204</v>
      </c>
      <c r="B2092">
        <v>39093</v>
      </c>
      <c r="C2092" s="1" t="str">
        <f>_xlfn.IFNA(INDEX(County_CSA_recode!$A$1:$M$280,MATCH($B2092,County_CSA_recode!$L$1:$L$280,0),MATCH("CSA Code",County_CSA_recode!$A$1:$M$1,0)),"")</f>
        <v/>
      </c>
      <c r="D2092" t="s">
        <v>4205</v>
      </c>
      <c r="E2092">
        <v>301356</v>
      </c>
      <c r="F2092">
        <v>301369</v>
      </c>
      <c r="G2092">
        <v>301461</v>
      </c>
      <c r="H2092">
        <v>301816</v>
      </c>
      <c r="I2092">
        <v>301637</v>
      </c>
      <c r="J2092">
        <v>302908</v>
      </c>
      <c r="K2092">
        <v>304313</v>
      </c>
      <c r="L2092">
        <v>305291</v>
      </c>
      <c r="M2092">
        <v>306590</v>
      </c>
      <c r="N2092">
        <v>307924</v>
      </c>
    </row>
    <row r="2093" spans="1:14" x14ac:dyDescent="0.25">
      <c r="A2093" t="s">
        <v>4206</v>
      </c>
      <c r="B2093">
        <v>39095</v>
      </c>
      <c r="C2093" s="1" t="str">
        <f>_xlfn.IFNA(INDEX(County_CSA_recode!$A$1:$M$280,MATCH($B2093,County_CSA_recode!$L$1:$L$280,0),MATCH("CSA Code",County_CSA_recode!$A$1:$M$1,0)),"")</f>
        <v/>
      </c>
      <c r="D2093" t="s">
        <v>4207</v>
      </c>
      <c r="E2093">
        <v>441815</v>
      </c>
      <c r="F2093">
        <v>441815</v>
      </c>
      <c r="G2093">
        <v>441430</v>
      </c>
      <c r="H2093">
        <v>439282</v>
      </c>
      <c r="I2093">
        <v>436673</v>
      </c>
      <c r="J2093">
        <v>435886</v>
      </c>
      <c r="K2093">
        <v>434372</v>
      </c>
      <c r="L2093">
        <v>433315</v>
      </c>
      <c r="M2093">
        <v>432562</v>
      </c>
      <c r="N2093">
        <v>430887</v>
      </c>
    </row>
    <row r="2094" spans="1:14" x14ac:dyDescent="0.25">
      <c r="A2094" t="s">
        <v>4208</v>
      </c>
      <c r="B2094">
        <v>39097</v>
      </c>
      <c r="C2094" s="1" t="str">
        <f>_xlfn.IFNA(INDEX(County_CSA_recode!$A$1:$M$280,MATCH($B2094,County_CSA_recode!$L$1:$L$280,0),MATCH("CSA Code",County_CSA_recode!$A$1:$M$1,0)),"")</f>
        <v/>
      </c>
      <c r="D2094" t="s">
        <v>4209</v>
      </c>
      <c r="E2094">
        <v>43435</v>
      </c>
      <c r="F2094">
        <v>43438</v>
      </c>
      <c r="G2094">
        <v>43434</v>
      </c>
      <c r="H2094">
        <v>43112</v>
      </c>
      <c r="I2094">
        <v>42982</v>
      </c>
      <c r="J2094">
        <v>43224</v>
      </c>
      <c r="K2094">
        <v>43953</v>
      </c>
      <c r="L2094">
        <v>44095</v>
      </c>
      <c r="M2094">
        <v>43354</v>
      </c>
      <c r="N2094">
        <v>44036</v>
      </c>
    </row>
    <row r="2095" spans="1:14" x14ac:dyDescent="0.25">
      <c r="A2095" t="s">
        <v>4210</v>
      </c>
      <c r="B2095">
        <v>39099</v>
      </c>
      <c r="C2095" s="1" t="str">
        <f>_xlfn.IFNA(INDEX(County_CSA_recode!$A$1:$M$280,MATCH($B2095,County_CSA_recode!$L$1:$L$280,0),MATCH("CSA Code",County_CSA_recode!$A$1:$M$1,0)),"")</f>
        <v/>
      </c>
      <c r="D2095" t="s">
        <v>4211</v>
      </c>
      <c r="E2095">
        <v>238823</v>
      </c>
      <c r="F2095">
        <v>238807</v>
      </c>
      <c r="G2095">
        <v>238391</v>
      </c>
      <c r="H2095">
        <v>237328</v>
      </c>
      <c r="I2095">
        <v>235657</v>
      </c>
      <c r="J2095">
        <v>234276</v>
      </c>
      <c r="K2095">
        <v>233278</v>
      </c>
      <c r="L2095">
        <v>231764</v>
      </c>
      <c r="M2095">
        <v>230169</v>
      </c>
      <c r="N2095">
        <v>229796</v>
      </c>
    </row>
    <row r="2096" spans="1:14" x14ac:dyDescent="0.25">
      <c r="A2096" t="s">
        <v>4212</v>
      </c>
      <c r="B2096">
        <v>39101</v>
      </c>
      <c r="C2096" s="1" t="str">
        <f>_xlfn.IFNA(INDEX(County_CSA_recode!$A$1:$M$280,MATCH($B2096,County_CSA_recode!$L$1:$L$280,0),MATCH("CSA Code",County_CSA_recode!$A$1:$M$1,0)),"")</f>
        <v/>
      </c>
      <c r="D2096" t="s">
        <v>4213</v>
      </c>
      <c r="E2096">
        <v>66501</v>
      </c>
      <c r="F2096">
        <v>66501</v>
      </c>
      <c r="G2096">
        <v>66455</v>
      </c>
      <c r="H2096">
        <v>66584</v>
      </c>
      <c r="I2096">
        <v>66267</v>
      </c>
      <c r="J2096">
        <v>65952</v>
      </c>
      <c r="K2096">
        <v>65784</v>
      </c>
      <c r="L2096">
        <v>65379</v>
      </c>
      <c r="M2096">
        <v>65334</v>
      </c>
      <c r="N2096">
        <v>64967</v>
      </c>
    </row>
    <row r="2097" spans="1:14" x14ac:dyDescent="0.25">
      <c r="A2097" t="s">
        <v>4214</v>
      </c>
      <c r="B2097">
        <v>39103</v>
      </c>
      <c r="C2097" s="1" t="str">
        <f>_xlfn.IFNA(INDEX(County_CSA_recode!$A$1:$M$280,MATCH($B2097,County_CSA_recode!$L$1:$L$280,0),MATCH("CSA Code",County_CSA_recode!$A$1:$M$1,0)),"")</f>
        <v/>
      </c>
      <c r="D2097" t="s">
        <v>4215</v>
      </c>
      <c r="E2097">
        <v>172332</v>
      </c>
      <c r="F2097">
        <v>172333</v>
      </c>
      <c r="G2097">
        <v>172509</v>
      </c>
      <c r="H2097">
        <v>173488</v>
      </c>
      <c r="I2097">
        <v>173603</v>
      </c>
      <c r="J2097">
        <v>174589</v>
      </c>
      <c r="K2097">
        <v>175817</v>
      </c>
      <c r="L2097">
        <v>176128</v>
      </c>
      <c r="M2097">
        <v>176903</v>
      </c>
      <c r="N2097">
        <v>178371</v>
      </c>
    </row>
    <row r="2098" spans="1:14" x14ac:dyDescent="0.25">
      <c r="A2098" t="s">
        <v>4216</v>
      </c>
      <c r="B2098">
        <v>39105</v>
      </c>
      <c r="C2098" s="1" t="str">
        <f>_xlfn.IFNA(INDEX(County_CSA_recode!$A$1:$M$280,MATCH($B2098,County_CSA_recode!$L$1:$L$280,0),MATCH("CSA Code",County_CSA_recode!$A$1:$M$1,0)),"")</f>
        <v/>
      </c>
      <c r="D2098" t="s">
        <v>4217</v>
      </c>
      <c r="E2098">
        <v>23770</v>
      </c>
      <c r="F2098">
        <v>23767</v>
      </c>
      <c r="G2098">
        <v>23732</v>
      </c>
      <c r="H2098">
        <v>23646</v>
      </c>
      <c r="I2098">
        <v>23571</v>
      </c>
      <c r="J2098">
        <v>23442</v>
      </c>
      <c r="K2098">
        <v>23282</v>
      </c>
      <c r="L2098">
        <v>23187</v>
      </c>
      <c r="M2098">
        <v>23177</v>
      </c>
      <c r="N2098">
        <v>23080</v>
      </c>
    </row>
    <row r="2099" spans="1:14" x14ac:dyDescent="0.25">
      <c r="A2099" t="s">
        <v>4218</v>
      </c>
      <c r="B2099">
        <v>39107</v>
      </c>
      <c r="C2099" s="1" t="str">
        <f>_xlfn.IFNA(INDEX(County_CSA_recode!$A$1:$M$280,MATCH($B2099,County_CSA_recode!$L$1:$L$280,0),MATCH("CSA Code",County_CSA_recode!$A$1:$M$1,0)),"")</f>
        <v/>
      </c>
      <c r="D2099" t="s">
        <v>4219</v>
      </c>
      <c r="E2099">
        <v>40814</v>
      </c>
      <c r="F2099">
        <v>40814</v>
      </c>
      <c r="G2099">
        <v>40786</v>
      </c>
      <c r="H2099">
        <v>40706</v>
      </c>
      <c r="I2099">
        <v>40700</v>
      </c>
      <c r="J2099">
        <v>40607</v>
      </c>
      <c r="K2099">
        <v>40721</v>
      </c>
      <c r="L2099">
        <v>40706</v>
      </c>
      <c r="M2099">
        <v>40710</v>
      </c>
      <c r="N2099">
        <v>40873</v>
      </c>
    </row>
    <row r="2100" spans="1:14" x14ac:dyDescent="0.25">
      <c r="A2100" t="s">
        <v>4220</v>
      </c>
      <c r="B2100">
        <v>39109</v>
      </c>
      <c r="C2100" s="1" t="str">
        <f>_xlfn.IFNA(INDEX(County_CSA_recode!$A$1:$M$280,MATCH($B2100,County_CSA_recode!$L$1:$L$280,0),MATCH("CSA Code",County_CSA_recode!$A$1:$M$1,0)),"")</f>
        <v/>
      </c>
      <c r="D2100" t="s">
        <v>4221</v>
      </c>
      <c r="E2100">
        <v>102506</v>
      </c>
      <c r="F2100">
        <v>102501</v>
      </c>
      <c r="G2100">
        <v>102483</v>
      </c>
      <c r="H2100">
        <v>102714</v>
      </c>
      <c r="I2100">
        <v>102908</v>
      </c>
      <c r="J2100">
        <v>103174</v>
      </c>
      <c r="K2100">
        <v>103776</v>
      </c>
      <c r="L2100">
        <v>103953</v>
      </c>
      <c r="M2100">
        <v>104382</v>
      </c>
      <c r="N2100">
        <v>105122</v>
      </c>
    </row>
    <row r="2101" spans="1:14" x14ac:dyDescent="0.25">
      <c r="A2101" t="s">
        <v>4222</v>
      </c>
      <c r="B2101">
        <v>39111</v>
      </c>
      <c r="C2101" s="1" t="str">
        <f>_xlfn.IFNA(INDEX(County_CSA_recode!$A$1:$M$280,MATCH($B2101,County_CSA_recode!$L$1:$L$280,0),MATCH("CSA Code",County_CSA_recode!$A$1:$M$1,0)),"")</f>
        <v/>
      </c>
      <c r="D2101" t="s">
        <v>4223</v>
      </c>
      <c r="E2101">
        <v>14642</v>
      </c>
      <c r="F2101">
        <v>14642</v>
      </c>
      <c r="G2101">
        <v>14619</v>
      </c>
      <c r="H2101">
        <v>14623</v>
      </c>
      <c r="I2101">
        <v>14513</v>
      </c>
      <c r="J2101">
        <v>14516</v>
      </c>
      <c r="K2101">
        <v>14368</v>
      </c>
      <c r="L2101">
        <v>14266</v>
      </c>
      <c r="M2101">
        <v>14097</v>
      </c>
      <c r="N2101">
        <v>13946</v>
      </c>
    </row>
    <row r="2102" spans="1:14" x14ac:dyDescent="0.25">
      <c r="A2102" t="s">
        <v>4224</v>
      </c>
      <c r="B2102">
        <v>39113</v>
      </c>
      <c r="C2102" s="1" t="str">
        <f>_xlfn.IFNA(INDEX(County_CSA_recode!$A$1:$M$280,MATCH($B2102,County_CSA_recode!$L$1:$L$280,0),MATCH("CSA Code",County_CSA_recode!$A$1:$M$1,0)),"")</f>
        <v/>
      </c>
      <c r="D2102" t="s">
        <v>4225</v>
      </c>
      <c r="E2102">
        <v>535153</v>
      </c>
      <c r="F2102">
        <v>535176</v>
      </c>
      <c r="G2102">
        <v>535564</v>
      </c>
      <c r="H2102">
        <v>534415</v>
      </c>
      <c r="I2102">
        <v>534168</v>
      </c>
      <c r="J2102">
        <v>533713</v>
      </c>
      <c r="K2102">
        <v>531992</v>
      </c>
      <c r="L2102">
        <v>531293</v>
      </c>
      <c r="M2102">
        <v>531395</v>
      </c>
      <c r="N2102">
        <v>531542</v>
      </c>
    </row>
    <row r="2103" spans="1:14" x14ac:dyDescent="0.25">
      <c r="A2103" t="s">
        <v>4226</v>
      </c>
      <c r="B2103">
        <v>39115</v>
      </c>
      <c r="C2103" s="1" t="str">
        <f>_xlfn.IFNA(INDEX(County_CSA_recode!$A$1:$M$280,MATCH($B2103,County_CSA_recode!$L$1:$L$280,0),MATCH("CSA Code",County_CSA_recode!$A$1:$M$1,0)),"")</f>
        <v/>
      </c>
      <c r="D2103" t="s">
        <v>4227</v>
      </c>
      <c r="E2103">
        <v>15054</v>
      </c>
      <c r="F2103">
        <v>15056</v>
      </c>
      <c r="G2103">
        <v>15047</v>
      </c>
      <c r="H2103">
        <v>15047</v>
      </c>
      <c r="I2103">
        <v>14943</v>
      </c>
      <c r="J2103">
        <v>14905</v>
      </c>
      <c r="K2103">
        <v>14743</v>
      </c>
      <c r="L2103">
        <v>14746</v>
      </c>
      <c r="M2103">
        <v>14762</v>
      </c>
      <c r="N2103">
        <v>14709</v>
      </c>
    </row>
    <row r="2104" spans="1:14" x14ac:dyDescent="0.25">
      <c r="A2104" t="s">
        <v>4228</v>
      </c>
      <c r="B2104">
        <v>39117</v>
      </c>
      <c r="C2104" s="1" t="str">
        <f>_xlfn.IFNA(INDEX(County_CSA_recode!$A$1:$M$280,MATCH($B2104,County_CSA_recode!$L$1:$L$280,0),MATCH("CSA Code",County_CSA_recode!$A$1:$M$1,0)),"")</f>
        <v/>
      </c>
      <c r="D2104" t="s">
        <v>4229</v>
      </c>
      <c r="E2104">
        <v>34827</v>
      </c>
      <c r="F2104">
        <v>34827</v>
      </c>
      <c r="G2104">
        <v>34791</v>
      </c>
      <c r="H2104">
        <v>34806</v>
      </c>
      <c r="I2104">
        <v>34831</v>
      </c>
      <c r="J2104">
        <v>34842</v>
      </c>
      <c r="K2104">
        <v>34936</v>
      </c>
      <c r="L2104">
        <v>34950</v>
      </c>
      <c r="M2104">
        <v>34954</v>
      </c>
      <c r="N2104">
        <v>34994</v>
      </c>
    </row>
    <row r="2105" spans="1:14" x14ac:dyDescent="0.25">
      <c r="A2105" t="s">
        <v>4230</v>
      </c>
      <c r="B2105">
        <v>39119</v>
      </c>
      <c r="C2105" s="1" t="str">
        <f>_xlfn.IFNA(INDEX(County_CSA_recode!$A$1:$M$280,MATCH($B2105,County_CSA_recode!$L$1:$L$280,0),MATCH("CSA Code",County_CSA_recode!$A$1:$M$1,0)),"")</f>
        <v/>
      </c>
      <c r="D2105" t="s">
        <v>4231</v>
      </c>
      <c r="E2105">
        <v>86074</v>
      </c>
      <c r="F2105">
        <v>86086</v>
      </c>
      <c r="G2105">
        <v>86215</v>
      </c>
      <c r="H2105">
        <v>86240</v>
      </c>
      <c r="I2105">
        <v>85788</v>
      </c>
      <c r="J2105">
        <v>85610</v>
      </c>
      <c r="K2105">
        <v>85859</v>
      </c>
      <c r="L2105">
        <v>86119</v>
      </c>
      <c r="M2105">
        <v>85929</v>
      </c>
      <c r="N2105">
        <v>86149</v>
      </c>
    </row>
    <row r="2106" spans="1:14" x14ac:dyDescent="0.25">
      <c r="A2106" t="s">
        <v>4232</v>
      </c>
      <c r="B2106">
        <v>39121</v>
      </c>
      <c r="C2106" s="1" t="str">
        <f>_xlfn.IFNA(INDEX(County_CSA_recode!$A$1:$M$280,MATCH($B2106,County_CSA_recode!$L$1:$L$280,0),MATCH("CSA Code",County_CSA_recode!$A$1:$M$1,0)),"")</f>
        <v/>
      </c>
      <c r="D2106" t="s">
        <v>4233</v>
      </c>
      <c r="E2106">
        <v>14645</v>
      </c>
      <c r="F2106">
        <v>14645</v>
      </c>
      <c r="G2106">
        <v>14647</v>
      </c>
      <c r="H2106">
        <v>14738</v>
      </c>
      <c r="I2106">
        <v>14650</v>
      </c>
      <c r="J2106">
        <v>14664</v>
      </c>
      <c r="K2106">
        <v>14519</v>
      </c>
      <c r="L2106">
        <v>14456</v>
      </c>
      <c r="M2106">
        <v>14443</v>
      </c>
      <c r="N2106">
        <v>14406</v>
      </c>
    </row>
    <row r="2107" spans="1:14" x14ac:dyDescent="0.25">
      <c r="A2107" t="s">
        <v>4234</v>
      </c>
      <c r="B2107">
        <v>39123</v>
      </c>
      <c r="C2107" s="1" t="str">
        <f>_xlfn.IFNA(INDEX(County_CSA_recode!$A$1:$M$280,MATCH($B2107,County_CSA_recode!$L$1:$L$280,0),MATCH("CSA Code",County_CSA_recode!$A$1:$M$1,0)),"")</f>
        <v/>
      </c>
      <c r="D2107" t="s">
        <v>4235</v>
      </c>
      <c r="E2107">
        <v>41428</v>
      </c>
      <c r="F2107">
        <v>41434</v>
      </c>
      <c r="G2107">
        <v>41358</v>
      </c>
      <c r="H2107">
        <v>41313</v>
      </c>
      <c r="I2107">
        <v>41240</v>
      </c>
      <c r="J2107">
        <v>41032</v>
      </c>
      <c r="K2107">
        <v>40903</v>
      </c>
      <c r="L2107">
        <v>40758</v>
      </c>
      <c r="M2107">
        <v>40495</v>
      </c>
      <c r="N2107">
        <v>40657</v>
      </c>
    </row>
    <row r="2108" spans="1:14" x14ac:dyDescent="0.25">
      <c r="A2108" t="s">
        <v>4236</v>
      </c>
      <c r="B2108">
        <v>39125</v>
      </c>
      <c r="C2108" s="1" t="str">
        <f>_xlfn.IFNA(INDEX(County_CSA_recode!$A$1:$M$280,MATCH($B2108,County_CSA_recode!$L$1:$L$280,0),MATCH("CSA Code",County_CSA_recode!$A$1:$M$1,0)),"")</f>
        <v/>
      </c>
      <c r="D2108" t="s">
        <v>4237</v>
      </c>
      <c r="E2108">
        <v>19614</v>
      </c>
      <c r="F2108">
        <v>19615</v>
      </c>
      <c r="G2108">
        <v>19562</v>
      </c>
      <c r="H2108">
        <v>19372</v>
      </c>
      <c r="I2108">
        <v>19250</v>
      </c>
      <c r="J2108">
        <v>19142</v>
      </c>
      <c r="K2108">
        <v>18976</v>
      </c>
      <c r="L2108">
        <v>18955</v>
      </c>
      <c r="M2108">
        <v>18839</v>
      </c>
      <c r="N2108">
        <v>18845</v>
      </c>
    </row>
    <row r="2109" spans="1:14" x14ac:dyDescent="0.25">
      <c r="A2109" t="s">
        <v>4238</v>
      </c>
      <c r="B2109">
        <v>39127</v>
      </c>
      <c r="C2109" s="1" t="str">
        <f>_xlfn.IFNA(INDEX(County_CSA_recode!$A$1:$M$280,MATCH($B2109,County_CSA_recode!$L$1:$L$280,0),MATCH("CSA Code",County_CSA_recode!$A$1:$M$1,0)),"")</f>
        <v/>
      </c>
      <c r="D2109" t="s">
        <v>4239</v>
      </c>
      <c r="E2109">
        <v>36058</v>
      </c>
      <c r="F2109">
        <v>36039</v>
      </c>
      <c r="G2109">
        <v>36040</v>
      </c>
      <c r="H2109">
        <v>36227</v>
      </c>
      <c r="I2109">
        <v>35982</v>
      </c>
      <c r="J2109">
        <v>35997</v>
      </c>
      <c r="K2109">
        <v>35917</v>
      </c>
      <c r="L2109">
        <v>35958</v>
      </c>
      <c r="M2109">
        <v>36019</v>
      </c>
      <c r="N2109">
        <v>36024</v>
      </c>
    </row>
    <row r="2110" spans="1:14" x14ac:dyDescent="0.25">
      <c r="A2110" t="s">
        <v>4240</v>
      </c>
      <c r="B2110">
        <v>39129</v>
      </c>
      <c r="C2110" s="1" t="str">
        <f>_xlfn.IFNA(INDEX(County_CSA_recode!$A$1:$M$280,MATCH($B2110,County_CSA_recode!$L$1:$L$280,0),MATCH("CSA Code",County_CSA_recode!$A$1:$M$1,0)),"")</f>
        <v/>
      </c>
      <c r="D2110" t="s">
        <v>4241</v>
      </c>
      <c r="E2110">
        <v>55698</v>
      </c>
      <c r="F2110">
        <v>55678</v>
      </c>
      <c r="G2110">
        <v>55733</v>
      </c>
      <c r="H2110">
        <v>55936</v>
      </c>
      <c r="I2110">
        <v>56227</v>
      </c>
      <c r="J2110">
        <v>56345</v>
      </c>
      <c r="K2110">
        <v>56693</v>
      </c>
      <c r="L2110">
        <v>56975</v>
      </c>
      <c r="M2110">
        <v>57530</v>
      </c>
      <c r="N2110">
        <v>57830</v>
      </c>
    </row>
    <row r="2111" spans="1:14" x14ac:dyDescent="0.25">
      <c r="A2111" t="s">
        <v>4242</v>
      </c>
      <c r="B2111">
        <v>39131</v>
      </c>
      <c r="C2111" s="1" t="str">
        <f>_xlfn.IFNA(INDEX(County_CSA_recode!$A$1:$M$280,MATCH($B2111,County_CSA_recode!$L$1:$L$280,0),MATCH("CSA Code",County_CSA_recode!$A$1:$M$1,0)),"")</f>
        <v/>
      </c>
      <c r="D2111" t="s">
        <v>4243</v>
      </c>
      <c r="E2111">
        <v>28709</v>
      </c>
      <c r="F2111">
        <v>28702</v>
      </c>
      <c r="G2111">
        <v>28741</v>
      </c>
      <c r="H2111">
        <v>28603</v>
      </c>
      <c r="I2111">
        <v>28496</v>
      </c>
      <c r="J2111">
        <v>28398</v>
      </c>
      <c r="K2111">
        <v>28307</v>
      </c>
      <c r="L2111">
        <v>28245</v>
      </c>
      <c r="M2111">
        <v>28237</v>
      </c>
      <c r="N2111">
        <v>28270</v>
      </c>
    </row>
    <row r="2112" spans="1:14" x14ac:dyDescent="0.25">
      <c r="A2112" t="s">
        <v>4244</v>
      </c>
      <c r="B2112">
        <v>39133</v>
      </c>
      <c r="C2112" s="1" t="str">
        <f>_xlfn.IFNA(INDEX(County_CSA_recode!$A$1:$M$280,MATCH($B2112,County_CSA_recode!$L$1:$L$280,0),MATCH("CSA Code",County_CSA_recode!$A$1:$M$1,0)),"")</f>
        <v/>
      </c>
      <c r="D2112" t="s">
        <v>4245</v>
      </c>
      <c r="E2112">
        <v>161419</v>
      </c>
      <c r="F2112">
        <v>161421</v>
      </c>
      <c r="G2112">
        <v>161389</v>
      </c>
      <c r="H2112">
        <v>161859</v>
      </c>
      <c r="I2112">
        <v>161350</v>
      </c>
      <c r="J2112">
        <v>161484</v>
      </c>
      <c r="K2112">
        <v>162216</v>
      </c>
      <c r="L2112">
        <v>162260</v>
      </c>
      <c r="M2112">
        <v>162162</v>
      </c>
      <c r="N2112">
        <v>162277</v>
      </c>
    </row>
    <row r="2113" spans="1:14" x14ac:dyDescent="0.25">
      <c r="A2113" t="s">
        <v>4246</v>
      </c>
      <c r="B2113">
        <v>39135</v>
      </c>
      <c r="C2113" s="1" t="str">
        <f>_xlfn.IFNA(INDEX(County_CSA_recode!$A$1:$M$280,MATCH($B2113,County_CSA_recode!$L$1:$L$280,0),MATCH("CSA Code",County_CSA_recode!$A$1:$M$1,0)),"")</f>
        <v/>
      </c>
      <c r="D2113" t="s">
        <v>4247</v>
      </c>
      <c r="E2113">
        <v>42270</v>
      </c>
      <c r="F2113">
        <v>42259</v>
      </c>
      <c r="G2113">
        <v>42174</v>
      </c>
      <c r="H2113">
        <v>41983</v>
      </c>
      <c r="I2113">
        <v>41810</v>
      </c>
      <c r="J2113">
        <v>41665</v>
      </c>
      <c r="K2113">
        <v>41483</v>
      </c>
      <c r="L2113">
        <v>41266</v>
      </c>
      <c r="M2113">
        <v>41105</v>
      </c>
      <c r="N2113">
        <v>41120</v>
      </c>
    </row>
    <row r="2114" spans="1:14" x14ac:dyDescent="0.25">
      <c r="A2114" t="s">
        <v>4248</v>
      </c>
      <c r="B2114">
        <v>39137</v>
      </c>
      <c r="C2114" s="1" t="str">
        <f>_xlfn.IFNA(INDEX(County_CSA_recode!$A$1:$M$280,MATCH($B2114,County_CSA_recode!$L$1:$L$280,0),MATCH("CSA Code",County_CSA_recode!$A$1:$M$1,0)),"")</f>
        <v/>
      </c>
      <c r="D2114" t="s">
        <v>4249</v>
      </c>
      <c r="E2114">
        <v>34499</v>
      </c>
      <c r="F2114">
        <v>34496</v>
      </c>
      <c r="G2114">
        <v>34475</v>
      </c>
      <c r="H2114">
        <v>34375</v>
      </c>
      <c r="I2114">
        <v>34191</v>
      </c>
      <c r="J2114">
        <v>34100</v>
      </c>
      <c r="K2114">
        <v>34181</v>
      </c>
      <c r="L2114">
        <v>34011</v>
      </c>
      <c r="M2114">
        <v>34016</v>
      </c>
      <c r="N2114">
        <v>33878</v>
      </c>
    </row>
    <row r="2115" spans="1:14" x14ac:dyDescent="0.25">
      <c r="A2115" t="s">
        <v>4250</v>
      </c>
      <c r="B2115">
        <v>39139</v>
      </c>
      <c r="C2115" s="1" t="str">
        <f>_xlfn.IFNA(INDEX(County_CSA_recode!$A$1:$M$280,MATCH($B2115,County_CSA_recode!$L$1:$L$280,0),MATCH("CSA Code",County_CSA_recode!$A$1:$M$1,0)),"")</f>
        <v/>
      </c>
      <c r="D2115" t="s">
        <v>4251</v>
      </c>
      <c r="E2115">
        <v>124475</v>
      </c>
      <c r="F2115">
        <v>124476</v>
      </c>
      <c r="G2115">
        <v>124161</v>
      </c>
      <c r="H2115">
        <v>123130</v>
      </c>
      <c r="I2115">
        <v>122625</v>
      </c>
      <c r="J2115">
        <v>122303</v>
      </c>
      <c r="K2115">
        <v>121965</v>
      </c>
      <c r="L2115">
        <v>121641</v>
      </c>
      <c r="M2115">
        <v>121167</v>
      </c>
      <c r="N2115">
        <v>120589</v>
      </c>
    </row>
    <row r="2116" spans="1:14" x14ac:dyDescent="0.25">
      <c r="A2116" t="s">
        <v>4252</v>
      </c>
      <c r="B2116">
        <v>39141</v>
      </c>
      <c r="C2116" s="1" t="str">
        <f>_xlfn.IFNA(INDEX(County_CSA_recode!$A$1:$M$280,MATCH($B2116,County_CSA_recode!$L$1:$L$280,0),MATCH("CSA Code",County_CSA_recode!$A$1:$M$1,0)),"")</f>
        <v/>
      </c>
      <c r="D2116" t="s">
        <v>4253</v>
      </c>
      <c r="E2116">
        <v>78064</v>
      </c>
      <c r="F2116">
        <v>78065</v>
      </c>
      <c r="G2116">
        <v>78088</v>
      </c>
      <c r="H2116">
        <v>77559</v>
      </c>
      <c r="I2116">
        <v>77355</v>
      </c>
      <c r="J2116">
        <v>77254</v>
      </c>
      <c r="K2116">
        <v>77078</v>
      </c>
      <c r="L2116">
        <v>77068</v>
      </c>
      <c r="M2116">
        <v>76910</v>
      </c>
      <c r="N2116">
        <v>77313</v>
      </c>
    </row>
    <row r="2117" spans="1:14" x14ac:dyDescent="0.25">
      <c r="A2117" t="s">
        <v>4254</v>
      </c>
      <c r="B2117">
        <v>39143</v>
      </c>
      <c r="C2117" s="1" t="str">
        <f>_xlfn.IFNA(INDEX(County_CSA_recode!$A$1:$M$280,MATCH($B2117,County_CSA_recode!$L$1:$L$280,0),MATCH("CSA Code",County_CSA_recode!$A$1:$M$1,0)),"")</f>
        <v/>
      </c>
      <c r="D2117" t="s">
        <v>4255</v>
      </c>
      <c r="E2117">
        <v>60944</v>
      </c>
      <c r="F2117">
        <v>60946</v>
      </c>
      <c r="G2117">
        <v>60883</v>
      </c>
      <c r="H2117">
        <v>60596</v>
      </c>
      <c r="I2117">
        <v>60454</v>
      </c>
      <c r="J2117">
        <v>60040</v>
      </c>
      <c r="K2117">
        <v>59823</v>
      </c>
      <c r="L2117">
        <v>59454</v>
      </c>
      <c r="M2117">
        <v>59281</v>
      </c>
      <c r="N2117">
        <v>59195</v>
      </c>
    </row>
    <row r="2118" spans="1:14" x14ac:dyDescent="0.25">
      <c r="A2118" t="s">
        <v>4256</v>
      </c>
      <c r="B2118">
        <v>39145</v>
      </c>
      <c r="C2118" s="1" t="str">
        <f>_xlfn.IFNA(INDEX(County_CSA_recode!$A$1:$M$280,MATCH($B2118,County_CSA_recode!$L$1:$L$280,0),MATCH("CSA Code",County_CSA_recode!$A$1:$M$1,0)),"")</f>
        <v/>
      </c>
      <c r="D2118" t="s">
        <v>4257</v>
      </c>
      <c r="E2118">
        <v>79499</v>
      </c>
      <c r="F2118">
        <v>79497</v>
      </c>
      <c r="G2118">
        <v>79500</v>
      </c>
      <c r="H2118">
        <v>79226</v>
      </c>
      <c r="I2118">
        <v>78604</v>
      </c>
      <c r="J2118">
        <v>78103</v>
      </c>
      <c r="K2118">
        <v>77280</v>
      </c>
      <c r="L2118">
        <v>76805</v>
      </c>
      <c r="M2118">
        <v>76240</v>
      </c>
      <c r="N2118">
        <v>75929</v>
      </c>
    </row>
    <row r="2119" spans="1:14" x14ac:dyDescent="0.25">
      <c r="A2119" t="s">
        <v>4258</v>
      </c>
      <c r="B2119">
        <v>39147</v>
      </c>
      <c r="C2119" s="1" t="str">
        <f>_xlfn.IFNA(INDEX(County_CSA_recode!$A$1:$M$280,MATCH($B2119,County_CSA_recode!$L$1:$L$280,0),MATCH("CSA Code",County_CSA_recode!$A$1:$M$1,0)),"")</f>
        <v/>
      </c>
      <c r="D2119" t="s">
        <v>4259</v>
      </c>
      <c r="E2119">
        <v>56745</v>
      </c>
      <c r="F2119">
        <v>56742</v>
      </c>
      <c r="G2119">
        <v>56616</v>
      </c>
      <c r="H2119">
        <v>56505</v>
      </c>
      <c r="I2119">
        <v>56084</v>
      </c>
      <c r="J2119">
        <v>55813</v>
      </c>
      <c r="K2119">
        <v>55761</v>
      </c>
      <c r="L2119">
        <v>55569</v>
      </c>
      <c r="M2119">
        <v>55357</v>
      </c>
      <c r="N2119">
        <v>55243</v>
      </c>
    </row>
    <row r="2120" spans="1:14" x14ac:dyDescent="0.25">
      <c r="A2120" t="s">
        <v>4260</v>
      </c>
      <c r="B2120">
        <v>39149</v>
      </c>
      <c r="C2120" s="1" t="str">
        <f>_xlfn.IFNA(INDEX(County_CSA_recode!$A$1:$M$280,MATCH($B2120,County_CSA_recode!$L$1:$L$280,0),MATCH("CSA Code",County_CSA_recode!$A$1:$M$1,0)),"")</f>
        <v/>
      </c>
      <c r="D2120" t="s">
        <v>4261</v>
      </c>
      <c r="E2120">
        <v>49423</v>
      </c>
      <c r="F2120">
        <v>49418</v>
      </c>
      <c r="G2120">
        <v>49313</v>
      </c>
      <c r="H2120">
        <v>49214</v>
      </c>
      <c r="I2120">
        <v>49109</v>
      </c>
      <c r="J2120">
        <v>49122</v>
      </c>
      <c r="K2120">
        <v>48934</v>
      </c>
      <c r="L2120">
        <v>48967</v>
      </c>
      <c r="M2120">
        <v>48726</v>
      </c>
      <c r="N2120">
        <v>48759</v>
      </c>
    </row>
    <row r="2121" spans="1:14" x14ac:dyDescent="0.25">
      <c r="A2121" t="s">
        <v>4262</v>
      </c>
      <c r="B2121">
        <v>39151</v>
      </c>
      <c r="C2121" s="1" t="str">
        <f>_xlfn.IFNA(INDEX(County_CSA_recode!$A$1:$M$280,MATCH($B2121,County_CSA_recode!$L$1:$L$280,0),MATCH("CSA Code",County_CSA_recode!$A$1:$M$1,0)),"")</f>
        <v/>
      </c>
      <c r="D2121" t="s">
        <v>4263</v>
      </c>
      <c r="E2121">
        <v>375586</v>
      </c>
      <c r="F2121">
        <v>375592</v>
      </c>
      <c r="G2121">
        <v>375366</v>
      </c>
      <c r="H2121">
        <v>374470</v>
      </c>
      <c r="I2121">
        <v>374863</v>
      </c>
      <c r="J2121">
        <v>375025</v>
      </c>
      <c r="K2121">
        <v>375549</v>
      </c>
      <c r="L2121">
        <v>374719</v>
      </c>
      <c r="M2121">
        <v>373528</v>
      </c>
      <c r="N2121">
        <v>372542</v>
      </c>
    </row>
    <row r="2122" spans="1:14" x14ac:dyDescent="0.25">
      <c r="A2122" t="s">
        <v>4264</v>
      </c>
      <c r="B2122">
        <v>39153</v>
      </c>
      <c r="C2122" s="1" t="str">
        <f>_xlfn.IFNA(INDEX(County_CSA_recode!$A$1:$M$280,MATCH($B2122,County_CSA_recode!$L$1:$L$280,0),MATCH("CSA Code",County_CSA_recode!$A$1:$M$1,0)),"")</f>
        <v/>
      </c>
      <c r="D2122" t="s">
        <v>4265</v>
      </c>
      <c r="E2122">
        <v>541781</v>
      </c>
      <c r="F2122">
        <v>541782</v>
      </c>
      <c r="G2122">
        <v>541648</v>
      </c>
      <c r="H2122">
        <v>541293</v>
      </c>
      <c r="I2122">
        <v>540716</v>
      </c>
      <c r="J2122">
        <v>541601</v>
      </c>
      <c r="K2122">
        <v>542095</v>
      </c>
      <c r="L2122">
        <v>541270</v>
      </c>
      <c r="M2122">
        <v>540394</v>
      </c>
      <c r="N2122">
        <v>541228</v>
      </c>
    </row>
    <row r="2123" spans="1:14" x14ac:dyDescent="0.25">
      <c r="A2123" t="s">
        <v>4266</v>
      </c>
      <c r="B2123">
        <v>39155</v>
      </c>
      <c r="C2123" s="1" t="str">
        <f>_xlfn.IFNA(INDEX(County_CSA_recode!$A$1:$M$280,MATCH($B2123,County_CSA_recode!$L$1:$L$280,0),MATCH("CSA Code",County_CSA_recode!$A$1:$M$1,0)),"")</f>
        <v/>
      </c>
      <c r="D2123" t="s">
        <v>4267</v>
      </c>
      <c r="E2123">
        <v>210312</v>
      </c>
      <c r="F2123">
        <v>210318</v>
      </c>
      <c r="G2123">
        <v>209830</v>
      </c>
      <c r="H2123">
        <v>208804</v>
      </c>
      <c r="I2123">
        <v>207182</v>
      </c>
      <c r="J2123">
        <v>206312</v>
      </c>
      <c r="K2123">
        <v>204974</v>
      </c>
      <c r="L2123">
        <v>203336</v>
      </c>
      <c r="M2123">
        <v>201701</v>
      </c>
      <c r="N2123">
        <v>200380</v>
      </c>
    </row>
    <row r="2124" spans="1:14" x14ac:dyDescent="0.25">
      <c r="A2124" t="s">
        <v>4268</v>
      </c>
      <c r="B2124">
        <v>39157</v>
      </c>
      <c r="C2124" s="1" t="str">
        <f>_xlfn.IFNA(INDEX(County_CSA_recode!$A$1:$M$280,MATCH($B2124,County_CSA_recode!$L$1:$L$280,0),MATCH("CSA Code",County_CSA_recode!$A$1:$M$1,0)),"")</f>
        <v/>
      </c>
      <c r="D2124" t="s">
        <v>4269</v>
      </c>
      <c r="E2124">
        <v>92582</v>
      </c>
      <c r="F2124">
        <v>92582</v>
      </c>
      <c r="G2124">
        <v>92548</v>
      </c>
      <c r="H2124">
        <v>92482</v>
      </c>
      <c r="I2124">
        <v>92413</v>
      </c>
      <c r="J2124">
        <v>92586</v>
      </c>
      <c r="K2124">
        <v>92613</v>
      </c>
      <c r="L2124">
        <v>92673</v>
      </c>
      <c r="M2124">
        <v>92485</v>
      </c>
      <c r="N2124">
        <v>92297</v>
      </c>
    </row>
    <row r="2125" spans="1:14" x14ac:dyDescent="0.25">
      <c r="A2125" t="s">
        <v>4270</v>
      </c>
      <c r="B2125">
        <v>39159</v>
      </c>
      <c r="C2125" s="1" t="str">
        <f>_xlfn.IFNA(INDEX(County_CSA_recode!$A$1:$M$280,MATCH($B2125,County_CSA_recode!$L$1:$L$280,0),MATCH("CSA Code",County_CSA_recode!$A$1:$M$1,0)),"")</f>
        <v/>
      </c>
      <c r="D2125" t="s">
        <v>4271</v>
      </c>
      <c r="E2125">
        <v>52300</v>
      </c>
      <c r="F2125">
        <v>52259</v>
      </c>
      <c r="G2125">
        <v>52389</v>
      </c>
      <c r="H2125">
        <v>53025</v>
      </c>
      <c r="I2125">
        <v>52724</v>
      </c>
      <c r="J2125">
        <v>53334</v>
      </c>
      <c r="K2125">
        <v>53654</v>
      </c>
      <c r="L2125">
        <v>54254</v>
      </c>
      <c r="M2125">
        <v>55456</v>
      </c>
      <c r="N2125">
        <v>56741</v>
      </c>
    </row>
    <row r="2126" spans="1:14" x14ac:dyDescent="0.25">
      <c r="A2126" t="s">
        <v>4272</v>
      </c>
      <c r="B2126">
        <v>39161</v>
      </c>
      <c r="C2126" s="1" t="str">
        <f>_xlfn.IFNA(INDEX(County_CSA_recode!$A$1:$M$280,MATCH($B2126,County_CSA_recode!$L$1:$L$280,0),MATCH("CSA Code",County_CSA_recode!$A$1:$M$1,0)),"")</f>
        <v/>
      </c>
      <c r="D2126" t="s">
        <v>4273</v>
      </c>
      <c r="E2126">
        <v>28744</v>
      </c>
      <c r="F2126">
        <v>28743</v>
      </c>
      <c r="G2126">
        <v>28662</v>
      </c>
      <c r="H2126">
        <v>28609</v>
      </c>
      <c r="I2126">
        <v>28618</v>
      </c>
      <c r="J2126">
        <v>28331</v>
      </c>
      <c r="K2126">
        <v>28308</v>
      </c>
      <c r="L2126">
        <v>28289</v>
      </c>
      <c r="M2126">
        <v>28166</v>
      </c>
      <c r="N2126">
        <v>28217</v>
      </c>
    </row>
    <row r="2127" spans="1:14" x14ac:dyDescent="0.25">
      <c r="A2127" t="s">
        <v>4274</v>
      </c>
      <c r="B2127">
        <v>39163</v>
      </c>
      <c r="C2127" s="1" t="str">
        <f>_xlfn.IFNA(INDEX(County_CSA_recode!$A$1:$M$280,MATCH($B2127,County_CSA_recode!$L$1:$L$280,0),MATCH("CSA Code",County_CSA_recode!$A$1:$M$1,0)),"")</f>
        <v/>
      </c>
      <c r="D2127" t="s">
        <v>4275</v>
      </c>
      <c r="E2127">
        <v>13435</v>
      </c>
      <c r="F2127">
        <v>13430</v>
      </c>
      <c r="G2127">
        <v>13405</v>
      </c>
      <c r="H2127">
        <v>13377</v>
      </c>
      <c r="I2127">
        <v>13221</v>
      </c>
      <c r="J2127">
        <v>13303</v>
      </c>
      <c r="K2127">
        <v>13210</v>
      </c>
      <c r="L2127">
        <v>13082</v>
      </c>
      <c r="M2127">
        <v>13021</v>
      </c>
      <c r="N2127">
        <v>13092</v>
      </c>
    </row>
    <row r="2128" spans="1:14" x14ac:dyDescent="0.25">
      <c r="A2128" t="s">
        <v>4276</v>
      </c>
      <c r="B2128">
        <v>39165</v>
      </c>
      <c r="C2128" s="1" t="str">
        <f>_xlfn.IFNA(INDEX(County_CSA_recode!$A$1:$M$280,MATCH($B2128,County_CSA_recode!$L$1:$L$280,0),MATCH("CSA Code",County_CSA_recode!$A$1:$M$1,0)),"")</f>
        <v/>
      </c>
      <c r="D2128" t="s">
        <v>4277</v>
      </c>
      <c r="E2128">
        <v>212693</v>
      </c>
      <c r="F2128">
        <v>212833</v>
      </c>
      <c r="G2128">
        <v>213466</v>
      </c>
      <c r="H2128">
        <v>215373</v>
      </c>
      <c r="I2128">
        <v>217255</v>
      </c>
      <c r="J2128">
        <v>219097</v>
      </c>
      <c r="K2128">
        <v>221152</v>
      </c>
      <c r="L2128">
        <v>223735</v>
      </c>
      <c r="M2128">
        <v>226476</v>
      </c>
      <c r="N2128">
        <v>228882</v>
      </c>
    </row>
    <row r="2129" spans="1:14" x14ac:dyDescent="0.25">
      <c r="A2129" t="s">
        <v>4278</v>
      </c>
      <c r="B2129">
        <v>39167</v>
      </c>
      <c r="C2129" s="1" t="str">
        <f>_xlfn.IFNA(INDEX(County_CSA_recode!$A$1:$M$280,MATCH($B2129,County_CSA_recode!$L$1:$L$280,0),MATCH("CSA Code",County_CSA_recode!$A$1:$M$1,0)),"")</f>
        <v/>
      </c>
      <c r="D2129" t="s">
        <v>4279</v>
      </c>
      <c r="E2129">
        <v>61778</v>
      </c>
      <c r="F2129">
        <v>61778</v>
      </c>
      <c r="G2129">
        <v>61705</v>
      </c>
      <c r="H2129">
        <v>61588</v>
      </c>
      <c r="I2129">
        <v>61424</v>
      </c>
      <c r="J2129">
        <v>61334</v>
      </c>
      <c r="K2129">
        <v>61118</v>
      </c>
      <c r="L2129">
        <v>60952</v>
      </c>
      <c r="M2129">
        <v>60535</v>
      </c>
      <c r="N2129">
        <v>60418</v>
      </c>
    </row>
    <row r="2130" spans="1:14" x14ac:dyDescent="0.25">
      <c r="A2130" t="s">
        <v>4280</v>
      </c>
      <c r="B2130">
        <v>39169</v>
      </c>
      <c r="C2130" s="1" t="str">
        <f>_xlfn.IFNA(INDEX(County_CSA_recode!$A$1:$M$280,MATCH($B2130,County_CSA_recode!$L$1:$L$280,0),MATCH("CSA Code",County_CSA_recode!$A$1:$M$1,0)),"")</f>
        <v/>
      </c>
      <c r="D2130" t="s">
        <v>4281</v>
      </c>
      <c r="E2130">
        <v>114520</v>
      </c>
      <c r="F2130">
        <v>114516</v>
      </c>
      <c r="G2130">
        <v>114391</v>
      </c>
      <c r="H2130">
        <v>114620</v>
      </c>
      <c r="I2130">
        <v>114976</v>
      </c>
      <c r="J2130">
        <v>115282</v>
      </c>
      <c r="K2130">
        <v>115776</v>
      </c>
      <c r="L2130">
        <v>116055</v>
      </c>
      <c r="M2130">
        <v>116422</v>
      </c>
      <c r="N2130">
        <v>116038</v>
      </c>
    </row>
    <row r="2131" spans="1:14" x14ac:dyDescent="0.25">
      <c r="A2131" t="s">
        <v>4282</v>
      </c>
      <c r="B2131">
        <v>39171</v>
      </c>
      <c r="C2131" s="1" t="str">
        <f>_xlfn.IFNA(INDEX(County_CSA_recode!$A$1:$M$280,MATCH($B2131,County_CSA_recode!$L$1:$L$280,0),MATCH("CSA Code",County_CSA_recode!$A$1:$M$1,0)),"")</f>
        <v/>
      </c>
      <c r="D2131" t="s">
        <v>4283</v>
      </c>
      <c r="E2131">
        <v>37642</v>
      </c>
      <c r="F2131">
        <v>37648</v>
      </c>
      <c r="G2131">
        <v>37507</v>
      </c>
      <c r="H2131">
        <v>37576</v>
      </c>
      <c r="I2131">
        <v>37516</v>
      </c>
      <c r="J2131">
        <v>37419</v>
      </c>
      <c r="K2131">
        <v>37186</v>
      </c>
      <c r="L2131">
        <v>36997</v>
      </c>
      <c r="M2131">
        <v>36921</v>
      </c>
      <c r="N2131">
        <v>36784</v>
      </c>
    </row>
    <row r="2132" spans="1:14" x14ac:dyDescent="0.25">
      <c r="A2132" t="s">
        <v>4284</v>
      </c>
      <c r="B2132">
        <v>39173</v>
      </c>
      <c r="C2132" s="1" t="str">
        <f>_xlfn.IFNA(INDEX(County_CSA_recode!$A$1:$M$280,MATCH($B2132,County_CSA_recode!$L$1:$L$280,0),MATCH("CSA Code",County_CSA_recode!$A$1:$M$1,0)),"")</f>
        <v/>
      </c>
      <c r="D2132" t="s">
        <v>4285</v>
      </c>
      <c r="E2132">
        <v>125488</v>
      </c>
      <c r="F2132">
        <v>125489</v>
      </c>
      <c r="G2132">
        <v>125947</v>
      </c>
      <c r="H2132">
        <v>127103</v>
      </c>
      <c r="I2132">
        <v>128403</v>
      </c>
      <c r="J2132">
        <v>128912</v>
      </c>
      <c r="K2132">
        <v>129230</v>
      </c>
      <c r="L2132">
        <v>129183</v>
      </c>
      <c r="M2132">
        <v>129704</v>
      </c>
      <c r="N2132">
        <v>130492</v>
      </c>
    </row>
    <row r="2133" spans="1:14" x14ac:dyDescent="0.25">
      <c r="A2133" t="s">
        <v>4286</v>
      </c>
      <c r="B2133">
        <v>39175</v>
      </c>
      <c r="C2133" s="1" t="str">
        <f>_xlfn.IFNA(INDEX(County_CSA_recode!$A$1:$M$280,MATCH($B2133,County_CSA_recode!$L$1:$L$280,0),MATCH("CSA Code",County_CSA_recode!$A$1:$M$1,0)),"")</f>
        <v/>
      </c>
      <c r="D2133" t="s">
        <v>4287</v>
      </c>
      <c r="E2133">
        <v>22615</v>
      </c>
      <c r="F2133">
        <v>22615</v>
      </c>
      <c r="G2133">
        <v>22585</v>
      </c>
      <c r="H2133">
        <v>22635</v>
      </c>
      <c r="I2133">
        <v>22538</v>
      </c>
      <c r="J2133">
        <v>22454</v>
      </c>
      <c r="K2133">
        <v>22268</v>
      </c>
      <c r="L2133">
        <v>22156</v>
      </c>
      <c r="M2133">
        <v>22042</v>
      </c>
      <c r="N2133">
        <v>22029</v>
      </c>
    </row>
    <row r="2134" spans="1:14" x14ac:dyDescent="0.25">
      <c r="A2134" t="s">
        <v>4288</v>
      </c>
      <c r="B2134">
        <v>40001</v>
      </c>
      <c r="C2134" s="1" t="str">
        <f>_xlfn.IFNA(INDEX(County_CSA_recode!$A$1:$M$280,MATCH($B2134,County_CSA_recode!$L$1:$L$280,0),MATCH("CSA Code",County_CSA_recode!$A$1:$M$1,0)),"")</f>
        <v/>
      </c>
      <c r="D2134" t="s">
        <v>4289</v>
      </c>
      <c r="E2134">
        <v>22683</v>
      </c>
      <c r="F2134">
        <v>22683</v>
      </c>
      <c r="G2134">
        <v>22738</v>
      </c>
      <c r="H2134">
        <v>22559</v>
      </c>
      <c r="I2134">
        <v>22313</v>
      </c>
      <c r="J2134">
        <v>22309</v>
      </c>
      <c r="K2134">
        <v>22240</v>
      </c>
      <c r="L2134">
        <v>22109</v>
      </c>
      <c r="M2134">
        <v>22111</v>
      </c>
      <c r="N2134">
        <v>21909</v>
      </c>
    </row>
    <row r="2135" spans="1:14" x14ac:dyDescent="0.25">
      <c r="A2135" t="s">
        <v>4290</v>
      </c>
      <c r="B2135">
        <v>40003</v>
      </c>
      <c r="C2135" s="1" t="str">
        <f>_xlfn.IFNA(INDEX(County_CSA_recode!$A$1:$M$280,MATCH($B2135,County_CSA_recode!$L$1:$L$280,0),MATCH("CSA Code",County_CSA_recode!$A$1:$M$1,0)),"")</f>
        <v/>
      </c>
      <c r="D2135" t="s">
        <v>4291</v>
      </c>
      <c r="E2135">
        <v>5642</v>
      </c>
      <c r="F2135">
        <v>5642</v>
      </c>
      <c r="G2135">
        <v>5629</v>
      </c>
      <c r="H2135">
        <v>5643</v>
      </c>
      <c r="I2135">
        <v>5663</v>
      </c>
      <c r="J2135">
        <v>5850</v>
      </c>
      <c r="K2135">
        <v>5813</v>
      </c>
      <c r="L2135">
        <v>5901</v>
      </c>
      <c r="M2135">
        <v>5914</v>
      </c>
      <c r="N2135">
        <v>5907</v>
      </c>
    </row>
    <row r="2136" spans="1:14" x14ac:dyDescent="0.25">
      <c r="A2136" t="s">
        <v>4292</v>
      </c>
      <c r="B2136">
        <v>40005</v>
      </c>
      <c r="C2136" s="1" t="str">
        <f>_xlfn.IFNA(INDEX(County_CSA_recode!$A$1:$M$280,MATCH($B2136,County_CSA_recode!$L$1:$L$280,0),MATCH("CSA Code",County_CSA_recode!$A$1:$M$1,0)),"")</f>
        <v/>
      </c>
      <c r="D2136" t="s">
        <v>4293</v>
      </c>
      <c r="E2136">
        <v>14182</v>
      </c>
      <c r="F2136">
        <v>14166</v>
      </c>
      <c r="G2136">
        <v>14217</v>
      </c>
      <c r="H2136">
        <v>14163</v>
      </c>
      <c r="I2136">
        <v>14025</v>
      </c>
      <c r="J2136">
        <v>13892</v>
      </c>
      <c r="K2136">
        <v>13917</v>
      </c>
      <c r="L2136">
        <v>13875</v>
      </c>
      <c r="M2136">
        <v>13925</v>
      </c>
      <c r="N2136">
        <v>13887</v>
      </c>
    </row>
    <row r="2137" spans="1:14" x14ac:dyDescent="0.25">
      <c r="A2137" t="s">
        <v>4294</v>
      </c>
      <c r="B2137">
        <v>40007</v>
      </c>
      <c r="C2137" s="1" t="str">
        <f>_xlfn.IFNA(INDEX(County_CSA_recode!$A$1:$M$280,MATCH($B2137,County_CSA_recode!$L$1:$L$280,0),MATCH("CSA Code",County_CSA_recode!$A$1:$M$1,0)),"")</f>
        <v/>
      </c>
      <c r="D2137" t="s">
        <v>4295</v>
      </c>
      <c r="E2137">
        <v>5636</v>
      </c>
      <c r="F2137">
        <v>5636</v>
      </c>
      <c r="G2137">
        <v>5647</v>
      </c>
      <c r="H2137">
        <v>5635</v>
      </c>
      <c r="I2137">
        <v>5583</v>
      </c>
      <c r="J2137">
        <v>5558</v>
      </c>
      <c r="K2137">
        <v>5519</v>
      </c>
      <c r="L2137">
        <v>5435</v>
      </c>
      <c r="M2137">
        <v>5400</v>
      </c>
      <c r="N2137">
        <v>5315</v>
      </c>
    </row>
    <row r="2138" spans="1:14" x14ac:dyDescent="0.25">
      <c r="A2138" t="s">
        <v>4296</v>
      </c>
      <c r="B2138">
        <v>40009</v>
      </c>
      <c r="C2138" s="1" t="str">
        <f>_xlfn.IFNA(INDEX(County_CSA_recode!$A$1:$M$280,MATCH($B2138,County_CSA_recode!$L$1:$L$280,0),MATCH("CSA Code",County_CSA_recode!$A$1:$M$1,0)),"")</f>
        <v/>
      </c>
      <c r="D2138" t="s">
        <v>4297</v>
      </c>
      <c r="E2138">
        <v>22119</v>
      </c>
      <c r="F2138">
        <v>22119</v>
      </c>
      <c r="G2138">
        <v>22058</v>
      </c>
      <c r="H2138">
        <v>22300</v>
      </c>
      <c r="I2138">
        <v>23062</v>
      </c>
      <c r="J2138">
        <v>23468</v>
      </c>
      <c r="K2138">
        <v>23600</v>
      </c>
      <c r="L2138">
        <v>23563</v>
      </c>
      <c r="M2138">
        <v>22432</v>
      </c>
      <c r="N2138">
        <v>21793</v>
      </c>
    </row>
    <row r="2139" spans="1:14" x14ac:dyDescent="0.25">
      <c r="A2139" t="s">
        <v>4298</v>
      </c>
      <c r="B2139">
        <v>40011</v>
      </c>
      <c r="C2139" s="1" t="str">
        <f>_xlfn.IFNA(INDEX(County_CSA_recode!$A$1:$M$280,MATCH($B2139,County_CSA_recode!$L$1:$L$280,0),MATCH("CSA Code",County_CSA_recode!$A$1:$M$1,0)),"")</f>
        <v/>
      </c>
      <c r="D2139" t="s">
        <v>4299</v>
      </c>
      <c r="E2139">
        <v>11943</v>
      </c>
      <c r="F2139">
        <v>11943</v>
      </c>
      <c r="G2139">
        <v>9903</v>
      </c>
      <c r="H2139">
        <v>9667</v>
      </c>
      <c r="I2139">
        <v>9786</v>
      </c>
      <c r="J2139">
        <v>9769</v>
      </c>
      <c r="K2139">
        <v>9823</v>
      </c>
      <c r="L2139">
        <v>9739</v>
      </c>
      <c r="M2139">
        <v>9571</v>
      </c>
      <c r="N2139">
        <v>9498</v>
      </c>
    </row>
    <row r="2140" spans="1:14" x14ac:dyDescent="0.25">
      <c r="A2140" t="s">
        <v>4300</v>
      </c>
      <c r="B2140">
        <v>40013</v>
      </c>
      <c r="C2140" s="1" t="str">
        <f>_xlfn.IFNA(INDEX(County_CSA_recode!$A$1:$M$280,MATCH($B2140,County_CSA_recode!$L$1:$L$280,0),MATCH("CSA Code",County_CSA_recode!$A$1:$M$1,0)),"")</f>
        <v>206</v>
      </c>
      <c r="D2140" t="s">
        <v>4301</v>
      </c>
      <c r="E2140">
        <v>42416</v>
      </c>
      <c r="F2140">
        <v>42416</v>
      </c>
      <c r="G2140">
        <v>42582</v>
      </c>
      <c r="H2140">
        <v>43127</v>
      </c>
      <c r="I2140">
        <v>43434</v>
      </c>
      <c r="J2140">
        <v>44101</v>
      </c>
      <c r="K2140">
        <v>44458</v>
      </c>
      <c r="L2140">
        <v>44971</v>
      </c>
      <c r="M2140">
        <v>45492</v>
      </c>
      <c r="N2140">
        <v>46319</v>
      </c>
    </row>
    <row r="2141" spans="1:14" x14ac:dyDescent="0.25">
      <c r="A2141" t="s">
        <v>4302</v>
      </c>
      <c r="B2141">
        <v>40015</v>
      </c>
      <c r="C2141" s="1" t="str">
        <f>_xlfn.IFNA(INDEX(County_CSA_recode!$A$1:$M$280,MATCH($B2141,County_CSA_recode!$L$1:$L$280,0),MATCH("CSA Code",County_CSA_recode!$A$1:$M$1,0)),"")</f>
        <v/>
      </c>
      <c r="D2141" t="s">
        <v>4303</v>
      </c>
      <c r="E2141">
        <v>29600</v>
      </c>
      <c r="F2141">
        <v>29600</v>
      </c>
      <c r="G2141">
        <v>29704</v>
      </c>
      <c r="H2141">
        <v>29609</v>
      </c>
      <c r="I2141">
        <v>29740</v>
      </c>
      <c r="J2141">
        <v>29597</v>
      </c>
      <c r="K2141">
        <v>29455</v>
      </c>
      <c r="L2141">
        <v>29418</v>
      </c>
      <c r="M2141">
        <v>29542</v>
      </c>
      <c r="N2141">
        <v>29173</v>
      </c>
    </row>
    <row r="2142" spans="1:14" x14ac:dyDescent="0.25">
      <c r="A2142" t="s">
        <v>4304</v>
      </c>
      <c r="B2142">
        <v>40017</v>
      </c>
      <c r="C2142" s="1" t="str">
        <f>_xlfn.IFNA(INDEX(County_CSA_recode!$A$1:$M$280,MATCH($B2142,County_CSA_recode!$L$1:$L$280,0),MATCH("CSA Code",County_CSA_recode!$A$1:$M$1,0)),"")</f>
        <v/>
      </c>
      <c r="D2142" t="s">
        <v>4305</v>
      </c>
      <c r="E2142">
        <v>115541</v>
      </c>
      <c r="F2142">
        <v>115541</v>
      </c>
      <c r="G2142">
        <v>116338</v>
      </c>
      <c r="H2142">
        <v>119362</v>
      </c>
      <c r="I2142">
        <v>122495</v>
      </c>
      <c r="J2142">
        <v>125938</v>
      </c>
      <c r="K2142">
        <v>129327</v>
      </c>
      <c r="L2142">
        <v>133118</v>
      </c>
      <c r="M2142">
        <v>136303</v>
      </c>
      <c r="N2142">
        <v>139926</v>
      </c>
    </row>
    <row r="2143" spans="1:14" x14ac:dyDescent="0.25">
      <c r="A2143" t="s">
        <v>4306</v>
      </c>
      <c r="B2143">
        <v>40019</v>
      </c>
      <c r="C2143" s="1" t="str">
        <f>_xlfn.IFNA(INDEX(County_CSA_recode!$A$1:$M$280,MATCH($B2143,County_CSA_recode!$L$1:$L$280,0),MATCH("CSA Code",County_CSA_recode!$A$1:$M$1,0)),"")</f>
        <v/>
      </c>
      <c r="D2143" t="s">
        <v>4307</v>
      </c>
      <c r="E2143">
        <v>47557</v>
      </c>
      <c r="F2143">
        <v>47726</v>
      </c>
      <c r="G2143">
        <v>47798</v>
      </c>
      <c r="H2143">
        <v>48031</v>
      </c>
      <c r="I2143">
        <v>47993</v>
      </c>
      <c r="J2143">
        <v>48437</v>
      </c>
      <c r="K2143">
        <v>48548</v>
      </c>
      <c r="L2143">
        <v>48500</v>
      </c>
      <c r="M2143">
        <v>48359</v>
      </c>
      <c r="N2143">
        <v>48190</v>
      </c>
    </row>
    <row r="2144" spans="1:14" x14ac:dyDescent="0.25">
      <c r="A2144" t="s">
        <v>4308</v>
      </c>
      <c r="B2144">
        <v>40021</v>
      </c>
      <c r="C2144" s="1" t="str">
        <f>_xlfn.IFNA(INDEX(County_CSA_recode!$A$1:$M$280,MATCH($B2144,County_CSA_recode!$L$1:$L$280,0),MATCH("CSA Code",County_CSA_recode!$A$1:$M$1,0)),"")</f>
        <v/>
      </c>
      <c r="D2144" t="s">
        <v>4309</v>
      </c>
      <c r="E2144">
        <v>46987</v>
      </c>
      <c r="F2144">
        <v>46985</v>
      </c>
      <c r="G2144">
        <v>47107</v>
      </c>
      <c r="H2144">
        <v>47673</v>
      </c>
      <c r="I2144">
        <v>47964</v>
      </c>
      <c r="J2144">
        <v>47856</v>
      </c>
      <c r="K2144">
        <v>48215</v>
      </c>
      <c r="L2144">
        <v>48312</v>
      </c>
      <c r="M2144">
        <v>48751</v>
      </c>
      <c r="N2144">
        <v>48888</v>
      </c>
    </row>
    <row r="2145" spans="1:14" x14ac:dyDescent="0.25">
      <c r="A2145" t="s">
        <v>4310</v>
      </c>
      <c r="B2145">
        <v>40023</v>
      </c>
      <c r="C2145" s="1" t="str">
        <f>_xlfn.IFNA(INDEX(County_CSA_recode!$A$1:$M$280,MATCH($B2145,County_CSA_recode!$L$1:$L$280,0),MATCH("CSA Code",County_CSA_recode!$A$1:$M$1,0)),"")</f>
        <v/>
      </c>
      <c r="D2145" t="s">
        <v>4311</v>
      </c>
      <c r="E2145">
        <v>15205</v>
      </c>
      <c r="F2145">
        <v>15205</v>
      </c>
      <c r="G2145">
        <v>15240</v>
      </c>
      <c r="H2145">
        <v>15274</v>
      </c>
      <c r="I2145">
        <v>15163</v>
      </c>
      <c r="J2145">
        <v>15033</v>
      </c>
      <c r="K2145">
        <v>15100</v>
      </c>
      <c r="L2145">
        <v>14983</v>
      </c>
      <c r="M2145">
        <v>14915</v>
      </c>
      <c r="N2145">
        <v>14863</v>
      </c>
    </row>
    <row r="2146" spans="1:14" x14ac:dyDescent="0.25">
      <c r="A2146" t="s">
        <v>4312</v>
      </c>
      <c r="B2146">
        <v>40025</v>
      </c>
      <c r="C2146" s="1" t="str">
        <f>_xlfn.IFNA(INDEX(County_CSA_recode!$A$1:$M$280,MATCH($B2146,County_CSA_recode!$L$1:$L$280,0),MATCH("CSA Code",County_CSA_recode!$A$1:$M$1,0)),"")</f>
        <v/>
      </c>
      <c r="D2146" t="s">
        <v>4313</v>
      </c>
      <c r="E2146">
        <v>2475</v>
      </c>
      <c r="F2146">
        <v>2475</v>
      </c>
      <c r="G2146">
        <v>2468</v>
      </c>
      <c r="H2146">
        <v>2466</v>
      </c>
      <c r="I2146">
        <v>2383</v>
      </c>
      <c r="J2146">
        <v>2307</v>
      </c>
      <c r="K2146">
        <v>2271</v>
      </c>
      <c r="L2146">
        <v>2202</v>
      </c>
      <c r="M2146">
        <v>2170</v>
      </c>
      <c r="N2146">
        <v>2154</v>
      </c>
    </row>
    <row r="2147" spans="1:14" x14ac:dyDescent="0.25">
      <c r="A2147" t="s">
        <v>4314</v>
      </c>
      <c r="B2147">
        <v>40027</v>
      </c>
      <c r="C2147" s="1" t="str">
        <f>_xlfn.IFNA(INDEX(County_CSA_recode!$A$1:$M$280,MATCH($B2147,County_CSA_recode!$L$1:$L$280,0),MATCH("CSA Code",County_CSA_recode!$A$1:$M$1,0)),"")</f>
        <v/>
      </c>
      <c r="D2147" t="s">
        <v>4315</v>
      </c>
      <c r="E2147">
        <v>255755</v>
      </c>
      <c r="F2147">
        <v>256011</v>
      </c>
      <c r="G2147">
        <v>257093</v>
      </c>
      <c r="H2147">
        <v>261846</v>
      </c>
      <c r="I2147">
        <v>266014</v>
      </c>
      <c r="J2147">
        <v>269682</v>
      </c>
      <c r="K2147">
        <v>269577</v>
      </c>
      <c r="L2147">
        <v>273549</v>
      </c>
      <c r="M2147">
        <v>277670</v>
      </c>
      <c r="N2147">
        <v>279641</v>
      </c>
    </row>
    <row r="2148" spans="1:14" x14ac:dyDescent="0.25">
      <c r="A2148" t="s">
        <v>4316</v>
      </c>
      <c r="B2148">
        <v>40029</v>
      </c>
      <c r="C2148" s="1" t="str">
        <f>_xlfn.IFNA(INDEX(County_CSA_recode!$A$1:$M$280,MATCH($B2148,County_CSA_recode!$L$1:$L$280,0),MATCH("CSA Code",County_CSA_recode!$A$1:$M$1,0)),"")</f>
        <v/>
      </c>
      <c r="D2148" t="s">
        <v>4317</v>
      </c>
      <c r="E2148">
        <v>5925</v>
      </c>
      <c r="F2148">
        <v>5925</v>
      </c>
      <c r="G2148">
        <v>5894</v>
      </c>
      <c r="H2148">
        <v>5909</v>
      </c>
      <c r="I2148">
        <v>5881</v>
      </c>
      <c r="J2148">
        <v>5743</v>
      </c>
      <c r="K2148">
        <v>5709</v>
      </c>
      <c r="L2148">
        <v>5592</v>
      </c>
      <c r="M2148">
        <v>5642</v>
      </c>
      <c r="N2148">
        <v>5642</v>
      </c>
    </row>
    <row r="2149" spans="1:14" x14ac:dyDescent="0.25">
      <c r="A2149" t="s">
        <v>4318</v>
      </c>
      <c r="B2149">
        <v>40031</v>
      </c>
      <c r="C2149" s="1" t="str">
        <f>_xlfn.IFNA(INDEX(County_CSA_recode!$A$1:$M$280,MATCH($B2149,County_CSA_recode!$L$1:$L$280,0),MATCH("CSA Code",County_CSA_recode!$A$1:$M$1,0)),"")</f>
        <v/>
      </c>
      <c r="D2149" t="s">
        <v>4319</v>
      </c>
      <c r="E2149">
        <v>124098</v>
      </c>
      <c r="F2149">
        <v>124098</v>
      </c>
      <c r="G2149">
        <v>125405</v>
      </c>
      <c r="H2149">
        <v>125977</v>
      </c>
      <c r="I2149">
        <v>126293</v>
      </c>
      <c r="J2149">
        <v>124467</v>
      </c>
      <c r="K2149">
        <v>124452</v>
      </c>
      <c r="L2149">
        <v>123487</v>
      </c>
      <c r="M2149">
        <v>121398</v>
      </c>
      <c r="N2149">
        <v>121526</v>
      </c>
    </row>
    <row r="2150" spans="1:14" x14ac:dyDescent="0.25">
      <c r="A2150" t="s">
        <v>4320</v>
      </c>
      <c r="B2150">
        <v>40033</v>
      </c>
      <c r="C2150" s="1" t="str">
        <f>_xlfn.IFNA(INDEX(County_CSA_recode!$A$1:$M$280,MATCH($B2150,County_CSA_recode!$L$1:$L$280,0),MATCH("CSA Code",County_CSA_recode!$A$1:$M$1,0)),"")</f>
        <v/>
      </c>
      <c r="D2150" t="s">
        <v>4321</v>
      </c>
      <c r="E2150">
        <v>6193</v>
      </c>
      <c r="F2150">
        <v>6193</v>
      </c>
      <c r="G2150">
        <v>6174</v>
      </c>
      <c r="H2150">
        <v>6169</v>
      </c>
      <c r="I2150">
        <v>6149</v>
      </c>
      <c r="J2150">
        <v>6153</v>
      </c>
      <c r="K2150">
        <v>6120</v>
      </c>
      <c r="L2150">
        <v>5993</v>
      </c>
      <c r="M2150">
        <v>5913</v>
      </c>
      <c r="N2150">
        <v>5823</v>
      </c>
    </row>
    <row r="2151" spans="1:14" x14ac:dyDescent="0.25">
      <c r="A2151" t="s">
        <v>4322</v>
      </c>
      <c r="B2151">
        <v>40035</v>
      </c>
      <c r="C2151" s="1" t="str">
        <f>_xlfn.IFNA(INDEX(County_CSA_recode!$A$1:$M$280,MATCH($B2151,County_CSA_recode!$L$1:$L$280,0),MATCH("CSA Code",County_CSA_recode!$A$1:$M$1,0)),"")</f>
        <v/>
      </c>
      <c r="D2151" t="s">
        <v>4323</v>
      </c>
      <c r="E2151">
        <v>15029</v>
      </c>
      <c r="F2151">
        <v>15025</v>
      </c>
      <c r="G2151">
        <v>15057</v>
      </c>
      <c r="H2151">
        <v>14978</v>
      </c>
      <c r="I2151">
        <v>14757</v>
      </c>
      <c r="J2151">
        <v>14692</v>
      </c>
      <c r="K2151">
        <v>14630</v>
      </c>
      <c r="L2151">
        <v>14708</v>
      </c>
      <c r="M2151">
        <v>14460</v>
      </c>
      <c r="N2151">
        <v>14327</v>
      </c>
    </row>
    <row r="2152" spans="1:14" x14ac:dyDescent="0.25">
      <c r="A2152" t="s">
        <v>4324</v>
      </c>
      <c r="B2152">
        <v>40037</v>
      </c>
      <c r="C2152" s="1" t="str">
        <f>_xlfn.IFNA(INDEX(County_CSA_recode!$A$1:$M$280,MATCH($B2152,County_CSA_recode!$L$1:$L$280,0),MATCH("CSA Code",County_CSA_recode!$A$1:$M$1,0)),"")</f>
        <v/>
      </c>
      <c r="D2152" t="s">
        <v>4325</v>
      </c>
      <c r="E2152">
        <v>69967</v>
      </c>
      <c r="F2152">
        <v>69967</v>
      </c>
      <c r="G2152">
        <v>70201</v>
      </c>
      <c r="H2152">
        <v>70588</v>
      </c>
      <c r="I2152">
        <v>70711</v>
      </c>
      <c r="J2152">
        <v>70530</v>
      </c>
      <c r="K2152">
        <v>70506</v>
      </c>
      <c r="L2152">
        <v>70717</v>
      </c>
      <c r="M2152">
        <v>71038</v>
      </c>
      <c r="N2152">
        <v>71704</v>
      </c>
    </row>
    <row r="2153" spans="1:14" x14ac:dyDescent="0.25">
      <c r="A2153" t="s">
        <v>4326</v>
      </c>
      <c r="B2153">
        <v>40039</v>
      </c>
      <c r="C2153" s="1" t="str">
        <f>_xlfn.IFNA(INDEX(County_CSA_recode!$A$1:$M$280,MATCH($B2153,County_CSA_recode!$L$1:$L$280,0),MATCH("CSA Code",County_CSA_recode!$A$1:$M$1,0)),"")</f>
        <v/>
      </c>
      <c r="D2153" t="s">
        <v>4327</v>
      </c>
      <c r="E2153">
        <v>27469</v>
      </c>
      <c r="F2153">
        <v>27469</v>
      </c>
      <c r="G2153">
        <v>27473</v>
      </c>
      <c r="H2153">
        <v>27681</v>
      </c>
      <c r="I2153">
        <v>28472</v>
      </c>
      <c r="J2153">
        <v>29197</v>
      </c>
      <c r="K2153">
        <v>29387</v>
      </c>
      <c r="L2153">
        <v>29418</v>
      </c>
      <c r="M2153">
        <v>29045</v>
      </c>
      <c r="N2153">
        <v>28800</v>
      </c>
    </row>
    <row r="2154" spans="1:14" x14ac:dyDescent="0.25">
      <c r="A2154" t="s">
        <v>4328</v>
      </c>
      <c r="B2154">
        <v>40041</v>
      </c>
      <c r="C2154" s="1" t="str">
        <f>_xlfn.IFNA(INDEX(County_CSA_recode!$A$1:$M$280,MATCH($B2154,County_CSA_recode!$L$1:$L$280,0),MATCH("CSA Code",County_CSA_recode!$A$1:$M$1,0)),"")</f>
        <v/>
      </c>
      <c r="D2154" t="s">
        <v>4329</v>
      </c>
      <c r="E2154">
        <v>41487</v>
      </c>
      <c r="F2154">
        <v>41489</v>
      </c>
      <c r="G2154">
        <v>41581</v>
      </c>
      <c r="H2154">
        <v>41601</v>
      </c>
      <c r="I2154">
        <v>41618</v>
      </c>
      <c r="J2154">
        <v>41600</v>
      </c>
      <c r="K2154">
        <v>41678</v>
      </c>
      <c r="L2154">
        <v>41632</v>
      </c>
      <c r="M2154">
        <v>41880</v>
      </c>
      <c r="N2154">
        <v>42602</v>
      </c>
    </row>
    <row r="2155" spans="1:14" x14ac:dyDescent="0.25">
      <c r="A2155" t="s">
        <v>4330</v>
      </c>
      <c r="B2155">
        <v>40043</v>
      </c>
      <c r="C2155" s="1" t="str">
        <f>_xlfn.IFNA(INDEX(County_CSA_recode!$A$1:$M$280,MATCH($B2155,County_CSA_recode!$L$1:$L$280,0),MATCH("CSA Code",County_CSA_recode!$A$1:$M$1,0)),"")</f>
        <v/>
      </c>
      <c r="D2155" t="s">
        <v>4331</v>
      </c>
      <c r="E2155">
        <v>4810</v>
      </c>
      <c r="F2155">
        <v>4810</v>
      </c>
      <c r="G2155">
        <v>4807</v>
      </c>
      <c r="H2155">
        <v>4774</v>
      </c>
      <c r="I2155">
        <v>4805</v>
      </c>
      <c r="J2155">
        <v>4844</v>
      </c>
      <c r="K2155">
        <v>4949</v>
      </c>
      <c r="L2155">
        <v>4961</v>
      </c>
      <c r="M2155">
        <v>4886</v>
      </c>
      <c r="N2155">
        <v>4878</v>
      </c>
    </row>
    <row r="2156" spans="1:14" x14ac:dyDescent="0.25">
      <c r="A2156" t="s">
        <v>4332</v>
      </c>
      <c r="B2156">
        <v>40045</v>
      </c>
      <c r="C2156" s="1" t="str">
        <f>_xlfn.IFNA(INDEX(County_CSA_recode!$A$1:$M$280,MATCH($B2156,County_CSA_recode!$L$1:$L$280,0),MATCH("CSA Code",County_CSA_recode!$A$1:$M$1,0)),"")</f>
        <v/>
      </c>
      <c r="D2156" t="s">
        <v>4333</v>
      </c>
      <c r="E2156">
        <v>4151</v>
      </c>
      <c r="F2156">
        <v>4151</v>
      </c>
      <c r="G2156">
        <v>4156</v>
      </c>
      <c r="H2156">
        <v>4037</v>
      </c>
      <c r="I2156">
        <v>4077</v>
      </c>
      <c r="J2156">
        <v>4132</v>
      </c>
      <c r="K2156">
        <v>4116</v>
      </c>
      <c r="L2156">
        <v>4215</v>
      </c>
      <c r="M2156">
        <v>4083</v>
      </c>
      <c r="N2156">
        <v>3966</v>
      </c>
    </row>
    <row r="2157" spans="1:14" x14ac:dyDescent="0.25">
      <c r="A2157" t="s">
        <v>4334</v>
      </c>
      <c r="B2157">
        <v>40047</v>
      </c>
      <c r="C2157" s="1" t="str">
        <f>_xlfn.IFNA(INDEX(County_CSA_recode!$A$1:$M$280,MATCH($B2157,County_CSA_recode!$L$1:$L$280,0),MATCH("CSA Code",County_CSA_recode!$A$1:$M$1,0)),"")</f>
        <v/>
      </c>
      <c r="D2157" t="s">
        <v>4335</v>
      </c>
      <c r="E2157">
        <v>60580</v>
      </c>
      <c r="F2157">
        <v>60580</v>
      </c>
      <c r="G2157">
        <v>60736</v>
      </c>
      <c r="H2157">
        <v>60664</v>
      </c>
      <c r="I2157">
        <v>61270</v>
      </c>
      <c r="J2157">
        <v>62272</v>
      </c>
      <c r="K2157">
        <v>62704</v>
      </c>
      <c r="L2157">
        <v>63163</v>
      </c>
      <c r="M2157">
        <v>62384</v>
      </c>
      <c r="N2157">
        <v>61581</v>
      </c>
    </row>
    <row r="2158" spans="1:14" x14ac:dyDescent="0.25">
      <c r="A2158" t="s">
        <v>4336</v>
      </c>
      <c r="B2158">
        <v>40049</v>
      </c>
      <c r="C2158" s="1" t="str">
        <f>_xlfn.IFNA(INDEX(County_CSA_recode!$A$1:$M$280,MATCH($B2158,County_CSA_recode!$L$1:$L$280,0),MATCH("CSA Code",County_CSA_recode!$A$1:$M$1,0)),"")</f>
        <v/>
      </c>
      <c r="D2158" t="s">
        <v>4337</v>
      </c>
      <c r="E2158">
        <v>27576</v>
      </c>
      <c r="F2158">
        <v>27576</v>
      </c>
      <c r="G2158">
        <v>27557</v>
      </c>
      <c r="H2158">
        <v>27445</v>
      </c>
      <c r="I2158">
        <v>27328</v>
      </c>
      <c r="J2158">
        <v>27415</v>
      </c>
      <c r="K2158">
        <v>27603</v>
      </c>
      <c r="L2158">
        <v>27888</v>
      </c>
      <c r="M2158">
        <v>27942</v>
      </c>
      <c r="N2158">
        <v>27909</v>
      </c>
    </row>
    <row r="2159" spans="1:14" x14ac:dyDescent="0.25">
      <c r="A2159" t="s">
        <v>4338</v>
      </c>
      <c r="B2159">
        <v>40051</v>
      </c>
      <c r="C2159" s="1" t="str">
        <f>_xlfn.IFNA(INDEX(County_CSA_recode!$A$1:$M$280,MATCH($B2159,County_CSA_recode!$L$1:$L$280,0),MATCH("CSA Code",County_CSA_recode!$A$1:$M$1,0)),"")</f>
        <v/>
      </c>
      <c r="D2159" t="s">
        <v>4339</v>
      </c>
      <c r="E2159">
        <v>52431</v>
      </c>
      <c r="F2159">
        <v>52430</v>
      </c>
      <c r="G2159">
        <v>52443</v>
      </c>
      <c r="H2159">
        <v>52733</v>
      </c>
      <c r="I2159">
        <v>53018</v>
      </c>
      <c r="J2159">
        <v>53625</v>
      </c>
      <c r="K2159">
        <v>53881</v>
      </c>
      <c r="L2159">
        <v>54581</v>
      </c>
      <c r="M2159">
        <v>54727</v>
      </c>
      <c r="N2159">
        <v>54943</v>
      </c>
    </row>
    <row r="2160" spans="1:14" x14ac:dyDescent="0.25">
      <c r="A2160" t="s">
        <v>4340</v>
      </c>
      <c r="B2160">
        <v>40053</v>
      </c>
      <c r="C2160" s="1" t="str">
        <f>_xlfn.IFNA(INDEX(County_CSA_recode!$A$1:$M$280,MATCH($B2160,County_CSA_recode!$L$1:$L$280,0),MATCH("CSA Code",County_CSA_recode!$A$1:$M$1,0)),"")</f>
        <v/>
      </c>
      <c r="D2160" t="s">
        <v>4341</v>
      </c>
      <c r="E2160">
        <v>4527</v>
      </c>
      <c r="F2160">
        <v>4527</v>
      </c>
      <c r="G2160">
        <v>4532</v>
      </c>
      <c r="H2160">
        <v>4550</v>
      </c>
      <c r="I2160">
        <v>4517</v>
      </c>
      <c r="J2160">
        <v>4504</v>
      </c>
      <c r="K2160">
        <v>4456</v>
      </c>
      <c r="L2160">
        <v>4483</v>
      </c>
      <c r="M2160">
        <v>4453</v>
      </c>
      <c r="N2160">
        <v>4395</v>
      </c>
    </row>
    <row r="2161" spans="1:14" x14ac:dyDescent="0.25">
      <c r="A2161" t="s">
        <v>4342</v>
      </c>
      <c r="B2161">
        <v>40055</v>
      </c>
      <c r="C2161" s="1" t="str">
        <f>_xlfn.IFNA(INDEX(County_CSA_recode!$A$1:$M$280,MATCH($B2161,County_CSA_recode!$L$1:$L$280,0),MATCH("CSA Code",County_CSA_recode!$A$1:$M$1,0)),"")</f>
        <v/>
      </c>
      <c r="D2161" t="s">
        <v>4343</v>
      </c>
      <c r="E2161">
        <v>6239</v>
      </c>
      <c r="F2161">
        <v>6239</v>
      </c>
      <c r="G2161">
        <v>6207</v>
      </c>
      <c r="H2161">
        <v>6138</v>
      </c>
      <c r="I2161">
        <v>6050</v>
      </c>
      <c r="J2161">
        <v>6134</v>
      </c>
      <c r="K2161">
        <v>6118</v>
      </c>
      <c r="L2161">
        <v>6029</v>
      </c>
      <c r="M2161">
        <v>5965</v>
      </c>
      <c r="N2161">
        <v>5843</v>
      </c>
    </row>
    <row r="2162" spans="1:14" x14ac:dyDescent="0.25">
      <c r="A2162" t="s">
        <v>4344</v>
      </c>
      <c r="B2162">
        <v>40057</v>
      </c>
      <c r="C2162" s="1" t="str">
        <f>_xlfn.IFNA(INDEX(County_CSA_recode!$A$1:$M$280,MATCH($B2162,County_CSA_recode!$L$1:$L$280,0),MATCH("CSA Code",County_CSA_recode!$A$1:$M$1,0)),"")</f>
        <v/>
      </c>
      <c r="D2162" t="s">
        <v>4345</v>
      </c>
      <c r="E2162">
        <v>2922</v>
      </c>
      <c r="F2162">
        <v>2922</v>
      </c>
      <c r="G2162">
        <v>2917</v>
      </c>
      <c r="H2162">
        <v>2922</v>
      </c>
      <c r="I2162">
        <v>2894</v>
      </c>
      <c r="J2162">
        <v>2871</v>
      </c>
      <c r="K2162">
        <v>2780</v>
      </c>
      <c r="L2162">
        <v>2758</v>
      </c>
      <c r="M2162">
        <v>2693</v>
      </c>
      <c r="N2162">
        <v>2689</v>
      </c>
    </row>
    <row r="2163" spans="1:14" x14ac:dyDescent="0.25">
      <c r="A2163" t="s">
        <v>4346</v>
      </c>
      <c r="B2163">
        <v>40059</v>
      </c>
      <c r="C2163" s="1" t="str">
        <f>_xlfn.IFNA(INDEX(County_CSA_recode!$A$1:$M$280,MATCH($B2163,County_CSA_recode!$L$1:$L$280,0),MATCH("CSA Code",County_CSA_recode!$A$1:$M$1,0)),"")</f>
        <v/>
      </c>
      <c r="D2163" t="s">
        <v>4347</v>
      </c>
      <c r="E2163">
        <v>3685</v>
      </c>
      <c r="F2163">
        <v>3685</v>
      </c>
      <c r="G2163">
        <v>3697</v>
      </c>
      <c r="H2163">
        <v>3710</v>
      </c>
      <c r="I2163">
        <v>3706</v>
      </c>
      <c r="J2163">
        <v>3873</v>
      </c>
      <c r="K2163">
        <v>3894</v>
      </c>
      <c r="L2163">
        <v>3842</v>
      </c>
      <c r="M2163">
        <v>3794</v>
      </c>
      <c r="N2163">
        <v>3808</v>
      </c>
    </row>
    <row r="2164" spans="1:14" x14ac:dyDescent="0.25">
      <c r="A2164" t="s">
        <v>4348</v>
      </c>
      <c r="B2164">
        <v>40061</v>
      </c>
      <c r="C2164" s="1" t="str">
        <f>_xlfn.IFNA(INDEX(County_CSA_recode!$A$1:$M$280,MATCH($B2164,County_CSA_recode!$L$1:$L$280,0),MATCH("CSA Code",County_CSA_recode!$A$1:$M$1,0)),"")</f>
        <v/>
      </c>
      <c r="D2164" t="s">
        <v>4349</v>
      </c>
      <c r="E2164">
        <v>12769</v>
      </c>
      <c r="F2164">
        <v>12769</v>
      </c>
      <c r="G2164">
        <v>12763</v>
      </c>
      <c r="H2164">
        <v>12718</v>
      </c>
      <c r="I2164">
        <v>12760</v>
      </c>
      <c r="J2164">
        <v>12859</v>
      </c>
      <c r="K2164">
        <v>12770</v>
      </c>
      <c r="L2164">
        <v>12694</v>
      </c>
      <c r="M2164">
        <v>12646</v>
      </c>
      <c r="N2164">
        <v>12763</v>
      </c>
    </row>
    <row r="2165" spans="1:14" x14ac:dyDescent="0.25">
      <c r="A2165" t="s">
        <v>4350</v>
      </c>
      <c r="B2165">
        <v>40063</v>
      </c>
      <c r="C2165" s="1" t="str">
        <f>_xlfn.IFNA(INDEX(County_CSA_recode!$A$1:$M$280,MATCH($B2165,County_CSA_recode!$L$1:$L$280,0),MATCH("CSA Code",County_CSA_recode!$A$1:$M$1,0)),"")</f>
        <v/>
      </c>
      <c r="D2165" t="s">
        <v>4351</v>
      </c>
      <c r="E2165">
        <v>14003</v>
      </c>
      <c r="F2165">
        <v>14003</v>
      </c>
      <c r="G2165">
        <v>14031</v>
      </c>
      <c r="H2165">
        <v>13739</v>
      </c>
      <c r="I2165">
        <v>13646</v>
      </c>
      <c r="J2165">
        <v>13628</v>
      </c>
      <c r="K2165">
        <v>13668</v>
      </c>
      <c r="L2165">
        <v>13574</v>
      </c>
      <c r="M2165">
        <v>13422</v>
      </c>
      <c r="N2165">
        <v>13302</v>
      </c>
    </row>
    <row r="2166" spans="1:14" x14ac:dyDescent="0.25">
      <c r="A2166" t="s">
        <v>4352</v>
      </c>
      <c r="B2166">
        <v>40065</v>
      </c>
      <c r="C2166" s="1" t="str">
        <f>_xlfn.IFNA(INDEX(County_CSA_recode!$A$1:$M$280,MATCH($B2166,County_CSA_recode!$L$1:$L$280,0),MATCH("CSA Code",County_CSA_recode!$A$1:$M$1,0)),"")</f>
        <v/>
      </c>
      <c r="D2166" t="s">
        <v>4353</v>
      </c>
      <c r="E2166">
        <v>26446</v>
      </c>
      <c r="F2166">
        <v>26446</v>
      </c>
      <c r="G2166">
        <v>26483</v>
      </c>
      <c r="H2166">
        <v>26410</v>
      </c>
      <c r="I2166">
        <v>26216</v>
      </c>
      <c r="J2166">
        <v>26137</v>
      </c>
      <c r="K2166">
        <v>25809</v>
      </c>
      <c r="L2166">
        <v>25404</v>
      </c>
      <c r="M2166">
        <v>25397</v>
      </c>
      <c r="N2166">
        <v>25125</v>
      </c>
    </row>
    <row r="2167" spans="1:14" x14ac:dyDescent="0.25">
      <c r="A2167" t="s">
        <v>4354</v>
      </c>
      <c r="B2167">
        <v>40067</v>
      </c>
      <c r="C2167" s="1" t="str">
        <f>_xlfn.IFNA(INDEX(County_CSA_recode!$A$1:$M$280,MATCH($B2167,County_CSA_recode!$L$1:$L$280,0),MATCH("CSA Code",County_CSA_recode!$A$1:$M$1,0)),"")</f>
        <v/>
      </c>
      <c r="D2167" t="s">
        <v>4355</v>
      </c>
      <c r="E2167">
        <v>6472</v>
      </c>
      <c r="F2167">
        <v>6472</v>
      </c>
      <c r="G2167">
        <v>6449</v>
      </c>
      <c r="H2167">
        <v>6458</v>
      </c>
      <c r="I2167">
        <v>6342</v>
      </c>
      <c r="J2167">
        <v>6359</v>
      </c>
      <c r="K2167">
        <v>6292</v>
      </c>
      <c r="L2167">
        <v>6265</v>
      </c>
      <c r="M2167">
        <v>6250</v>
      </c>
      <c r="N2167">
        <v>6183</v>
      </c>
    </row>
    <row r="2168" spans="1:14" x14ac:dyDescent="0.25">
      <c r="A2168" t="s">
        <v>4356</v>
      </c>
      <c r="B2168">
        <v>40069</v>
      </c>
      <c r="C2168" s="1" t="str">
        <f>_xlfn.IFNA(INDEX(County_CSA_recode!$A$1:$M$280,MATCH($B2168,County_CSA_recode!$L$1:$L$280,0),MATCH("CSA Code",County_CSA_recode!$A$1:$M$1,0)),"")</f>
        <v/>
      </c>
      <c r="D2168" t="s">
        <v>4357</v>
      </c>
      <c r="E2168">
        <v>10957</v>
      </c>
      <c r="F2168">
        <v>10957</v>
      </c>
      <c r="G2168">
        <v>11002</v>
      </c>
      <c r="H2168">
        <v>11066</v>
      </c>
      <c r="I2168">
        <v>10960</v>
      </c>
      <c r="J2168">
        <v>10979</v>
      </c>
      <c r="K2168">
        <v>11096</v>
      </c>
      <c r="L2168">
        <v>10968</v>
      </c>
      <c r="M2168">
        <v>11091</v>
      </c>
      <c r="N2168">
        <v>11060</v>
      </c>
    </row>
    <row r="2169" spans="1:14" x14ac:dyDescent="0.25">
      <c r="A2169" t="s">
        <v>4358</v>
      </c>
      <c r="B2169">
        <v>40071</v>
      </c>
      <c r="C2169" s="1" t="str">
        <f>_xlfn.IFNA(INDEX(County_CSA_recode!$A$1:$M$280,MATCH($B2169,County_CSA_recode!$L$1:$L$280,0),MATCH("CSA Code",County_CSA_recode!$A$1:$M$1,0)),"")</f>
        <v/>
      </c>
      <c r="D2169" t="s">
        <v>4359</v>
      </c>
      <c r="E2169">
        <v>46562</v>
      </c>
      <c r="F2169">
        <v>46562</v>
      </c>
      <c r="G2169">
        <v>46433</v>
      </c>
      <c r="H2169">
        <v>45853</v>
      </c>
      <c r="I2169">
        <v>45695</v>
      </c>
      <c r="J2169">
        <v>45562</v>
      </c>
      <c r="K2169">
        <v>45492</v>
      </c>
      <c r="L2169">
        <v>45282</v>
      </c>
      <c r="M2169">
        <v>44983</v>
      </c>
      <c r="N2169">
        <v>44544</v>
      </c>
    </row>
    <row r="2170" spans="1:14" x14ac:dyDescent="0.25">
      <c r="A2170" t="s">
        <v>4360</v>
      </c>
      <c r="B2170">
        <v>40073</v>
      </c>
      <c r="C2170" s="1" t="str">
        <f>_xlfn.IFNA(INDEX(County_CSA_recode!$A$1:$M$280,MATCH($B2170,County_CSA_recode!$L$1:$L$280,0),MATCH("CSA Code",County_CSA_recode!$A$1:$M$1,0)),"")</f>
        <v/>
      </c>
      <c r="D2170" t="s">
        <v>4361</v>
      </c>
      <c r="E2170">
        <v>15034</v>
      </c>
      <c r="F2170">
        <v>15029</v>
      </c>
      <c r="G2170">
        <v>15049</v>
      </c>
      <c r="H2170">
        <v>15138</v>
      </c>
      <c r="I2170">
        <v>14998</v>
      </c>
      <c r="J2170">
        <v>15284</v>
      </c>
      <c r="K2170">
        <v>15478</v>
      </c>
      <c r="L2170">
        <v>15553</v>
      </c>
      <c r="M2170">
        <v>15566</v>
      </c>
      <c r="N2170">
        <v>15669</v>
      </c>
    </row>
    <row r="2171" spans="1:14" x14ac:dyDescent="0.25">
      <c r="A2171" t="s">
        <v>4362</v>
      </c>
      <c r="B2171">
        <v>40075</v>
      </c>
      <c r="C2171" s="1" t="str">
        <f>_xlfn.IFNA(INDEX(County_CSA_recode!$A$1:$M$280,MATCH($B2171,County_CSA_recode!$L$1:$L$280,0),MATCH("CSA Code",County_CSA_recode!$A$1:$M$1,0)),"")</f>
        <v/>
      </c>
      <c r="D2171" t="s">
        <v>4363</v>
      </c>
      <c r="E2171">
        <v>9446</v>
      </c>
      <c r="F2171">
        <v>9446</v>
      </c>
      <c r="G2171">
        <v>9442</v>
      </c>
      <c r="H2171">
        <v>9418</v>
      </c>
      <c r="I2171">
        <v>9348</v>
      </c>
      <c r="J2171">
        <v>9337</v>
      </c>
      <c r="K2171">
        <v>9273</v>
      </c>
      <c r="L2171">
        <v>9103</v>
      </c>
      <c r="M2171">
        <v>9028</v>
      </c>
      <c r="N2171">
        <v>8893</v>
      </c>
    </row>
    <row r="2172" spans="1:14" x14ac:dyDescent="0.25">
      <c r="A2172" t="s">
        <v>4364</v>
      </c>
      <c r="B2172">
        <v>40077</v>
      </c>
      <c r="C2172" s="1" t="str">
        <f>_xlfn.IFNA(INDEX(County_CSA_recode!$A$1:$M$280,MATCH($B2172,County_CSA_recode!$L$1:$L$280,0),MATCH("CSA Code",County_CSA_recode!$A$1:$M$1,0)),"")</f>
        <v/>
      </c>
      <c r="D2172" t="s">
        <v>4365</v>
      </c>
      <c r="E2172">
        <v>11154</v>
      </c>
      <c r="F2172">
        <v>11154</v>
      </c>
      <c r="G2172">
        <v>11153</v>
      </c>
      <c r="H2172">
        <v>11166</v>
      </c>
      <c r="I2172">
        <v>10987</v>
      </c>
      <c r="J2172">
        <v>10773</v>
      </c>
      <c r="K2172">
        <v>10759</v>
      </c>
      <c r="L2172">
        <v>10599</v>
      </c>
      <c r="M2172">
        <v>10562</v>
      </c>
      <c r="N2172">
        <v>10411</v>
      </c>
    </row>
    <row r="2173" spans="1:14" x14ac:dyDescent="0.25">
      <c r="A2173" t="s">
        <v>4366</v>
      </c>
      <c r="B2173">
        <v>40079</v>
      </c>
      <c r="C2173" s="1" t="str">
        <f>_xlfn.IFNA(INDEX(County_CSA_recode!$A$1:$M$280,MATCH($B2173,County_CSA_recode!$L$1:$L$280,0),MATCH("CSA Code",County_CSA_recode!$A$1:$M$1,0)),"")</f>
        <v/>
      </c>
      <c r="D2173" t="s">
        <v>4367</v>
      </c>
      <c r="E2173">
        <v>50384</v>
      </c>
      <c r="F2173">
        <v>50384</v>
      </c>
      <c r="G2173">
        <v>50497</v>
      </c>
      <c r="H2173">
        <v>50344</v>
      </c>
      <c r="I2173">
        <v>50055</v>
      </c>
      <c r="J2173">
        <v>50025</v>
      </c>
      <c r="K2173">
        <v>49937</v>
      </c>
      <c r="L2173">
        <v>49766</v>
      </c>
      <c r="M2173">
        <v>49842</v>
      </c>
      <c r="N2173">
        <v>49731</v>
      </c>
    </row>
    <row r="2174" spans="1:14" x14ac:dyDescent="0.25">
      <c r="A2174" t="s">
        <v>4368</v>
      </c>
      <c r="B2174">
        <v>40081</v>
      </c>
      <c r="C2174" s="1" t="str">
        <f>_xlfn.IFNA(INDEX(County_CSA_recode!$A$1:$M$280,MATCH($B2174,County_CSA_recode!$L$1:$L$280,0),MATCH("CSA Code",County_CSA_recode!$A$1:$M$1,0)),"")</f>
        <v/>
      </c>
      <c r="D2174" t="s">
        <v>4369</v>
      </c>
      <c r="E2174">
        <v>34273</v>
      </c>
      <c r="F2174">
        <v>34273</v>
      </c>
      <c r="G2174">
        <v>34355</v>
      </c>
      <c r="H2174">
        <v>34253</v>
      </c>
      <c r="I2174">
        <v>34159</v>
      </c>
      <c r="J2174">
        <v>34238</v>
      </c>
      <c r="K2174">
        <v>34531</v>
      </c>
      <c r="L2174">
        <v>34930</v>
      </c>
      <c r="M2174">
        <v>34954</v>
      </c>
      <c r="N2174">
        <v>35142</v>
      </c>
    </row>
    <row r="2175" spans="1:14" x14ac:dyDescent="0.25">
      <c r="A2175" t="s">
        <v>4370</v>
      </c>
      <c r="B2175">
        <v>40083</v>
      </c>
      <c r="C2175" s="1" t="str">
        <f>_xlfn.IFNA(INDEX(County_CSA_recode!$A$1:$M$280,MATCH($B2175,County_CSA_recode!$L$1:$L$280,0),MATCH("CSA Code",County_CSA_recode!$A$1:$M$1,0)),"")</f>
        <v/>
      </c>
      <c r="D2175" t="s">
        <v>4371</v>
      </c>
      <c r="E2175">
        <v>41848</v>
      </c>
      <c r="F2175">
        <v>41853</v>
      </c>
      <c r="G2175">
        <v>42054</v>
      </c>
      <c r="H2175">
        <v>42571</v>
      </c>
      <c r="I2175">
        <v>43048</v>
      </c>
      <c r="J2175">
        <v>43831</v>
      </c>
      <c r="K2175">
        <v>44679</v>
      </c>
      <c r="L2175">
        <v>45334</v>
      </c>
      <c r="M2175">
        <v>46002</v>
      </c>
      <c r="N2175">
        <v>46784</v>
      </c>
    </row>
    <row r="2176" spans="1:14" x14ac:dyDescent="0.25">
      <c r="A2176" t="s">
        <v>4372</v>
      </c>
      <c r="B2176">
        <v>40085</v>
      </c>
      <c r="C2176" s="1" t="str">
        <f>_xlfn.IFNA(INDEX(County_CSA_recode!$A$1:$M$280,MATCH($B2176,County_CSA_recode!$L$1:$L$280,0),MATCH("CSA Code",County_CSA_recode!$A$1:$M$1,0)),"")</f>
        <v/>
      </c>
      <c r="D2176" t="s">
        <v>4373</v>
      </c>
      <c r="E2176">
        <v>9423</v>
      </c>
      <c r="F2176">
        <v>9421</v>
      </c>
      <c r="G2176">
        <v>9416</v>
      </c>
      <c r="H2176">
        <v>9381</v>
      </c>
      <c r="I2176">
        <v>9557</v>
      </c>
      <c r="J2176">
        <v>9685</v>
      </c>
      <c r="K2176">
        <v>9726</v>
      </c>
      <c r="L2176">
        <v>9794</v>
      </c>
      <c r="M2176">
        <v>9978</v>
      </c>
      <c r="N2176">
        <v>10034</v>
      </c>
    </row>
    <row r="2177" spans="1:14" x14ac:dyDescent="0.25">
      <c r="A2177" t="s">
        <v>4374</v>
      </c>
      <c r="B2177">
        <v>40087</v>
      </c>
      <c r="C2177" s="1" t="str">
        <f>_xlfn.IFNA(INDEX(County_CSA_recode!$A$1:$M$280,MATCH($B2177,County_CSA_recode!$L$1:$L$280,0),MATCH("CSA Code",County_CSA_recode!$A$1:$M$1,0)),"")</f>
        <v/>
      </c>
      <c r="D2177" t="s">
        <v>4375</v>
      </c>
      <c r="E2177">
        <v>34506</v>
      </c>
      <c r="F2177">
        <v>34506</v>
      </c>
      <c r="G2177">
        <v>34736</v>
      </c>
      <c r="H2177">
        <v>35189</v>
      </c>
      <c r="I2177">
        <v>35580</v>
      </c>
      <c r="J2177">
        <v>36452</v>
      </c>
      <c r="K2177">
        <v>37239</v>
      </c>
      <c r="L2177">
        <v>37963</v>
      </c>
      <c r="M2177">
        <v>38599</v>
      </c>
      <c r="N2177">
        <v>39343</v>
      </c>
    </row>
    <row r="2178" spans="1:14" x14ac:dyDescent="0.25">
      <c r="A2178" t="s">
        <v>4376</v>
      </c>
      <c r="B2178">
        <v>40089</v>
      </c>
      <c r="C2178" s="1" t="str">
        <f>_xlfn.IFNA(INDEX(County_CSA_recode!$A$1:$M$280,MATCH($B2178,County_CSA_recode!$L$1:$L$280,0),MATCH("CSA Code",County_CSA_recode!$A$1:$M$1,0)),"")</f>
        <v/>
      </c>
      <c r="D2178" t="s">
        <v>4377</v>
      </c>
      <c r="E2178">
        <v>33151</v>
      </c>
      <c r="F2178">
        <v>33154</v>
      </c>
      <c r="G2178">
        <v>33201</v>
      </c>
      <c r="H2178">
        <v>33303</v>
      </c>
      <c r="I2178">
        <v>33309</v>
      </c>
      <c r="J2178">
        <v>33187</v>
      </c>
      <c r="K2178">
        <v>33141</v>
      </c>
      <c r="L2178">
        <v>33074</v>
      </c>
      <c r="M2178">
        <v>32919</v>
      </c>
      <c r="N2178">
        <v>32808</v>
      </c>
    </row>
    <row r="2179" spans="1:14" x14ac:dyDescent="0.25">
      <c r="A2179" t="s">
        <v>4378</v>
      </c>
      <c r="B2179">
        <v>40091</v>
      </c>
      <c r="C2179" s="1" t="str">
        <f>_xlfn.IFNA(INDEX(County_CSA_recode!$A$1:$M$280,MATCH($B2179,County_CSA_recode!$L$1:$L$280,0),MATCH("CSA Code",County_CSA_recode!$A$1:$M$1,0)),"")</f>
        <v/>
      </c>
      <c r="D2179" t="s">
        <v>4379</v>
      </c>
      <c r="E2179">
        <v>20252</v>
      </c>
      <c r="F2179">
        <v>20252</v>
      </c>
      <c r="G2179">
        <v>20261</v>
      </c>
      <c r="H2179">
        <v>20259</v>
      </c>
      <c r="I2179">
        <v>20193</v>
      </c>
      <c r="J2179">
        <v>20106</v>
      </c>
      <c r="K2179">
        <v>19954</v>
      </c>
      <c r="L2179">
        <v>19808</v>
      </c>
      <c r="M2179">
        <v>19759</v>
      </c>
      <c r="N2179">
        <v>19742</v>
      </c>
    </row>
    <row r="2180" spans="1:14" x14ac:dyDescent="0.25">
      <c r="A2180" t="s">
        <v>4380</v>
      </c>
      <c r="B2180">
        <v>40093</v>
      </c>
      <c r="C2180" s="1" t="str">
        <f>_xlfn.IFNA(INDEX(County_CSA_recode!$A$1:$M$280,MATCH($B2180,County_CSA_recode!$L$1:$L$280,0),MATCH("CSA Code",County_CSA_recode!$A$1:$M$1,0)),"")</f>
        <v/>
      </c>
      <c r="D2180" t="s">
        <v>4381</v>
      </c>
      <c r="E2180">
        <v>7527</v>
      </c>
      <c r="F2180">
        <v>7527</v>
      </c>
      <c r="G2180">
        <v>7518</v>
      </c>
      <c r="H2180">
        <v>7633</v>
      </c>
      <c r="I2180">
        <v>7691</v>
      </c>
      <c r="J2180">
        <v>7700</v>
      </c>
      <c r="K2180">
        <v>7773</v>
      </c>
      <c r="L2180">
        <v>7745</v>
      </c>
      <c r="M2180">
        <v>7741</v>
      </c>
      <c r="N2180">
        <v>7693</v>
      </c>
    </row>
    <row r="2181" spans="1:14" x14ac:dyDescent="0.25">
      <c r="A2181" t="s">
        <v>4382</v>
      </c>
      <c r="B2181">
        <v>40095</v>
      </c>
      <c r="C2181" s="1" t="str">
        <f>_xlfn.IFNA(INDEX(County_CSA_recode!$A$1:$M$280,MATCH($B2181,County_CSA_recode!$L$1:$L$280,0),MATCH("CSA Code",County_CSA_recode!$A$1:$M$1,0)),"")</f>
        <v/>
      </c>
      <c r="D2181" t="s">
        <v>4383</v>
      </c>
      <c r="E2181">
        <v>15840</v>
      </c>
      <c r="F2181">
        <v>15836</v>
      </c>
      <c r="G2181">
        <v>15833</v>
      </c>
      <c r="H2181">
        <v>15934</v>
      </c>
      <c r="I2181">
        <v>16000</v>
      </c>
      <c r="J2181">
        <v>16050</v>
      </c>
      <c r="K2181">
        <v>16143</v>
      </c>
      <c r="L2181">
        <v>16254</v>
      </c>
      <c r="M2181">
        <v>16249</v>
      </c>
      <c r="N2181">
        <v>16434</v>
      </c>
    </row>
    <row r="2182" spans="1:14" x14ac:dyDescent="0.25">
      <c r="A2182" t="s">
        <v>4384</v>
      </c>
      <c r="B2182">
        <v>40097</v>
      </c>
      <c r="C2182" s="1" t="str">
        <f>_xlfn.IFNA(INDEX(County_CSA_recode!$A$1:$M$280,MATCH($B2182,County_CSA_recode!$L$1:$L$280,0),MATCH("CSA Code",County_CSA_recode!$A$1:$M$1,0)),"")</f>
        <v/>
      </c>
      <c r="D2182" t="s">
        <v>4385</v>
      </c>
      <c r="E2182">
        <v>41259</v>
      </c>
      <c r="F2182">
        <v>41264</v>
      </c>
      <c r="G2182">
        <v>41309</v>
      </c>
      <c r="H2182">
        <v>41313</v>
      </c>
      <c r="I2182">
        <v>41145</v>
      </c>
      <c r="J2182">
        <v>40960</v>
      </c>
      <c r="K2182">
        <v>40916</v>
      </c>
      <c r="L2182">
        <v>40878</v>
      </c>
      <c r="M2182">
        <v>40972</v>
      </c>
      <c r="N2182">
        <v>40921</v>
      </c>
    </row>
    <row r="2183" spans="1:14" x14ac:dyDescent="0.25">
      <c r="A2183" t="s">
        <v>4386</v>
      </c>
      <c r="B2183">
        <v>40099</v>
      </c>
      <c r="C2183" s="1" t="str">
        <f>_xlfn.IFNA(INDEX(County_CSA_recode!$A$1:$M$280,MATCH($B2183,County_CSA_recode!$L$1:$L$280,0),MATCH("CSA Code",County_CSA_recode!$A$1:$M$1,0)),"")</f>
        <v/>
      </c>
      <c r="D2183" t="s">
        <v>4387</v>
      </c>
      <c r="E2183">
        <v>13488</v>
      </c>
      <c r="F2183">
        <v>13488</v>
      </c>
      <c r="G2183">
        <v>13524</v>
      </c>
      <c r="H2183">
        <v>13593</v>
      </c>
      <c r="I2183">
        <v>13618</v>
      </c>
      <c r="J2183">
        <v>13682</v>
      </c>
      <c r="K2183">
        <v>13755</v>
      </c>
      <c r="L2183">
        <v>13835</v>
      </c>
      <c r="M2183">
        <v>13862</v>
      </c>
      <c r="N2183">
        <v>13853</v>
      </c>
    </row>
    <row r="2184" spans="1:14" x14ac:dyDescent="0.25">
      <c r="A2184" t="s">
        <v>4388</v>
      </c>
      <c r="B2184">
        <v>40101</v>
      </c>
      <c r="C2184" s="1" t="str">
        <f>_xlfn.IFNA(INDEX(County_CSA_recode!$A$1:$M$280,MATCH($B2184,County_CSA_recode!$L$1:$L$280,0),MATCH("CSA Code",County_CSA_recode!$A$1:$M$1,0)),"")</f>
        <v/>
      </c>
      <c r="D2184" t="s">
        <v>4389</v>
      </c>
      <c r="E2184">
        <v>70990</v>
      </c>
      <c r="F2184">
        <v>70988</v>
      </c>
      <c r="G2184">
        <v>71115</v>
      </c>
      <c r="H2184">
        <v>70736</v>
      </c>
      <c r="I2184">
        <v>70518</v>
      </c>
      <c r="J2184">
        <v>70175</v>
      </c>
      <c r="K2184">
        <v>69731</v>
      </c>
      <c r="L2184">
        <v>69317</v>
      </c>
      <c r="M2184">
        <v>69046</v>
      </c>
      <c r="N2184">
        <v>69086</v>
      </c>
    </row>
    <row r="2185" spans="1:14" x14ac:dyDescent="0.25">
      <c r="A2185" t="s">
        <v>4390</v>
      </c>
      <c r="B2185">
        <v>40103</v>
      </c>
      <c r="C2185" s="1" t="str">
        <f>_xlfn.IFNA(INDEX(County_CSA_recode!$A$1:$M$280,MATCH($B2185,County_CSA_recode!$L$1:$L$280,0),MATCH("CSA Code",County_CSA_recode!$A$1:$M$1,0)),"")</f>
        <v/>
      </c>
      <c r="D2185" t="s">
        <v>4391</v>
      </c>
      <c r="E2185">
        <v>11561</v>
      </c>
      <c r="F2185">
        <v>11561</v>
      </c>
      <c r="G2185">
        <v>11555</v>
      </c>
      <c r="H2185">
        <v>11564</v>
      </c>
      <c r="I2185">
        <v>11517</v>
      </c>
      <c r="J2185">
        <v>11407</v>
      </c>
      <c r="K2185">
        <v>11529</v>
      </c>
      <c r="L2185">
        <v>11526</v>
      </c>
      <c r="M2185">
        <v>11364</v>
      </c>
      <c r="N2185">
        <v>11277</v>
      </c>
    </row>
    <row r="2186" spans="1:14" x14ac:dyDescent="0.25">
      <c r="A2186" t="s">
        <v>4392</v>
      </c>
      <c r="B2186">
        <v>40105</v>
      </c>
      <c r="C2186" s="1" t="str">
        <f>_xlfn.IFNA(INDEX(County_CSA_recode!$A$1:$M$280,MATCH($B2186,County_CSA_recode!$L$1:$L$280,0),MATCH("CSA Code",County_CSA_recode!$A$1:$M$1,0)),"")</f>
        <v/>
      </c>
      <c r="D2186" t="s">
        <v>4393</v>
      </c>
      <c r="E2186">
        <v>10536</v>
      </c>
      <c r="F2186">
        <v>10536</v>
      </c>
      <c r="G2186">
        <v>10520</v>
      </c>
      <c r="H2186">
        <v>10610</v>
      </c>
      <c r="I2186">
        <v>10597</v>
      </c>
      <c r="J2186">
        <v>10543</v>
      </c>
      <c r="K2186">
        <v>10488</v>
      </c>
      <c r="L2186">
        <v>10504</v>
      </c>
      <c r="M2186">
        <v>10401</v>
      </c>
      <c r="N2186">
        <v>10306</v>
      </c>
    </row>
    <row r="2187" spans="1:14" x14ac:dyDescent="0.25">
      <c r="A2187" t="s">
        <v>4394</v>
      </c>
      <c r="B2187">
        <v>40107</v>
      </c>
      <c r="C2187" s="1" t="str">
        <f>_xlfn.IFNA(INDEX(County_CSA_recode!$A$1:$M$280,MATCH($B2187,County_CSA_recode!$L$1:$L$280,0),MATCH("CSA Code",County_CSA_recode!$A$1:$M$1,0)),"")</f>
        <v/>
      </c>
      <c r="D2187" t="s">
        <v>4395</v>
      </c>
      <c r="E2187">
        <v>12191</v>
      </c>
      <c r="F2187">
        <v>12191</v>
      </c>
      <c r="G2187">
        <v>12225</v>
      </c>
      <c r="H2187">
        <v>12320</v>
      </c>
      <c r="I2187">
        <v>12325</v>
      </c>
      <c r="J2187">
        <v>12287</v>
      </c>
      <c r="K2187">
        <v>12161</v>
      </c>
      <c r="L2187">
        <v>12103</v>
      </c>
      <c r="M2187">
        <v>12107</v>
      </c>
      <c r="N2187">
        <v>12140</v>
      </c>
    </row>
    <row r="2188" spans="1:14" x14ac:dyDescent="0.25">
      <c r="A2188" t="s">
        <v>4396</v>
      </c>
      <c r="B2188">
        <v>40109</v>
      </c>
      <c r="C2188" s="1" t="str">
        <f>_xlfn.IFNA(INDEX(County_CSA_recode!$A$1:$M$280,MATCH($B2188,County_CSA_recode!$L$1:$L$280,0),MATCH("CSA Code",County_CSA_recode!$A$1:$M$1,0)),"")</f>
        <v/>
      </c>
      <c r="D2188" t="s">
        <v>4397</v>
      </c>
      <c r="E2188">
        <v>718633</v>
      </c>
      <c r="F2188">
        <v>718377</v>
      </c>
      <c r="G2188">
        <v>720724</v>
      </c>
      <c r="H2188">
        <v>730176</v>
      </c>
      <c r="I2188">
        <v>742727</v>
      </c>
      <c r="J2188">
        <v>755703</v>
      </c>
      <c r="K2188">
        <v>766502</v>
      </c>
      <c r="L2188">
        <v>776643</v>
      </c>
      <c r="M2188">
        <v>784208</v>
      </c>
      <c r="N2188">
        <v>787958</v>
      </c>
    </row>
    <row r="2189" spans="1:14" x14ac:dyDescent="0.25">
      <c r="A2189" t="s">
        <v>4398</v>
      </c>
      <c r="B2189">
        <v>40111</v>
      </c>
      <c r="C2189" s="1" t="str">
        <f>_xlfn.IFNA(INDEX(County_CSA_recode!$A$1:$M$280,MATCH($B2189,County_CSA_recode!$L$1:$L$280,0),MATCH("CSA Code",County_CSA_recode!$A$1:$M$1,0)),"")</f>
        <v/>
      </c>
      <c r="D2189" t="s">
        <v>4399</v>
      </c>
      <c r="E2189">
        <v>40069</v>
      </c>
      <c r="F2189">
        <v>40069</v>
      </c>
      <c r="G2189">
        <v>40082</v>
      </c>
      <c r="H2189">
        <v>39777</v>
      </c>
      <c r="I2189">
        <v>39560</v>
      </c>
      <c r="J2189">
        <v>39407</v>
      </c>
      <c r="K2189">
        <v>39090</v>
      </c>
      <c r="L2189">
        <v>39075</v>
      </c>
      <c r="M2189">
        <v>39104</v>
      </c>
      <c r="N2189">
        <v>38930</v>
      </c>
    </row>
    <row r="2190" spans="1:14" x14ac:dyDescent="0.25">
      <c r="A2190" t="s">
        <v>4400</v>
      </c>
      <c r="B2190">
        <v>40113</v>
      </c>
      <c r="C2190" s="1" t="str">
        <f>_xlfn.IFNA(INDEX(County_CSA_recode!$A$1:$M$280,MATCH($B2190,County_CSA_recode!$L$1:$L$280,0),MATCH("CSA Code",County_CSA_recode!$A$1:$M$1,0)),"")</f>
        <v/>
      </c>
      <c r="D2190" t="s">
        <v>4401</v>
      </c>
      <c r="E2190">
        <v>47472</v>
      </c>
      <c r="F2190">
        <v>47485</v>
      </c>
      <c r="G2190">
        <v>47504</v>
      </c>
      <c r="H2190">
        <v>47777</v>
      </c>
      <c r="I2190">
        <v>47455</v>
      </c>
      <c r="J2190">
        <v>47385</v>
      </c>
      <c r="K2190">
        <v>47485</v>
      </c>
      <c r="L2190">
        <v>47330</v>
      </c>
      <c r="M2190">
        <v>47317</v>
      </c>
      <c r="N2190">
        <v>47233</v>
      </c>
    </row>
    <row r="2191" spans="1:14" x14ac:dyDescent="0.25">
      <c r="A2191" t="s">
        <v>4402</v>
      </c>
      <c r="B2191">
        <v>40115</v>
      </c>
      <c r="C2191" s="1" t="str">
        <f>_xlfn.IFNA(INDEX(County_CSA_recode!$A$1:$M$280,MATCH($B2191,County_CSA_recode!$L$1:$L$280,0),MATCH("CSA Code",County_CSA_recode!$A$1:$M$1,0)),"")</f>
        <v/>
      </c>
      <c r="D2191" t="s">
        <v>4403</v>
      </c>
      <c r="E2191">
        <v>31848</v>
      </c>
      <c r="F2191">
        <v>31848</v>
      </c>
      <c r="G2191">
        <v>31854</v>
      </c>
      <c r="H2191">
        <v>31839</v>
      </c>
      <c r="I2191">
        <v>32122</v>
      </c>
      <c r="J2191">
        <v>32107</v>
      </c>
      <c r="K2191">
        <v>31876</v>
      </c>
      <c r="L2191">
        <v>31805</v>
      </c>
      <c r="M2191">
        <v>31523</v>
      </c>
      <c r="N2191">
        <v>31312</v>
      </c>
    </row>
    <row r="2192" spans="1:14" x14ac:dyDescent="0.25">
      <c r="A2192" t="s">
        <v>4404</v>
      </c>
      <c r="B2192">
        <v>40117</v>
      </c>
      <c r="C2192" s="1" t="str">
        <f>_xlfn.IFNA(INDEX(County_CSA_recode!$A$1:$M$280,MATCH($B2192,County_CSA_recode!$L$1:$L$280,0),MATCH("CSA Code",County_CSA_recode!$A$1:$M$1,0)),"")</f>
        <v/>
      </c>
      <c r="D2192" t="s">
        <v>4405</v>
      </c>
      <c r="E2192">
        <v>16577</v>
      </c>
      <c r="F2192">
        <v>16579</v>
      </c>
      <c r="G2192">
        <v>16597</v>
      </c>
      <c r="H2192">
        <v>16735</v>
      </c>
      <c r="I2192">
        <v>16450</v>
      </c>
      <c r="J2192">
        <v>16463</v>
      </c>
      <c r="K2192">
        <v>16359</v>
      </c>
      <c r="L2192">
        <v>16442</v>
      </c>
      <c r="M2192">
        <v>16505</v>
      </c>
      <c r="N2192">
        <v>16472</v>
      </c>
    </row>
    <row r="2193" spans="1:14" x14ac:dyDescent="0.25">
      <c r="A2193" t="s">
        <v>4406</v>
      </c>
      <c r="B2193">
        <v>40119</v>
      </c>
      <c r="C2193" s="1" t="str">
        <f>_xlfn.IFNA(INDEX(County_CSA_recode!$A$1:$M$280,MATCH($B2193,County_CSA_recode!$L$1:$L$280,0),MATCH("CSA Code",County_CSA_recode!$A$1:$M$1,0)),"")</f>
        <v/>
      </c>
      <c r="D2193" t="s">
        <v>4407</v>
      </c>
      <c r="E2193">
        <v>77350</v>
      </c>
      <c r="F2193">
        <v>77350</v>
      </c>
      <c r="G2193">
        <v>77409</v>
      </c>
      <c r="H2193">
        <v>78021</v>
      </c>
      <c r="I2193">
        <v>78507</v>
      </c>
      <c r="J2193">
        <v>79427</v>
      </c>
      <c r="K2193">
        <v>80194</v>
      </c>
      <c r="L2193">
        <v>80726</v>
      </c>
      <c r="M2193">
        <v>81249</v>
      </c>
      <c r="N2193">
        <v>81575</v>
      </c>
    </row>
    <row r="2194" spans="1:14" x14ac:dyDescent="0.25">
      <c r="A2194" t="s">
        <v>4408</v>
      </c>
      <c r="B2194">
        <v>40121</v>
      </c>
      <c r="C2194" s="1" t="str">
        <f>_xlfn.IFNA(INDEX(County_CSA_recode!$A$1:$M$280,MATCH($B2194,County_CSA_recode!$L$1:$L$280,0),MATCH("CSA Code",County_CSA_recode!$A$1:$M$1,0)),"")</f>
        <v/>
      </c>
      <c r="D2194" t="s">
        <v>4409</v>
      </c>
      <c r="E2194">
        <v>45837</v>
      </c>
      <c r="F2194">
        <v>45837</v>
      </c>
      <c r="G2194">
        <v>45781</v>
      </c>
      <c r="H2194">
        <v>45691</v>
      </c>
      <c r="I2194">
        <v>45516</v>
      </c>
      <c r="J2194">
        <v>45251</v>
      </c>
      <c r="K2194">
        <v>44833</v>
      </c>
      <c r="L2194">
        <v>44701</v>
      </c>
      <c r="M2194">
        <v>44395</v>
      </c>
      <c r="N2194">
        <v>44184</v>
      </c>
    </row>
    <row r="2195" spans="1:14" x14ac:dyDescent="0.25">
      <c r="A2195" t="s">
        <v>4410</v>
      </c>
      <c r="B2195">
        <v>40123</v>
      </c>
      <c r="C2195" s="1" t="str">
        <f>_xlfn.IFNA(INDEX(County_CSA_recode!$A$1:$M$280,MATCH($B2195,County_CSA_recode!$L$1:$L$280,0),MATCH("CSA Code",County_CSA_recode!$A$1:$M$1,0)),"")</f>
        <v/>
      </c>
      <c r="D2195" t="s">
        <v>4411</v>
      </c>
      <c r="E2195">
        <v>37492</v>
      </c>
      <c r="F2195">
        <v>37492</v>
      </c>
      <c r="G2195">
        <v>37601</v>
      </c>
      <c r="H2195">
        <v>37749</v>
      </c>
      <c r="I2195">
        <v>38068</v>
      </c>
      <c r="J2195">
        <v>38158</v>
      </c>
      <c r="K2195">
        <v>38288</v>
      </c>
      <c r="L2195">
        <v>38331</v>
      </c>
      <c r="M2195">
        <v>38443</v>
      </c>
      <c r="N2195">
        <v>38224</v>
      </c>
    </row>
    <row r="2196" spans="1:14" x14ac:dyDescent="0.25">
      <c r="A2196" t="s">
        <v>4412</v>
      </c>
      <c r="B2196">
        <v>40125</v>
      </c>
      <c r="C2196" s="1" t="str">
        <f>_xlfn.IFNA(INDEX(County_CSA_recode!$A$1:$M$280,MATCH($B2196,County_CSA_recode!$L$1:$L$280,0),MATCH("CSA Code",County_CSA_recode!$A$1:$M$1,0)),"")</f>
        <v/>
      </c>
      <c r="D2196" t="s">
        <v>4413</v>
      </c>
      <c r="E2196">
        <v>69442</v>
      </c>
      <c r="F2196">
        <v>69442</v>
      </c>
      <c r="G2196">
        <v>69636</v>
      </c>
      <c r="H2196">
        <v>70025</v>
      </c>
      <c r="I2196">
        <v>70493</v>
      </c>
      <c r="J2196">
        <v>70884</v>
      </c>
      <c r="K2196">
        <v>71518</v>
      </c>
      <c r="L2196">
        <v>71460</v>
      </c>
      <c r="M2196">
        <v>71982</v>
      </c>
      <c r="N2196">
        <v>72226</v>
      </c>
    </row>
    <row r="2197" spans="1:14" x14ac:dyDescent="0.25">
      <c r="A2197" t="s">
        <v>4414</v>
      </c>
      <c r="B2197">
        <v>40127</v>
      </c>
      <c r="C2197" s="1" t="str">
        <f>_xlfn.IFNA(INDEX(County_CSA_recode!$A$1:$M$280,MATCH($B2197,County_CSA_recode!$L$1:$L$280,0),MATCH("CSA Code",County_CSA_recode!$A$1:$M$1,0)),"")</f>
        <v/>
      </c>
      <c r="D2197" t="s">
        <v>4415</v>
      </c>
      <c r="E2197">
        <v>11572</v>
      </c>
      <c r="F2197">
        <v>11572</v>
      </c>
      <c r="G2197">
        <v>11586</v>
      </c>
      <c r="H2197">
        <v>11400</v>
      </c>
      <c r="I2197">
        <v>11232</v>
      </c>
      <c r="J2197">
        <v>11184</v>
      </c>
      <c r="K2197">
        <v>11098</v>
      </c>
      <c r="L2197">
        <v>11142</v>
      </c>
      <c r="M2197">
        <v>11064</v>
      </c>
      <c r="N2197">
        <v>11173</v>
      </c>
    </row>
    <row r="2198" spans="1:14" x14ac:dyDescent="0.25">
      <c r="A2198" t="s">
        <v>4416</v>
      </c>
      <c r="B2198">
        <v>40129</v>
      </c>
      <c r="C2198" s="1" t="str">
        <f>_xlfn.IFNA(INDEX(County_CSA_recode!$A$1:$M$280,MATCH($B2198,County_CSA_recode!$L$1:$L$280,0),MATCH("CSA Code",County_CSA_recode!$A$1:$M$1,0)),"")</f>
        <v/>
      </c>
      <c r="D2198" t="s">
        <v>4417</v>
      </c>
      <c r="E2198">
        <v>3647</v>
      </c>
      <c r="F2198">
        <v>3647</v>
      </c>
      <c r="G2198">
        <v>3648</v>
      </c>
      <c r="H2198">
        <v>3758</v>
      </c>
      <c r="I2198">
        <v>3763</v>
      </c>
      <c r="J2198">
        <v>3730</v>
      </c>
      <c r="K2198">
        <v>3759</v>
      </c>
      <c r="L2198">
        <v>3774</v>
      </c>
      <c r="M2198">
        <v>3690</v>
      </c>
      <c r="N2198">
        <v>3716</v>
      </c>
    </row>
    <row r="2199" spans="1:14" x14ac:dyDescent="0.25">
      <c r="A2199" t="s">
        <v>4418</v>
      </c>
      <c r="B2199">
        <v>40131</v>
      </c>
      <c r="C2199" s="1" t="str">
        <f>_xlfn.IFNA(INDEX(County_CSA_recode!$A$1:$M$280,MATCH($B2199,County_CSA_recode!$L$1:$L$280,0),MATCH("CSA Code",County_CSA_recode!$A$1:$M$1,0)),"")</f>
        <v/>
      </c>
      <c r="D2199" t="s">
        <v>4419</v>
      </c>
      <c r="E2199">
        <v>86905</v>
      </c>
      <c r="F2199">
        <v>86911</v>
      </c>
      <c r="G2199">
        <v>86990</v>
      </c>
      <c r="H2199">
        <v>87519</v>
      </c>
      <c r="I2199">
        <v>88080</v>
      </c>
      <c r="J2199">
        <v>88707</v>
      </c>
      <c r="K2199">
        <v>89340</v>
      </c>
      <c r="L2199">
        <v>90049</v>
      </c>
      <c r="M2199">
        <v>90951</v>
      </c>
      <c r="N2199">
        <v>91444</v>
      </c>
    </row>
    <row r="2200" spans="1:14" x14ac:dyDescent="0.25">
      <c r="A2200" t="s">
        <v>4420</v>
      </c>
      <c r="B2200">
        <v>40133</v>
      </c>
      <c r="C2200" s="1" t="str">
        <f>_xlfn.IFNA(INDEX(County_CSA_recode!$A$1:$M$280,MATCH($B2200,County_CSA_recode!$L$1:$L$280,0),MATCH("CSA Code",County_CSA_recode!$A$1:$M$1,0)),"")</f>
        <v/>
      </c>
      <c r="D2200" t="s">
        <v>4421</v>
      </c>
      <c r="E2200">
        <v>25482</v>
      </c>
      <c r="F2200">
        <v>25482</v>
      </c>
      <c r="G2200">
        <v>25481</v>
      </c>
      <c r="H2200">
        <v>25441</v>
      </c>
      <c r="I2200">
        <v>25387</v>
      </c>
      <c r="J2200">
        <v>25440</v>
      </c>
      <c r="K2200">
        <v>25355</v>
      </c>
      <c r="L2200">
        <v>25394</v>
      </c>
      <c r="M2200">
        <v>25164</v>
      </c>
      <c r="N2200">
        <v>24878</v>
      </c>
    </row>
    <row r="2201" spans="1:14" x14ac:dyDescent="0.25">
      <c r="A2201" t="s">
        <v>4422</v>
      </c>
      <c r="B2201">
        <v>40135</v>
      </c>
      <c r="C2201" s="1" t="str">
        <f>_xlfn.IFNA(INDEX(County_CSA_recode!$A$1:$M$280,MATCH($B2201,County_CSA_recode!$L$1:$L$280,0),MATCH("CSA Code",County_CSA_recode!$A$1:$M$1,0)),"")</f>
        <v/>
      </c>
      <c r="D2201" t="s">
        <v>4423</v>
      </c>
      <c r="E2201">
        <v>42391</v>
      </c>
      <c r="F2201">
        <v>42439</v>
      </c>
      <c r="G2201">
        <v>42465</v>
      </c>
      <c r="H2201">
        <v>42147</v>
      </c>
      <c r="I2201">
        <v>41630</v>
      </c>
      <c r="J2201">
        <v>41400</v>
      </c>
      <c r="K2201">
        <v>41441</v>
      </c>
      <c r="L2201">
        <v>41363</v>
      </c>
      <c r="M2201">
        <v>41364</v>
      </c>
      <c r="N2201">
        <v>41252</v>
      </c>
    </row>
    <row r="2202" spans="1:14" x14ac:dyDescent="0.25">
      <c r="A2202" t="s">
        <v>4424</v>
      </c>
      <c r="B2202">
        <v>40137</v>
      </c>
      <c r="C2202" s="1" t="str">
        <f>_xlfn.IFNA(INDEX(County_CSA_recode!$A$1:$M$280,MATCH($B2202,County_CSA_recode!$L$1:$L$280,0),MATCH("CSA Code",County_CSA_recode!$A$1:$M$1,0)),"")</f>
        <v/>
      </c>
      <c r="D2202" t="s">
        <v>4425</v>
      </c>
      <c r="E2202">
        <v>45048</v>
      </c>
      <c r="F2202">
        <v>45048</v>
      </c>
      <c r="G2202">
        <v>45101</v>
      </c>
      <c r="H2202">
        <v>45109</v>
      </c>
      <c r="I2202">
        <v>44886</v>
      </c>
      <c r="J2202">
        <v>44992</v>
      </c>
      <c r="K2202">
        <v>44576</v>
      </c>
      <c r="L2202">
        <v>44574</v>
      </c>
      <c r="M2202">
        <v>43993</v>
      </c>
      <c r="N2202">
        <v>43332</v>
      </c>
    </row>
    <row r="2203" spans="1:14" x14ac:dyDescent="0.25">
      <c r="A2203" t="s">
        <v>4426</v>
      </c>
      <c r="B2203">
        <v>40139</v>
      </c>
      <c r="C2203" s="1" t="str">
        <f>_xlfn.IFNA(INDEX(County_CSA_recode!$A$1:$M$280,MATCH($B2203,County_CSA_recode!$L$1:$L$280,0),MATCH("CSA Code",County_CSA_recode!$A$1:$M$1,0)),"")</f>
        <v/>
      </c>
      <c r="D2203" t="s">
        <v>4427</v>
      </c>
      <c r="E2203">
        <v>20640</v>
      </c>
      <c r="F2203">
        <v>20640</v>
      </c>
      <c r="G2203">
        <v>20819</v>
      </c>
      <c r="H2203">
        <v>21188</v>
      </c>
      <c r="I2203">
        <v>21497</v>
      </c>
      <c r="J2203">
        <v>21959</v>
      </c>
      <c r="K2203">
        <v>21677</v>
      </c>
      <c r="L2203">
        <v>21379</v>
      </c>
      <c r="M2203">
        <v>21131</v>
      </c>
      <c r="N2203">
        <v>20900</v>
      </c>
    </row>
    <row r="2204" spans="1:14" x14ac:dyDescent="0.25">
      <c r="A2204" t="s">
        <v>4428</v>
      </c>
      <c r="B2204">
        <v>40141</v>
      </c>
      <c r="C2204" s="1" t="str">
        <f>_xlfn.IFNA(INDEX(County_CSA_recode!$A$1:$M$280,MATCH($B2204,County_CSA_recode!$L$1:$L$280,0),MATCH("CSA Code",County_CSA_recode!$A$1:$M$1,0)),"")</f>
        <v/>
      </c>
      <c r="D2204" t="s">
        <v>4429</v>
      </c>
      <c r="E2204">
        <v>7992</v>
      </c>
      <c r="F2204">
        <v>7992</v>
      </c>
      <c r="G2204">
        <v>7999</v>
      </c>
      <c r="H2204">
        <v>8009</v>
      </c>
      <c r="I2204">
        <v>7835</v>
      </c>
      <c r="J2204">
        <v>7736</v>
      </c>
      <c r="K2204">
        <v>7679</v>
      </c>
      <c r="L2204">
        <v>7578</v>
      </c>
      <c r="M2204">
        <v>7530</v>
      </c>
      <c r="N2204">
        <v>7433</v>
      </c>
    </row>
    <row r="2205" spans="1:14" x14ac:dyDescent="0.25">
      <c r="A2205" t="s">
        <v>4430</v>
      </c>
      <c r="B2205">
        <v>40143</v>
      </c>
      <c r="C2205" s="1" t="str">
        <f>_xlfn.IFNA(INDEX(County_CSA_recode!$A$1:$M$280,MATCH($B2205,County_CSA_recode!$L$1:$L$280,0),MATCH("CSA Code",County_CSA_recode!$A$1:$M$1,0)),"")</f>
        <v/>
      </c>
      <c r="D2205" t="s">
        <v>4431</v>
      </c>
      <c r="E2205">
        <v>603403</v>
      </c>
      <c r="F2205">
        <v>603433</v>
      </c>
      <c r="G2205">
        <v>604974</v>
      </c>
      <c r="H2205">
        <v>608843</v>
      </c>
      <c r="I2205">
        <v>614962</v>
      </c>
      <c r="J2205">
        <v>623599</v>
      </c>
      <c r="K2205">
        <v>630818</v>
      </c>
      <c r="L2205">
        <v>639892</v>
      </c>
      <c r="M2205">
        <v>645042</v>
      </c>
      <c r="N2205">
        <v>646266</v>
      </c>
    </row>
    <row r="2206" spans="1:14" x14ac:dyDescent="0.25">
      <c r="A2206" t="s">
        <v>4432</v>
      </c>
      <c r="B2206">
        <v>40145</v>
      </c>
      <c r="C2206" s="1" t="str">
        <f>_xlfn.IFNA(INDEX(County_CSA_recode!$A$1:$M$280,MATCH($B2206,County_CSA_recode!$L$1:$L$280,0),MATCH("CSA Code",County_CSA_recode!$A$1:$M$1,0)),"")</f>
        <v/>
      </c>
      <c r="D2206" t="s">
        <v>4433</v>
      </c>
      <c r="E2206">
        <v>73085</v>
      </c>
      <c r="F2206">
        <v>73087</v>
      </c>
      <c r="G2206">
        <v>73428</v>
      </c>
      <c r="H2206">
        <v>74022</v>
      </c>
      <c r="I2206">
        <v>74981</v>
      </c>
      <c r="J2206">
        <v>75647</v>
      </c>
      <c r="K2206">
        <v>75636</v>
      </c>
      <c r="L2206">
        <v>76703</v>
      </c>
      <c r="M2206">
        <v>77508</v>
      </c>
      <c r="N2206">
        <v>78657</v>
      </c>
    </row>
    <row r="2207" spans="1:14" x14ac:dyDescent="0.25">
      <c r="A2207" t="s">
        <v>4434</v>
      </c>
      <c r="B2207">
        <v>40147</v>
      </c>
      <c r="C2207" s="1" t="str">
        <f>_xlfn.IFNA(INDEX(County_CSA_recode!$A$1:$M$280,MATCH($B2207,County_CSA_recode!$L$1:$L$280,0),MATCH("CSA Code",County_CSA_recode!$A$1:$M$1,0)),"")</f>
        <v/>
      </c>
      <c r="D2207" t="s">
        <v>4435</v>
      </c>
      <c r="E2207">
        <v>50976</v>
      </c>
      <c r="F2207">
        <v>50974</v>
      </c>
      <c r="G2207">
        <v>51059</v>
      </c>
      <c r="H2207">
        <v>51318</v>
      </c>
      <c r="I2207">
        <v>51584</v>
      </c>
      <c r="J2207">
        <v>51595</v>
      </c>
      <c r="K2207">
        <v>51924</v>
      </c>
      <c r="L2207">
        <v>51968</v>
      </c>
      <c r="M2207">
        <v>51914</v>
      </c>
      <c r="N2207">
        <v>51932</v>
      </c>
    </row>
    <row r="2208" spans="1:14" x14ac:dyDescent="0.25">
      <c r="A2208" t="s">
        <v>4436</v>
      </c>
      <c r="B2208">
        <v>40149</v>
      </c>
      <c r="C2208" s="1" t="str">
        <f>_xlfn.IFNA(INDEX(County_CSA_recode!$A$1:$M$280,MATCH($B2208,County_CSA_recode!$L$1:$L$280,0),MATCH("CSA Code",County_CSA_recode!$A$1:$M$1,0)),"")</f>
        <v/>
      </c>
      <c r="D2208" t="s">
        <v>4437</v>
      </c>
      <c r="E2208">
        <v>11629</v>
      </c>
      <c r="F2208">
        <v>11629</v>
      </c>
      <c r="G2208">
        <v>11611</v>
      </c>
      <c r="H2208">
        <v>11612</v>
      </c>
      <c r="I2208">
        <v>11645</v>
      </c>
      <c r="J2208">
        <v>11766</v>
      </c>
      <c r="K2208">
        <v>11625</v>
      </c>
      <c r="L2208">
        <v>11751</v>
      </c>
      <c r="M2208">
        <v>11474</v>
      </c>
      <c r="N2208">
        <v>11134</v>
      </c>
    </row>
    <row r="2209" spans="1:14" x14ac:dyDescent="0.25">
      <c r="A2209" t="s">
        <v>4438</v>
      </c>
      <c r="B2209">
        <v>40151</v>
      </c>
      <c r="C2209" s="1" t="str">
        <f>_xlfn.IFNA(INDEX(County_CSA_recode!$A$1:$M$280,MATCH($B2209,County_CSA_recode!$L$1:$L$280,0),MATCH("CSA Code",County_CSA_recode!$A$1:$M$1,0)),"")</f>
        <v/>
      </c>
      <c r="D2209" t="s">
        <v>4439</v>
      </c>
      <c r="E2209">
        <v>8878</v>
      </c>
      <c r="F2209">
        <v>8878</v>
      </c>
      <c r="G2209">
        <v>8902</v>
      </c>
      <c r="H2209">
        <v>8777</v>
      </c>
      <c r="I2209">
        <v>8834</v>
      </c>
      <c r="J2209">
        <v>8981</v>
      </c>
      <c r="K2209">
        <v>9231</v>
      </c>
      <c r="L2209">
        <v>9283</v>
      </c>
      <c r="M2209">
        <v>9134</v>
      </c>
      <c r="N2209">
        <v>9031</v>
      </c>
    </row>
    <row r="2210" spans="1:14" x14ac:dyDescent="0.25">
      <c r="A2210" t="s">
        <v>4440</v>
      </c>
      <c r="B2210">
        <v>40153</v>
      </c>
      <c r="C2210" s="1" t="str">
        <f>_xlfn.IFNA(INDEX(County_CSA_recode!$A$1:$M$280,MATCH($B2210,County_CSA_recode!$L$1:$L$280,0),MATCH("CSA Code",County_CSA_recode!$A$1:$M$1,0)),"")</f>
        <v/>
      </c>
      <c r="D2210" t="s">
        <v>4441</v>
      </c>
      <c r="E2210">
        <v>20081</v>
      </c>
      <c r="F2210">
        <v>20081</v>
      </c>
      <c r="G2210">
        <v>19995</v>
      </c>
      <c r="H2210">
        <v>20099</v>
      </c>
      <c r="I2210">
        <v>20656</v>
      </c>
      <c r="J2210">
        <v>21224</v>
      </c>
      <c r="K2210">
        <v>21518</v>
      </c>
      <c r="L2210">
        <v>21575</v>
      </c>
      <c r="M2210">
        <v>20924</v>
      </c>
      <c r="N2210">
        <v>20459</v>
      </c>
    </row>
    <row r="2211" spans="1:14" x14ac:dyDescent="0.25">
      <c r="A2211" t="s">
        <v>4442</v>
      </c>
      <c r="B2211">
        <v>41001</v>
      </c>
      <c r="C2211" s="1" t="str">
        <f>_xlfn.IFNA(INDEX(County_CSA_recode!$A$1:$M$280,MATCH($B2211,County_CSA_recode!$L$1:$L$280,0),MATCH("CSA Code",County_CSA_recode!$A$1:$M$1,0)),"")</f>
        <v/>
      </c>
      <c r="D2211" t="s">
        <v>4443</v>
      </c>
      <c r="E2211">
        <v>16134</v>
      </c>
      <c r="F2211">
        <v>16138</v>
      </c>
      <c r="G2211">
        <v>16115</v>
      </c>
      <c r="H2211">
        <v>16062</v>
      </c>
      <c r="I2211">
        <v>15994</v>
      </c>
      <c r="J2211">
        <v>16019</v>
      </c>
      <c r="K2211">
        <v>16011</v>
      </c>
      <c r="L2211">
        <v>15867</v>
      </c>
      <c r="M2211">
        <v>15948</v>
      </c>
      <c r="N2211">
        <v>16054</v>
      </c>
    </row>
    <row r="2212" spans="1:14" x14ac:dyDescent="0.25">
      <c r="A2212" t="s">
        <v>4444</v>
      </c>
      <c r="B2212">
        <v>41003</v>
      </c>
      <c r="C2212" s="1" t="str">
        <f>_xlfn.IFNA(INDEX(County_CSA_recode!$A$1:$M$280,MATCH($B2212,County_CSA_recode!$L$1:$L$280,0),MATCH("CSA Code",County_CSA_recode!$A$1:$M$1,0)),"")</f>
        <v/>
      </c>
      <c r="D2212" t="s">
        <v>4445</v>
      </c>
      <c r="E2212">
        <v>85579</v>
      </c>
      <c r="F2212">
        <v>85592</v>
      </c>
      <c r="G2212">
        <v>85561</v>
      </c>
      <c r="H2212">
        <v>85976</v>
      </c>
      <c r="I2212">
        <v>86368</v>
      </c>
      <c r="J2212">
        <v>85934</v>
      </c>
      <c r="K2212">
        <v>86956</v>
      </c>
      <c r="L2212">
        <v>88106</v>
      </c>
      <c r="M2212">
        <v>89296</v>
      </c>
      <c r="N2212">
        <v>90951</v>
      </c>
    </row>
    <row r="2213" spans="1:14" x14ac:dyDescent="0.25">
      <c r="A2213" t="s">
        <v>4446</v>
      </c>
      <c r="B2213">
        <v>41005</v>
      </c>
      <c r="C2213" s="1" t="str">
        <f>_xlfn.IFNA(INDEX(County_CSA_recode!$A$1:$M$280,MATCH($B2213,County_CSA_recode!$L$1:$L$280,0),MATCH("CSA Code",County_CSA_recode!$A$1:$M$1,0)),"")</f>
        <v/>
      </c>
      <c r="D2213" t="s">
        <v>4447</v>
      </c>
      <c r="E2213">
        <v>375992</v>
      </c>
      <c r="F2213">
        <v>375994</v>
      </c>
      <c r="G2213">
        <v>376758</v>
      </c>
      <c r="H2213">
        <v>379154</v>
      </c>
      <c r="I2213">
        <v>382766</v>
      </c>
      <c r="J2213">
        <v>387279</v>
      </c>
      <c r="K2213">
        <v>393355</v>
      </c>
      <c r="L2213">
        <v>399825</v>
      </c>
      <c r="M2213">
        <v>406680</v>
      </c>
      <c r="N2213">
        <v>412672</v>
      </c>
    </row>
    <row r="2214" spans="1:14" x14ac:dyDescent="0.25">
      <c r="A2214" t="s">
        <v>4448</v>
      </c>
      <c r="B2214">
        <v>41007</v>
      </c>
      <c r="C2214" s="1" t="str">
        <f>_xlfn.IFNA(INDEX(County_CSA_recode!$A$1:$M$280,MATCH($B2214,County_CSA_recode!$L$1:$L$280,0),MATCH("CSA Code",County_CSA_recode!$A$1:$M$1,0)),"")</f>
        <v/>
      </c>
      <c r="D2214" t="s">
        <v>4449</v>
      </c>
      <c r="E2214">
        <v>37039</v>
      </c>
      <c r="F2214">
        <v>37029</v>
      </c>
      <c r="G2214">
        <v>37085</v>
      </c>
      <c r="H2214">
        <v>37189</v>
      </c>
      <c r="I2214">
        <v>37377</v>
      </c>
      <c r="J2214">
        <v>37084</v>
      </c>
      <c r="K2214">
        <v>37421</v>
      </c>
      <c r="L2214">
        <v>37783</v>
      </c>
      <c r="M2214">
        <v>38637</v>
      </c>
      <c r="N2214">
        <v>39182</v>
      </c>
    </row>
    <row r="2215" spans="1:14" x14ac:dyDescent="0.25">
      <c r="A2215" t="s">
        <v>4450</v>
      </c>
      <c r="B2215">
        <v>41009</v>
      </c>
      <c r="C2215" s="1" t="str">
        <f>_xlfn.IFNA(INDEX(County_CSA_recode!$A$1:$M$280,MATCH($B2215,County_CSA_recode!$L$1:$L$280,0),MATCH("CSA Code",County_CSA_recode!$A$1:$M$1,0)),"")</f>
        <v/>
      </c>
      <c r="D2215" t="s">
        <v>4451</v>
      </c>
      <c r="E2215">
        <v>49351</v>
      </c>
      <c r="F2215">
        <v>49353</v>
      </c>
      <c r="G2215">
        <v>49353</v>
      </c>
      <c r="H2215">
        <v>49372</v>
      </c>
      <c r="I2215">
        <v>49182</v>
      </c>
      <c r="J2215">
        <v>49238</v>
      </c>
      <c r="K2215">
        <v>49479</v>
      </c>
      <c r="L2215">
        <v>49648</v>
      </c>
      <c r="M2215">
        <v>50886</v>
      </c>
      <c r="N2215">
        <v>51782</v>
      </c>
    </row>
    <row r="2216" spans="1:14" x14ac:dyDescent="0.25">
      <c r="A2216" t="s">
        <v>4452</v>
      </c>
      <c r="B2216">
        <v>41011</v>
      </c>
      <c r="C2216" s="1" t="str">
        <f>_xlfn.IFNA(INDEX(County_CSA_recode!$A$1:$M$280,MATCH($B2216,County_CSA_recode!$L$1:$L$280,0),MATCH("CSA Code",County_CSA_recode!$A$1:$M$1,0)),"")</f>
        <v/>
      </c>
      <c r="D2216" t="s">
        <v>4453</v>
      </c>
      <c r="E2216">
        <v>63043</v>
      </c>
      <c r="F2216">
        <v>63043</v>
      </c>
      <c r="G2216">
        <v>63000</v>
      </c>
      <c r="H2216">
        <v>62730</v>
      </c>
      <c r="I2216">
        <v>62634</v>
      </c>
      <c r="J2216">
        <v>62348</v>
      </c>
      <c r="K2216">
        <v>62333</v>
      </c>
      <c r="L2216">
        <v>62662</v>
      </c>
      <c r="M2216">
        <v>63375</v>
      </c>
      <c r="N2216">
        <v>63888</v>
      </c>
    </row>
    <row r="2217" spans="1:14" x14ac:dyDescent="0.25">
      <c r="A2217" t="s">
        <v>4454</v>
      </c>
      <c r="B2217">
        <v>41013</v>
      </c>
      <c r="C2217" s="1" t="str">
        <f>_xlfn.IFNA(INDEX(County_CSA_recode!$A$1:$M$280,MATCH($B2217,County_CSA_recode!$L$1:$L$280,0),MATCH("CSA Code",County_CSA_recode!$A$1:$M$1,0)),"")</f>
        <v/>
      </c>
      <c r="D2217" t="s">
        <v>4455</v>
      </c>
      <c r="E2217">
        <v>20978</v>
      </c>
      <c r="F2217">
        <v>20978</v>
      </c>
      <c r="G2217">
        <v>20884</v>
      </c>
      <c r="H2217">
        <v>20626</v>
      </c>
      <c r="I2217">
        <v>20598</v>
      </c>
      <c r="J2217">
        <v>20693</v>
      </c>
      <c r="K2217">
        <v>20958</v>
      </c>
      <c r="L2217">
        <v>21469</v>
      </c>
      <c r="M2217">
        <v>22344</v>
      </c>
      <c r="N2217">
        <v>23123</v>
      </c>
    </row>
    <row r="2218" spans="1:14" x14ac:dyDescent="0.25">
      <c r="A2218" t="s">
        <v>4456</v>
      </c>
      <c r="B2218">
        <v>41015</v>
      </c>
      <c r="C2218" s="1" t="str">
        <f>_xlfn.IFNA(INDEX(County_CSA_recode!$A$1:$M$280,MATCH($B2218,County_CSA_recode!$L$1:$L$280,0),MATCH("CSA Code",County_CSA_recode!$A$1:$M$1,0)),"")</f>
        <v/>
      </c>
      <c r="D2218" t="s">
        <v>4457</v>
      </c>
      <c r="E2218">
        <v>22364</v>
      </c>
      <c r="F2218">
        <v>22364</v>
      </c>
      <c r="G2218">
        <v>22374</v>
      </c>
      <c r="H2218">
        <v>22477</v>
      </c>
      <c r="I2218">
        <v>22249</v>
      </c>
      <c r="J2218">
        <v>22217</v>
      </c>
      <c r="K2218">
        <v>22130</v>
      </c>
      <c r="L2218">
        <v>22283</v>
      </c>
      <c r="M2218">
        <v>22588</v>
      </c>
      <c r="N2218">
        <v>22669</v>
      </c>
    </row>
    <row r="2219" spans="1:14" x14ac:dyDescent="0.25">
      <c r="A2219" t="s">
        <v>4458</v>
      </c>
      <c r="B2219">
        <v>41017</v>
      </c>
      <c r="C2219" s="1" t="str">
        <f>_xlfn.IFNA(INDEX(County_CSA_recode!$A$1:$M$280,MATCH($B2219,County_CSA_recode!$L$1:$L$280,0),MATCH("CSA Code",County_CSA_recode!$A$1:$M$1,0)),"")</f>
        <v/>
      </c>
      <c r="D2219" t="s">
        <v>4459</v>
      </c>
      <c r="E2219">
        <v>157733</v>
      </c>
      <c r="F2219">
        <v>157733</v>
      </c>
      <c r="G2219">
        <v>157740</v>
      </c>
      <c r="H2219">
        <v>159605</v>
      </c>
      <c r="I2219">
        <v>161343</v>
      </c>
      <c r="J2219">
        <v>165270</v>
      </c>
      <c r="K2219">
        <v>169497</v>
      </c>
      <c r="L2219">
        <v>174288</v>
      </c>
      <c r="M2219">
        <v>180675</v>
      </c>
      <c r="N2219">
        <v>186875</v>
      </c>
    </row>
    <row r="2220" spans="1:14" x14ac:dyDescent="0.25">
      <c r="A2220" t="s">
        <v>4460</v>
      </c>
      <c r="B2220">
        <v>41019</v>
      </c>
      <c r="C2220" s="1" t="str">
        <f>_xlfn.IFNA(INDEX(County_CSA_recode!$A$1:$M$280,MATCH($B2220,County_CSA_recode!$L$1:$L$280,0),MATCH("CSA Code",County_CSA_recode!$A$1:$M$1,0)),"")</f>
        <v/>
      </c>
      <c r="D2220" t="s">
        <v>4461</v>
      </c>
      <c r="E2220">
        <v>107667</v>
      </c>
      <c r="F2220">
        <v>107667</v>
      </c>
      <c r="G2220">
        <v>107612</v>
      </c>
      <c r="H2220">
        <v>107165</v>
      </c>
      <c r="I2220">
        <v>106865</v>
      </c>
      <c r="J2220">
        <v>106565</v>
      </c>
      <c r="K2220">
        <v>106657</v>
      </c>
      <c r="L2220">
        <v>107152</v>
      </c>
      <c r="M2220">
        <v>108100</v>
      </c>
      <c r="N2220">
        <v>109405</v>
      </c>
    </row>
    <row r="2221" spans="1:14" x14ac:dyDescent="0.25">
      <c r="A2221" t="s">
        <v>4462</v>
      </c>
      <c r="B2221">
        <v>41021</v>
      </c>
      <c r="C2221" s="1" t="str">
        <f>_xlfn.IFNA(INDEX(County_CSA_recode!$A$1:$M$280,MATCH($B2221,County_CSA_recode!$L$1:$L$280,0),MATCH("CSA Code",County_CSA_recode!$A$1:$M$1,0)),"")</f>
        <v/>
      </c>
      <c r="D2221" t="s">
        <v>4463</v>
      </c>
      <c r="E2221">
        <v>1871</v>
      </c>
      <c r="F2221">
        <v>1873</v>
      </c>
      <c r="G2221">
        <v>1882</v>
      </c>
      <c r="H2221">
        <v>1951</v>
      </c>
      <c r="I2221">
        <v>1952</v>
      </c>
      <c r="J2221">
        <v>1943</v>
      </c>
      <c r="K2221">
        <v>1930</v>
      </c>
      <c r="L2221">
        <v>1867</v>
      </c>
      <c r="M2221">
        <v>1859</v>
      </c>
      <c r="N2221">
        <v>1855</v>
      </c>
    </row>
    <row r="2222" spans="1:14" x14ac:dyDescent="0.25">
      <c r="A2222" t="s">
        <v>4464</v>
      </c>
      <c r="B2222">
        <v>41023</v>
      </c>
      <c r="C2222" s="1" t="str">
        <f>_xlfn.IFNA(INDEX(County_CSA_recode!$A$1:$M$280,MATCH($B2222,County_CSA_recode!$L$1:$L$280,0),MATCH("CSA Code",County_CSA_recode!$A$1:$M$1,0)),"")</f>
        <v/>
      </c>
      <c r="D2222" t="s">
        <v>4465</v>
      </c>
      <c r="E2222">
        <v>7445</v>
      </c>
      <c r="F2222">
        <v>7445</v>
      </c>
      <c r="G2222">
        <v>7465</v>
      </c>
      <c r="H2222">
        <v>7409</v>
      </c>
      <c r="I2222">
        <v>7326</v>
      </c>
      <c r="J2222">
        <v>7271</v>
      </c>
      <c r="K2222">
        <v>7191</v>
      </c>
      <c r="L2222">
        <v>7209</v>
      </c>
      <c r="M2222">
        <v>7184</v>
      </c>
      <c r="N2222">
        <v>7190</v>
      </c>
    </row>
    <row r="2223" spans="1:14" x14ac:dyDescent="0.25">
      <c r="A2223" t="s">
        <v>4466</v>
      </c>
      <c r="B2223">
        <v>41025</v>
      </c>
      <c r="C2223" s="1" t="str">
        <f>_xlfn.IFNA(INDEX(County_CSA_recode!$A$1:$M$280,MATCH($B2223,County_CSA_recode!$L$1:$L$280,0),MATCH("CSA Code",County_CSA_recode!$A$1:$M$1,0)),"")</f>
        <v/>
      </c>
      <c r="D2223" t="s">
        <v>4467</v>
      </c>
      <c r="E2223">
        <v>7422</v>
      </c>
      <c r="F2223">
        <v>7422</v>
      </c>
      <c r="G2223">
        <v>7400</v>
      </c>
      <c r="H2223">
        <v>7357</v>
      </c>
      <c r="I2223">
        <v>7247</v>
      </c>
      <c r="J2223">
        <v>7160</v>
      </c>
      <c r="K2223">
        <v>7119</v>
      </c>
      <c r="L2223">
        <v>7147</v>
      </c>
      <c r="M2223">
        <v>7261</v>
      </c>
      <c r="N2223">
        <v>7289</v>
      </c>
    </row>
    <row r="2224" spans="1:14" x14ac:dyDescent="0.25">
      <c r="A2224" t="s">
        <v>4468</v>
      </c>
      <c r="B2224">
        <v>41027</v>
      </c>
      <c r="C2224" s="1" t="str">
        <f>_xlfn.IFNA(INDEX(County_CSA_recode!$A$1:$M$280,MATCH($B2224,County_CSA_recode!$L$1:$L$280,0),MATCH("CSA Code",County_CSA_recode!$A$1:$M$1,0)),"")</f>
        <v/>
      </c>
      <c r="D2224" t="s">
        <v>4469</v>
      </c>
      <c r="E2224">
        <v>22346</v>
      </c>
      <c r="F2224">
        <v>22346</v>
      </c>
      <c r="G2224">
        <v>22443</v>
      </c>
      <c r="H2224">
        <v>22438</v>
      </c>
      <c r="I2224">
        <v>22583</v>
      </c>
      <c r="J2224">
        <v>22607</v>
      </c>
      <c r="K2224">
        <v>22685</v>
      </c>
      <c r="L2224">
        <v>22955</v>
      </c>
      <c r="M2224">
        <v>23064</v>
      </c>
      <c r="N2224">
        <v>23377</v>
      </c>
    </row>
    <row r="2225" spans="1:14" x14ac:dyDescent="0.25">
      <c r="A2225" t="s">
        <v>4470</v>
      </c>
      <c r="B2225">
        <v>41029</v>
      </c>
      <c r="C2225" s="1" t="str">
        <f>_xlfn.IFNA(INDEX(County_CSA_recode!$A$1:$M$280,MATCH($B2225,County_CSA_recode!$L$1:$L$280,0),MATCH("CSA Code",County_CSA_recode!$A$1:$M$1,0)),"")</f>
        <v/>
      </c>
      <c r="D2225" t="s">
        <v>4471</v>
      </c>
      <c r="E2225">
        <v>203206</v>
      </c>
      <c r="F2225">
        <v>203206</v>
      </c>
      <c r="G2225">
        <v>203334</v>
      </c>
      <c r="H2225">
        <v>204607</v>
      </c>
      <c r="I2225">
        <v>205768</v>
      </c>
      <c r="J2225">
        <v>207155</v>
      </c>
      <c r="K2225">
        <v>209140</v>
      </c>
      <c r="L2225">
        <v>211868</v>
      </c>
      <c r="M2225">
        <v>214706</v>
      </c>
      <c r="N2225">
        <v>217479</v>
      </c>
    </row>
    <row r="2226" spans="1:14" x14ac:dyDescent="0.25">
      <c r="A2226" t="s">
        <v>4472</v>
      </c>
      <c r="B2226">
        <v>41031</v>
      </c>
      <c r="C2226" s="1" t="str">
        <f>_xlfn.IFNA(INDEX(County_CSA_recode!$A$1:$M$280,MATCH($B2226,County_CSA_recode!$L$1:$L$280,0),MATCH("CSA Code",County_CSA_recode!$A$1:$M$1,0)),"")</f>
        <v/>
      </c>
      <c r="D2226" t="s">
        <v>4473</v>
      </c>
      <c r="E2226">
        <v>21720</v>
      </c>
      <c r="F2226">
        <v>21719</v>
      </c>
      <c r="G2226">
        <v>21654</v>
      </c>
      <c r="H2226">
        <v>21733</v>
      </c>
      <c r="I2226">
        <v>21817</v>
      </c>
      <c r="J2226">
        <v>21859</v>
      </c>
      <c r="K2226">
        <v>22219</v>
      </c>
      <c r="L2226">
        <v>22582</v>
      </c>
      <c r="M2226">
        <v>23119</v>
      </c>
      <c r="N2226">
        <v>23758</v>
      </c>
    </row>
    <row r="2227" spans="1:14" x14ac:dyDescent="0.25">
      <c r="A2227" t="s">
        <v>4474</v>
      </c>
      <c r="B2227">
        <v>41033</v>
      </c>
      <c r="C2227" s="1" t="str">
        <f>_xlfn.IFNA(INDEX(County_CSA_recode!$A$1:$M$280,MATCH($B2227,County_CSA_recode!$L$1:$L$280,0),MATCH("CSA Code",County_CSA_recode!$A$1:$M$1,0)),"")</f>
        <v/>
      </c>
      <c r="D2227" t="s">
        <v>4475</v>
      </c>
      <c r="E2227">
        <v>82713</v>
      </c>
      <c r="F2227">
        <v>82713</v>
      </c>
      <c r="G2227">
        <v>82866</v>
      </c>
      <c r="H2227">
        <v>82666</v>
      </c>
      <c r="I2227">
        <v>82732</v>
      </c>
      <c r="J2227">
        <v>83108</v>
      </c>
      <c r="K2227">
        <v>83350</v>
      </c>
      <c r="L2227">
        <v>84422</v>
      </c>
      <c r="M2227">
        <v>85338</v>
      </c>
      <c r="N2227">
        <v>86352</v>
      </c>
    </row>
    <row r="2228" spans="1:14" x14ac:dyDescent="0.25">
      <c r="A2228" t="s">
        <v>4476</v>
      </c>
      <c r="B2228">
        <v>41035</v>
      </c>
      <c r="C2228" s="1" t="str">
        <f>_xlfn.IFNA(INDEX(County_CSA_recode!$A$1:$M$280,MATCH($B2228,County_CSA_recode!$L$1:$L$280,0),MATCH("CSA Code",County_CSA_recode!$A$1:$M$1,0)),"")</f>
        <v/>
      </c>
      <c r="D2228" t="s">
        <v>4477</v>
      </c>
      <c r="E2228">
        <v>66380</v>
      </c>
      <c r="F2228">
        <v>66380</v>
      </c>
      <c r="G2228">
        <v>66313</v>
      </c>
      <c r="H2228">
        <v>66287</v>
      </c>
      <c r="I2228">
        <v>65923</v>
      </c>
      <c r="J2228">
        <v>65730</v>
      </c>
      <c r="K2228">
        <v>65364</v>
      </c>
      <c r="L2228">
        <v>65777</v>
      </c>
      <c r="M2228">
        <v>66283</v>
      </c>
      <c r="N2228">
        <v>66935</v>
      </c>
    </row>
    <row r="2229" spans="1:14" x14ac:dyDescent="0.25">
      <c r="A2229" t="s">
        <v>4478</v>
      </c>
      <c r="B2229">
        <v>41037</v>
      </c>
      <c r="C2229" s="1" t="str">
        <f>_xlfn.IFNA(INDEX(County_CSA_recode!$A$1:$M$280,MATCH($B2229,County_CSA_recode!$L$1:$L$280,0),MATCH("CSA Code",County_CSA_recode!$A$1:$M$1,0)),"")</f>
        <v/>
      </c>
      <c r="D2229" t="s">
        <v>4479</v>
      </c>
      <c r="E2229">
        <v>7895</v>
      </c>
      <c r="F2229">
        <v>7886</v>
      </c>
      <c r="G2229">
        <v>7875</v>
      </c>
      <c r="H2229">
        <v>7827</v>
      </c>
      <c r="I2229">
        <v>7715</v>
      </c>
      <c r="J2229">
        <v>7785</v>
      </c>
      <c r="K2229">
        <v>7810</v>
      </c>
      <c r="L2229">
        <v>7759</v>
      </c>
      <c r="M2229">
        <v>7820</v>
      </c>
      <c r="N2229">
        <v>7863</v>
      </c>
    </row>
    <row r="2230" spans="1:14" x14ac:dyDescent="0.25">
      <c r="A2230" t="s">
        <v>4480</v>
      </c>
      <c r="B2230">
        <v>41039</v>
      </c>
      <c r="C2230" s="1" t="str">
        <f>_xlfn.IFNA(INDEX(County_CSA_recode!$A$1:$M$280,MATCH($B2230,County_CSA_recode!$L$1:$L$280,0),MATCH("CSA Code",County_CSA_recode!$A$1:$M$1,0)),"")</f>
        <v/>
      </c>
      <c r="D2230" t="s">
        <v>4481</v>
      </c>
      <c r="E2230">
        <v>351715</v>
      </c>
      <c r="F2230">
        <v>351713</v>
      </c>
      <c r="G2230">
        <v>351880</v>
      </c>
      <c r="H2230">
        <v>353419</v>
      </c>
      <c r="I2230">
        <v>354486</v>
      </c>
      <c r="J2230">
        <v>355041</v>
      </c>
      <c r="K2230">
        <v>357564</v>
      </c>
      <c r="L2230">
        <v>361721</v>
      </c>
      <c r="M2230">
        <v>368283</v>
      </c>
      <c r="N2230">
        <v>374748</v>
      </c>
    </row>
    <row r="2231" spans="1:14" x14ac:dyDescent="0.25">
      <c r="A2231" t="s">
        <v>4482</v>
      </c>
      <c r="B2231">
        <v>41041</v>
      </c>
      <c r="C2231" s="1" t="str">
        <f>_xlfn.IFNA(INDEX(County_CSA_recode!$A$1:$M$280,MATCH($B2231,County_CSA_recode!$L$1:$L$280,0),MATCH("CSA Code",County_CSA_recode!$A$1:$M$1,0)),"")</f>
        <v/>
      </c>
      <c r="D2231" t="s">
        <v>4483</v>
      </c>
      <c r="E2231">
        <v>46034</v>
      </c>
      <c r="F2231">
        <v>46032</v>
      </c>
      <c r="G2231">
        <v>45996</v>
      </c>
      <c r="H2231">
        <v>45842</v>
      </c>
      <c r="I2231">
        <v>46145</v>
      </c>
      <c r="J2231">
        <v>46318</v>
      </c>
      <c r="K2231">
        <v>46349</v>
      </c>
      <c r="L2231">
        <v>47051</v>
      </c>
      <c r="M2231">
        <v>47897</v>
      </c>
      <c r="N2231">
        <v>48920</v>
      </c>
    </row>
    <row r="2232" spans="1:14" x14ac:dyDescent="0.25">
      <c r="A2232" t="s">
        <v>4484</v>
      </c>
      <c r="B2232">
        <v>41043</v>
      </c>
      <c r="C2232" s="1" t="str">
        <f>_xlfn.IFNA(INDEX(County_CSA_recode!$A$1:$M$280,MATCH($B2232,County_CSA_recode!$L$1:$L$280,0),MATCH("CSA Code",County_CSA_recode!$A$1:$M$1,0)),"")</f>
        <v/>
      </c>
      <c r="D2232" t="s">
        <v>4485</v>
      </c>
      <c r="E2232">
        <v>116672</v>
      </c>
      <c r="F2232">
        <v>116672</v>
      </c>
      <c r="G2232">
        <v>116878</v>
      </c>
      <c r="H2232">
        <v>118112</v>
      </c>
      <c r="I2232">
        <v>118242</v>
      </c>
      <c r="J2232">
        <v>118388</v>
      </c>
      <c r="K2232">
        <v>119025</v>
      </c>
      <c r="L2232">
        <v>120210</v>
      </c>
      <c r="M2232">
        <v>122700</v>
      </c>
      <c r="N2232">
        <v>125047</v>
      </c>
    </row>
    <row r="2233" spans="1:14" x14ac:dyDescent="0.25">
      <c r="A2233" t="s">
        <v>4486</v>
      </c>
      <c r="B2233">
        <v>41045</v>
      </c>
      <c r="C2233" s="1" t="str">
        <f>_xlfn.IFNA(INDEX(County_CSA_recode!$A$1:$M$280,MATCH($B2233,County_CSA_recode!$L$1:$L$280,0),MATCH("CSA Code",County_CSA_recode!$A$1:$M$1,0)),"")</f>
        <v/>
      </c>
      <c r="D2233" t="s">
        <v>4487</v>
      </c>
      <c r="E2233">
        <v>31313</v>
      </c>
      <c r="F2233">
        <v>31312</v>
      </c>
      <c r="G2233">
        <v>31346</v>
      </c>
      <c r="H2233">
        <v>30830</v>
      </c>
      <c r="I2233">
        <v>30635</v>
      </c>
      <c r="J2233">
        <v>30659</v>
      </c>
      <c r="K2233">
        <v>30367</v>
      </c>
      <c r="L2233">
        <v>30204</v>
      </c>
      <c r="M2233">
        <v>30393</v>
      </c>
      <c r="N2233">
        <v>30480</v>
      </c>
    </row>
    <row r="2234" spans="1:14" x14ac:dyDescent="0.25">
      <c r="A2234" t="s">
        <v>4488</v>
      </c>
      <c r="B2234">
        <v>41047</v>
      </c>
      <c r="C2234" s="1" t="str">
        <f>_xlfn.IFNA(INDEX(County_CSA_recode!$A$1:$M$280,MATCH($B2234,County_CSA_recode!$L$1:$L$280,0),MATCH("CSA Code",County_CSA_recode!$A$1:$M$1,0)),"")</f>
        <v/>
      </c>
      <c r="D2234" t="s">
        <v>4489</v>
      </c>
      <c r="E2234">
        <v>315335</v>
      </c>
      <c r="F2234">
        <v>315343</v>
      </c>
      <c r="G2234">
        <v>315913</v>
      </c>
      <c r="H2234">
        <v>317634</v>
      </c>
      <c r="I2234">
        <v>319603</v>
      </c>
      <c r="J2234">
        <v>321418</v>
      </c>
      <c r="K2234">
        <v>324461</v>
      </c>
      <c r="L2234">
        <v>329335</v>
      </c>
      <c r="M2234">
        <v>335766</v>
      </c>
      <c r="N2234">
        <v>341286</v>
      </c>
    </row>
    <row r="2235" spans="1:14" x14ac:dyDescent="0.25">
      <c r="A2235" t="s">
        <v>4490</v>
      </c>
      <c r="B2235">
        <v>41049</v>
      </c>
      <c r="C2235" s="1" t="str">
        <f>_xlfn.IFNA(INDEX(County_CSA_recode!$A$1:$M$280,MATCH($B2235,County_CSA_recode!$L$1:$L$280,0),MATCH("CSA Code",County_CSA_recode!$A$1:$M$1,0)),"")</f>
        <v/>
      </c>
      <c r="D2235" t="s">
        <v>4491</v>
      </c>
      <c r="E2235">
        <v>11173</v>
      </c>
      <c r="F2235">
        <v>11177</v>
      </c>
      <c r="G2235">
        <v>11207</v>
      </c>
      <c r="H2235">
        <v>11202</v>
      </c>
      <c r="I2235">
        <v>11211</v>
      </c>
      <c r="J2235">
        <v>11186</v>
      </c>
      <c r="K2235">
        <v>11075</v>
      </c>
      <c r="L2235">
        <v>11117</v>
      </c>
      <c r="M2235">
        <v>11219</v>
      </c>
      <c r="N2235">
        <v>11166</v>
      </c>
    </row>
    <row r="2236" spans="1:14" x14ac:dyDescent="0.25">
      <c r="A2236" t="s">
        <v>4492</v>
      </c>
      <c r="B2236">
        <v>41051</v>
      </c>
      <c r="C2236" s="1" t="str">
        <f>_xlfn.IFNA(INDEX(County_CSA_recode!$A$1:$M$280,MATCH($B2236,County_CSA_recode!$L$1:$L$280,0),MATCH("CSA Code",County_CSA_recode!$A$1:$M$1,0)),"")</f>
        <v/>
      </c>
      <c r="D2236" t="s">
        <v>4493</v>
      </c>
      <c r="E2236">
        <v>735334</v>
      </c>
      <c r="F2236">
        <v>735169</v>
      </c>
      <c r="G2236">
        <v>737182</v>
      </c>
      <c r="H2236">
        <v>747846</v>
      </c>
      <c r="I2236">
        <v>758514</v>
      </c>
      <c r="J2236">
        <v>765477</v>
      </c>
      <c r="K2236">
        <v>777418</v>
      </c>
      <c r="L2236">
        <v>790305</v>
      </c>
      <c r="M2236">
        <v>801539</v>
      </c>
      <c r="N2236">
        <v>807555</v>
      </c>
    </row>
    <row r="2237" spans="1:14" x14ac:dyDescent="0.25">
      <c r="A2237" t="s">
        <v>4494</v>
      </c>
      <c r="B2237">
        <v>41053</v>
      </c>
      <c r="C2237" s="1" t="str">
        <f>_xlfn.IFNA(INDEX(County_CSA_recode!$A$1:$M$280,MATCH($B2237,County_CSA_recode!$L$1:$L$280,0),MATCH("CSA Code",County_CSA_recode!$A$1:$M$1,0)),"")</f>
        <v/>
      </c>
      <c r="D2237" t="s">
        <v>4495</v>
      </c>
      <c r="E2237">
        <v>75403</v>
      </c>
      <c r="F2237">
        <v>75411</v>
      </c>
      <c r="G2237">
        <v>75540</v>
      </c>
      <c r="H2237">
        <v>75886</v>
      </c>
      <c r="I2237">
        <v>76179</v>
      </c>
      <c r="J2237">
        <v>76545</v>
      </c>
      <c r="K2237">
        <v>77656</v>
      </c>
      <c r="L2237">
        <v>78991</v>
      </c>
      <c r="M2237">
        <v>81442</v>
      </c>
      <c r="N2237">
        <v>83696</v>
      </c>
    </row>
    <row r="2238" spans="1:14" x14ac:dyDescent="0.25">
      <c r="A2238" t="s">
        <v>4496</v>
      </c>
      <c r="B2238">
        <v>41055</v>
      </c>
      <c r="C2238" s="1" t="str">
        <f>_xlfn.IFNA(INDEX(County_CSA_recode!$A$1:$M$280,MATCH($B2238,County_CSA_recode!$L$1:$L$280,0),MATCH("CSA Code",County_CSA_recode!$A$1:$M$1,0)),"")</f>
        <v/>
      </c>
      <c r="D2238" t="s">
        <v>4497</v>
      </c>
      <c r="E2238">
        <v>1765</v>
      </c>
      <c r="F2238">
        <v>1766</v>
      </c>
      <c r="G2238">
        <v>1779</v>
      </c>
      <c r="H2238">
        <v>1749</v>
      </c>
      <c r="I2238">
        <v>1744</v>
      </c>
      <c r="J2238">
        <v>1726</v>
      </c>
      <c r="K2238">
        <v>1714</v>
      </c>
      <c r="L2238">
        <v>1694</v>
      </c>
      <c r="M2238">
        <v>1717</v>
      </c>
      <c r="N2238">
        <v>1758</v>
      </c>
    </row>
    <row r="2239" spans="1:14" x14ac:dyDescent="0.25">
      <c r="A2239" t="s">
        <v>4498</v>
      </c>
      <c r="B2239">
        <v>41057</v>
      </c>
      <c r="C2239" s="1" t="str">
        <f>_xlfn.IFNA(INDEX(County_CSA_recode!$A$1:$M$280,MATCH($B2239,County_CSA_recode!$L$1:$L$280,0),MATCH("CSA Code",County_CSA_recode!$A$1:$M$1,0)),"")</f>
        <v/>
      </c>
      <c r="D2239" t="s">
        <v>4499</v>
      </c>
      <c r="E2239">
        <v>25250</v>
      </c>
      <c r="F2239">
        <v>25254</v>
      </c>
      <c r="G2239">
        <v>25252</v>
      </c>
      <c r="H2239">
        <v>25389</v>
      </c>
      <c r="I2239">
        <v>25285</v>
      </c>
      <c r="J2239">
        <v>25342</v>
      </c>
      <c r="K2239">
        <v>25345</v>
      </c>
      <c r="L2239">
        <v>25616</v>
      </c>
      <c r="M2239">
        <v>26209</v>
      </c>
      <c r="N2239">
        <v>26690</v>
      </c>
    </row>
    <row r="2240" spans="1:14" x14ac:dyDescent="0.25">
      <c r="A2240" t="s">
        <v>4500</v>
      </c>
      <c r="B2240">
        <v>41059</v>
      </c>
      <c r="C2240" s="1" t="str">
        <f>_xlfn.IFNA(INDEX(County_CSA_recode!$A$1:$M$280,MATCH($B2240,County_CSA_recode!$L$1:$L$280,0),MATCH("CSA Code",County_CSA_recode!$A$1:$M$1,0)),"")</f>
        <v/>
      </c>
      <c r="D2240" t="s">
        <v>4501</v>
      </c>
      <c r="E2240">
        <v>75889</v>
      </c>
      <c r="F2240">
        <v>75885</v>
      </c>
      <c r="G2240">
        <v>76091</v>
      </c>
      <c r="H2240">
        <v>76748</v>
      </c>
      <c r="I2240">
        <v>76973</v>
      </c>
      <c r="J2240">
        <v>76893</v>
      </c>
      <c r="K2240">
        <v>76670</v>
      </c>
      <c r="L2240">
        <v>76481</v>
      </c>
      <c r="M2240">
        <v>76649</v>
      </c>
      <c r="N2240">
        <v>76985</v>
      </c>
    </row>
    <row r="2241" spans="1:14" x14ac:dyDescent="0.25">
      <c r="A2241" t="s">
        <v>4502</v>
      </c>
      <c r="B2241">
        <v>41061</v>
      </c>
      <c r="C2241" s="1" t="str">
        <f>_xlfn.IFNA(INDEX(County_CSA_recode!$A$1:$M$280,MATCH($B2241,County_CSA_recode!$L$1:$L$280,0),MATCH("CSA Code",County_CSA_recode!$A$1:$M$1,0)),"")</f>
        <v/>
      </c>
      <c r="D2241" t="s">
        <v>4503</v>
      </c>
      <c r="E2241">
        <v>25748</v>
      </c>
      <c r="F2241">
        <v>25744</v>
      </c>
      <c r="G2241">
        <v>25729</v>
      </c>
      <c r="H2241">
        <v>25879</v>
      </c>
      <c r="I2241">
        <v>25772</v>
      </c>
      <c r="J2241">
        <v>25500</v>
      </c>
      <c r="K2241">
        <v>25610</v>
      </c>
      <c r="L2241">
        <v>25676</v>
      </c>
      <c r="M2241">
        <v>26043</v>
      </c>
      <c r="N2241">
        <v>26222</v>
      </c>
    </row>
    <row r="2242" spans="1:14" x14ac:dyDescent="0.25">
      <c r="A2242" t="s">
        <v>4504</v>
      </c>
      <c r="B2242">
        <v>41063</v>
      </c>
      <c r="C2242" s="1" t="str">
        <f>_xlfn.IFNA(INDEX(County_CSA_recode!$A$1:$M$280,MATCH($B2242,County_CSA_recode!$L$1:$L$280,0),MATCH("CSA Code",County_CSA_recode!$A$1:$M$1,0)),"")</f>
        <v/>
      </c>
      <c r="D2242" t="s">
        <v>4505</v>
      </c>
      <c r="E2242">
        <v>7008</v>
      </c>
      <c r="F2242">
        <v>7008</v>
      </c>
      <c r="G2242">
        <v>7011</v>
      </c>
      <c r="H2242">
        <v>6976</v>
      </c>
      <c r="I2242">
        <v>6799</v>
      </c>
      <c r="J2242">
        <v>6768</v>
      </c>
      <c r="K2242">
        <v>6777</v>
      </c>
      <c r="L2242">
        <v>6810</v>
      </c>
      <c r="M2242">
        <v>6916</v>
      </c>
      <c r="N2242">
        <v>7051</v>
      </c>
    </row>
    <row r="2243" spans="1:14" x14ac:dyDescent="0.25">
      <c r="A2243" t="s">
        <v>4506</v>
      </c>
      <c r="B2243">
        <v>41065</v>
      </c>
      <c r="C2243" s="1" t="str">
        <f>_xlfn.IFNA(INDEX(County_CSA_recode!$A$1:$M$280,MATCH($B2243,County_CSA_recode!$L$1:$L$280,0),MATCH("CSA Code",County_CSA_recode!$A$1:$M$1,0)),"")</f>
        <v/>
      </c>
      <c r="D2243" t="s">
        <v>4507</v>
      </c>
      <c r="E2243">
        <v>25213</v>
      </c>
      <c r="F2243">
        <v>25211</v>
      </c>
      <c r="G2243">
        <v>25280</v>
      </c>
      <c r="H2243">
        <v>25192</v>
      </c>
      <c r="I2243">
        <v>25370</v>
      </c>
      <c r="J2243">
        <v>25333</v>
      </c>
      <c r="K2243">
        <v>25293</v>
      </c>
      <c r="L2243">
        <v>25500</v>
      </c>
      <c r="M2243">
        <v>25871</v>
      </c>
      <c r="N2243">
        <v>26437</v>
      </c>
    </row>
    <row r="2244" spans="1:14" x14ac:dyDescent="0.25">
      <c r="A2244" t="s">
        <v>4508</v>
      </c>
      <c r="B2244">
        <v>41067</v>
      </c>
      <c r="C2244" s="1" t="str">
        <f>_xlfn.IFNA(INDEX(County_CSA_recode!$A$1:$M$280,MATCH($B2244,County_CSA_recode!$L$1:$L$280,0),MATCH("CSA Code",County_CSA_recode!$A$1:$M$1,0)),"")</f>
        <v/>
      </c>
      <c r="D2244" t="s">
        <v>4509</v>
      </c>
      <c r="E2244">
        <v>529710</v>
      </c>
      <c r="F2244">
        <v>529864</v>
      </c>
      <c r="G2244">
        <v>531553</v>
      </c>
      <c r="H2244">
        <v>539518</v>
      </c>
      <c r="I2244">
        <v>547298</v>
      </c>
      <c r="J2244">
        <v>554597</v>
      </c>
      <c r="K2244">
        <v>561650</v>
      </c>
      <c r="L2244">
        <v>572414</v>
      </c>
      <c r="M2244">
        <v>582739</v>
      </c>
      <c r="N2244">
        <v>588957</v>
      </c>
    </row>
    <row r="2245" spans="1:14" x14ac:dyDescent="0.25">
      <c r="A2245" t="s">
        <v>4510</v>
      </c>
      <c r="B2245">
        <v>41069</v>
      </c>
      <c r="C2245" s="1" t="str">
        <f>_xlfn.IFNA(INDEX(County_CSA_recode!$A$1:$M$280,MATCH($B2245,County_CSA_recode!$L$1:$L$280,0),MATCH("CSA Code",County_CSA_recode!$A$1:$M$1,0)),"")</f>
        <v/>
      </c>
      <c r="D2245" t="s">
        <v>4511</v>
      </c>
      <c r="E2245">
        <v>1441</v>
      </c>
      <c r="F2245">
        <v>1439</v>
      </c>
      <c r="G2245">
        <v>1447</v>
      </c>
      <c r="H2245">
        <v>1416</v>
      </c>
      <c r="I2245">
        <v>1409</v>
      </c>
      <c r="J2245">
        <v>1378</v>
      </c>
      <c r="K2245">
        <v>1350</v>
      </c>
      <c r="L2245">
        <v>1326</v>
      </c>
      <c r="M2245">
        <v>1326</v>
      </c>
      <c r="N2245">
        <v>1357</v>
      </c>
    </row>
    <row r="2246" spans="1:14" x14ac:dyDescent="0.25">
      <c r="A2246" t="s">
        <v>4512</v>
      </c>
      <c r="B2246">
        <v>41071</v>
      </c>
      <c r="C2246" s="1" t="str">
        <f>_xlfn.IFNA(INDEX(County_CSA_recode!$A$1:$M$280,MATCH($B2246,County_CSA_recode!$L$1:$L$280,0),MATCH("CSA Code",County_CSA_recode!$A$1:$M$1,0)),"")</f>
        <v/>
      </c>
      <c r="D2246" t="s">
        <v>4513</v>
      </c>
      <c r="E2246">
        <v>99193</v>
      </c>
      <c r="F2246">
        <v>99191</v>
      </c>
      <c r="G2246">
        <v>99275</v>
      </c>
      <c r="H2246">
        <v>99576</v>
      </c>
      <c r="I2246">
        <v>99816</v>
      </c>
      <c r="J2246">
        <v>99830</v>
      </c>
      <c r="K2246">
        <v>100744</v>
      </c>
      <c r="L2246">
        <v>101417</v>
      </c>
      <c r="M2246">
        <v>104117</v>
      </c>
      <c r="N2246">
        <v>105722</v>
      </c>
    </row>
    <row r="2247" spans="1:14" x14ac:dyDescent="0.25">
      <c r="A2247" t="s">
        <v>4514</v>
      </c>
      <c r="B2247">
        <v>42001</v>
      </c>
      <c r="C2247" s="1" t="str">
        <f>_xlfn.IFNA(INDEX(County_CSA_recode!$A$1:$M$280,MATCH($B2247,County_CSA_recode!$L$1:$L$280,0),MATCH("CSA Code",County_CSA_recode!$A$1:$M$1,0)),"")</f>
        <v/>
      </c>
      <c r="D2247" t="s">
        <v>4515</v>
      </c>
      <c r="E2247">
        <v>101407</v>
      </c>
      <c r="F2247">
        <v>101417</v>
      </c>
      <c r="G2247">
        <v>101464</v>
      </c>
      <c r="H2247">
        <v>101460</v>
      </c>
      <c r="I2247">
        <v>101228</v>
      </c>
      <c r="J2247">
        <v>101059</v>
      </c>
      <c r="K2247">
        <v>101231</v>
      </c>
      <c r="L2247">
        <v>101637</v>
      </c>
      <c r="M2247">
        <v>101684</v>
      </c>
      <c r="N2247">
        <v>102336</v>
      </c>
    </row>
    <row r="2248" spans="1:14" x14ac:dyDescent="0.25">
      <c r="A2248" t="s">
        <v>4516</v>
      </c>
      <c r="B2248">
        <v>42003</v>
      </c>
      <c r="C2248" s="1" t="str">
        <f>_xlfn.IFNA(INDEX(County_CSA_recode!$A$1:$M$280,MATCH($B2248,County_CSA_recode!$L$1:$L$280,0),MATCH("CSA Code",County_CSA_recode!$A$1:$M$1,0)),"")</f>
        <v/>
      </c>
      <c r="D2248" t="s">
        <v>4517</v>
      </c>
      <c r="E2248">
        <v>1223348</v>
      </c>
      <c r="F2248">
        <v>1223338</v>
      </c>
      <c r="G2248">
        <v>1223897</v>
      </c>
      <c r="H2248">
        <v>1227767</v>
      </c>
      <c r="I2248">
        <v>1230870</v>
      </c>
      <c r="J2248">
        <v>1233892</v>
      </c>
      <c r="K2248">
        <v>1233480</v>
      </c>
      <c r="L2248">
        <v>1230052</v>
      </c>
      <c r="M2248">
        <v>1227553</v>
      </c>
      <c r="N2248">
        <v>1223048</v>
      </c>
    </row>
    <row r="2249" spans="1:14" x14ac:dyDescent="0.25">
      <c r="A2249" t="s">
        <v>4518</v>
      </c>
      <c r="B2249">
        <v>42005</v>
      </c>
      <c r="C2249" s="1" t="str">
        <f>_xlfn.IFNA(INDEX(County_CSA_recode!$A$1:$M$280,MATCH($B2249,County_CSA_recode!$L$1:$L$280,0),MATCH("CSA Code",County_CSA_recode!$A$1:$M$1,0)),"")</f>
        <v/>
      </c>
      <c r="D2249" t="s">
        <v>4519</v>
      </c>
      <c r="E2249">
        <v>68941</v>
      </c>
      <c r="F2249">
        <v>68938</v>
      </c>
      <c r="G2249">
        <v>68860</v>
      </c>
      <c r="H2249">
        <v>68484</v>
      </c>
      <c r="I2249">
        <v>68069</v>
      </c>
      <c r="J2249">
        <v>67856</v>
      </c>
      <c r="K2249">
        <v>67419</v>
      </c>
      <c r="L2249">
        <v>66638</v>
      </c>
      <c r="M2249">
        <v>66132</v>
      </c>
      <c r="N2249">
        <v>65642</v>
      </c>
    </row>
    <row r="2250" spans="1:14" x14ac:dyDescent="0.25">
      <c r="A2250" t="s">
        <v>4520</v>
      </c>
      <c r="B2250">
        <v>42007</v>
      </c>
      <c r="C2250" s="1" t="str">
        <f>_xlfn.IFNA(INDEX(County_CSA_recode!$A$1:$M$280,MATCH($B2250,County_CSA_recode!$L$1:$L$280,0),MATCH("CSA Code",County_CSA_recode!$A$1:$M$1,0)),"")</f>
        <v/>
      </c>
      <c r="D2250" t="s">
        <v>4521</v>
      </c>
      <c r="E2250">
        <v>170539</v>
      </c>
      <c r="F2250">
        <v>170539</v>
      </c>
      <c r="G2250">
        <v>170648</v>
      </c>
      <c r="H2250">
        <v>170318</v>
      </c>
      <c r="I2250">
        <v>170095</v>
      </c>
      <c r="J2250">
        <v>169832</v>
      </c>
      <c r="K2250">
        <v>169185</v>
      </c>
      <c r="L2250">
        <v>168526</v>
      </c>
      <c r="M2250">
        <v>167123</v>
      </c>
      <c r="N2250">
        <v>166140</v>
      </c>
    </row>
    <row r="2251" spans="1:14" x14ac:dyDescent="0.25">
      <c r="A2251" t="s">
        <v>4522</v>
      </c>
      <c r="B2251">
        <v>42009</v>
      </c>
      <c r="C2251" s="1" t="str">
        <f>_xlfn.IFNA(INDEX(County_CSA_recode!$A$1:$M$280,MATCH($B2251,County_CSA_recode!$L$1:$L$280,0),MATCH("CSA Code",County_CSA_recode!$A$1:$M$1,0)),"")</f>
        <v/>
      </c>
      <c r="D2251" t="s">
        <v>4523</v>
      </c>
      <c r="E2251">
        <v>49762</v>
      </c>
      <c r="F2251">
        <v>49768</v>
      </c>
      <c r="G2251">
        <v>49691</v>
      </c>
      <c r="H2251">
        <v>49615</v>
      </c>
      <c r="I2251">
        <v>49580</v>
      </c>
      <c r="J2251">
        <v>49348</v>
      </c>
      <c r="K2251">
        <v>49186</v>
      </c>
      <c r="L2251">
        <v>48789</v>
      </c>
      <c r="M2251">
        <v>48652</v>
      </c>
      <c r="N2251">
        <v>48480</v>
      </c>
    </row>
    <row r="2252" spans="1:14" x14ac:dyDescent="0.25">
      <c r="A2252" t="s">
        <v>4524</v>
      </c>
      <c r="B2252">
        <v>42011</v>
      </c>
      <c r="C2252" s="1" t="str">
        <f>_xlfn.IFNA(INDEX(County_CSA_recode!$A$1:$M$280,MATCH($B2252,County_CSA_recode!$L$1:$L$280,0),MATCH("CSA Code",County_CSA_recode!$A$1:$M$1,0)),"")</f>
        <v>428</v>
      </c>
      <c r="D2252" t="s">
        <v>4525</v>
      </c>
      <c r="E2252">
        <v>411442</v>
      </c>
      <c r="F2252">
        <v>411538</v>
      </c>
      <c r="G2252">
        <v>411989</v>
      </c>
      <c r="H2252">
        <v>412857</v>
      </c>
      <c r="I2252">
        <v>413522</v>
      </c>
      <c r="J2252">
        <v>414011</v>
      </c>
      <c r="K2252">
        <v>414642</v>
      </c>
      <c r="L2252">
        <v>415261</v>
      </c>
      <c r="M2252">
        <v>415732</v>
      </c>
      <c r="N2252">
        <v>417854</v>
      </c>
    </row>
    <row r="2253" spans="1:14" x14ac:dyDescent="0.25">
      <c r="A2253" t="s">
        <v>4526</v>
      </c>
      <c r="B2253">
        <v>42013</v>
      </c>
      <c r="C2253" s="1" t="str">
        <f>_xlfn.IFNA(INDEX(County_CSA_recode!$A$1:$M$280,MATCH($B2253,County_CSA_recode!$L$1:$L$280,0),MATCH("CSA Code",County_CSA_recode!$A$1:$M$1,0)),"")</f>
        <v/>
      </c>
      <c r="D2253" t="s">
        <v>4527</v>
      </c>
      <c r="E2253">
        <v>127089</v>
      </c>
      <c r="F2253">
        <v>127076</v>
      </c>
      <c r="G2253">
        <v>127030</v>
      </c>
      <c r="H2253">
        <v>126989</v>
      </c>
      <c r="I2253">
        <v>126593</v>
      </c>
      <c r="J2253">
        <v>125977</v>
      </c>
      <c r="K2253">
        <v>125502</v>
      </c>
      <c r="L2253">
        <v>124818</v>
      </c>
      <c r="M2253">
        <v>123927</v>
      </c>
      <c r="N2253">
        <v>123457</v>
      </c>
    </row>
    <row r="2254" spans="1:14" x14ac:dyDescent="0.25">
      <c r="A2254" t="s">
        <v>4528</v>
      </c>
      <c r="B2254">
        <v>42015</v>
      </c>
      <c r="C2254" s="1" t="str">
        <f>_xlfn.IFNA(INDEX(County_CSA_recode!$A$1:$M$280,MATCH($B2254,County_CSA_recode!$L$1:$L$280,0),MATCH("CSA Code",County_CSA_recode!$A$1:$M$1,0)),"")</f>
        <v/>
      </c>
      <c r="D2254" t="s">
        <v>4529</v>
      </c>
      <c r="E2254">
        <v>62622</v>
      </c>
      <c r="F2254">
        <v>62709</v>
      </c>
      <c r="G2254">
        <v>62724</v>
      </c>
      <c r="H2254">
        <v>63068</v>
      </c>
      <c r="I2254">
        <v>62969</v>
      </c>
      <c r="J2254">
        <v>62475</v>
      </c>
      <c r="K2254">
        <v>61876</v>
      </c>
      <c r="L2254">
        <v>61539</v>
      </c>
      <c r="M2254">
        <v>60986</v>
      </c>
      <c r="N2254">
        <v>60853</v>
      </c>
    </row>
    <row r="2255" spans="1:14" x14ac:dyDescent="0.25">
      <c r="A2255" t="s">
        <v>4530</v>
      </c>
      <c r="B2255">
        <v>42017</v>
      </c>
      <c r="C2255" s="1" t="str">
        <f>_xlfn.IFNA(INDEX(County_CSA_recode!$A$1:$M$280,MATCH($B2255,County_CSA_recode!$L$1:$L$280,0),MATCH("CSA Code",County_CSA_recode!$A$1:$M$1,0)),"")</f>
        <v>428</v>
      </c>
      <c r="D2255" t="s">
        <v>4531</v>
      </c>
      <c r="E2255">
        <v>625249</v>
      </c>
      <c r="F2255">
        <v>625238</v>
      </c>
      <c r="G2255">
        <v>625431</v>
      </c>
      <c r="H2255">
        <v>626067</v>
      </c>
      <c r="I2255">
        <v>625572</v>
      </c>
      <c r="J2255">
        <v>625321</v>
      </c>
      <c r="K2255">
        <v>625806</v>
      </c>
      <c r="L2255">
        <v>626209</v>
      </c>
      <c r="M2255">
        <v>626751</v>
      </c>
      <c r="N2255">
        <v>628341</v>
      </c>
    </row>
    <row r="2256" spans="1:14" x14ac:dyDescent="0.25">
      <c r="A2256" t="s">
        <v>4532</v>
      </c>
      <c r="B2256">
        <v>42019</v>
      </c>
      <c r="C2256" s="1" t="str">
        <f>_xlfn.IFNA(INDEX(County_CSA_recode!$A$1:$M$280,MATCH($B2256,County_CSA_recode!$L$1:$L$280,0),MATCH("CSA Code",County_CSA_recode!$A$1:$M$1,0)),"")</f>
        <v/>
      </c>
      <c r="D2256" t="s">
        <v>4533</v>
      </c>
      <c r="E2256">
        <v>183862</v>
      </c>
      <c r="F2256">
        <v>183862</v>
      </c>
      <c r="G2256">
        <v>184084</v>
      </c>
      <c r="H2256">
        <v>184611</v>
      </c>
      <c r="I2256">
        <v>184854</v>
      </c>
      <c r="J2256">
        <v>185015</v>
      </c>
      <c r="K2256">
        <v>185701</v>
      </c>
      <c r="L2256">
        <v>185891</v>
      </c>
      <c r="M2256">
        <v>186207</v>
      </c>
      <c r="N2256">
        <v>187108</v>
      </c>
    </row>
    <row r="2257" spans="1:14" x14ac:dyDescent="0.25">
      <c r="A2257" t="s">
        <v>4534</v>
      </c>
      <c r="B2257">
        <v>42021</v>
      </c>
      <c r="C2257" s="1" t="str">
        <f>_xlfn.IFNA(INDEX(County_CSA_recode!$A$1:$M$280,MATCH($B2257,County_CSA_recode!$L$1:$L$280,0),MATCH("CSA Code",County_CSA_recode!$A$1:$M$1,0)),"")</f>
        <v/>
      </c>
      <c r="D2257" t="s">
        <v>4535</v>
      </c>
      <c r="E2257">
        <v>143679</v>
      </c>
      <c r="F2257">
        <v>143674</v>
      </c>
      <c r="G2257">
        <v>143452</v>
      </c>
      <c r="H2257">
        <v>142561</v>
      </c>
      <c r="I2257">
        <v>141518</v>
      </c>
      <c r="J2257">
        <v>138749</v>
      </c>
      <c r="K2257">
        <v>137386</v>
      </c>
      <c r="L2257">
        <v>135854</v>
      </c>
      <c r="M2257">
        <v>134313</v>
      </c>
      <c r="N2257">
        <v>133054</v>
      </c>
    </row>
    <row r="2258" spans="1:14" x14ac:dyDescent="0.25">
      <c r="A2258" t="s">
        <v>4536</v>
      </c>
      <c r="B2258">
        <v>42023</v>
      </c>
      <c r="C2258" s="1" t="str">
        <f>_xlfn.IFNA(INDEX(County_CSA_recode!$A$1:$M$280,MATCH($B2258,County_CSA_recode!$L$1:$L$280,0),MATCH("CSA Code",County_CSA_recode!$A$1:$M$1,0)),"")</f>
        <v/>
      </c>
      <c r="D2258" t="s">
        <v>4537</v>
      </c>
      <c r="E2258">
        <v>5085</v>
      </c>
      <c r="F2258">
        <v>5085</v>
      </c>
      <c r="G2258">
        <v>5073</v>
      </c>
      <c r="H2258">
        <v>4998</v>
      </c>
      <c r="I2258">
        <v>4962</v>
      </c>
      <c r="J2258">
        <v>4915</v>
      </c>
      <c r="K2258">
        <v>4817</v>
      </c>
      <c r="L2258">
        <v>4765</v>
      </c>
      <c r="M2258">
        <v>4683</v>
      </c>
      <c r="N2258">
        <v>4592</v>
      </c>
    </row>
    <row r="2259" spans="1:14" x14ac:dyDescent="0.25">
      <c r="A2259" t="s">
        <v>4538</v>
      </c>
      <c r="B2259">
        <v>42025</v>
      </c>
      <c r="C2259" s="1" t="str">
        <f>_xlfn.IFNA(INDEX(County_CSA_recode!$A$1:$M$280,MATCH($B2259,County_CSA_recode!$L$1:$L$280,0),MATCH("CSA Code",County_CSA_recode!$A$1:$M$1,0)),"")</f>
        <v>408</v>
      </c>
      <c r="D2259" t="s">
        <v>4539</v>
      </c>
      <c r="E2259">
        <v>65249</v>
      </c>
      <c r="F2259">
        <v>65248</v>
      </c>
      <c r="G2259">
        <v>65253</v>
      </c>
      <c r="H2259">
        <v>65091</v>
      </c>
      <c r="I2259">
        <v>64810</v>
      </c>
      <c r="J2259">
        <v>64548</v>
      </c>
      <c r="K2259">
        <v>64259</v>
      </c>
      <c r="L2259">
        <v>63758</v>
      </c>
      <c r="M2259">
        <v>63515</v>
      </c>
      <c r="N2259">
        <v>63853</v>
      </c>
    </row>
    <row r="2260" spans="1:14" x14ac:dyDescent="0.25">
      <c r="A2260" t="s">
        <v>4540</v>
      </c>
      <c r="B2260">
        <v>42027</v>
      </c>
      <c r="C2260" s="1" t="str">
        <f>_xlfn.IFNA(INDEX(County_CSA_recode!$A$1:$M$280,MATCH($B2260,County_CSA_recode!$L$1:$L$280,0),MATCH("CSA Code",County_CSA_recode!$A$1:$M$1,0)),"")</f>
        <v/>
      </c>
      <c r="D2260" t="s">
        <v>4541</v>
      </c>
      <c r="E2260">
        <v>153990</v>
      </c>
      <c r="F2260">
        <v>154030</v>
      </c>
      <c r="G2260">
        <v>154280</v>
      </c>
      <c r="H2260">
        <v>155039</v>
      </c>
      <c r="I2260">
        <v>155909</v>
      </c>
      <c r="J2260">
        <v>158298</v>
      </c>
      <c r="K2260">
        <v>159637</v>
      </c>
      <c r="L2260">
        <v>160553</v>
      </c>
      <c r="M2260">
        <v>162083</v>
      </c>
      <c r="N2260">
        <v>162660</v>
      </c>
    </row>
    <row r="2261" spans="1:14" x14ac:dyDescent="0.25">
      <c r="A2261" t="s">
        <v>4542</v>
      </c>
      <c r="B2261">
        <v>42029</v>
      </c>
      <c r="C2261" s="1" t="str">
        <f>_xlfn.IFNA(INDEX(County_CSA_recode!$A$1:$M$280,MATCH($B2261,County_CSA_recode!$L$1:$L$280,0),MATCH("CSA Code",County_CSA_recode!$A$1:$M$1,0)),"")</f>
        <v>428</v>
      </c>
      <c r="D2261" t="s">
        <v>4543</v>
      </c>
      <c r="E2261">
        <v>498886</v>
      </c>
      <c r="F2261">
        <v>499175</v>
      </c>
      <c r="G2261">
        <v>499920</v>
      </c>
      <c r="H2261">
        <v>503404</v>
      </c>
      <c r="I2261">
        <v>506283</v>
      </c>
      <c r="J2261">
        <v>509388</v>
      </c>
      <c r="K2261">
        <v>512864</v>
      </c>
      <c r="L2261">
        <v>515226</v>
      </c>
      <c r="M2261">
        <v>516489</v>
      </c>
      <c r="N2261">
        <v>519293</v>
      </c>
    </row>
    <row r="2262" spans="1:14" x14ac:dyDescent="0.25">
      <c r="A2262" t="s">
        <v>4544</v>
      </c>
      <c r="B2262">
        <v>42031</v>
      </c>
      <c r="C2262" s="1" t="str">
        <f>_xlfn.IFNA(INDEX(County_CSA_recode!$A$1:$M$280,MATCH($B2262,County_CSA_recode!$L$1:$L$280,0),MATCH("CSA Code",County_CSA_recode!$A$1:$M$1,0)),"")</f>
        <v/>
      </c>
      <c r="D2262" t="s">
        <v>4545</v>
      </c>
      <c r="E2262">
        <v>39988</v>
      </c>
      <c r="F2262">
        <v>39991</v>
      </c>
      <c r="G2262">
        <v>39927</v>
      </c>
      <c r="H2262">
        <v>39890</v>
      </c>
      <c r="I2262">
        <v>39445</v>
      </c>
      <c r="J2262">
        <v>39037</v>
      </c>
      <c r="K2262">
        <v>38861</v>
      </c>
      <c r="L2262">
        <v>38821</v>
      </c>
      <c r="M2262">
        <v>38558</v>
      </c>
      <c r="N2262">
        <v>38458</v>
      </c>
    </row>
    <row r="2263" spans="1:14" x14ac:dyDescent="0.25">
      <c r="A2263" t="s">
        <v>4546</v>
      </c>
      <c r="B2263">
        <v>42033</v>
      </c>
      <c r="C2263" s="1" t="str">
        <f>_xlfn.IFNA(INDEX(County_CSA_recode!$A$1:$M$280,MATCH($B2263,County_CSA_recode!$L$1:$L$280,0),MATCH("CSA Code",County_CSA_recode!$A$1:$M$1,0)),"")</f>
        <v/>
      </c>
      <c r="D2263" t="s">
        <v>4547</v>
      </c>
      <c r="E2263">
        <v>81642</v>
      </c>
      <c r="F2263">
        <v>81594</v>
      </c>
      <c r="G2263">
        <v>81515</v>
      </c>
      <c r="H2263">
        <v>81364</v>
      </c>
      <c r="I2263">
        <v>81349</v>
      </c>
      <c r="J2263">
        <v>81378</v>
      </c>
      <c r="K2263">
        <v>80947</v>
      </c>
      <c r="L2263">
        <v>80651</v>
      </c>
      <c r="M2263">
        <v>80035</v>
      </c>
      <c r="N2263">
        <v>79685</v>
      </c>
    </row>
    <row r="2264" spans="1:14" x14ac:dyDescent="0.25">
      <c r="A2264" t="s">
        <v>4548</v>
      </c>
      <c r="B2264">
        <v>42035</v>
      </c>
      <c r="C2264" s="1" t="str">
        <f>_xlfn.IFNA(INDEX(County_CSA_recode!$A$1:$M$280,MATCH($B2264,County_CSA_recode!$L$1:$L$280,0),MATCH("CSA Code",County_CSA_recode!$A$1:$M$1,0)),"")</f>
        <v/>
      </c>
      <c r="D2264" t="s">
        <v>4549</v>
      </c>
      <c r="E2264">
        <v>39238</v>
      </c>
      <c r="F2264">
        <v>39241</v>
      </c>
      <c r="G2264">
        <v>39244</v>
      </c>
      <c r="H2264">
        <v>39471</v>
      </c>
      <c r="I2264">
        <v>39696</v>
      </c>
      <c r="J2264">
        <v>39798</v>
      </c>
      <c r="K2264">
        <v>39456</v>
      </c>
      <c r="L2264">
        <v>39367</v>
      </c>
      <c r="M2264">
        <v>38985</v>
      </c>
      <c r="N2264">
        <v>38998</v>
      </c>
    </row>
    <row r="2265" spans="1:14" x14ac:dyDescent="0.25">
      <c r="A2265" t="s">
        <v>4550</v>
      </c>
      <c r="B2265">
        <v>42037</v>
      </c>
      <c r="C2265" s="1" t="str">
        <f>_xlfn.IFNA(INDEX(County_CSA_recode!$A$1:$M$280,MATCH($B2265,County_CSA_recode!$L$1:$L$280,0),MATCH("CSA Code",County_CSA_recode!$A$1:$M$1,0)),"")</f>
        <v/>
      </c>
      <c r="D2265" t="s">
        <v>4551</v>
      </c>
      <c r="E2265">
        <v>67295</v>
      </c>
      <c r="F2265">
        <v>67296</v>
      </c>
      <c r="G2265">
        <v>67349</v>
      </c>
      <c r="H2265">
        <v>67056</v>
      </c>
      <c r="I2265">
        <v>67033</v>
      </c>
      <c r="J2265">
        <v>67193</v>
      </c>
      <c r="K2265">
        <v>67108</v>
      </c>
      <c r="L2265">
        <v>66688</v>
      </c>
      <c r="M2265">
        <v>66152</v>
      </c>
      <c r="N2265">
        <v>65932</v>
      </c>
    </row>
    <row r="2266" spans="1:14" x14ac:dyDescent="0.25">
      <c r="A2266" t="s">
        <v>4552</v>
      </c>
      <c r="B2266">
        <v>42039</v>
      </c>
      <c r="C2266" s="1" t="str">
        <f>_xlfn.IFNA(INDEX(County_CSA_recode!$A$1:$M$280,MATCH($B2266,County_CSA_recode!$L$1:$L$280,0),MATCH("CSA Code",County_CSA_recode!$A$1:$M$1,0)),"")</f>
        <v/>
      </c>
      <c r="D2266" t="s">
        <v>4553</v>
      </c>
      <c r="E2266">
        <v>88765</v>
      </c>
      <c r="F2266">
        <v>88761</v>
      </c>
      <c r="G2266">
        <v>88631</v>
      </c>
      <c r="H2266">
        <v>88188</v>
      </c>
      <c r="I2266">
        <v>87754</v>
      </c>
      <c r="J2266">
        <v>87579</v>
      </c>
      <c r="K2266">
        <v>87293</v>
      </c>
      <c r="L2266">
        <v>86701</v>
      </c>
      <c r="M2266">
        <v>86505</v>
      </c>
      <c r="N2266">
        <v>86159</v>
      </c>
    </row>
    <row r="2267" spans="1:14" x14ac:dyDescent="0.25">
      <c r="A2267" t="s">
        <v>4554</v>
      </c>
      <c r="B2267">
        <v>42041</v>
      </c>
      <c r="C2267" s="1" t="str">
        <f>_xlfn.IFNA(INDEX(County_CSA_recode!$A$1:$M$280,MATCH($B2267,County_CSA_recode!$L$1:$L$280,0),MATCH("CSA Code",County_CSA_recode!$A$1:$M$1,0)),"")</f>
        <v/>
      </c>
      <c r="D2267" t="s">
        <v>4555</v>
      </c>
      <c r="E2267">
        <v>235406</v>
      </c>
      <c r="F2267">
        <v>235408</v>
      </c>
      <c r="G2267">
        <v>235897</v>
      </c>
      <c r="H2267">
        <v>237029</v>
      </c>
      <c r="I2267">
        <v>239268</v>
      </c>
      <c r="J2267">
        <v>241200</v>
      </c>
      <c r="K2267">
        <v>243596</v>
      </c>
      <c r="L2267">
        <v>246244</v>
      </c>
      <c r="M2267">
        <v>247901</v>
      </c>
      <c r="N2267">
        <v>250066</v>
      </c>
    </row>
    <row r="2268" spans="1:14" x14ac:dyDescent="0.25">
      <c r="A2268" t="s">
        <v>4556</v>
      </c>
      <c r="B2268">
        <v>42043</v>
      </c>
      <c r="C2268" s="1" t="str">
        <f>_xlfn.IFNA(INDEX(County_CSA_recode!$A$1:$M$280,MATCH($B2268,County_CSA_recode!$L$1:$L$280,0),MATCH("CSA Code",County_CSA_recode!$A$1:$M$1,0)),"")</f>
        <v/>
      </c>
      <c r="D2268" t="s">
        <v>4557</v>
      </c>
      <c r="E2268">
        <v>268100</v>
      </c>
      <c r="F2268">
        <v>268100</v>
      </c>
      <c r="G2268">
        <v>268231</v>
      </c>
      <c r="H2268">
        <v>269106</v>
      </c>
      <c r="I2268">
        <v>269940</v>
      </c>
      <c r="J2268">
        <v>271420</v>
      </c>
      <c r="K2268">
        <v>272219</v>
      </c>
      <c r="L2268">
        <v>273176</v>
      </c>
      <c r="M2268">
        <v>274121</v>
      </c>
      <c r="N2268">
        <v>275710</v>
      </c>
    </row>
    <row r="2269" spans="1:14" x14ac:dyDescent="0.25">
      <c r="A2269" t="s">
        <v>4558</v>
      </c>
      <c r="B2269">
        <v>42045</v>
      </c>
      <c r="C2269" s="1" t="str">
        <f>_xlfn.IFNA(INDEX(County_CSA_recode!$A$1:$M$280,MATCH($B2269,County_CSA_recode!$L$1:$L$280,0),MATCH("CSA Code",County_CSA_recode!$A$1:$M$1,0)),"")</f>
        <v>428</v>
      </c>
      <c r="D2269" t="s">
        <v>4559</v>
      </c>
      <c r="E2269">
        <v>558979</v>
      </c>
      <c r="F2269">
        <v>558699</v>
      </c>
      <c r="G2269">
        <v>558901</v>
      </c>
      <c r="H2269">
        <v>559079</v>
      </c>
      <c r="I2269">
        <v>560782</v>
      </c>
      <c r="J2269">
        <v>561609</v>
      </c>
      <c r="K2269">
        <v>562913</v>
      </c>
      <c r="L2269">
        <v>563705</v>
      </c>
      <c r="M2269">
        <v>563995</v>
      </c>
      <c r="N2269">
        <v>564696</v>
      </c>
    </row>
    <row r="2270" spans="1:14" x14ac:dyDescent="0.25">
      <c r="A2270" t="s">
        <v>4560</v>
      </c>
      <c r="B2270">
        <v>42047</v>
      </c>
      <c r="C2270" s="1" t="str">
        <f>_xlfn.IFNA(INDEX(County_CSA_recode!$A$1:$M$280,MATCH($B2270,County_CSA_recode!$L$1:$L$280,0),MATCH("CSA Code",County_CSA_recode!$A$1:$M$1,0)),"")</f>
        <v/>
      </c>
      <c r="D2270" t="s">
        <v>4561</v>
      </c>
      <c r="E2270">
        <v>31946</v>
      </c>
      <c r="F2270">
        <v>31946</v>
      </c>
      <c r="G2270">
        <v>31846</v>
      </c>
      <c r="H2270">
        <v>31757</v>
      </c>
      <c r="I2270">
        <v>31578</v>
      </c>
      <c r="J2270">
        <v>31401</v>
      </c>
      <c r="K2270">
        <v>31094</v>
      </c>
      <c r="L2270">
        <v>30788</v>
      </c>
      <c r="M2270">
        <v>30423</v>
      </c>
      <c r="N2270">
        <v>30197</v>
      </c>
    </row>
    <row r="2271" spans="1:14" x14ac:dyDescent="0.25">
      <c r="A2271" t="s">
        <v>4562</v>
      </c>
      <c r="B2271">
        <v>42049</v>
      </c>
      <c r="C2271" s="1" t="str">
        <f>_xlfn.IFNA(INDEX(County_CSA_recode!$A$1:$M$280,MATCH($B2271,County_CSA_recode!$L$1:$L$280,0),MATCH("CSA Code",County_CSA_recode!$A$1:$M$1,0)),"")</f>
        <v/>
      </c>
      <c r="D2271" t="s">
        <v>4563</v>
      </c>
      <c r="E2271">
        <v>280566</v>
      </c>
      <c r="F2271">
        <v>280564</v>
      </c>
      <c r="G2271">
        <v>280775</v>
      </c>
      <c r="H2271">
        <v>281288</v>
      </c>
      <c r="I2271">
        <v>281503</v>
      </c>
      <c r="J2271">
        <v>280647</v>
      </c>
      <c r="K2271">
        <v>279351</v>
      </c>
      <c r="L2271">
        <v>278111</v>
      </c>
      <c r="M2271">
        <v>276321</v>
      </c>
      <c r="N2271">
        <v>274541</v>
      </c>
    </row>
    <row r="2272" spans="1:14" x14ac:dyDescent="0.25">
      <c r="A2272" t="s">
        <v>4564</v>
      </c>
      <c r="B2272">
        <v>42051</v>
      </c>
      <c r="C2272" s="1" t="str">
        <f>_xlfn.IFNA(INDEX(County_CSA_recode!$A$1:$M$280,MATCH($B2272,County_CSA_recode!$L$1:$L$280,0),MATCH("CSA Code",County_CSA_recode!$A$1:$M$1,0)),"")</f>
        <v/>
      </c>
      <c r="D2272" t="s">
        <v>4565</v>
      </c>
      <c r="E2272">
        <v>136606</v>
      </c>
      <c r="F2272">
        <v>136602</v>
      </c>
      <c r="G2272">
        <v>136439</v>
      </c>
      <c r="H2272">
        <v>135984</v>
      </c>
      <c r="I2272">
        <v>135254</v>
      </c>
      <c r="J2272">
        <v>134586</v>
      </c>
      <c r="K2272">
        <v>134027</v>
      </c>
      <c r="L2272">
        <v>133290</v>
      </c>
      <c r="M2272">
        <v>132392</v>
      </c>
      <c r="N2272">
        <v>131504</v>
      </c>
    </row>
    <row r="2273" spans="1:14" x14ac:dyDescent="0.25">
      <c r="A2273" t="s">
        <v>4566</v>
      </c>
      <c r="B2273">
        <v>42053</v>
      </c>
      <c r="C2273" s="1" t="str">
        <f>_xlfn.IFNA(INDEX(County_CSA_recode!$A$1:$M$280,MATCH($B2273,County_CSA_recode!$L$1:$L$280,0),MATCH("CSA Code",County_CSA_recode!$A$1:$M$1,0)),"")</f>
        <v/>
      </c>
      <c r="D2273" t="s">
        <v>4567</v>
      </c>
      <c r="E2273">
        <v>7716</v>
      </c>
      <c r="F2273">
        <v>7716</v>
      </c>
      <c r="G2273">
        <v>7711</v>
      </c>
      <c r="H2273">
        <v>7671</v>
      </c>
      <c r="I2273">
        <v>7587</v>
      </c>
      <c r="J2273">
        <v>7534</v>
      </c>
      <c r="K2273">
        <v>7445</v>
      </c>
      <c r="L2273">
        <v>7357</v>
      </c>
      <c r="M2273">
        <v>7306</v>
      </c>
      <c r="N2273">
        <v>7297</v>
      </c>
    </row>
    <row r="2274" spans="1:14" x14ac:dyDescent="0.25">
      <c r="A2274" t="s">
        <v>4568</v>
      </c>
      <c r="B2274">
        <v>42055</v>
      </c>
      <c r="C2274" s="1" t="str">
        <f>_xlfn.IFNA(INDEX(County_CSA_recode!$A$1:$M$280,MATCH($B2274,County_CSA_recode!$L$1:$L$280,0),MATCH("CSA Code",County_CSA_recode!$A$1:$M$1,0)),"")</f>
        <v>548</v>
      </c>
      <c r="D2274" t="s">
        <v>4569</v>
      </c>
      <c r="E2274">
        <v>149618</v>
      </c>
      <c r="F2274">
        <v>149618</v>
      </c>
      <c r="G2274">
        <v>149930</v>
      </c>
      <c r="H2274">
        <v>150952</v>
      </c>
      <c r="I2274">
        <v>151477</v>
      </c>
      <c r="J2274">
        <v>151855</v>
      </c>
      <c r="K2274">
        <v>152459</v>
      </c>
      <c r="L2274">
        <v>152903</v>
      </c>
      <c r="M2274">
        <v>153564</v>
      </c>
      <c r="N2274">
        <v>154234</v>
      </c>
    </row>
    <row r="2275" spans="1:14" x14ac:dyDescent="0.25">
      <c r="A2275" t="s">
        <v>4570</v>
      </c>
      <c r="B2275">
        <v>42057</v>
      </c>
      <c r="C2275" s="1" t="str">
        <f>_xlfn.IFNA(INDEX(County_CSA_recode!$A$1:$M$280,MATCH($B2275,County_CSA_recode!$L$1:$L$280,0),MATCH("CSA Code",County_CSA_recode!$A$1:$M$1,0)),"")</f>
        <v/>
      </c>
      <c r="D2275" t="s">
        <v>4571</v>
      </c>
      <c r="E2275">
        <v>14845</v>
      </c>
      <c r="F2275">
        <v>14844</v>
      </c>
      <c r="G2275">
        <v>14875</v>
      </c>
      <c r="H2275">
        <v>14777</v>
      </c>
      <c r="I2275">
        <v>14750</v>
      </c>
      <c r="J2275">
        <v>14692</v>
      </c>
      <c r="K2275">
        <v>14637</v>
      </c>
      <c r="L2275">
        <v>14621</v>
      </c>
      <c r="M2275">
        <v>14617</v>
      </c>
      <c r="N2275">
        <v>14590</v>
      </c>
    </row>
    <row r="2276" spans="1:14" x14ac:dyDescent="0.25">
      <c r="A2276" t="s">
        <v>4572</v>
      </c>
      <c r="B2276">
        <v>42059</v>
      </c>
      <c r="C2276" s="1" t="str">
        <f>_xlfn.IFNA(INDEX(County_CSA_recode!$A$1:$M$280,MATCH($B2276,County_CSA_recode!$L$1:$L$280,0),MATCH("CSA Code",County_CSA_recode!$A$1:$M$1,0)),"")</f>
        <v/>
      </c>
      <c r="D2276" t="s">
        <v>4573</v>
      </c>
      <c r="E2276">
        <v>38686</v>
      </c>
      <c r="F2276">
        <v>38686</v>
      </c>
      <c r="G2276">
        <v>38596</v>
      </c>
      <c r="H2276">
        <v>38327</v>
      </c>
      <c r="I2276">
        <v>37968</v>
      </c>
      <c r="J2276">
        <v>37763</v>
      </c>
      <c r="K2276">
        <v>37662</v>
      </c>
      <c r="L2276">
        <v>37336</v>
      </c>
      <c r="M2276">
        <v>37158</v>
      </c>
      <c r="N2276">
        <v>36770</v>
      </c>
    </row>
    <row r="2277" spans="1:14" x14ac:dyDescent="0.25">
      <c r="A2277" t="s">
        <v>4574</v>
      </c>
      <c r="B2277">
        <v>42061</v>
      </c>
      <c r="C2277" s="1" t="str">
        <f>_xlfn.IFNA(INDEX(County_CSA_recode!$A$1:$M$280,MATCH($B2277,County_CSA_recode!$L$1:$L$280,0),MATCH("CSA Code",County_CSA_recode!$A$1:$M$1,0)),"")</f>
        <v/>
      </c>
      <c r="D2277" t="s">
        <v>4575</v>
      </c>
      <c r="E2277">
        <v>45913</v>
      </c>
      <c r="F2277">
        <v>46031</v>
      </c>
      <c r="G2277">
        <v>46029</v>
      </c>
      <c r="H2277">
        <v>46041</v>
      </c>
      <c r="I2277">
        <v>45990</v>
      </c>
      <c r="J2277">
        <v>45928</v>
      </c>
      <c r="K2277">
        <v>45869</v>
      </c>
      <c r="L2277">
        <v>45640</v>
      </c>
      <c r="M2277">
        <v>45503</v>
      </c>
      <c r="N2277">
        <v>45491</v>
      </c>
    </row>
    <row r="2278" spans="1:14" x14ac:dyDescent="0.25">
      <c r="A2278" t="s">
        <v>4576</v>
      </c>
      <c r="B2278">
        <v>42063</v>
      </c>
      <c r="C2278" s="1" t="str">
        <f>_xlfn.IFNA(INDEX(County_CSA_recode!$A$1:$M$280,MATCH($B2278,County_CSA_recode!$L$1:$L$280,0),MATCH("CSA Code",County_CSA_recode!$A$1:$M$1,0)),"")</f>
        <v/>
      </c>
      <c r="D2278" t="s">
        <v>4577</v>
      </c>
      <c r="E2278">
        <v>88880</v>
      </c>
      <c r="F2278">
        <v>88893</v>
      </c>
      <c r="G2278">
        <v>88869</v>
      </c>
      <c r="H2278">
        <v>88608</v>
      </c>
      <c r="I2278">
        <v>88246</v>
      </c>
      <c r="J2278">
        <v>88195</v>
      </c>
      <c r="K2278">
        <v>87486</v>
      </c>
      <c r="L2278">
        <v>86867</v>
      </c>
      <c r="M2278">
        <v>85256</v>
      </c>
      <c r="N2278">
        <v>84953</v>
      </c>
    </row>
    <row r="2279" spans="1:14" x14ac:dyDescent="0.25">
      <c r="A2279" t="s">
        <v>4578</v>
      </c>
      <c r="B2279">
        <v>42065</v>
      </c>
      <c r="C2279" s="1" t="str">
        <f>_xlfn.IFNA(INDEX(County_CSA_recode!$A$1:$M$280,MATCH($B2279,County_CSA_recode!$L$1:$L$280,0),MATCH("CSA Code",County_CSA_recode!$A$1:$M$1,0)),"")</f>
        <v/>
      </c>
      <c r="D2279" t="s">
        <v>4579</v>
      </c>
      <c r="E2279">
        <v>45200</v>
      </c>
      <c r="F2279">
        <v>45196</v>
      </c>
      <c r="G2279">
        <v>45162</v>
      </c>
      <c r="H2279">
        <v>44899</v>
      </c>
      <c r="I2279">
        <v>44775</v>
      </c>
      <c r="J2279">
        <v>44814</v>
      </c>
      <c r="K2279">
        <v>44477</v>
      </c>
      <c r="L2279">
        <v>44240</v>
      </c>
      <c r="M2279">
        <v>43955</v>
      </c>
      <c r="N2279">
        <v>43804</v>
      </c>
    </row>
    <row r="2280" spans="1:14" x14ac:dyDescent="0.25">
      <c r="A2280" t="s">
        <v>4580</v>
      </c>
      <c r="B2280">
        <v>42067</v>
      </c>
      <c r="C2280" s="1" t="str">
        <f>_xlfn.IFNA(INDEX(County_CSA_recode!$A$1:$M$280,MATCH($B2280,County_CSA_recode!$L$1:$L$280,0),MATCH("CSA Code",County_CSA_recode!$A$1:$M$1,0)),"")</f>
        <v/>
      </c>
      <c r="D2280" t="s">
        <v>4581</v>
      </c>
      <c r="E2280">
        <v>24636</v>
      </c>
      <c r="F2280">
        <v>24636</v>
      </c>
      <c r="G2280">
        <v>24623</v>
      </c>
      <c r="H2280">
        <v>24702</v>
      </c>
      <c r="I2280">
        <v>24593</v>
      </c>
      <c r="J2280">
        <v>24443</v>
      </c>
      <c r="K2280">
        <v>24433</v>
      </c>
      <c r="L2280">
        <v>24376</v>
      </c>
      <c r="M2280">
        <v>24475</v>
      </c>
      <c r="N2280">
        <v>24514</v>
      </c>
    </row>
    <row r="2281" spans="1:14" x14ac:dyDescent="0.25">
      <c r="A2281" t="s">
        <v>4582</v>
      </c>
      <c r="B2281">
        <v>42069</v>
      </c>
      <c r="C2281" s="1" t="str">
        <f>_xlfn.IFNA(INDEX(County_CSA_recode!$A$1:$M$280,MATCH($B2281,County_CSA_recode!$L$1:$L$280,0),MATCH("CSA Code",County_CSA_recode!$A$1:$M$1,0)),"")</f>
        <v/>
      </c>
      <c r="D2281" t="s">
        <v>4583</v>
      </c>
      <c r="E2281">
        <v>214437</v>
      </c>
      <c r="F2281">
        <v>214440</v>
      </c>
      <c r="G2281">
        <v>214536</v>
      </c>
      <c r="H2281">
        <v>214359</v>
      </c>
      <c r="I2281">
        <v>214175</v>
      </c>
      <c r="J2281">
        <v>213675</v>
      </c>
      <c r="K2281">
        <v>212710</v>
      </c>
      <c r="L2281">
        <v>211781</v>
      </c>
      <c r="M2281">
        <v>210872</v>
      </c>
      <c r="N2281">
        <v>210761</v>
      </c>
    </row>
    <row r="2282" spans="1:14" x14ac:dyDescent="0.25">
      <c r="A2282" t="s">
        <v>4584</v>
      </c>
      <c r="B2282">
        <v>42071</v>
      </c>
      <c r="C2282" s="1" t="str">
        <f>_xlfn.IFNA(INDEX(County_CSA_recode!$A$1:$M$280,MATCH($B2282,County_CSA_recode!$L$1:$L$280,0),MATCH("CSA Code",County_CSA_recode!$A$1:$M$1,0)),"")</f>
        <v/>
      </c>
      <c r="D2282" t="s">
        <v>4585</v>
      </c>
      <c r="E2282">
        <v>519445</v>
      </c>
      <c r="F2282">
        <v>519447</v>
      </c>
      <c r="G2282">
        <v>520307</v>
      </c>
      <c r="H2282">
        <v>523786</v>
      </c>
      <c r="I2282">
        <v>526870</v>
      </c>
      <c r="J2282">
        <v>530149</v>
      </c>
      <c r="K2282">
        <v>533746</v>
      </c>
      <c r="L2282">
        <v>536534</v>
      </c>
      <c r="M2282">
        <v>539137</v>
      </c>
      <c r="N2282">
        <v>542903</v>
      </c>
    </row>
    <row r="2283" spans="1:14" x14ac:dyDescent="0.25">
      <c r="A2283" t="s">
        <v>4586</v>
      </c>
      <c r="B2283">
        <v>42073</v>
      </c>
      <c r="C2283" s="1" t="str">
        <f>_xlfn.IFNA(INDEX(County_CSA_recode!$A$1:$M$280,MATCH($B2283,County_CSA_recode!$L$1:$L$280,0),MATCH("CSA Code",County_CSA_recode!$A$1:$M$1,0)),"")</f>
        <v/>
      </c>
      <c r="D2283" t="s">
        <v>4587</v>
      </c>
      <c r="E2283">
        <v>91108</v>
      </c>
      <c r="F2283">
        <v>91140</v>
      </c>
      <c r="G2283">
        <v>90975</v>
      </c>
      <c r="H2283">
        <v>90452</v>
      </c>
      <c r="I2283">
        <v>89860</v>
      </c>
      <c r="J2283">
        <v>89337</v>
      </c>
      <c r="K2283">
        <v>88801</v>
      </c>
      <c r="L2283">
        <v>88317</v>
      </c>
      <c r="M2283">
        <v>87631</v>
      </c>
      <c r="N2283">
        <v>87069</v>
      </c>
    </row>
    <row r="2284" spans="1:14" x14ac:dyDescent="0.25">
      <c r="A2284" t="s">
        <v>4588</v>
      </c>
      <c r="B2284">
        <v>42075</v>
      </c>
      <c r="C2284" s="1" t="str">
        <f>_xlfn.IFNA(INDEX(County_CSA_recode!$A$1:$M$280,MATCH($B2284,County_CSA_recode!$L$1:$L$280,0),MATCH("CSA Code",County_CSA_recode!$A$1:$M$1,0)),"")</f>
        <v/>
      </c>
      <c r="D2284" t="s">
        <v>4589</v>
      </c>
      <c r="E2284">
        <v>133568</v>
      </c>
      <c r="F2284">
        <v>133577</v>
      </c>
      <c r="G2284">
        <v>133628</v>
      </c>
      <c r="H2284">
        <v>134438</v>
      </c>
      <c r="I2284">
        <v>135468</v>
      </c>
      <c r="J2284">
        <v>135720</v>
      </c>
      <c r="K2284">
        <v>136510</v>
      </c>
      <c r="L2284">
        <v>137540</v>
      </c>
      <c r="M2284">
        <v>138557</v>
      </c>
      <c r="N2284">
        <v>139754</v>
      </c>
    </row>
    <row r="2285" spans="1:14" x14ac:dyDescent="0.25">
      <c r="A2285" t="s">
        <v>4590</v>
      </c>
      <c r="B2285">
        <v>42077</v>
      </c>
      <c r="C2285" s="1" t="str">
        <f>_xlfn.IFNA(INDEX(County_CSA_recode!$A$1:$M$280,MATCH($B2285,County_CSA_recode!$L$1:$L$280,0),MATCH("CSA Code",County_CSA_recode!$A$1:$M$1,0)),"")</f>
        <v>408</v>
      </c>
      <c r="D2285" t="s">
        <v>4591</v>
      </c>
      <c r="E2285">
        <v>349497</v>
      </c>
      <c r="F2285">
        <v>349673</v>
      </c>
      <c r="G2285">
        <v>350164</v>
      </c>
      <c r="H2285">
        <v>353394</v>
      </c>
      <c r="I2285">
        <v>354920</v>
      </c>
      <c r="J2285">
        <v>355634</v>
      </c>
      <c r="K2285">
        <v>358126</v>
      </c>
      <c r="L2285">
        <v>360505</v>
      </c>
      <c r="M2285">
        <v>363113</v>
      </c>
      <c r="N2285">
        <v>366494</v>
      </c>
    </row>
    <row r="2286" spans="1:14" x14ac:dyDescent="0.25">
      <c r="A2286" t="s">
        <v>4592</v>
      </c>
      <c r="B2286">
        <v>42079</v>
      </c>
      <c r="C2286" s="1" t="str">
        <f>_xlfn.IFNA(INDEX(County_CSA_recode!$A$1:$M$280,MATCH($B2286,County_CSA_recode!$L$1:$L$280,0),MATCH("CSA Code",County_CSA_recode!$A$1:$M$1,0)),"")</f>
        <v/>
      </c>
      <c r="D2286" t="s">
        <v>4593</v>
      </c>
      <c r="E2286">
        <v>320918</v>
      </c>
      <c r="F2286">
        <v>320916</v>
      </c>
      <c r="G2286">
        <v>321006</v>
      </c>
      <c r="H2286">
        <v>320948</v>
      </c>
      <c r="I2286">
        <v>321154</v>
      </c>
      <c r="J2286">
        <v>319745</v>
      </c>
      <c r="K2286">
        <v>319206</v>
      </c>
      <c r="L2286">
        <v>318013</v>
      </c>
      <c r="M2286">
        <v>316801</v>
      </c>
      <c r="N2286">
        <v>317343</v>
      </c>
    </row>
    <row r="2287" spans="1:14" x14ac:dyDescent="0.25">
      <c r="A2287" t="s">
        <v>4594</v>
      </c>
      <c r="B2287">
        <v>42081</v>
      </c>
      <c r="C2287" s="1" t="str">
        <f>_xlfn.IFNA(INDEX(County_CSA_recode!$A$1:$M$280,MATCH($B2287,County_CSA_recode!$L$1:$L$280,0),MATCH("CSA Code",County_CSA_recode!$A$1:$M$1,0)),"")</f>
        <v/>
      </c>
      <c r="D2287" t="s">
        <v>4595</v>
      </c>
      <c r="E2287">
        <v>116111</v>
      </c>
      <c r="F2287">
        <v>116108</v>
      </c>
      <c r="G2287">
        <v>116209</v>
      </c>
      <c r="H2287">
        <v>116671</v>
      </c>
      <c r="I2287">
        <v>117188</v>
      </c>
      <c r="J2287">
        <v>116577</v>
      </c>
      <c r="K2287">
        <v>116282</v>
      </c>
      <c r="L2287">
        <v>115580</v>
      </c>
      <c r="M2287">
        <v>114708</v>
      </c>
      <c r="N2287">
        <v>113841</v>
      </c>
    </row>
    <row r="2288" spans="1:14" x14ac:dyDescent="0.25">
      <c r="A2288" t="s">
        <v>4596</v>
      </c>
      <c r="B2288">
        <v>42083</v>
      </c>
      <c r="C2288" s="1" t="str">
        <f>_xlfn.IFNA(INDEX(County_CSA_recode!$A$1:$M$280,MATCH($B2288,County_CSA_recode!$L$1:$L$280,0),MATCH("CSA Code",County_CSA_recode!$A$1:$M$1,0)),"")</f>
        <v/>
      </c>
      <c r="D2288" t="s">
        <v>4597</v>
      </c>
      <c r="E2288">
        <v>43450</v>
      </c>
      <c r="F2288">
        <v>43450</v>
      </c>
      <c r="G2288">
        <v>43333</v>
      </c>
      <c r="H2288">
        <v>43114</v>
      </c>
      <c r="I2288">
        <v>43099</v>
      </c>
      <c r="J2288">
        <v>42731</v>
      </c>
      <c r="K2288">
        <v>42526</v>
      </c>
      <c r="L2288">
        <v>42247</v>
      </c>
      <c r="M2288">
        <v>41518</v>
      </c>
      <c r="N2288">
        <v>41330</v>
      </c>
    </row>
    <row r="2289" spans="1:14" x14ac:dyDescent="0.25">
      <c r="A2289" t="s">
        <v>4598</v>
      </c>
      <c r="B2289">
        <v>42085</v>
      </c>
      <c r="C2289" s="1" t="str">
        <f>_xlfn.IFNA(INDEX(County_CSA_recode!$A$1:$M$280,MATCH($B2289,County_CSA_recode!$L$1:$L$280,0),MATCH("CSA Code",County_CSA_recode!$A$1:$M$1,0)),"")</f>
        <v/>
      </c>
      <c r="D2289" t="s">
        <v>4599</v>
      </c>
      <c r="E2289">
        <v>116638</v>
      </c>
      <c r="F2289">
        <v>116674</v>
      </c>
      <c r="G2289">
        <v>116616</v>
      </c>
      <c r="H2289">
        <v>116139</v>
      </c>
      <c r="I2289">
        <v>115641</v>
      </c>
      <c r="J2289">
        <v>115170</v>
      </c>
      <c r="K2289">
        <v>114777</v>
      </c>
      <c r="L2289">
        <v>113746</v>
      </c>
      <c r="M2289">
        <v>112673</v>
      </c>
      <c r="N2289">
        <v>111750</v>
      </c>
    </row>
    <row r="2290" spans="1:14" x14ac:dyDescent="0.25">
      <c r="A2290" t="s">
        <v>4600</v>
      </c>
      <c r="B2290">
        <v>42087</v>
      </c>
      <c r="C2290" s="1" t="str">
        <f>_xlfn.IFNA(INDEX(County_CSA_recode!$A$1:$M$280,MATCH($B2290,County_CSA_recode!$L$1:$L$280,0),MATCH("CSA Code",County_CSA_recode!$A$1:$M$1,0)),"")</f>
        <v/>
      </c>
      <c r="D2290" t="s">
        <v>4601</v>
      </c>
      <c r="E2290">
        <v>46682</v>
      </c>
      <c r="F2290">
        <v>46682</v>
      </c>
      <c r="G2290">
        <v>46634</v>
      </c>
      <c r="H2290">
        <v>46712</v>
      </c>
      <c r="I2290">
        <v>46738</v>
      </c>
      <c r="J2290">
        <v>46635</v>
      </c>
      <c r="K2290">
        <v>46492</v>
      </c>
      <c r="L2290">
        <v>46427</v>
      </c>
      <c r="M2290">
        <v>46316</v>
      </c>
      <c r="N2290">
        <v>46388</v>
      </c>
    </row>
    <row r="2291" spans="1:14" x14ac:dyDescent="0.25">
      <c r="A2291" t="s">
        <v>4602</v>
      </c>
      <c r="B2291">
        <v>42089</v>
      </c>
      <c r="C2291" s="1" t="str">
        <f>_xlfn.IFNA(INDEX(County_CSA_recode!$A$1:$M$280,MATCH($B2291,County_CSA_recode!$L$1:$L$280,0),MATCH("CSA Code",County_CSA_recode!$A$1:$M$1,0)),"")</f>
        <v>408</v>
      </c>
      <c r="D2291" t="s">
        <v>4603</v>
      </c>
      <c r="E2291">
        <v>169842</v>
      </c>
      <c r="F2291">
        <v>169838</v>
      </c>
      <c r="G2291">
        <v>169876</v>
      </c>
      <c r="H2291">
        <v>169961</v>
      </c>
      <c r="I2291">
        <v>168775</v>
      </c>
      <c r="J2291">
        <v>167588</v>
      </c>
      <c r="K2291">
        <v>167547</v>
      </c>
      <c r="L2291">
        <v>166835</v>
      </c>
      <c r="M2291">
        <v>166516</v>
      </c>
      <c r="N2291">
        <v>168046</v>
      </c>
    </row>
    <row r="2292" spans="1:14" x14ac:dyDescent="0.25">
      <c r="A2292" t="s">
        <v>4604</v>
      </c>
      <c r="B2292">
        <v>42091</v>
      </c>
      <c r="C2292" s="1" t="str">
        <f>_xlfn.IFNA(INDEX(County_CSA_recode!$A$1:$M$280,MATCH($B2292,County_CSA_recode!$L$1:$L$280,0),MATCH("CSA Code",County_CSA_recode!$A$1:$M$1,0)),"")</f>
        <v>428</v>
      </c>
      <c r="D2292" t="s">
        <v>4605</v>
      </c>
      <c r="E2292">
        <v>799874</v>
      </c>
      <c r="F2292">
        <v>799930</v>
      </c>
      <c r="G2292">
        <v>800981</v>
      </c>
      <c r="H2292">
        <v>805186</v>
      </c>
      <c r="I2292">
        <v>808912</v>
      </c>
      <c r="J2292">
        <v>812838</v>
      </c>
      <c r="K2292">
        <v>815947</v>
      </c>
      <c r="L2292">
        <v>817869</v>
      </c>
      <c r="M2292">
        <v>820656</v>
      </c>
      <c r="N2292">
        <v>826075</v>
      </c>
    </row>
    <row r="2293" spans="1:14" x14ac:dyDescent="0.25">
      <c r="A2293" t="s">
        <v>4606</v>
      </c>
      <c r="B2293">
        <v>42093</v>
      </c>
      <c r="C2293" s="1" t="str">
        <f>_xlfn.IFNA(INDEX(County_CSA_recode!$A$1:$M$280,MATCH($B2293,County_CSA_recode!$L$1:$L$280,0),MATCH("CSA Code",County_CSA_recode!$A$1:$M$1,0)),"")</f>
        <v/>
      </c>
      <c r="D2293" t="s">
        <v>4607</v>
      </c>
      <c r="E2293">
        <v>18267</v>
      </c>
      <c r="F2293">
        <v>18267</v>
      </c>
      <c r="G2293">
        <v>18306</v>
      </c>
      <c r="H2293">
        <v>18359</v>
      </c>
      <c r="I2293">
        <v>18425</v>
      </c>
      <c r="J2293">
        <v>18370</v>
      </c>
      <c r="K2293">
        <v>18376</v>
      </c>
      <c r="L2293">
        <v>18262</v>
      </c>
      <c r="M2293">
        <v>18230</v>
      </c>
      <c r="N2293">
        <v>18272</v>
      </c>
    </row>
    <row r="2294" spans="1:14" x14ac:dyDescent="0.25">
      <c r="A2294" t="s">
        <v>4608</v>
      </c>
      <c r="B2294">
        <v>42095</v>
      </c>
      <c r="C2294" s="1" t="str">
        <f>_xlfn.IFNA(INDEX(County_CSA_recode!$A$1:$M$280,MATCH($B2294,County_CSA_recode!$L$1:$L$280,0),MATCH("CSA Code",County_CSA_recode!$A$1:$M$1,0)),"")</f>
        <v>408</v>
      </c>
      <c r="D2294" t="s">
        <v>4609</v>
      </c>
      <c r="E2294">
        <v>297735</v>
      </c>
      <c r="F2294">
        <v>297696</v>
      </c>
      <c r="G2294">
        <v>297941</v>
      </c>
      <c r="H2294">
        <v>298277</v>
      </c>
      <c r="I2294">
        <v>299171</v>
      </c>
      <c r="J2294">
        <v>299194</v>
      </c>
      <c r="K2294">
        <v>299882</v>
      </c>
      <c r="L2294">
        <v>300466</v>
      </c>
      <c r="M2294">
        <v>301760</v>
      </c>
      <c r="N2294">
        <v>303405</v>
      </c>
    </row>
    <row r="2295" spans="1:14" x14ac:dyDescent="0.25">
      <c r="A2295" t="s">
        <v>4610</v>
      </c>
      <c r="B2295">
        <v>42097</v>
      </c>
      <c r="C2295" s="1" t="str">
        <f>_xlfn.IFNA(INDEX(County_CSA_recode!$A$1:$M$280,MATCH($B2295,County_CSA_recode!$L$1:$L$280,0),MATCH("CSA Code",County_CSA_recode!$A$1:$M$1,0)),"")</f>
        <v/>
      </c>
      <c r="D2295" t="s">
        <v>4611</v>
      </c>
      <c r="E2295">
        <v>94528</v>
      </c>
      <c r="F2295">
        <v>94514</v>
      </c>
      <c r="G2295">
        <v>94326</v>
      </c>
      <c r="H2295">
        <v>94397</v>
      </c>
      <c r="I2295">
        <v>94444</v>
      </c>
      <c r="J2295">
        <v>93953</v>
      </c>
      <c r="K2295">
        <v>93709</v>
      </c>
      <c r="L2295">
        <v>93020</v>
      </c>
      <c r="M2295">
        <v>92479</v>
      </c>
      <c r="N2295">
        <v>92029</v>
      </c>
    </row>
    <row r="2296" spans="1:14" x14ac:dyDescent="0.25">
      <c r="A2296" t="s">
        <v>4612</v>
      </c>
      <c r="B2296">
        <v>42099</v>
      </c>
      <c r="C2296" s="1" t="str">
        <f>_xlfn.IFNA(INDEX(County_CSA_recode!$A$1:$M$280,MATCH($B2296,County_CSA_recode!$L$1:$L$280,0),MATCH("CSA Code",County_CSA_recode!$A$1:$M$1,0)),"")</f>
        <v/>
      </c>
      <c r="D2296" t="s">
        <v>4613</v>
      </c>
      <c r="E2296">
        <v>45969</v>
      </c>
      <c r="F2296">
        <v>45965</v>
      </c>
      <c r="G2296">
        <v>45980</v>
      </c>
      <c r="H2296">
        <v>45986</v>
      </c>
      <c r="I2296">
        <v>45877</v>
      </c>
      <c r="J2296">
        <v>45703</v>
      </c>
      <c r="K2296">
        <v>45695</v>
      </c>
      <c r="L2296">
        <v>45881</v>
      </c>
      <c r="M2296">
        <v>45986</v>
      </c>
      <c r="N2296">
        <v>46127</v>
      </c>
    </row>
    <row r="2297" spans="1:14" x14ac:dyDescent="0.25">
      <c r="A2297" t="s">
        <v>4614</v>
      </c>
      <c r="B2297">
        <v>42101</v>
      </c>
      <c r="C2297" s="1" t="str">
        <f>_xlfn.IFNA(INDEX(County_CSA_recode!$A$1:$M$280,MATCH($B2297,County_CSA_recode!$L$1:$L$280,0),MATCH("CSA Code",County_CSA_recode!$A$1:$M$1,0)),"")</f>
        <v>428</v>
      </c>
      <c r="D2297" t="s">
        <v>4615</v>
      </c>
      <c r="E2297">
        <v>1526006</v>
      </c>
      <c r="F2297">
        <v>1526006</v>
      </c>
      <c r="G2297">
        <v>1528271</v>
      </c>
      <c r="H2297">
        <v>1539649</v>
      </c>
      <c r="I2297">
        <v>1551944</v>
      </c>
      <c r="J2297">
        <v>1558109</v>
      </c>
      <c r="K2297">
        <v>1564042</v>
      </c>
      <c r="L2297">
        <v>1570507</v>
      </c>
      <c r="M2297">
        <v>1574765</v>
      </c>
      <c r="N2297">
        <v>1580863</v>
      </c>
    </row>
    <row r="2298" spans="1:14" x14ac:dyDescent="0.25">
      <c r="A2298" t="s">
        <v>4616</v>
      </c>
      <c r="B2298">
        <v>42103</v>
      </c>
      <c r="C2298" s="1" t="str">
        <f>_xlfn.IFNA(INDEX(County_CSA_recode!$A$1:$M$280,MATCH($B2298,County_CSA_recode!$L$1:$L$280,0),MATCH("CSA Code",County_CSA_recode!$A$1:$M$1,0)),"")</f>
        <v>408</v>
      </c>
      <c r="D2298" t="s">
        <v>4617</v>
      </c>
      <c r="E2298">
        <v>57369</v>
      </c>
      <c r="F2298">
        <v>57353</v>
      </c>
      <c r="G2298">
        <v>57403</v>
      </c>
      <c r="H2298">
        <v>57120</v>
      </c>
      <c r="I2298">
        <v>56361</v>
      </c>
      <c r="J2298">
        <v>56188</v>
      </c>
      <c r="K2298">
        <v>55828</v>
      </c>
      <c r="L2298">
        <v>55535</v>
      </c>
      <c r="M2298">
        <v>55191</v>
      </c>
      <c r="N2298">
        <v>55691</v>
      </c>
    </row>
    <row r="2299" spans="1:14" x14ac:dyDescent="0.25">
      <c r="A2299" t="s">
        <v>4618</v>
      </c>
      <c r="B2299">
        <v>42105</v>
      </c>
      <c r="C2299" s="1" t="str">
        <f>_xlfn.IFNA(INDEX(County_CSA_recode!$A$1:$M$280,MATCH($B2299,County_CSA_recode!$L$1:$L$280,0),MATCH("CSA Code",County_CSA_recode!$A$1:$M$1,0)),"")</f>
        <v/>
      </c>
      <c r="D2299" t="s">
        <v>4619</v>
      </c>
      <c r="E2299">
        <v>17457</v>
      </c>
      <c r="F2299">
        <v>17458</v>
      </c>
      <c r="G2299">
        <v>17462</v>
      </c>
      <c r="H2299">
        <v>17455</v>
      </c>
      <c r="I2299">
        <v>17554</v>
      </c>
      <c r="J2299">
        <v>17437</v>
      </c>
      <c r="K2299">
        <v>17157</v>
      </c>
      <c r="L2299">
        <v>17030</v>
      </c>
      <c r="M2299">
        <v>16925</v>
      </c>
      <c r="N2299">
        <v>16802</v>
      </c>
    </row>
    <row r="2300" spans="1:14" x14ac:dyDescent="0.25">
      <c r="A2300" t="s">
        <v>4620</v>
      </c>
      <c r="B2300">
        <v>42107</v>
      </c>
      <c r="C2300" s="1" t="str">
        <f>_xlfn.IFNA(INDEX(County_CSA_recode!$A$1:$M$280,MATCH($B2300,County_CSA_recode!$L$1:$L$280,0),MATCH("CSA Code",County_CSA_recode!$A$1:$M$1,0)),"")</f>
        <v/>
      </c>
      <c r="D2300" t="s">
        <v>4621</v>
      </c>
      <c r="E2300">
        <v>148289</v>
      </c>
      <c r="F2300">
        <v>148289</v>
      </c>
      <c r="G2300">
        <v>148267</v>
      </c>
      <c r="H2300">
        <v>147461</v>
      </c>
      <c r="I2300">
        <v>147023</v>
      </c>
      <c r="J2300">
        <v>146490</v>
      </c>
      <c r="K2300">
        <v>145157</v>
      </c>
      <c r="L2300">
        <v>143885</v>
      </c>
      <c r="M2300">
        <v>143335</v>
      </c>
      <c r="N2300">
        <v>142569</v>
      </c>
    </row>
    <row r="2301" spans="1:14" x14ac:dyDescent="0.25">
      <c r="A2301" t="s">
        <v>4622</v>
      </c>
      <c r="B2301">
        <v>42109</v>
      </c>
      <c r="C2301" s="1" t="str">
        <f>_xlfn.IFNA(INDEX(County_CSA_recode!$A$1:$M$280,MATCH($B2301,County_CSA_recode!$L$1:$L$280,0),MATCH("CSA Code",County_CSA_recode!$A$1:$M$1,0)),"")</f>
        <v/>
      </c>
      <c r="D2301" t="s">
        <v>4623</v>
      </c>
      <c r="E2301">
        <v>39702</v>
      </c>
      <c r="F2301">
        <v>39709</v>
      </c>
      <c r="G2301">
        <v>39700</v>
      </c>
      <c r="H2301">
        <v>39773</v>
      </c>
      <c r="I2301">
        <v>39916</v>
      </c>
      <c r="J2301">
        <v>40227</v>
      </c>
      <c r="K2301">
        <v>40412</v>
      </c>
      <c r="L2301">
        <v>40745</v>
      </c>
      <c r="M2301">
        <v>40667</v>
      </c>
      <c r="N2301">
        <v>40801</v>
      </c>
    </row>
    <row r="2302" spans="1:14" x14ac:dyDescent="0.25">
      <c r="A2302" t="s">
        <v>4624</v>
      </c>
      <c r="B2302">
        <v>42111</v>
      </c>
      <c r="C2302" s="1" t="str">
        <f>_xlfn.IFNA(INDEX(County_CSA_recode!$A$1:$M$280,MATCH($B2302,County_CSA_recode!$L$1:$L$280,0),MATCH("CSA Code",County_CSA_recode!$A$1:$M$1,0)),"")</f>
        <v/>
      </c>
      <c r="D2302" t="s">
        <v>4625</v>
      </c>
      <c r="E2302">
        <v>77742</v>
      </c>
      <c r="F2302">
        <v>77746</v>
      </c>
      <c r="G2302">
        <v>77781</v>
      </c>
      <c r="H2302">
        <v>77304</v>
      </c>
      <c r="I2302">
        <v>77051</v>
      </c>
      <c r="J2302">
        <v>76679</v>
      </c>
      <c r="K2302">
        <v>76292</v>
      </c>
      <c r="L2302">
        <v>75553</v>
      </c>
      <c r="M2302">
        <v>75070</v>
      </c>
      <c r="N2302">
        <v>74501</v>
      </c>
    </row>
    <row r="2303" spans="1:14" x14ac:dyDescent="0.25">
      <c r="A2303" t="s">
        <v>4626</v>
      </c>
      <c r="B2303">
        <v>42113</v>
      </c>
      <c r="C2303" s="1" t="str">
        <f>_xlfn.IFNA(INDEX(County_CSA_recode!$A$1:$M$280,MATCH($B2303,County_CSA_recode!$L$1:$L$280,0),MATCH("CSA Code",County_CSA_recode!$A$1:$M$1,0)),"")</f>
        <v/>
      </c>
      <c r="D2303" t="s">
        <v>4627</v>
      </c>
      <c r="E2303">
        <v>6428</v>
      </c>
      <c r="F2303">
        <v>6428</v>
      </c>
      <c r="G2303">
        <v>6404</v>
      </c>
      <c r="H2303">
        <v>6406</v>
      </c>
      <c r="I2303">
        <v>6396</v>
      </c>
      <c r="J2303">
        <v>6288</v>
      </c>
      <c r="K2303">
        <v>6258</v>
      </c>
      <c r="L2303">
        <v>6237</v>
      </c>
      <c r="M2303">
        <v>6089</v>
      </c>
      <c r="N2303">
        <v>6089</v>
      </c>
    </row>
    <row r="2304" spans="1:14" x14ac:dyDescent="0.25">
      <c r="A2304" t="s">
        <v>4628</v>
      </c>
      <c r="B2304">
        <v>42115</v>
      </c>
      <c r="C2304" s="1" t="str">
        <f>_xlfn.IFNA(INDEX(County_CSA_recode!$A$1:$M$280,MATCH($B2304,County_CSA_recode!$L$1:$L$280,0),MATCH("CSA Code",County_CSA_recode!$A$1:$M$1,0)),"")</f>
        <v/>
      </c>
      <c r="D2304" t="s">
        <v>4629</v>
      </c>
      <c r="E2304">
        <v>43356</v>
      </c>
      <c r="F2304">
        <v>43352</v>
      </c>
      <c r="G2304">
        <v>43376</v>
      </c>
      <c r="H2304">
        <v>43272</v>
      </c>
      <c r="I2304">
        <v>42971</v>
      </c>
      <c r="J2304">
        <v>42459</v>
      </c>
      <c r="K2304">
        <v>42134</v>
      </c>
      <c r="L2304">
        <v>41763</v>
      </c>
      <c r="M2304">
        <v>41238</v>
      </c>
      <c r="N2304">
        <v>40985</v>
      </c>
    </row>
    <row r="2305" spans="1:14" x14ac:dyDescent="0.25">
      <c r="A2305" t="s">
        <v>4630</v>
      </c>
      <c r="B2305">
        <v>42117</v>
      </c>
      <c r="C2305" s="1" t="str">
        <f>_xlfn.IFNA(INDEX(County_CSA_recode!$A$1:$M$280,MATCH($B2305,County_CSA_recode!$L$1:$L$280,0),MATCH("CSA Code",County_CSA_recode!$A$1:$M$1,0)),"")</f>
        <v/>
      </c>
      <c r="D2305" t="s">
        <v>4631</v>
      </c>
      <c r="E2305">
        <v>41981</v>
      </c>
      <c r="F2305">
        <v>41896</v>
      </c>
      <c r="G2305">
        <v>41972</v>
      </c>
      <c r="H2305">
        <v>42244</v>
      </c>
      <c r="I2305">
        <v>42478</v>
      </c>
      <c r="J2305">
        <v>42264</v>
      </c>
      <c r="K2305">
        <v>41932</v>
      </c>
      <c r="L2305">
        <v>41534</v>
      </c>
      <c r="M2305">
        <v>41227</v>
      </c>
      <c r="N2305">
        <v>40793</v>
      </c>
    </row>
    <row r="2306" spans="1:14" x14ac:dyDescent="0.25">
      <c r="A2306" t="s">
        <v>4632</v>
      </c>
      <c r="B2306">
        <v>42119</v>
      </c>
      <c r="C2306" s="1" t="str">
        <f>_xlfn.IFNA(INDEX(County_CSA_recode!$A$1:$M$280,MATCH($B2306,County_CSA_recode!$L$1:$L$280,0),MATCH("CSA Code",County_CSA_recode!$A$1:$M$1,0)),"")</f>
        <v/>
      </c>
      <c r="D2306" t="s">
        <v>4633</v>
      </c>
      <c r="E2306">
        <v>44947</v>
      </c>
      <c r="F2306">
        <v>44949</v>
      </c>
      <c r="G2306">
        <v>44990</v>
      </c>
      <c r="H2306">
        <v>45084</v>
      </c>
      <c r="I2306">
        <v>45155</v>
      </c>
      <c r="J2306">
        <v>44743</v>
      </c>
      <c r="K2306">
        <v>44964</v>
      </c>
      <c r="L2306">
        <v>45536</v>
      </c>
      <c r="M2306">
        <v>45440</v>
      </c>
      <c r="N2306">
        <v>44595</v>
      </c>
    </row>
    <row r="2307" spans="1:14" x14ac:dyDescent="0.25">
      <c r="A2307" t="s">
        <v>4634</v>
      </c>
      <c r="B2307">
        <v>42121</v>
      </c>
      <c r="C2307" s="1" t="str">
        <f>_xlfn.IFNA(INDEX(County_CSA_recode!$A$1:$M$280,MATCH($B2307,County_CSA_recode!$L$1:$L$280,0),MATCH("CSA Code",County_CSA_recode!$A$1:$M$1,0)),"")</f>
        <v/>
      </c>
      <c r="D2307" t="s">
        <v>4635</v>
      </c>
      <c r="E2307">
        <v>54984</v>
      </c>
      <c r="F2307">
        <v>54983</v>
      </c>
      <c r="G2307">
        <v>54973</v>
      </c>
      <c r="H2307">
        <v>54683</v>
      </c>
      <c r="I2307">
        <v>54211</v>
      </c>
      <c r="J2307">
        <v>53840</v>
      </c>
      <c r="K2307">
        <v>53363</v>
      </c>
      <c r="L2307">
        <v>52966</v>
      </c>
      <c r="M2307">
        <v>52469</v>
      </c>
      <c r="N2307">
        <v>51762</v>
      </c>
    </row>
    <row r="2308" spans="1:14" x14ac:dyDescent="0.25">
      <c r="A2308" t="s">
        <v>4636</v>
      </c>
      <c r="B2308">
        <v>42123</v>
      </c>
      <c r="C2308" s="1" t="str">
        <f>_xlfn.IFNA(INDEX(County_CSA_recode!$A$1:$M$280,MATCH($B2308,County_CSA_recode!$L$1:$L$280,0),MATCH("CSA Code",County_CSA_recode!$A$1:$M$1,0)),"")</f>
        <v/>
      </c>
      <c r="D2308" t="s">
        <v>4637</v>
      </c>
      <c r="E2308">
        <v>41815</v>
      </c>
      <c r="F2308">
        <v>41815</v>
      </c>
      <c r="G2308">
        <v>41775</v>
      </c>
      <c r="H2308">
        <v>41502</v>
      </c>
      <c r="I2308">
        <v>41262</v>
      </c>
      <c r="J2308">
        <v>40982</v>
      </c>
      <c r="K2308">
        <v>40710</v>
      </c>
      <c r="L2308">
        <v>40374</v>
      </c>
      <c r="M2308">
        <v>39998</v>
      </c>
      <c r="N2308">
        <v>39659</v>
      </c>
    </row>
    <row r="2309" spans="1:14" x14ac:dyDescent="0.25">
      <c r="A2309" t="s">
        <v>4638</v>
      </c>
      <c r="B2309">
        <v>42125</v>
      </c>
      <c r="C2309" s="1" t="str">
        <f>_xlfn.IFNA(INDEX(County_CSA_recode!$A$1:$M$280,MATCH($B2309,County_CSA_recode!$L$1:$L$280,0),MATCH("CSA Code",County_CSA_recode!$A$1:$M$1,0)),"")</f>
        <v/>
      </c>
      <c r="D2309" t="s">
        <v>4639</v>
      </c>
      <c r="E2309">
        <v>207820</v>
      </c>
      <c r="F2309">
        <v>207848</v>
      </c>
      <c r="G2309">
        <v>207921</v>
      </c>
      <c r="H2309">
        <v>207968</v>
      </c>
      <c r="I2309">
        <v>208230</v>
      </c>
      <c r="J2309">
        <v>207992</v>
      </c>
      <c r="K2309">
        <v>207925</v>
      </c>
      <c r="L2309">
        <v>207747</v>
      </c>
      <c r="M2309">
        <v>207341</v>
      </c>
      <c r="N2309">
        <v>207298</v>
      </c>
    </row>
    <row r="2310" spans="1:14" x14ac:dyDescent="0.25">
      <c r="A2310" t="s">
        <v>4640</v>
      </c>
      <c r="B2310">
        <v>42127</v>
      </c>
      <c r="C2310" s="1" t="str">
        <f>_xlfn.IFNA(INDEX(County_CSA_recode!$A$1:$M$280,MATCH($B2310,County_CSA_recode!$L$1:$L$280,0),MATCH("CSA Code",County_CSA_recode!$A$1:$M$1,0)),"")</f>
        <v/>
      </c>
      <c r="D2310" t="s">
        <v>4641</v>
      </c>
      <c r="E2310">
        <v>52822</v>
      </c>
      <c r="F2310">
        <v>52820</v>
      </c>
      <c r="G2310">
        <v>52815</v>
      </c>
      <c r="H2310">
        <v>52700</v>
      </c>
      <c r="I2310">
        <v>52204</v>
      </c>
      <c r="J2310">
        <v>52146</v>
      </c>
      <c r="K2310">
        <v>51987</v>
      </c>
      <c r="L2310">
        <v>51713</v>
      </c>
      <c r="M2310">
        <v>51230</v>
      </c>
      <c r="N2310">
        <v>51205</v>
      </c>
    </row>
    <row r="2311" spans="1:14" x14ac:dyDescent="0.25">
      <c r="A2311" t="s">
        <v>4642</v>
      </c>
      <c r="B2311">
        <v>42129</v>
      </c>
      <c r="C2311" s="1" t="str">
        <f>_xlfn.IFNA(INDEX(County_CSA_recode!$A$1:$M$280,MATCH($B2311,County_CSA_recode!$L$1:$L$280,0),MATCH("CSA Code",County_CSA_recode!$A$1:$M$1,0)),"")</f>
        <v/>
      </c>
      <c r="D2311" t="s">
        <v>4643</v>
      </c>
      <c r="E2311">
        <v>365169</v>
      </c>
      <c r="F2311">
        <v>365164</v>
      </c>
      <c r="G2311">
        <v>365134</v>
      </c>
      <c r="H2311">
        <v>364494</v>
      </c>
      <c r="I2311">
        <v>362891</v>
      </c>
      <c r="J2311">
        <v>360804</v>
      </c>
      <c r="K2311">
        <v>358962</v>
      </c>
      <c r="L2311">
        <v>356995</v>
      </c>
      <c r="M2311">
        <v>354788</v>
      </c>
      <c r="N2311">
        <v>352627</v>
      </c>
    </row>
    <row r="2312" spans="1:14" x14ac:dyDescent="0.25">
      <c r="A2312" t="s">
        <v>4644</v>
      </c>
      <c r="B2312">
        <v>42131</v>
      </c>
      <c r="C2312" s="1" t="str">
        <f>_xlfn.IFNA(INDEX(County_CSA_recode!$A$1:$M$280,MATCH($B2312,County_CSA_recode!$L$1:$L$280,0),MATCH("CSA Code",County_CSA_recode!$A$1:$M$1,0)),"")</f>
        <v/>
      </c>
      <c r="D2312" t="s">
        <v>4645</v>
      </c>
      <c r="E2312">
        <v>28276</v>
      </c>
      <c r="F2312">
        <v>28269</v>
      </c>
      <c r="G2312">
        <v>28229</v>
      </c>
      <c r="H2312">
        <v>28297</v>
      </c>
      <c r="I2312">
        <v>28365</v>
      </c>
      <c r="J2312">
        <v>28101</v>
      </c>
      <c r="K2312">
        <v>28118</v>
      </c>
      <c r="L2312">
        <v>27761</v>
      </c>
      <c r="M2312">
        <v>27498</v>
      </c>
      <c r="N2312">
        <v>27322</v>
      </c>
    </row>
    <row r="2313" spans="1:14" x14ac:dyDescent="0.25">
      <c r="A2313" t="s">
        <v>4646</v>
      </c>
      <c r="B2313">
        <v>42133</v>
      </c>
      <c r="C2313" s="1" t="str">
        <f>_xlfn.IFNA(INDEX(County_CSA_recode!$A$1:$M$280,MATCH($B2313,County_CSA_recode!$L$1:$L$280,0),MATCH("CSA Code",County_CSA_recode!$A$1:$M$1,0)),"")</f>
        <v/>
      </c>
      <c r="D2313" t="s">
        <v>4647</v>
      </c>
      <c r="E2313">
        <v>434972</v>
      </c>
      <c r="F2313">
        <v>434998</v>
      </c>
      <c r="G2313">
        <v>435426</v>
      </c>
      <c r="H2313">
        <v>436702</v>
      </c>
      <c r="I2313">
        <v>437483</v>
      </c>
      <c r="J2313">
        <v>438926</v>
      </c>
      <c r="K2313">
        <v>440444</v>
      </c>
      <c r="L2313">
        <v>441822</v>
      </c>
      <c r="M2313">
        <v>443809</v>
      </c>
      <c r="N2313">
        <v>446078</v>
      </c>
    </row>
    <row r="2314" spans="1:14" x14ac:dyDescent="0.25">
      <c r="A2314" t="s">
        <v>4648</v>
      </c>
      <c r="B2314">
        <v>44001</v>
      </c>
      <c r="C2314" s="1" t="str">
        <f>_xlfn.IFNA(INDEX(County_CSA_recode!$A$1:$M$280,MATCH($B2314,County_CSA_recode!$L$1:$L$280,0),MATCH("CSA Code",County_CSA_recode!$A$1:$M$1,0)),"")</f>
        <v>148</v>
      </c>
      <c r="D2314" t="s">
        <v>4649</v>
      </c>
      <c r="E2314">
        <v>49875</v>
      </c>
      <c r="F2314">
        <v>49847</v>
      </c>
      <c r="G2314">
        <v>49808</v>
      </c>
      <c r="H2314">
        <v>49212</v>
      </c>
      <c r="I2314">
        <v>49214</v>
      </c>
      <c r="J2314">
        <v>49207</v>
      </c>
      <c r="K2314">
        <v>49047</v>
      </c>
      <c r="L2314">
        <v>49096</v>
      </c>
      <c r="M2314">
        <v>48878</v>
      </c>
      <c r="N2314">
        <v>48912</v>
      </c>
    </row>
    <row r="2315" spans="1:14" x14ac:dyDescent="0.25">
      <c r="A2315" t="s">
        <v>4650</v>
      </c>
      <c r="B2315">
        <v>44003</v>
      </c>
      <c r="C2315" s="1" t="str">
        <f>_xlfn.IFNA(INDEX(County_CSA_recode!$A$1:$M$280,MATCH($B2315,County_CSA_recode!$L$1:$L$280,0),MATCH("CSA Code",County_CSA_recode!$A$1:$M$1,0)),"")</f>
        <v>148</v>
      </c>
      <c r="D2315" t="s">
        <v>4651</v>
      </c>
      <c r="E2315">
        <v>166158</v>
      </c>
      <c r="F2315">
        <v>166153</v>
      </c>
      <c r="G2315">
        <v>166023</v>
      </c>
      <c r="H2315">
        <v>165230</v>
      </c>
      <c r="I2315">
        <v>164608</v>
      </c>
      <c r="J2315">
        <v>164356</v>
      </c>
      <c r="K2315">
        <v>164513</v>
      </c>
      <c r="L2315">
        <v>163740</v>
      </c>
      <c r="M2315">
        <v>163690</v>
      </c>
      <c r="N2315">
        <v>163760</v>
      </c>
    </row>
    <row r="2316" spans="1:14" x14ac:dyDescent="0.25">
      <c r="A2316" t="s">
        <v>4652</v>
      </c>
      <c r="B2316">
        <v>44005</v>
      </c>
      <c r="C2316" s="1" t="str">
        <f>_xlfn.IFNA(INDEX(County_CSA_recode!$A$1:$M$280,MATCH($B2316,County_CSA_recode!$L$1:$L$280,0),MATCH("CSA Code",County_CSA_recode!$A$1:$M$1,0)),"")</f>
        <v>148</v>
      </c>
      <c r="D2316" t="s">
        <v>4653</v>
      </c>
      <c r="E2316">
        <v>82888</v>
      </c>
      <c r="F2316">
        <v>83141</v>
      </c>
      <c r="G2316">
        <v>83132</v>
      </c>
      <c r="H2316">
        <v>83152</v>
      </c>
      <c r="I2316">
        <v>83119</v>
      </c>
      <c r="J2316">
        <v>82824</v>
      </c>
      <c r="K2316">
        <v>82822</v>
      </c>
      <c r="L2316">
        <v>83419</v>
      </c>
      <c r="M2316">
        <v>83495</v>
      </c>
      <c r="N2316">
        <v>83460</v>
      </c>
    </row>
    <row r="2317" spans="1:14" x14ac:dyDescent="0.25">
      <c r="A2317" t="s">
        <v>4654</v>
      </c>
      <c r="B2317">
        <v>44007</v>
      </c>
      <c r="C2317" s="1" t="str">
        <f>_xlfn.IFNA(INDEX(County_CSA_recode!$A$1:$M$280,MATCH($B2317,County_CSA_recode!$L$1:$L$280,0),MATCH("CSA Code",County_CSA_recode!$A$1:$M$1,0)),"")</f>
        <v>148</v>
      </c>
      <c r="D2317" t="s">
        <v>4655</v>
      </c>
      <c r="E2317">
        <v>626667</v>
      </c>
      <c r="F2317">
        <v>626710</v>
      </c>
      <c r="G2317">
        <v>627131</v>
      </c>
      <c r="H2317">
        <v>628089</v>
      </c>
      <c r="I2317">
        <v>629597</v>
      </c>
      <c r="J2317">
        <v>630033</v>
      </c>
      <c r="K2317">
        <v>632087</v>
      </c>
      <c r="L2317">
        <v>633519</v>
      </c>
      <c r="M2317">
        <v>635522</v>
      </c>
      <c r="N2317">
        <v>637357</v>
      </c>
    </row>
    <row r="2318" spans="1:14" x14ac:dyDescent="0.25">
      <c r="A2318" t="s">
        <v>4656</v>
      </c>
      <c r="B2318">
        <v>44009</v>
      </c>
      <c r="C2318" s="1" t="str">
        <f>_xlfn.IFNA(INDEX(County_CSA_recode!$A$1:$M$280,MATCH($B2318,County_CSA_recode!$L$1:$L$280,0),MATCH("CSA Code",County_CSA_recode!$A$1:$M$1,0)),"")</f>
        <v>148</v>
      </c>
      <c r="D2318" t="s">
        <v>4657</v>
      </c>
      <c r="E2318">
        <v>126979</v>
      </c>
      <c r="F2318">
        <v>127094</v>
      </c>
      <c r="G2318">
        <v>127075</v>
      </c>
      <c r="H2318">
        <v>126471</v>
      </c>
      <c r="I2318">
        <v>126223</v>
      </c>
      <c r="J2318">
        <v>126364</v>
      </c>
      <c r="K2318">
        <v>126313</v>
      </c>
      <c r="L2318">
        <v>126142</v>
      </c>
      <c r="M2318">
        <v>125981</v>
      </c>
      <c r="N2318">
        <v>126150</v>
      </c>
    </row>
    <row r="2319" spans="1:14" x14ac:dyDescent="0.25">
      <c r="A2319" t="s">
        <v>4658</v>
      </c>
      <c r="B2319">
        <v>45001</v>
      </c>
      <c r="C2319" s="1" t="str">
        <f>_xlfn.IFNA(INDEX(County_CSA_recode!$A$1:$M$280,MATCH($B2319,County_CSA_recode!$L$1:$L$280,0),MATCH("CSA Code",County_CSA_recode!$A$1:$M$1,0)),"")</f>
        <v/>
      </c>
      <c r="D2319" t="s">
        <v>4659</v>
      </c>
      <c r="E2319">
        <v>25417</v>
      </c>
      <c r="F2319">
        <v>25416</v>
      </c>
      <c r="G2319">
        <v>25328</v>
      </c>
      <c r="H2319">
        <v>25082</v>
      </c>
      <c r="I2319">
        <v>25019</v>
      </c>
      <c r="J2319">
        <v>24901</v>
      </c>
      <c r="K2319">
        <v>24800</v>
      </c>
      <c r="L2319">
        <v>24802</v>
      </c>
      <c r="M2319">
        <v>24717</v>
      </c>
      <c r="N2319">
        <v>24722</v>
      </c>
    </row>
    <row r="2320" spans="1:14" x14ac:dyDescent="0.25">
      <c r="A2320" t="s">
        <v>4660</v>
      </c>
      <c r="B2320">
        <v>45003</v>
      </c>
      <c r="C2320" s="1" t="str">
        <f>_xlfn.IFNA(INDEX(County_CSA_recode!$A$1:$M$280,MATCH($B2320,County_CSA_recode!$L$1:$L$280,0),MATCH("CSA Code",County_CSA_recode!$A$1:$M$1,0)),"")</f>
        <v/>
      </c>
      <c r="D2320" t="s">
        <v>4661</v>
      </c>
      <c r="E2320">
        <v>160099</v>
      </c>
      <c r="F2320">
        <v>160106</v>
      </c>
      <c r="G2320">
        <v>160527</v>
      </c>
      <c r="H2320">
        <v>161591</v>
      </c>
      <c r="I2320">
        <v>162938</v>
      </c>
      <c r="J2320">
        <v>163708</v>
      </c>
      <c r="K2320">
        <v>164176</v>
      </c>
      <c r="L2320">
        <v>165550</v>
      </c>
      <c r="M2320">
        <v>166922</v>
      </c>
      <c r="N2320">
        <v>168179</v>
      </c>
    </row>
    <row r="2321" spans="1:14" x14ac:dyDescent="0.25">
      <c r="A2321" t="s">
        <v>4662</v>
      </c>
      <c r="B2321">
        <v>45005</v>
      </c>
      <c r="C2321" s="1" t="str">
        <f>_xlfn.IFNA(INDEX(County_CSA_recode!$A$1:$M$280,MATCH($B2321,County_CSA_recode!$L$1:$L$280,0),MATCH("CSA Code",County_CSA_recode!$A$1:$M$1,0)),"")</f>
        <v/>
      </c>
      <c r="D2321" t="s">
        <v>4663</v>
      </c>
      <c r="E2321">
        <v>10419</v>
      </c>
      <c r="F2321">
        <v>10419</v>
      </c>
      <c r="G2321">
        <v>10354</v>
      </c>
      <c r="H2321">
        <v>10234</v>
      </c>
      <c r="I2321">
        <v>9984</v>
      </c>
      <c r="J2321">
        <v>9826</v>
      </c>
      <c r="K2321">
        <v>9701</v>
      </c>
      <c r="L2321">
        <v>9420</v>
      </c>
      <c r="M2321">
        <v>9059</v>
      </c>
      <c r="N2321">
        <v>9002</v>
      </c>
    </row>
    <row r="2322" spans="1:14" x14ac:dyDescent="0.25">
      <c r="A2322" t="s">
        <v>4664</v>
      </c>
      <c r="B2322">
        <v>45007</v>
      </c>
      <c r="C2322" s="1" t="str">
        <f>_xlfn.IFNA(INDEX(County_CSA_recode!$A$1:$M$280,MATCH($B2322,County_CSA_recode!$L$1:$L$280,0),MATCH("CSA Code",County_CSA_recode!$A$1:$M$1,0)),"")</f>
        <v/>
      </c>
      <c r="D2322" t="s">
        <v>4665</v>
      </c>
      <c r="E2322">
        <v>187126</v>
      </c>
      <c r="F2322">
        <v>187123</v>
      </c>
      <c r="G2322">
        <v>187289</v>
      </c>
      <c r="H2322">
        <v>188366</v>
      </c>
      <c r="I2322">
        <v>189044</v>
      </c>
      <c r="J2322">
        <v>190236</v>
      </c>
      <c r="K2322">
        <v>191987</v>
      </c>
      <c r="L2322">
        <v>193921</v>
      </c>
      <c r="M2322">
        <v>195968</v>
      </c>
      <c r="N2322">
        <v>198759</v>
      </c>
    </row>
    <row r="2323" spans="1:14" x14ac:dyDescent="0.25">
      <c r="A2323" t="s">
        <v>4666</v>
      </c>
      <c r="B2323">
        <v>45009</v>
      </c>
      <c r="C2323" s="1" t="str">
        <f>_xlfn.IFNA(INDEX(County_CSA_recode!$A$1:$M$280,MATCH($B2323,County_CSA_recode!$L$1:$L$280,0),MATCH("CSA Code",County_CSA_recode!$A$1:$M$1,0)),"")</f>
        <v/>
      </c>
      <c r="D2323" t="s">
        <v>4667</v>
      </c>
      <c r="E2323">
        <v>15987</v>
      </c>
      <c r="F2323">
        <v>15987</v>
      </c>
      <c r="G2323">
        <v>15972</v>
      </c>
      <c r="H2323">
        <v>15833</v>
      </c>
      <c r="I2323">
        <v>15709</v>
      </c>
      <c r="J2323">
        <v>15415</v>
      </c>
      <c r="K2323">
        <v>15173</v>
      </c>
      <c r="L2323">
        <v>14711</v>
      </c>
      <c r="M2323">
        <v>14530</v>
      </c>
      <c r="N2323">
        <v>14381</v>
      </c>
    </row>
    <row r="2324" spans="1:14" x14ac:dyDescent="0.25">
      <c r="A2324" t="s">
        <v>4668</v>
      </c>
      <c r="B2324">
        <v>45011</v>
      </c>
      <c r="C2324" s="1" t="str">
        <f>_xlfn.IFNA(INDEX(County_CSA_recode!$A$1:$M$280,MATCH($B2324,County_CSA_recode!$L$1:$L$280,0),MATCH("CSA Code",County_CSA_recode!$A$1:$M$1,0)),"")</f>
        <v/>
      </c>
      <c r="D2324" t="s">
        <v>4669</v>
      </c>
      <c r="E2324">
        <v>22621</v>
      </c>
      <c r="F2324">
        <v>22621</v>
      </c>
      <c r="G2324">
        <v>22637</v>
      </c>
      <c r="H2324">
        <v>22458</v>
      </c>
      <c r="I2324">
        <v>22357</v>
      </c>
      <c r="J2324">
        <v>22211</v>
      </c>
      <c r="K2324">
        <v>22022</v>
      </c>
      <c r="L2324">
        <v>21773</v>
      </c>
      <c r="M2324">
        <v>21591</v>
      </c>
      <c r="N2324">
        <v>21345</v>
      </c>
    </row>
    <row r="2325" spans="1:14" x14ac:dyDescent="0.25">
      <c r="A2325" t="s">
        <v>4670</v>
      </c>
      <c r="B2325">
        <v>45013</v>
      </c>
      <c r="C2325" s="1" t="str">
        <f>_xlfn.IFNA(INDEX(County_CSA_recode!$A$1:$M$280,MATCH($B2325,County_CSA_recode!$L$1:$L$280,0),MATCH("CSA Code",County_CSA_recode!$A$1:$M$1,0)),"")</f>
        <v/>
      </c>
      <c r="D2325" t="s">
        <v>4671</v>
      </c>
      <c r="E2325">
        <v>162233</v>
      </c>
      <c r="F2325">
        <v>162231</v>
      </c>
      <c r="G2325">
        <v>162845</v>
      </c>
      <c r="H2325">
        <v>163914</v>
      </c>
      <c r="I2325">
        <v>167502</v>
      </c>
      <c r="J2325">
        <v>171108</v>
      </c>
      <c r="K2325">
        <v>175233</v>
      </c>
      <c r="L2325">
        <v>179896</v>
      </c>
      <c r="M2325">
        <v>183497</v>
      </c>
      <c r="N2325">
        <v>186844</v>
      </c>
    </row>
    <row r="2326" spans="1:14" x14ac:dyDescent="0.25">
      <c r="A2326" t="s">
        <v>4672</v>
      </c>
      <c r="B2326">
        <v>45015</v>
      </c>
      <c r="C2326" s="1" t="str">
        <f>_xlfn.IFNA(INDEX(County_CSA_recode!$A$1:$M$280,MATCH($B2326,County_CSA_recode!$L$1:$L$280,0),MATCH("CSA Code",County_CSA_recode!$A$1:$M$1,0)),"")</f>
        <v/>
      </c>
      <c r="D2326" t="s">
        <v>4673</v>
      </c>
      <c r="E2326">
        <v>177843</v>
      </c>
      <c r="F2326">
        <v>177867</v>
      </c>
      <c r="G2326">
        <v>178977</v>
      </c>
      <c r="H2326">
        <v>183155</v>
      </c>
      <c r="I2326">
        <v>188980</v>
      </c>
      <c r="J2326">
        <v>193390</v>
      </c>
      <c r="K2326">
        <v>197612</v>
      </c>
      <c r="L2326">
        <v>202358</v>
      </c>
      <c r="M2326">
        <v>211863</v>
      </c>
      <c r="N2326">
        <v>217937</v>
      </c>
    </row>
    <row r="2327" spans="1:14" x14ac:dyDescent="0.25">
      <c r="A2327" t="s">
        <v>4674</v>
      </c>
      <c r="B2327">
        <v>45017</v>
      </c>
      <c r="C2327" s="1" t="str">
        <f>_xlfn.IFNA(INDEX(County_CSA_recode!$A$1:$M$280,MATCH($B2327,County_CSA_recode!$L$1:$L$280,0),MATCH("CSA Code",County_CSA_recode!$A$1:$M$1,0)),"")</f>
        <v/>
      </c>
      <c r="D2327" t="s">
        <v>4675</v>
      </c>
      <c r="E2327">
        <v>15175</v>
      </c>
      <c r="F2327">
        <v>15176</v>
      </c>
      <c r="G2327">
        <v>15094</v>
      </c>
      <c r="H2327">
        <v>15094</v>
      </c>
      <c r="I2327">
        <v>14871</v>
      </c>
      <c r="J2327">
        <v>14989</v>
      </c>
      <c r="K2327">
        <v>14840</v>
      </c>
      <c r="L2327">
        <v>14757</v>
      </c>
      <c r="M2327">
        <v>14751</v>
      </c>
      <c r="N2327">
        <v>14704</v>
      </c>
    </row>
    <row r="2328" spans="1:14" x14ac:dyDescent="0.25">
      <c r="A2328" t="s">
        <v>4676</v>
      </c>
      <c r="B2328">
        <v>45019</v>
      </c>
      <c r="C2328" s="1" t="str">
        <f>_xlfn.IFNA(INDEX(County_CSA_recode!$A$1:$M$280,MATCH($B2328,County_CSA_recode!$L$1:$L$280,0),MATCH("CSA Code",County_CSA_recode!$A$1:$M$1,0)),"")</f>
        <v/>
      </c>
      <c r="D2328" t="s">
        <v>4677</v>
      </c>
      <c r="E2328">
        <v>350209</v>
      </c>
      <c r="F2328">
        <v>350199</v>
      </c>
      <c r="G2328">
        <v>351023</v>
      </c>
      <c r="H2328">
        <v>357492</v>
      </c>
      <c r="I2328">
        <v>364921</v>
      </c>
      <c r="J2328">
        <v>371986</v>
      </c>
      <c r="K2328">
        <v>379912</v>
      </c>
      <c r="L2328">
        <v>389329</v>
      </c>
      <c r="M2328">
        <v>396570</v>
      </c>
      <c r="N2328">
        <v>401438</v>
      </c>
    </row>
    <row r="2329" spans="1:14" x14ac:dyDescent="0.25">
      <c r="A2329" t="s">
        <v>4678</v>
      </c>
      <c r="B2329">
        <v>45021</v>
      </c>
      <c r="C2329" s="1" t="str">
        <f>_xlfn.IFNA(INDEX(County_CSA_recode!$A$1:$M$280,MATCH($B2329,County_CSA_recode!$L$1:$L$280,0),MATCH("CSA Code",County_CSA_recode!$A$1:$M$1,0)),"")</f>
        <v/>
      </c>
      <c r="D2329" t="s">
        <v>4679</v>
      </c>
      <c r="E2329">
        <v>55342</v>
      </c>
      <c r="F2329">
        <v>55467</v>
      </c>
      <c r="G2329">
        <v>55515</v>
      </c>
      <c r="H2329">
        <v>55684</v>
      </c>
      <c r="I2329">
        <v>55809</v>
      </c>
      <c r="J2329">
        <v>56049</v>
      </c>
      <c r="K2329">
        <v>56352</v>
      </c>
      <c r="L2329">
        <v>56516</v>
      </c>
      <c r="M2329">
        <v>56725</v>
      </c>
      <c r="N2329">
        <v>57105</v>
      </c>
    </row>
    <row r="2330" spans="1:14" x14ac:dyDescent="0.25">
      <c r="A2330" t="s">
        <v>4680</v>
      </c>
      <c r="B2330">
        <v>45023</v>
      </c>
      <c r="C2330" s="1" t="str">
        <f>_xlfn.IFNA(INDEX(County_CSA_recode!$A$1:$M$280,MATCH($B2330,County_CSA_recode!$L$1:$L$280,0),MATCH("CSA Code",County_CSA_recode!$A$1:$M$1,0)),"")</f>
        <v/>
      </c>
      <c r="D2330" t="s">
        <v>4681</v>
      </c>
      <c r="E2330">
        <v>33140</v>
      </c>
      <c r="F2330">
        <v>33140</v>
      </c>
      <c r="G2330">
        <v>33146</v>
      </c>
      <c r="H2330">
        <v>32862</v>
      </c>
      <c r="I2330">
        <v>32686</v>
      </c>
      <c r="J2330">
        <v>32722</v>
      </c>
      <c r="K2330">
        <v>32425</v>
      </c>
      <c r="L2330">
        <v>32390</v>
      </c>
      <c r="M2330">
        <v>32280</v>
      </c>
      <c r="N2330">
        <v>32301</v>
      </c>
    </row>
    <row r="2331" spans="1:14" x14ac:dyDescent="0.25">
      <c r="A2331" t="s">
        <v>4682</v>
      </c>
      <c r="B2331">
        <v>45025</v>
      </c>
      <c r="C2331" s="1" t="str">
        <f>_xlfn.IFNA(INDEX(County_CSA_recode!$A$1:$M$280,MATCH($B2331,County_CSA_recode!$L$1:$L$280,0),MATCH("CSA Code",County_CSA_recode!$A$1:$M$1,0)),"")</f>
        <v/>
      </c>
      <c r="D2331" t="s">
        <v>4683</v>
      </c>
      <c r="E2331">
        <v>46734</v>
      </c>
      <c r="F2331">
        <v>46734</v>
      </c>
      <c r="G2331">
        <v>46631</v>
      </c>
      <c r="H2331">
        <v>46523</v>
      </c>
      <c r="I2331">
        <v>46105</v>
      </c>
      <c r="J2331">
        <v>46152</v>
      </c>
      <c r="K2331">
        <v>46178</v>
      </c>
      <c r="L2331">
        <v>46185</v>
      </c>
      <c r="M2331">
        <v>46170</v>
      </c>
      <c r="N2331">
        <v>45948</v>
      </c>
    </row>
    <row r="2332" spans="1:14" x14ac:dyDescent="0.25">
      <c r="A2332" t="s">
        <v>4684</v>
      </c>
      <c r="B2332">
        <v>45027</v>
      </c>
      <c r="C2332" s="1" t="str">
        <f>_xlfn.IFNA(INDEX(County_CSA_recode!$A$1:$M$280,MATCH($B2332,County_CSA_recode!$L$1:$L$280,0),MATCH("CSA Code",County_CSA_recode!$A$1:$M$1,0)),"")</f>
        <v/>
      </c>
      <c r="D2332" t="s">
        <v>4685</v>
      </c>
      <c r="E2332">
        <v>34971</v>
      </c>
      <c r="F2332">
        <v>34966</v>
      </c>
      <c r="G2332">
        <v>34967</v>
      </c>
      <c r="H2332">
        <v>34704</v>
      </c>
      <c r="I2332">
        <v>34343</v>
      </c>
      <c r="J2332">
        <v>34291</v>
      </c>
      <c r="K2332">
        <v>34201</v>
      </c>
      <c r="L2332">
        <v>33992</v>
      </c>
      <c r="M2332">
        <v>34239</v>
      </c>
      <c r="N2332">
        <v>34057</v>
      </c>
    </row>
    <row r="2333" spans="1:14" x14ac:dyDescent="0.25">
      <c r="A2333" t="s">
        <v>4686</v>
      </c>
      <c r="B2333">
        <v>45029</v>
      </c>
      <c r="C2333" s="1" t="str">
        <f>_xlfn.IFNA(INDEX(County_CSA_recode!$A$1:$M$280,MATCH($B2333,County_CSA_recode!$L$1:$L$280,0),MATCH("CSA Code",County_CSA_recode!$A$1:$M$1,0)),"")</f>
        <v/>
      </c>
      <c r="D2333" t="s">
        <v>4687</v>
      </c>
      <c r="E2333">
        <v>38892</v>
      </c>
      <c r="F2333">
        <v>38892</v>
      </c>
      <c r="G2333">
        <v>38895</v>
      </c>
      <c r="H2333">
        <v>38455</v>
      </c>
      <c r="I2333">
        <v>38121</v>
      </c>
      <c r="J2333">
        <v>37682</v>
      </c>
      <c r="K2333">
        <v>37548</v>
      </c>
      <c r="L2333">
        <v>37467</v>
      </c>
      <c r="M2333">
        <v>37599</v>
      </c>
      <c r="N2333">
        <v>37611</v>
      </c>
    </row>
    <row r="2334" spans="1:14" x14ac:dyDescent="0.25">
      <c r="A2334" t="s">
        <v>4688</v>
      </c>
      <c r="B2334">
        <v>45031</v>
      </c>
      <c r="C2334" s="1" t="str">
        <f>_xlfn.IFNA(INDEX(County_CSA_recode!$A$1:$M$280,MATCH($B2334,County_CSA_recode!$L$1:$L$280,0),MATCH("CSA Code",County_CSA_recode!$A$1:$M$1,0)),"")</f>
        <v/>
      </c>
      <c r="D2334" t="s">
        <v>4689</v>
      </c>
      <c r="E2334">
        <v>68681</v>
      </c>
      <c r="F2334">
        <v>68692</v>
      </c>
      <c r="G2334">
        <v>68604</v>
      </c>
      <c r="H2334">
        <v>68252</v>
      </c>
      <c r="I2334">
        <v>68150</v>
      </c>
      <c r="J2334">
        <v>67904</v>
      </c>
      <c r="K2334">
        <v>67733</v>
      </c>
      <c r="L2334">
        <v>67588</v>
      </c>
      <c r="M2334">
        <v>67370</v>
      </c>
      <c r="N2334">
        <v>67265</v>
      </c>
    </row>
    <row r="2335" spans="1:14" x14ac:dyDescent="0.25">
      <c r="A2335" t="s">
        <v>4690</v>
      </c>
      <c r="B2335">
        <v>45033</v>
      </c>
      <c r="C2335" s="1" t="str">
        <f>_xlfn.IFNA(INDEX(County_CSA_recode!$A$1:$M$280,MATCH($B2335,County_CSA_recode!$L$1:$L$280,0),MATCH("CSA Code",County_CSA_recode!$A$1:$M$1,0)),"")</f>
        <v/>
      </c>
      <c r="D2335" t="s">
        <v>4691</v>
      </c>
      <c r="E2335">
        <v>32062</v>
      </c>
      <c r="F2335">
        <v>32062</v>
      </c>
      <c r="G2335">
        <v>32081</v>
      </c>
      <c r="H2335">
        <v>31756</v>
      </c>
      <c r="I2335">
        <v>31529</v>
      </c>
      <c r="J2335">
        <v>31405</v>
      </c>
      <c r="K2335">
        <v>31296</v>
      </c>
      <c r="L2335">
        <v>31183</v>
      </c>
      <c r="M2335">
        <v>30817</v>
      </c>
      <c r="N2335">
        <v>30666</v>
      </c>
    </row>
    <row r="2336" spans="1:14" x14ac:dyDescent="0.25">
      <c r="A2336" t="s">
        <v>4692</v>
      </c>
      <c r="B2336">
        <v>45035</v>
      </c>
      <c r="C2336" s="1" t="str">
        <f>_xlfn.IFNA(INDEX(County_CSA_recode!$A$1:$M$280,MATCH($B2336,County_CSA_recode!$L$1:$L$280,0),MATCH("CSA Code",County_CSA_recode!$A$1:$M$1,0)),"")</f>
        <v/>
      </c>
      <c r="D2336" t="s">
        <v>4693</v>
      </c>
      <c r="E2336">
        <v>136555</v>
      </c>
      <c r="F2336">
        <v>136578</v>
      </c>
      <c r="G2336">
        <v>137466</v>
      </c>
      <c r="H2336">
        <v>140614</v>
      </c>
      <c r="I2336">
        <v>143092</v>
      </c>
      <c r="J2336">
        <v>146031</v>
      </c>
      <c r="K2336">
        <v>149246</v>
      </c>
      <c r="L2336">
        <v>153374</v>
      </c>
      <c r="M2336">
        <v>153471</v>
      </c>
      <c r="N2336">
        <v>156456</v>
      </c>
    </row>
    <row r="2337" spans="1:14" x14ac:dyDescent="0.25">
      <c r="A2337" t="s">
        <v>4694</v>
      </c>
      <c r="B2337">
        <v>45037</v>
      </c>
      <c r="C2337" s="1" t="str">
        <f>_xlfn.IFNA(INDEX(County_CSA_recode!$A$1:$M$280,MATCH($B2337,County_CSA_recode!$L$1:$L$280,0),MATCH("CSA Code",County_CSA_recode!$A$1:$M$1,0)),"")</f>
        <v/>
      </c>
      <c r="D2337" t="s">
        <v>4695</v>
      </c>
      <c r="E2337">
        <v>26985</v>
      </c>
      <c r="F2337">
        <v>26978</v>
      </c>
      <c r="G2337">
        <v>26979</v>
      </c>
      <c r="H2337">
        <v>26908</v>
      </c>
      <c r="I2337">
        <v>26505</v>
      </c>
      <c r="J2337">
        <v>26466</v>
      </c>
      <c r="K2337">
        <v>26652</v>
      </c>
      <c r="L2337">
        <v>26709</v>
      </c>
      <c r="M2337">
        <v>26580</v>
      </c>
      <c r="N2337">
        <v>26693</v>
      </c>
    </row>
    <row r="2338" spans="1:14" x14ac:dyDescent="0.25">
      <c r="A2338" t="s">
        <v>4696</v>
      </c>
      <c r="B2338">
        <v>45039</v>
      </c>
      <c r="C2338" s="1" t="str">
        <f>_xlfn.IFNA(INDEX(County_CSA_recode!$A$1:$M$280,MATCH($B2338,County_CSA_recode!$L$1:$L$280,0),MATCH("CSA Code",County_CSA_recode!$A$1:$M$1,0)),"")</f>
        <v/>
      </c>
      <c r="D2338" t="s">
        <v>4697</v>
      </c>
      <c r="E2338">
        <v>23956</v>
      </c>
      <c r="F2338">
        <v>23956</v>
      </c>
      <c r="G2338">
        <v>23838</v>
      </c>
      <c r="H2338">
        <v>23573</v>
      </c>
      <c r="I2338">
        <v>23403</v>
      </c>
      <c r="J2338">
        <v>23198</v>
      </c>
      <c r="K2338">
        <v>23028</v>
      </c>
      <c r="L2338">
        <v>22878</v>
      </c>
      <c r="M2338">
        <v>22630</v>
      </c>
      <c r="N2338">
        <v>22607</v>
      </c>
    </row>
    <row r="2339" spans="1:14" x14ac:dyDescent="0.25">
      <c r="A2339" t="s">
        <v>4698</v>
      </c>
      <c r="B2339">
        <v>45041</v>
      </c>
      <c r="C2339" s="1" t="str">
        <f>_xlfn.IFNA(INDEX(County_CSA_recode!$A$1:$M$280,MATCH($B2339,County_CSA_recode!$L$1:$L$280,0),MATCH("CSA Code",County_CSA_recode!$A$1:$M$1,0)),"")</f>
        <v/>
      </c>
      <c r="D2339" t="s">
        <v>4699</v>
      </c>
      <c r="E2339">
        <v>136885</v>
      </c>
      <c r="F2339">
        <v>136879</v>
      </c>
      <c r="G2339">
        <v>137063</v>
      </c>
      <c r="H2339">
        <v>137570</v>
      </c>
      <c r="I2339">
        <v>137996</v>
      </c>
      <c r="J2339">
        <v>138162</v>
      </c>
      <c r="K2339">
        <v>138792</v>
      </c>
      <c r="L2339">
        <v>138719</v>
      </c>
      <c r="M2339">
        <v>138448</v>
      </c>
      <c r="N2339">
        <v>138566</v>
      </c>
    </row>
    <row r="2340" spans="1:14" x14ac:dyDescent="0.25">
      <c r="A2340" t="s">
        <v>4700</v>
      </c>
      <c r="B2340">
        <v>45043</v>
      </c>
      <c r="C2340" s="1" t="str">
        <f>_xlfn.IFNA(INDEX(County_CSA_recode!$A$1:$M$280,MATCH($B2340,County_CSA_recode!$L$1:$L$280,0),MATCH("CSA Code",County_CSA_recode!$A$1:$M$1,0)),"")</f>
        <v/>
      </c>
      <c r="D2340" t="s">
        <v>4701</v>
      </c>
      <c r="E2340">
        <v>60158</v>
      </c>
      <c r="F2340">
        <v>60158</v>
      </c>
      <c r="G2340">
        <v>60176</v>
      </c>
      <c r="H2340">
        <v>60027</v>
      </c>
      <c r="I2340">
        <v>60103</v>
      </c>
      <c r="J2340">
        <v>60343</v>
      </c>
      <c r="K2340">
        <v>60691</v>
      </c>
      <c r="L2340">
        <v>61310</v>
      </c>
      <c r="M2340">
        <v>61374</v>
      </c>
      <c r="N2340">
        <v>61607</v>
      </c>
    </row>
    <row r="2341" spans="1:14" x14ac:dyDescent="0.25">
      <c r="A2341" t="s">
        <v>4702</v>
      </c>
      <c r="B2341">
        <v>45045</v>
      </c>
      <c r="C2341" s="1" t="str">
        <f>_xlfn.IFNA(INDEX(County_CSA_recode!$A$1:$M$280,MATCH($B2341,County_CSA_recode!$L$1:$L$280,0),MATCH("CSA Code",County_CSA_recode!$A$1:$M$1,0)),"")</f>
        <v/>
      </c>
      <c r="D2341" t="s">
        <v>4703</v>
      </c>
      <c r="E2341">
        <v>451225</v>
      </c>
      <c r="F2341">
        <v>451221</v>
      </c>
      <c r="G2341">
        <v>452752</v>
      </c>
      <c r="H2341">
        <v>459193</v>
      </c>
      <c r="I2341">
        <v>466326</v>
      </c>
      <c r="J2341">
        <v>473315</v>
      </c>
      <c r="K2341">
        <v>481656</v>
      </c>
      <c r="L2341">
        <v>490816</v>
      </c>
      <c r="M2341">
        <v>499034</v>
      </c>
      <c r="N2341">
        <v>506837</v>
      </c>
    </row>
    <row r="2342" spans="1:14" x14ac:dyDescent="0.25">
      <c r="A2342" t="s">
        <v>4704</v>
      </c>
      <c r="B2342">
        <v>45047</v>
      </c>
      <c r="C2342" s="1" t="str">
        <f>_xlfn.IFNA(INDEX(County_CSA_recode!$A$1:$M$280,MATCH($B2342,County_CSA_recode!$L$1:$L$280,0),MATCH("CSA Code",County_CSA_recode!$A$1:$M$1,0)),"")</f>
        <v/>
      </c>
      <c r="D2342" t="s">
        <v>4705</v>
      </c>
      <c r="E2342">
        <v>69661</v>
      </c>
      <c r="F2342">
        <v>69661</v>
      </c>
      <c r="G2342">
        <v>69740</v>
      </c>
      <c r="H2342">
        <v>69842</v>
      </c>
      <c r="I2342">
        <v>69965</v>
      </c>
      <c r="J2342">
        <v>69829</v>
      </c>
      <c r="K2342">
        <v>69640</v>
      </c>
      <c r="L2342">
        <v>69907</v>
      </c>
      <c r="M2342">
        <v>70172</v>
      </c>
      <c r="N2342">
        <v>70355</v>
      </c>
    </row>
    <row r="2343" spans="1:14" x14ac:dyDescent="0.25">
      <c r="A2343" t="s">
        <v>4706</v>
      </c>
      <c r="B2343">
        <v>45049</v>
      </c>
      <c r="C2343" s="1" t="str">
        <f>_xlfn.IFNA(INDEX(County_CSA_recode!$A$1:$M$280,MATCH($B2343,County_CSA_recode!$L$1:$L$280,0),MATCH("CSA Code",County_CSA_recode!$A$1:$M$1,0)),"")</f>
        <v/>
      </c>
      <c r="D2343" t="s">
        <v>4707</v>
      </c>
      <c r="E2343">
        <v>21090</v>
      </c>
      <c r="F2343">
        <v>21090</v>
      </c>
      <c r="G2343">
        <v>21072</v>
      </c>
      <c r="H2343">
        <v>20794</v>
      </c>
      <c r="I2343">
        <v>20741</v>
      </c>
      <c r="J2343">
        <v>20390</v>
      </c>
      <c r="K2343">
        <v>20432</v>
      </c>
      <c r="L2343">
        <v>20031</v>
      </c>
      <c r="M2343">
        <v>19874</v>
      </c>
      <c r="N2343">
        <v>19602</v>
      </c>
    </row>
    <row r="2344" spans="1:14" x14ac:dyDescent="0.25">
      <c r="A2344" t="s">
        <v>4708</v>
      </c>
      <c r="B2344">
        <v>45051</v>
      </c>
      <c r="C2344" s="1" t="str">
        <f>_xlfn.IFNA(INDEX(County_CSA_recode!$A$1:$M$280,MATCH($B2344,County_CSA_recode!$L$1:$L$280,0),MATCH("CSA Code",County_CSA_recode!$A$1:$M$1,0)),"")</f>
        <v/>
      </c>
      <c r="D2344" t="s">
        <v>4709</v>
      </c>
      <c r="E2344">
        <v>269291</v>
      </c>
      <c r="F2344">
        <v>269291</v>
      </c>
      <c r="G2344">
        <v>270438</v>
      </c>
      <c r="H2344">
        <v>275695</v>
      </c>
      <c r="I2344">
        <v>281567</v>
      </c>
      <c r="J2344">
        <v>289055</v>
      </c>
      <c r="K2344">
        <v>297963</v>
      </c>
      <c r="L2344">
        <v>309205</v>
      </c>
      <c r="M2344">
        <v>321440</v>
      </c>
      <c r="N2344">
        <v>333268</v>
      </c>
    </row>
    <row r="2345" spans="1:14" x14ac:dyDescent="0.25">
      <c r="A2345" t="s">
        <v>4710</v>
      </c>
      <c r="B2345">
        <v>45053</v>
      </c>
      <c r="C2345" s="1" t="str">
        <f>_xlfn.IFNA(INDEX(County_CSA_recode!$A$1:$M$280,MATCH($B2345,County_CSA_recode!$L$1:$L$280,0),MATCH("CSA Code",County_CSA_recode!$A$1:$M$1,0)),"")</f>
        <v/>
      </c>
      <c r="D2345" t="s">
        <v>4711</v>
      </c>
      <c r="E2345">
        <v>24777</v>
      </c>
      <c r="F2345">
        <v>24779</v>
      </c>
      <c r="G2345">
        <v>24931</v>
      </c>
      <c r="H2345">
        <v>25297</v>
      </c>
      <c r="I2345">
        <v>25797</v>
      </c>
      <c r="J2345">
        <v>26428</v>
      </c>
      <c r="K2345">
        <v>26762</v>
      </c>
      <c r="L2345">
        <v>27605</v>
      </c>
      <c r="M2345">
        <v>28071</v>
      </c>
      <c r="N2345">
        <v>28458</v>
      </c>
    </row>
    <row r="2346" spans="1:14" x14ac:dyDescent="0.25">
      <c r="A2346" t="s">
        <v>4712</v>
      </c>
      <c r="B2346">
        <v>45055</v>
      </c>
      <c r="C2346" s="1" t="str">
        <f>_xlfn.IFNA(INDEX(County_CSA_recode!$A$1:$M$280,MATCH($B2346,County_CSA_recode!$L$1:$L$280,0),MATCH("CSA Code",County_CSA_recode!$A$1:$M$1,0)),"")</f>
        <v/>
      </c>
      <c r="D2346" t="s">
        <v>4713</v>
      </c>
      <c r="E2346">
        <v>61697</v>
      </c>
      <c r="F2346">
        <v>61570</v>
      </c>
      <c r="G2346">
        <v>61682</v>
      </c>
      <c r="H2346">
        <v>62105</v>
      </c>
      <c r="I2346">
        <v>62276</v>
      </c>
      <c r="J2346">
        <v>62576</v>
      </c>
      <c r="K2346">
        <v>63165</v>
      </c>
      <c r="L2346">
        <v>63626</v>
      </c>
      <c r="M2346">
        <v>64269</v>
      </c>
      <c r="N2346">
        <v>65036</v>
      </c>
    </row>
    <row r="2347" spans="1:14" x14ac:dyDescent="0.25">
      <c r="A2347" t="s">
        <v>4714</v>
      </c>
      <c r="B2347">
        <v>45057</v>
      </c>
      <c r="C2347" s="1" t="str">
        <f>_xlfn.IFNA(INDEX(County_CSA_recode!$A$1:$M$280,MATCH($B2347,County_CSA_recode!$L$1:$L$280,0),MATCH("CSA Code",County_CSA_recode!$A$1:$M$1,0)),"")</f>
        <v/>
      </c>
      <c r="D2347" t="s">
        <v>4715</v>
      </c>
      <c r="E2347">
        <v>76652</v>
      </c>
      <c r="F2347">
        <v>76654</v>
      </c>
      <c r="G2347">
        <v>76973</v>
      </c>
      <c r="H2347">
        <v>77849</v>
      </c>
      <c r="I2347">
        <v>79326</v>
      </c>
      <c r="J2347">
        <v>80659</v>
      </c>
      <c r="K2347">
        <v>83402</v>
      </c>
      <c r="L2347">
        <v>86255</v>
      </c>
      <c r="M2347">
        <v>89855</v>
      </c>
      <c r="N2347">
        <v>92550</v>
      </c>
    </row>
    <row r="2348" spans="1:14" x14ac:dyDescent="0.25">
      <c r="A2348" t="s">
        <v>4716</v>
      </c>
      <c r="B2348">
        <v>45059</v>
      </c>
      <c r="C2348" s="1" t="str">
        <f>_xlfn.IFNA(INDEX(County_CSA_recode!$A$1:$M$280,MATCH($B2348,County_CSA_recode!$L$1:$L$280,0),MATCH("CSA Code",County_CSA_recode!$A$1:$M$1,0)),"")</f>
        <v/>
      </c>
      <c r="D2348" t="s">
        <v>4717</v>
      </c>
      <c r="E2348">
        <v>66537</v>
      </c>
      <c r="F2348">
        <v>66539</v>
      </c>
      <c r="G2348">
        <v>66528</v>
      </c>
      <c r="H2348">
        <v>66481</v>
      </c>
      <c r="I2348">
        <v>66264</v>
      </c>
      <c r="J2348">
        <v>66199</v>
      </c>
      <c r="K2348">
        <v>66487</v>
      </c>
      <c r="L2348">
        <v>66434</v>
      </c>
      <c r="M2348">
        <v>66571</v>
      </c>
      <c r="N2348">
        <v>66848</v>
      </c>
    </row>
    <row r="2349" spans="1:14" x14ac:dyDescent="0.25">
      <c r="A2349" t="s">
        <v>4718</v>
      </c>
      <c r="B2349">
        <v>45061</v>
      </c>
      <c r="C2349" s="1" t="str">
        <f>_xlfn.IFNA(INDEX(County_CSA_recode!$A$1:$M$280,MATCH($B2349,County_CSA_recode!$L$1:$L$280,0),MATCH("CSA Code",County_CSA_recode!$A$1:$M$1,0)),"")</f>
        <v/>
      </c>
      <c r="D2349" t="s">
        <v>4719</v>
      </c>
      <c r="E2349">
        <v>19220</v>
      </c>
      <c r="F2349">
        <v>19222</v>
      </c>
      <c r="G2349">
        <v>19217</v>
      </c>
      <c r="H2349">
        <v>18883</v>
      </c>
      <c r="I2349">
        <v>18634</v>
      </c>
      <c r="J2349">
        <v>18380</v>
      </c>
      <c r="K2349">
        <v>18339</v>
      </c>
      <c r="L2349">
        <v>17811</v>
      </c>
      <c r="M2349">
        <v>17607</v>
      </c>
      <c r="N2349">
        <v>17350</v>
      </c>
    </row>
    <row r="2350" spans="1:14" x14ac:dyDescent="0.25">
      <c r="A2350" t="s">
        <v>4720</v>
      </c>
      <c r="B2350">
        <v>45063</v>
      </c>
      <c r="C2350" s="1" t="str">
        <f>_xlfn.IFNA(INDEX(County_CSA_recode!$A$1:$M$280,MATCH($B2350,County_CSA_recode!$L$1:$L$280,0),MATCH("CSA Code",County_CSA_recode!$A$1:$M$1,0)),"")</f>
        <v/>
      </c>
      <c r="D2350" t="s">
        <v>4721</v>
      </c>
      <c r="E2350">
        <v>262391</v>
      </c>
      <c r="F2350">
        <v>262396</v>
      </c>
      <c r="G2350">
        <v>263299</v>
      </c>
      <c r="H2350">
        <v>266383</v>
      </c>
      <c r="I2350">
        <v>269770</v>
      </c>
      <c r="J2350">
        <v>273301</v>
      </c>
      <c r="K2350">
        <v>277432</v>
      </c>
      <c r="L2350">
        <v>281582</v>
      </c>
      <c r="M2350">
        <v>286394</v>
      </c>
      <c r="N2350">
        <v>290642</v>
      </c>
    </row>
    <row r="2351" spans="1:14" x14ac:dyDescent="0.25">
      <c r="A2351" t="s">
        <v>4722</v>
      </c>
      <c r="B2351">
        <v>45065</v>
      </c>
      <c r="C2351" s="1" t="str">
        <f>_xlfn.IFNA(INDEX(County_CSA_recode!$A$1:$M$280,MATCH($B2351,County_CSA_recode!$L$1:$L$280,0),MATCH("CSA Code",County_CSA_recode!$A$1:$M$1,0)),"")</f>
        <v/>
      </c>
      <c r="D2351" t="s">
        <v>4723</v>
      </c>
      <c r="E2351">
        <v>10233</v>
      </c>
      <c r="F2351">
        <v>10233</v>
      </c>
      <c r="G2351">
        <v>10213</v>
      </c>
      <c r="H2351">
        <v>10017</v>
      </c>
      <c r="I2351">
        <v>9928</v>
      </c>
      <c r="J2351">
        <v>9879</v>
      </c>
      <c r="K2351">
        <v>9813</v>
      </c>
      <c r="L2351">
        <v>9662</v>
      </c>
      <c r="M2351">
        <v>9569</v>
      </c>
      <c r="N2351">
        <v>9545</v>
      </c>
    </row>
    <row r="2352" spans="1:14" x14ac:dyDescent="0.25">
      <c r="A2352" t="s">
        <v>4724</v>
      </c>
      <c r="B2352">
        <v>45067</v>
      </c>
      <c r="C2352" s="1" t="str">
        <f>_xlfn.IFNA(INDEX(County_CSA_recode!$A$1:$M$280,MATCH($B2352,County_CSA_recode!$L$1:$L$280,0),MATCH("CSA Code",County_CSA_recode!$A$1:$M$1,0)),"")</f>
        <v/>
      </c>
      <c r="D2352" t="s">
        <v>4725</v>
      </c>
      <c r="E2352">
        <v>33062</v>
      </c>
      <c r="F2352">
        <v>33062</v>
      </c>
      <c r="G2352">
        <v>32956</v>
      </c>
      <c r="H2352">
        <v>32779</v>
      </c>
      <c r="I2352">
        <v>32418</v>
      </c>
      <c r="J2352">
        <v>32095</v>
      </c>
      <c r="K2352">
        <v>31936</v>
      </c>
      <c r="L2352">
        <v>31747</v>
      </c>
      <c r="M2352">
        <v>31753</v>
      </c>
      <c r="N2352">
        <v>31293</v>
      </c>
    </row>
    <row r="2353" spans="1:14" x14ac:dyDescent="0.25">
      <c r="A2353" t="s">
        <v>4726</v>
      </c>
      <c r="B2353">
        <v>45069</v>
      </c>
      <c r="C2353" s="1" t="str">
        <f>_xlfn.IFNA(INDEX(County_CSA_recode!$A$1:$M$280,MATCH($B2353,County_CSA_recode!$L$1:$L$280,0),MATCH("CSA Code",County_CSA_recode!$A$1:$M$1,0)),"")</f>
        <v/>
      </c>
      <c r="D2353" t="s">
        <v>4727</v>
      </c>
      <c r="E2353">
        <v>28933</v>
      </c>
      <c r="F2353">
        <v>28933</v>
      </c>
      <c r="G2353">
        <v>28915</v>
      </c>
      <c r="H2353">
        <v>28551</v>
      </c>
      <c r="I2353">
        <v>28237</v>
      </c>
      <c r="J2353">
        <v>28061</v>
      </c>
      <c r="K2353">
        <v>28023</v>
      </c>
      <c r="L2353">
        <v>27579</v>
      </c>
      <c r="M2353">
        <v>27036</v>
      </c>
      <c r="N2353">
        <v>26825</v>
      </c>
    </row>
    <row r="2354" spans="1:14" x14ac:dyDescent="0.25">
      <c r="A2354" t="s">
        <v>4728</v>
      </c>
      <c r="B2354">
        <v>45071</v>
      </c>
      <c r="C2354" s="1" t="str">
        <f>_xlfn.IFNA(INDEX(County_CSA_recode!$A$1:$M$280,MATCH($B2354,County_CSA_recode!$L$1:$L$280,0),MATCH("CSA Code",County_CSA_recode!$A$1:$M$1,0)),"")</f>
        <v/>
      </c>
      <c r="D2354" t="s">
        <v>4729</v>
      </c>
      <c r="E2354">
        <v>37508</v>
      </c>
      <c r="F2354">
        <v>37508</v>
      </c>
      <c r="G2354">
        <v>37613</v>
      </c>
      <c r="H2354">
        <v>37516</v>
      </c>
      <c r="I2354">
        <v>37548</v>
      </c>
      <c r="J2354">
        <v>37481</v>
      </c>
      <c r="K2354">
        <v>37718</v>
      </c>
      <c r="L2354">
        <v>37841</v>
      </c>
      <c r="M2354">
        <v>38044</v>
      </c>
      <c r="N2354">
        <v>38488</v>
      </c>
    </row>
    <row r="2355" spans="1:14" x14ac:dyDescent="0.25">
      <c r="A2355" t="s">
        <v>4730</v>
      </c>
      <c r="B2355">
        <v>45073</v>
      </c>
      <c r="C2355" s="1" t="str">
        <f>_xlfn.IFNA(INDEX(County_CSA_recode!$A$1:$M$280,MATCH($B2355,County_CSA_recode!$L$1:$L$280,0),MATCH("CSA Code",County_CSA_recode!$A$1:$M$1,0)),"")</f>
        <v/>
      </c>
      <c r="D2355" t="s">
        <v>4731</v>
      </c>
      <c r="E2355">
        <v>74273</v>
      </c>
      <c r="F2355">
        <v>74275</v>
      </c>
      <c r="G2355">
        <v>74342</v>
      </c>
      <c r="H2355">
        <v>74249</v>
      </c>
      <c r="I2355">
        <v>74560</v>
      </c>
      <c r="J2355">
        <v>74947</v>
      </c>
      <c r="K2355">
        <v>75195</v>
      </c>
      <c r="L2355">
        <v>75812</v>
      </c>
      <c r="M2355">
        <v>76407</v>
      </c>
      <c r="N2355">
        <v>77270</v>
      </c>
    </row>
    <row r="2356" spans="1:14" x14ac:dyDescent="0.25">
      <c r="A2356" t="s">
        <v>4732</v>
      </c>
      <c r="B2356">
        <v>45075</v>
      </c>
      <c r="C2356" s="1" t="str">
        <f>_xlfn.IFNA(INDEX(County_CSA_recode!$A$1:$M$280,MATCH($B2356,County_CSA_recode!$L$1:$L$280,0),MATCH("CSA Code",County_CSA_recode!$A$1:$M$1,0)),"")</f>
        <v/>
      </c>
      <c r="D2356" t="s">
        <v>4733</v>
      </c>
      <c r="E2356">
        <v>92501</v>
      </c>
      <c r="F2356">
        <v>92495</v>
      </c>
      <c r="G2356">
        <v>92308</v>
      </c>
      <c r="H2356">
        <v>91678</v>
      </c>
      <c r="I2356">
        <v>91443</v>
      </c>
      <c r="J2356">
        <v>90652</v>
      </c>
      <c r="K2356">
        <v>90005</v>
      </c>
      <c r="L2356">
        <v>89115</v>
      </c>
      <c r="M2356">
        <v>88334</v>
      </c>
      <c r="N2356">
        <v>87476</v>
      </c>
    </row>
    <row r="2357" spans="1:14" x14ac:dyDescent="0.25">
      <c r="A2357" t="s">
        <v>4734</v>
      </c>
      <c r="B2357">
        <v>45077</v>
      </c>
      <c r="C2357" s="1" t="str">
        <f>_xlfn.IFNA(INDEX(County_CSA_recode!$A$1:$M$280,MATCH($B2357,County_CSA_recode!$L$1:$L$280,0),MATCH("CSA Code",County_CSA_recode!$A$1:$M$1,0)),"")</f>
        <v/>
      </c>
      <c r="D2357" t="s">
        <v>4735</v>
      </c>
      <c r="E2357">
        <v>119224</v>
      </c>
      <c r="F2357">
        <v>119226</v>
      </c>
      <c r="G2357">
        <v>119193</v>
      </c>
      <c r="H2357">
        <v>119592</v>
      </c>
      <c r="I2357">
        <v>119678</v>
      </c>
      <c r="J2357">
        <v>119116</v>
      </c>
      <c r="K2357">
        <v>120376</v>
      </c>
      <c r="L2357">
        <v>121336</v>
      </c>
      <c r="M2357">
        <v>122939</v>
      </c>
      <c r="N2357">
        <v>123479</v>
      </c>
    </row>
    <row r="2358" spans="1:14" x14ac:dyDescent="0.25">
      <c r="A2358" t="s">
        <v>4736</v>
      </c>
      <c r="B2358">
        <v>45079</v>
      </c>
      <c r="C2358" s="1" t="str">
        <f>_xlfn.IFNA(INDEX(County_CSA_recode!$A$1:$M$280,MATCH($B2358,County_CSA_recode!$L$1:$L$280,0),MATCH("CSA Code",County_CSA_recode!$A$1:$M$1,0)),"")</f>
        <v/>
      </c>
      <c r="D2358" t="s">
        <v>4737</v>
      </c>
      <c r="E2358">
        <v>384504</v>
      </c>
      <c r="F2358">
        <v>384507</v>
      </c>
      <c r="G2358">
        <v>385858</v>
      </c>
      <c r="H2358">
        <v>389481</v>
      </c>
      <c r="I2358">
        <v>393239</v>
      </c>
      <c r="J2358">
        <v>397006</v>
      </c>
      <c r="K2358">
        <v>400543</v>
      </c>
      <c r="L2358">
        <v>406101</v>
      </c>
      <c r="M2358">
        <v>409104</v>
      </c>
      <c r="N2358">
        <v>411592</v>
      </c>
    </row>
    <row r="2359" spans="1:14" x14ac:dyDescent="0.25">
      <c r="A2359" t="s">
        <v>4738</v>
      </c>
      <c r="B2359">
        <v>45081</v>
      </c>
      <c r="C2359" s="1" t="str">
        <f>_xlfn.IFNA(INDEX(County_CSA_recode!$A$1:$M$280,MATCH($B2359,County_CSA_recode!$L$1:$L$280,0),MATCH("CSA Code",County_CSA_recode!$A$1:$M$1,0)),"")</f>
        <v/>
      </c>
      <c r="D2359" t="s">
        <v>4739</v>
      </c>
      <c r="E2359">
        <v>19875</v>
      </c>
      <c r="F2359">
        <v>19871</v>
      </c>
      <c r="G2359">
        <v>19914</v>
      </c>
      <c r="H2359">
        <v>19818</v>
      </c>
      <c r="I2359">
        <v>19903</v>
      </c>
      <c r="J2359">
        <v>20094</v>
      </c>
      <c r="K2359">
        <v>20098</v>
      </c>
      <c r="L2359">
        <v>20203</v>
      </c>
      <c r="M2359">
        <v>20295</v>
      </c>
      <c r="N2359">
        <v>20452</v>
      </c>
    </row>
    <row r="2360" spans="1:14" x14ac:dyDescent="0.25">
      <c r="A2360" t="s">
        <v>4740</v>
      </c>
      <c r="B2360">
        <v>45083</v>
      </c>
      <c r="C2360" s="1" t="str">
        <f>_xlfn.IFNA(INDEX(County_CSA_recode!$A$1:$M$280,MATCH($B2360,County_CSA_recode!$L$1:$L$280,0),MATCH("CSA Code",County_CSA_recode!$A$1:$M$1,0)),"")</f>
        <v/>
      </c>
      <c r="D2360" t="s">
        <v>4741</v>
      </c>
      <c r="E2360">
        <v>284307</v>
      </c>
      <c r="F2360">
        <v>284301</v>
      </c>
      <c r="G2360">
        <v>284748</v>
      </c>
      <c r="H2360">
        <v>286201</v>
      </c>
      <c r="I2360">
        <v>288388</v>
      </c>
      <c r="J2360">
        <v>290657</v>
      </c>
      <c r="K2360">
        <v>293283</v>
      </c>
      <c r="L2360">
        <v>296801</v>
      </c>
      <c r="M2360">
        <v>301066</v>
      </c>
      <c r="N2360">
        <v>306854</v>
      </c>
    </row>
    <row r="2361" spans="1:14" x14ac:dyDescent="0.25">
      <c r="A2361" t="s">
        <v>4742</v>
      </c>
      <c r="B2361">
        <v>45085</v>
      </c>
      <c r="C2361" s="1" t="str">
        <f>_xlfn.IFNA(INDEX(County_CSA_recode!$A$1:$M$280,MATCH($B2361,County_CSA_recode!$L$1:$L$280,0),MATCH("CSA Code",County_CSA_recode!$A$1:$M$1,0)),"")</f>
        <v/>
      </c>
      <c r="D2361" t="s">
        <v>4743</v>
      </c>
      <c r="E2361">
        <v>107456</v>
      </c>
      <c r="F2361">
        <v>107463</v>
      </c>
      <c r="G2361">
        <v>107586</v>
      </c>
      <c r="H2361">
        <v>107291</v>
      </c>
      <c r="I2361">
        <v>107908</v>
      </c>
      <c r="J2361">
        <v>107784</v>
      </c>
      <c r="K2361">
        <v>107702</v>
      </c>
      <c r="L2361">
        <v>107276</v>
      </c>
      <c r="M2361">
        <v>107287</v>
      </c>
      <c r="N2361">
        <v>106847</v>
      </c>
    </row>
    <row r="2362" spans="1:14" x14ac:dyDescent="0.25">
      <c r="A2362" t="s">
        <v>4744</v>
      </c>
      <c r="B2362">
        <v>45087</v>
      </c>
      <c r="C2362" s="1" t="str">
        <f>_xlfn.IFNA(INDEX(County_CSA_recode!$A$1:$M$280,MATCH($B2362,County_CSA_recode!$L$1:$L$280,0),MATCH("CSA Code",County_CSA_recode!$A$1:$M$1,0)),"")</f>
        <v/>
      </c>
      <c r="D2362" t="s">
        <v>4745</v>
      </c>
      <c r="E2362">
        <v>28961</v>
      </c>
      <c r="F2362">
        <v>28968</v>
      </c>
      <c r="G2362">
        <v>28925</v>
      </c>
      <c r="H2362">
        <v>28661</v>
      </c>
      <c r="I2362">
        <v>28201</v>
      </c>
      <c r="J2362">
        <v>27994</v>
      </c>
      <c r="K2362">
        <v>27914</v>
      </c>
      <c r="L2362">
        <v>27731</v>
      </c>
      <c r="M2362">
        <v>27685</v>
      </c>
      <c r="N2362">
        <v>27537</v>
      </c>
    </row>
    <row r="2363" spans="1:14" x14ac:dyDescent="0.25">
      <c r="A2363" t="s">
        <v>4746</v>
      </c>
      <c r="B2363">
        <v>45089</v>
      </c>
      <c r="C2363" s="1" t="str">
        <f>_xlfn.IFNA(INDEX(County_CSA_recode!$A$1:$M$280,MATCH($B2363,County_CSA_recode!$L$1:$L$280,0),MATCH("CSA Code",County_CSA_recode!$A$1:$M$1,0)),"")</f>
        <v/>
      </c>
      <c r="D2363" t="s">
        <v>4747</v>
      </c>
      <c r="E2363">
        <v>34423</v>
      </c>
      <c r="F2363">
        <v>34419</v>
      </c>
      <c r="G2363">
        <v>34351</v>
      </c>
      <c r="H2363">
        <v>34112</v>
      </c>
      <c r="I2363">
        <v>33569</v>
      </c>
      <c r="J2363">
        <v>33087</v>
      </c>
      <c r="K2363">
        <v>32734</v>
      </c>
      <c r="L2363">
        <v>32479</v>
      </c>
      <c r="M2363">
        <v>31847</v>
      </c>
      <c r="N2363">
        <v>31133</v>
      </c>
    </row>
    <row r="2364" spans="1:14" x14ac:dyDescent="0.25">
      <c r="A2364" t="s">
        <v>4748</v>
      </c>
      <c r="B2364">
        <v>45091</v>
      </c>
      <c r="C2364" s="1" t="str">
        <f>_xlfn.IFNA(INDEX(County_CSA_recode!$A$1:$M$280,MATCH($B2364,County_CSA_recode!$L$1:$L$280,0),MATCH("CSA Code",County_CSA_recode!$A$1:$M$1,0)),"")</f>
        <v/>
      </c>
      <c r="D2364" t="s">
        <v>4749</v>
      </c>
      <c r="E2364">
        <v>226073</v>
      </c>
      <c r="F2364">
        <v>226050</v>
      </c>
      <c r="G2364">
        <v>226873</v>
      </c>
      <c r="H2364">
        <v>230129</v>
      </c>
      <c r="I2364">
        <v>234156</v>
      </c>
      <c r="J2364">
        <v>238702</v>
      </c>
      <c r="K2364">
        <v>244542</v>
      </c>
      <c r="L2364">
        <v>250640</v>
      </c>
      <c r="M2364">
        <v>257998</v>
      </c>
      <c r="N2364">
        <v>266439</v>
      </c>
    </row>
    <row r="2365" spans="1:14" x14ac:dyDescent="0.25">
      <c r="A2365" t="s">
        <v>4750</v>
      </c>
      <c r="B2365">
        <v>46003</v>
      </c>
      <c r="C2365" s="1" t="str">
        <f>_xlfn.IFNA(INDEX(County_CSA_recode!$A$1:$M$280,MATCH($B2365,County_CSA_recode!$L$1:$L$280,0),MATCH("CSA Code",County_CSA_recode!$A$1:$M$1,0)),"")</f>
        <v/>
      </c>
      <c r="D2365" t="s">
        <v>4751</v>
      </c>
      <c r="E2365">
        <v>2710</v>
      </c>
      <c r="F2365">
        <v>2710</v>
      </c>
      <c r="G2365">
        <v>2701</v>
      </c>
      <c r="H2365">
        <v>2716</v>
      </c>
      <c r="I2365">
        <v>2760</v>
      </c>
      <c r="J2365">
        <v>2717</v>
      </c>
      <c r="K2365">
        <v>2747</v>
      </c>
      <c r="L2365">
        <v>2742</v>
      </c>
      <c r="M2365">
        <v>2750</v>
      </c>
      <c r="N2365">
        <v>2738</v>
      </c>
    </row>
    <row r="2366" spans="1:14" x14ac:dyDescent="0.25">
      <c r="A2366" t="s">
        <v>4752</v>
      </c>
      <c r="B2366">
        <v>46005</v>
      </c>
      <c r="C2366" s="1" t="str">
        <f>_xlfn.IFNA(INDEX(County_CSA_recode!$A$1:$M$280,MATCH($B2366,County_CSA_recode!$L$1:$L$280,0),MATCH("CSA Code",County_CSA_recode!$A$1:$M$1,0)),"")</f>
        <v/>
      </c>
      <c r="D2366" t="s">
        <v>4753</v>
      </c>
      <c r="E2366">
        <v>17398</v>
      </c>
      <c r="F2366">
        <v>17399</v>
      </c>
      <c r="G2366">
        <v>17413</v>
      </c>
      <c r="H2366">
        <v>17693</v>
      </c>
      <c r="I2366">
        <v>17940</v>
      </c>
      <c r="J2366">
        <v>18269</v>
      </c>
      <c r="K2366">
        <v>18144</v>
      </c>
      <c r="L2366">
        <v>18160</v>
      </c>
      <c r="M2366">
        <v>18087</v>
      </c>
      <c r="N2366">
        <v>18157</v>
      </c>
    </row>
    <row r="2367" spans="1:14" x14ac:dyDescent="0.25">
      <c r="A2367" t="s">
        <v>4754</v>
      </c>
      <c r="B2367">
        <v>46007</v>
      </c>
      <c r="C2367" s="1" t="str">
        <f>_xlfn.IFNA(INDEX(County_CSA_recode!$A$1:$M$280,MATCH($B2367,County_CSA_recode!$L$1:$L$280,0),MATCH("CSA Code",County_CSA_recode!$A$1:$M$1,0)),"")</f>
        <v/>
      </c>
      <c r="D2367" t="s">
        <v>4755</v>
      </c>
      <c r="E2367">
        <v>3431</v>
      </c>
      <c r="F2367">
        <v>3431</v>
      </c>
      <c r="G2367">
        <v>3451</v>
      </c>
      <c r="H2367">
        <v>3449</v>
      </c>
      <c r="I2367">
        <v>3449</v>
      </c>
      <c r="J2367">
        <v>3461</v>
      </c>
      <c r="K2367">
        <v>3435</v>
      </c>
      <c r="L2367">
        <v>3401</v>
      </c>
      <c r="M2367">
        <v>3447</v>
      </c>
      <c r="N2367">
        <v>3454</v>
      </c>
    </row>
    <row r="2368" spans="1:14" x14ac:dyDescent="0.25">
      <c r="A2368" t="s">
        <v>4756</v>
      </c>
      <c r="B2368">
        <v>46009</v>
      </c>
      <c r="C2368" s="1" t="str">
        <f>_xlfn.IFNA(INDEX(County_CSA_recode!$A$1:$M$280,MATCH($B2368,County_CSA_recode!$L$1:$L$280,0),MATCH("CSA Code",County_CSA_recode!$A$1:$M$1,0)),"")</f>
        <v/>
      </c>
      <c r="D2368" t="s">
        <v>4757</v>
      </c>
      <c r="E2368">
        <v>7070</v>
      </c>
      <c r="F2368">
        <v>7067</v>
      </c>
      <c r="G2368">
        <v>7058</v>
      </c>
      <c r="H2368">
        <v>7009</v>
      </c>
      <c r="I2368">
        <v>7023</v>
      </c>
      <c r="J2368">
        <v>6983</v>
      </c>
      <c r="K2368">
        <v>6981</v>
      </c>
      <c r="L2368">
        <v>6946</v>
      </c>
      <c r="M2368">
        <v>6968</v>
      </c>
      <c r="N2368">
        <v>6984</v>
      </c>
    </row>
    <row r="2369" spans="1:14" x14ac:dyDescent="0.25">
      <c r="A2369" t="s">
        <v>4758</v>
      </c>
      <c r="B2369">
        <v>46011</v>
      </c>
      <c r="C2369" s="1" t="str">
        <f>_xlfn.IFNA(INDEX(County_CSA_recode!$A$1:$M$280,MATCH($B2369,County_CSA_recode!$L$1:$L$280,0),MATCH("CSA Code",County_CSA_recode!$A$1:$M$1,0)),"")</f>
        <v/>
      </c>
      <c r="D2369" t="s">
        <v>4759</v>
      </c>
      <c r="E2369">
        <v>31965</v>
      </c>
      <c r="F2369">
        <v>31962</v>
      </c>
      <c r="G2369">
        <v>32000</v>
      </c>
      <c r="H2369">
        <v>32138</v>
      </c>
      <c r="I2369">
        <v>32710</v>
      </c>
      <c r="J2369">
        <v>33065</v>
      </c>
      <c r="K2369">
        <v>33302</v>
      </c>
      <c r="L2369">
        <v>33808</v>
      </c>
      <c r="M2369">
        <v>34057</v>
      </c>
      <c r="N2369">
        <v>34255</v>
      </c>
    </row>
    <row r="2370" spans="1:14" x14ac:dyDescent="0.25">
      <c r="A2370" t="s">
        <v>4760</v>
      </c>
      <c r="B2370">
        <v>46013</v>
      </c>
      <c r="C2370" s="1" t="str">
        <f>_xlfn.IFNA(INDEX(County_CSA_recode!$A$1:$M$280,MATCH($B2370,County_CSA_recode!$L$1:$L$280,0),MATCH("CSA Code",County_CSA_recode!$A$1:$M$1,0)),"")</f>
        <v/>
      </c>
      <c r="D2370" t="s">
        <v>4761</v>
      </c>
      <c r="E2370">
        <v>36531</v>
      </c>
      <c r="F2370">
        <v>36531</v>
      </c>
      <c r="G2370">
        <v>36654</v>
      </c>
      <c r="H2370">
        <v>36966</v>
      </c>
      <c r="I2370">
        <v>37565</v>
      </c>
      <c r="J2370">
        <v>38229</v>
      </c>
      <c r="K2370">
        <v>38353</v>
      </c>
      <c r="L2370">
        <v>38505</v>
      </c>
      <c r="M2370">
        <v>38918</v>
      </c>
      <c r="N2370">
        <v>39178</v>
      </c>
    </row>
    <row r="2371" spans="1:14" x14ac:dyDescent="0.25">
      <c r="A2371" t="s">
        <v>4762</v>
      </c>
      <c r="B2371">
        <v>46015</v>
      </c>
      <c r="C2371" s="1" t="str">
        <f>_xlfn.IFNA(INDEX(County_CSA_recode!$A$1:$M$280,MATCH($B2371,County_CSA_recode!$L$1:$L$280,0),MATCH("CSA Code",County_CSA_recode!$A$1:$M$1,0)),"")</f>
        <v/>
      </c>
      <c r="D2371" t="s">
        <v>4763</v>
      </c>
      <c r="E2371">
        <v>5255</v>
      </c>
      <c r="F2371">
        <v>5255</v>
      </c>
      <c r="G2371">
        <v>5282</v>
      </c>
      <c r="H2371">
        <v>5296</v>
      </c>
      <c r="I2371">
        <v>5291</v>
      </c>
      <c r="J2371">
        <v>5357</v>
      </c>
      <c r="K2371">
        <v>5277</v>
      </c>
      <c r="L2371">
        <v>5240</v>
      </c>
      <c r="M2371">
        <v>5213</v>
      </c>
      <c r="N2371">
        <v>5312</v>
      </c>
    </row>
    <row r="2372" spans="1:14" x14ac:dyDescent="0.25">
      <c r="A2372" t="s">
        <v>4764</v>
      </c>
      <c r="B2372">
        <v>46017</v>
      </c>
      <c r="C2372" s="1" t="str">
        <f>_xlfn.IFNA(INDEX(County_CSA_recode!$A$1:$M$280,MATCH($B2372,County_CSA_recode!$L$1:$L$280,0),MATCH("CSA Code",County_CSA_recode!$A$1:$M$1,0)),"")</f>
        <v/>
      </c>
      <c r="D2372" t="s">
        <v>4765</v>
      </c>
      <c r="E2372">
        <v>1912</v>
      </c>
      <c r="F2372">
        <v>1913</v>
      </c>
      <c r="G2372">
        <v>1934</v>
      </c>
      <c r="H2372">
        <v>1977</v>
      </c>
      <c r="I2372">
        <v>2016</v>
      </c>
      <c r="J2372">
        <v>2025</v>
      </c>
      <c r="K2372">
        <v>2086</v>
      </c>
      <c r="L2372">
        <v>2097</v>
      </c>
      <c r="M2372">
        <v>2032</v>
      </c>
      <c r="N2372">
        <v>1999</v>
      </c>
    </row>
    <row r="2373" spans="1:14" x14ac:dyDescent="0.25">
      <c r="A2373" t="s">
        <v>4766</v>
      </c>
      <c r="B2373">
        <v>46019</v>
      </c>
      <c r="C2373" s="1" t="str">
        <f>_xlfn.IFNA(INDEX(County_CSA_recode!$A$1:$M$280,MATCH($B2373,County_CSA_recode!$L$1:$L$280,0),MATCH("CSA Code",County_CSA_recode!$A$1:$M$1,0)),"")</f>
        <v/>
      </c>
      <c r="D2373" t="s">
        <v>4767</v>
      </c>
      <c r="E2373">
        <v>10110</v>
      </c>
      <c r="F2373">
        <v>10112</v>
      </c>
      <c r="G2373">
        <v>10145</v>
      </c>
      <c r="H2373">
        <v>10307</v>
      </c>
      <c r="I2373">
        <v>10216</v>
      </c>
      <c r="J2373">
        <v>10282</v>
      </c>
      <c r="K2373">
        <v>10247</v>
      </c>
      <c r="L2373">
        <v>10208</v>
      </c>
      <c r="M2373">
        <v>10127</v>
      </c>
      <c r="N2373">
        <v>10107</v>
      </c>
    </row>
    <row r="2374" spans="1:14" x14ac:dyDescent="0.25">
      <c r="A2374" t="s">
        <v>4768</v>
      </c>
      <c r="B2374">
        <v>46021</v>
      </c>
      <c r="C2374" s="1" t="str">
        <f>_xlfn.IFNA(INDEX(County_CSA_recode!$A$1:$M$280,MATCH($B2374,County_CSA_recode!$L$1:$L$280,0),MATCH("CSA Code",County_CSA_recode!$A$1:$M$1,0)),"")</f>
        <v/>
      </c>
      <c r="D2374" t="s">
        <v>4769</v>
      </c>
      <c r="E2374">
        <v>1466</v>
      </c>
      <c r="F2374">
        <v>1466</v>
      </c>
      <c r="G2374">
        <v>1471</v>
      </c>
      <c r="H2374">
        <v>1425</v>
      </c>
      <c r="I2374">
        <v>1405</v>
      </c>
      <c r="J2374">
        <v>1372</v>
      </c>
      <c r="K2374">
        <v>1404</v>
      </c>
      <c r="L2374">
        <v>1414</v>
      </c>
      <c r="M2374">
        <v>1388</v>
      </c>
      <c r="N2374">
        <v>1379</v>
      </c>
    </row>
    <row r="2375" spans="1:14" x14ac:dyDescent="0.25">
      <c r="A2375" t="s">
        <v>4770</v>
      </c>
      <c r="B2375">
        <v>46023</v>
      </c>
      <c r="C2375" s="1" t="str">
        <f>_xlfn.IFNA(INDEX(County_CSA_recode!$A$1:$M$280,MATCH($B2375,County_CSA_recode!$L$1:$L$280,0),MATCH("CSA Code",County_CSA_recode!$A$1:$M$1,0)),"")</f>
        <v/>
      </c>
      <c r="D2375" t="s">
        <v>4771</v>
      </c>
      <c r="E2375">
        <v>9129</v>
      </c>
      <c r="F2375">
        <v>9131</v>
      </c>
      <c r="G2375">
        <v>9154</v>
      </c>
      <c r="H2375">
        <v>9189</v>
      </c>
      <c r="I2375">
        <v>9195</v>
      </c>
      <c r="J2375">
        <v>9186</v>
      </c>
      <c r="K2375">
        <v>9238</v>
      </c>
      <c r="L2375">
        <v>9361</v>
      </c>
      <c r="M2375">
        <v>9382</v>
      </c>
      <c r="N2375">
        <v>9428</v>
      </c>
    </row>
    <row r="2376" spans="1:14" x14ac:dyDescent="0.25">
      <c r="A2376" t="s">
        <v>4772</v>
      </c>
      <c r="B2376">
        <v>46025</v>
      </c>
      <c r="C2376" s="1" t="str">
        <f>_xlfn.IFNA(INDEX(County_CSA_recode!$A$1:$M$280,MATCH($B2376,County_CSA_recode!$L$1:$L$280,0),MATCH("CSA Code",County_CSA_recode!$A$1:$M$1,0)),"")</f>
        <v/>
      </c>
      <c r="D2376" t="s">
        <v>4773</v>
      </c>
      <c r="E2376">
        <v>3691</v>
      </c>
      <c r="F2376">
        <v>3691</v>
      </c>
      <c r="G2376">
        <v>3698</v>
      </c>
      <c r="H2376">
        <v>3588</v>
      </c>
      <c r="I2376">
        <v>3579</v>
      </c>
      <c r="J2376">
        <v>3619</v>
      </c>
      <c r="K2376">
        <v>3641</v>
      </c>
      <c r="L2376">
        <v>3644</v>
      </c>
      <c r="M2376">
        <v>3640</v>
      </c>
      <c r="N2376">
        <v>3668</v>
      </c>
    </row>
    <row r="2377" spans="1:14" x14ac:dyDescent="0.25">
      <c r="A2377" t="s">
        <v>4774</v>
      </c>
      <c r="B2377">
        <v>46027</v>
      </c>
      <c r="C2377" s="1" t="str">
        <f>_xlfn.IFNA(INDEX(County_CSA_recode!$A$1:$M$280,MATCH($B2377,County_CSA_recode!$L$1:$L$280,0),MATCH("CSA Code",County_CSA_recode!$A$1:$M$1,0)),"")</f>
        <v/>
      </c>
      <c r="D2377" t="s">
        <v>4775</v>
      </c>
      <c r="E2377">
        <v>13864</v>
      </c>
      <c r="F2377">
        <v>13868</v>
      </c>
      <c r="G2377">
        <v>13830</v>
      </c>
      <c r="H2377">
        <v>13987</v>
      </c>
      <c r="I2377">
        <v>14047</v>
      </c>
      <c r="J2377">
        <v>13914</v>
      </c>
      <c r="K2377">
        <v>13901</v>
      </c>
      <c r="L2377">
        <v>13790</v>
      </c>
      <c r="M2377">
        <v>13938</v>
      </c>
      <c r="N2377">
        <v>13990</v>
      </c>
    </row>
    <row r="2378" spans="1:14" x14ac:dyDescent="0.25">
      <c r="A2378" t="s">
        <v>4776</v>
      </c>
      <c r="B2378">
        <v>46029</v>
      </c>
      <c r="C2378" s="1" t="str">
        <f>_xlfn.IFNA(INDEX(County_CSA_recode!$A$1:$M$280,MATCH($B2378,County_CSA_recode!$L$1:$L$280,0),MATCH("CSA Code",County_CSA_recode!$A$1:$M$1,0)),"")</f>
        <v/>
      </c>
      <c r="D2378" t="s">
        <v>4777</v>
      </c>
      <c r="E2378">
        <v>27227</v>
      </c>
      <c r="F2378">
        <v>27225</v>
      </c>
      <c r="G2378">
        <v>27214</v>
      </c>
      <c r="H2378">
        <v>27423</v>
      </c>
      <c r="I2378">
        <v>27599</v>
      </c>
      <c r="J2378">
        <v>27850</v>
      </c>
      <c r="K2378">
        <v>27946</v>
      </c>
      <c r="L2378">
        <v>27887</v>
      </c>
      <c r="M2378">
        <v>28033</v>
      </c>
      <c r="N2378">
        <v>28099</v>
      </c>
    </row>
    <row r="2379" spans="1:14" x14ac:dyDescent="0.25">
      <c r="A2379" t="s">
        <v>4778</v>
      </c>
      <c r="B2379">
        <v>46031</v>
      </c>
      <c r="C2379" s="1" t="str">
        <f>_xlfn.IFNA(INDEX(County_CSA_recode!$A$1:$M$280,MATCH($B2379,County_CSA_recode!$L$1:$L$280,0),MATCH("CSA Code",County_CSA_recode!$A$1:$M$1,0)),"")</f>
        <v/>
      </c>
      <c r="D2379" t="s">
        <v>4779</v>
      </c>
      <c r="E2379">
        <v>4050</v>
      </c>
      <c r="F2379">
        <v>4047</v>
      </c>
      <c r="G2379">
        <v>4071</v>
      </c>
      <c r="H2379">
        <v>4039</v>
      </c>
      <c r="I2379">
        <v>4072</v>
      </c>
      <c r="J2379">
        <v>4209</v>
      </c>
      <c r="K2379">
        <v>4174</v>
      </c>
      <c r="L2379">
        <v>4176</v>
      </c>
      <c r="M2379">
        <v>4125</v>
      </c>
      <c r="N2379">
        <v>4203</v>
      </c>
    </row>
    <row r="2380" spans="1:14" x14ac:dyDescent="0.25">
      <c r="A2380" t="s">
        <v>4780</v>
      </c>
      <c r="B2380">
        <v>46033</v>
      </c>
      <c r="C2380" s="1" t="str">
        <f>_xlfn.IFNA(INDEX(County_CSA_recode!$A$1:$M$280,MATCH($B2380,County_CSA_recode!$L$1:$L$280,0),MATCH("CSA Code",County_CSA_recode!$A$1:$M$1,0)),"")</f>
        <v/>
      </c>
      <c r="D2380" t="s">
        <v>4781</v>
      </c>
      <c r="E2380">
        <v>8216</v>
      </c>
      <c r="F2380">
        <v>8218</v>
      </c>
      <c r="G2380">
        <v>8276</v>
      </c>
      <c r="H2380">
        <v>8347</v>
      </c>
      <c r="I2380">
        <v>8316</v>
      </c>
      <c r="J2380">
        <v>8405</v>
      </c>
      <c r="K2380">
        <v>8432</v>
      </c>
      <c r="L2380">
        <v>8450</v>
      </c>
      <c r="M2380">
        <v>8616</v>
      </c>
      <c r="N2380">
        <v>8691</v>
      </c>
    </row>
    <row r="2381" spans="1:14" x14ac:dyDescent="0.25">
      <c r="A2381" t="s">
        <v>4782</v>
      </c>
      <c r="B2381">
        <v>46035</v>
      </c>
      <c r="C2381" s="1" t="str">
        <f>_xlfn.IFNA(INDEX(County_CSA_recode!$A$1:$M$280,MATCH($B2381,County_CSA_recode!$L$1:$L$280,0),MATCH("CSA Code",County_CSA_recode!$A$1:$M$1,0)),"")</f>
        <v/>
      </c>
      <c r="D2381" t="s">
        <v>4783</v>
      </c>
      <c r="E2381">
        <v>19504</v>
      </c>
      <c r="F2381">
        <v>19504</v>
      </c>
      <c r="G2381">
        <v>19485</v>
      </c>
      <c r="H2381">
        <v>19574</v>
      </c>
      <c r="I2381">
        <v>19742</v>
      </c>
      <c r="J2381">
        <v>19741</v>
      </c>
      <c r="K2381">
        <v>19769</v>
      </c>
      <c r="L2381">
        <v>19720</v>
      </c>
      <c r="M2381">
        <v>19831</v>
      </c>
      <c r="N2381">
        <v>19704</v>
      </c>
    </row>
    <row r="2382" spans="1:14" x14ac:dyDescent="0.25">
      <c r="A2382" t="s">
        <v>4784</v>
      </c>
      <c r="B2382">
        <v>46037</v>
      </c>
      <c r="C2382" s="1" t="str">
        <f>_xlfn.IFNA(INDEX(County_CSA_recode!$A$1:$M$280,MATCH($B2382,County_CSA_recode!$L$1:$L$280,0),MATCH("CSA Code",County_CSA_recode!$A$1:$M$1,0)),"")</f>
        <v/>
      </c>
      <c r="D2382" t="s">
        <v>4785</v>
      </c>
      <c r="E2382">
        <v>5710</v>
      </c>
      <c r="F2382">
        <v>5710</v>
      </c>
      <c r="G2382">
        <v>5709</v>
      </c>
      <c r="H2382">
        <v>5741</v>
      </c>
      <c r="I2382">
        <v>5592</v>
      </c>
      <c r="J2382">
        <v>5578</v>
      </c>
      <c r="K2382">
        <v>5505</v>
      </c>
      <c r="L2382">
        <v>5501</v>
      </c>
      <c r="M2382">
        <v>5514</v>
      </c>
      <c r="N2382">
        <v>5521</v>
      </c>
    </row>
    <row r="2383" spans="1:14" x14ac:dyDescent="0.25">
      <c r="A2383" t="s">
        <v>4786</v>
      </c>
      <c r="B2383">
        <v>46039</v>
      </c>
      <c r="C2383" s="1" t="str">
        <f>_xlfn.IFNA(INDEX(County_CSA_recode!$A$1:$M$280,MATCH($B2383,County_CSA_recode!$L$1:$L$280,0),MATCH("CSA Code",County_CSA_recode!$A$1:$M$1,0)),"")</f>
        <v/>
      </c>
      <c r="D2383" t="s">
        <v>4787</v>
      </c>
      <c r="E2383">
        <v>4364</v>
      </c>
      <c r="F2383">
        <v>4364</v>
      </c>
      <c r="G2383">
        <v>4350</v>
      </c>
      <c r="H2383">
        <v>4351</v>
      </c>
      <c r="I2383">
        <v>4352</v>
      </c>
      <c r="J2383">
        <v>4288</v>
      </c>
      <c r="K2383">
        <v>4300</v>
      </c>
      <c r="L2383">
        <v>4305</v>
      </c>
      <c r="M2383">
        <v>4238</v>
      </c>
      <c r="N2383">
        <v>4281</v>
      </c>
    </row>
    <row r="2384" spans="1:14" x14ac:dyDescent="0.25">
      <c r="A2384" t="s">
        <v>4788</v>
      </c>
      <c r="B2384">
        <v>46041</v>
      </c>
      <c r="C2384" s="1" t="str">
        <f>_xlfn.IFNA(INDEX(County_CSA_recode!$A$1:$M$280,MATCH($B2384,County_CSA_recode!$L$1:$L$280,0),MATCH("CSA Code",County_CSA_recode!$A$1:$M$1,0)),"")</f>
        <v/>
      </c>
      <c r="D2384" t="s">
        <v>4789</v>
      </c>
      <c r="E2384">
        <v>5301</v>
      </c>
      <c r="F2384">
        <v>5303</v>
      </c>
      <c r="G2384">
        <v>5326</v>
      </c>
      <c r="H2384">
        <v>5398</v>
      </c>
      <c r="I2384">
        <v>5531</v>
      </c>
      <c r="J2384">
        <v>5580</v>
      </c>
      <c r="K2384">
        <v>5660</v>
      </c>
      <c r="L2384">
        <v>5698</v>
      </c>
      <c r="M2384">
        <v>5774</v>
      </c>
      <c r="N2384">
        <v>5835</v>
      </c>
    </row>
    <row r="2385" spans="1:14" x14ac:dyDescent="0.25">
      <c r="A2385" t="s">
        <v>4790</v>
      </c>
      <c r="B2385">
        <v>46043</v>
      </c>
      <c r="C2385" s="1" t="str">
        <f>_xlfn.IFNA(INDEX(County_CSA_recode!$A$1:$M$280,MATCH($B2385,County_CSA_recode!$L$1:$L$280,0),MATCH("CSA Code",County_CSA_recode!$A$1:$M$1,0)),"")</f>
        <v/>
      </c>
      <c r="D2385" t="s">
        <v>4791</v>
      </c>
      <c r="E2385">
        <v>3002</v>
      </c>
      <c r="F2385">
        <v>3000</v>
      </c>
      <c r="G2385">
        <v>2994</v>
      </c>
      <c r="H2385">
        <v>2974</v>
      </c>
      <c r="I2385">
        <v>2948</v>
      </c>
      <c r="J2385">
        <v>2976</v>
      </c>
      <c r="K2385">
        <v>2931</v>
      </c>
      <c r="L2385">
        <v>2952</v>
      </c>
      <c r="M2385">
        <v>2910</v>
      </c>
      <c r="N2385">
        <v>2931</v>
      </c>
    </row>
    <row r="2386" spans="1:14" x14ac:dyDescent="0.25">
      <c r="A2386" t="s">
        <v>4792</v>
      </c>
      <c r="B2386">
        <v>46045</v>
      </c>
      <c r="C2386" s="1" t="str">
        <f>_xlfn.IFNA(INDEX(County_CSA_recode!$A$1:$M$280,MATCH($B2386,County_CSA_recode!$L$1:$L$280,0),MATCH("CSA Code",County_CSA_recode!$A$1:$M$1,0)),"")</f>
        <v/>
      </c>
      <c r="D2386" t="s">
        <v>4793</v>
      </c>
      <c r="E2386">
        <v>4071</v>
      </c>
      <c r="F2386">
        <v>4071</v>
      </c>
      <c r="G2386">
        <v>4065</v>
      </c>
      <c r="H2386">
        <v>4041</v>
      </c>
      <c r="I2386">
        <v>4011</v>
      </c>
      <c r="J2386">
        <v>4026</v>
      </c>
      <c r="K2386">
        <v>3973</v>
      </c>
      <c r="L2386">
        <v>3997</v>
      </c>
      <c r="M2386">
        <v>3938</v>
      </c>
      <c r="N2386">
        <v>3919</v>
      </c>
    </row>
    <row r="2387" spans="1:14" x14ac:dyDescent="0.25">
      <c r="A2387" t="s">
        <v>4794</v>
      </c>
      <c r="B2387">
        <v>46047</v>
      </c>
      <c r="C2387" s="1" t="str">
        <f>_xlfn.IFNA(INDEX(County_CSA_recode!$A$1:$M$280,MATCH($B2387,County_CSA_recode!$L$1:$L$280,0),MATCH("CSA Code",County_CSA_recode!$A$1:$M$1,0)),"")</f>
        <v/>
      </c>
      <c r="D2387" t="s">
        <v>4795</v>
      </c>
      <c r="E2387">
        <v>7094</v>
      </c>
      <c r="F2387">
        <v>7094</v>
      </c>
      <c r="G2387">
        <v>7114</v>
      </c>
      <c r="H2387">
        <v>6963</v>
      </c>
      <c r="I2387">
        <v>6973</v>
      </c>
      <c r="J2387">
        <v>6815</v>
      </c>
      <c r="K2387">
        <v>6844</v>
      </c>
      <c r="L2387">
        <v>6798</v>
      </c>
      <c r="M2387">
        <v>6769</v>
      </c>
      <c r="N2387">
        <v>6687</v>
      </c>
    </row>
    <row r="2388" spans="1:14" x14ac:dyDescent="0.25">
      <c r="A2388" t="s">
        <v>4796</v>
      </c>
      <c r="B2388">
        <v>46049</v>
      </c>
      <c r="C2388" s="1" t="str">
        <f>_xlfn.IFNA(INDEX(County_CSA_recode!$A$1:$M$280,MATCH($B2388,County_CSA_recode!$L$1:$L$280,0),MATCH("CSA Code",County_CSA_recode!$A$1:$M$1,0)),"")</f>
        <v/>
      </c>
      <c r="D2388" t="s">
        <v>4797</v>
      </c>
      <c r="E2388">
        <v>2364</v>
      </c>
      <c r="F2388">
        <v>2364</v>
      </c>
      <c r="G2388">
        <v>2368</v>
      </c>
      <c r="H2388">
        <v>2356</v>
      </c>
      <c r="I2388">
        <v>2356</v>
      </c>
      <c r="J2388">
        <v>2350</v>
      </c>
      <c r="K2388">
        <v>2320</v>
      </c>
      <c r="L2388">
        <v>2306</v>
      </c>
      <c r="M2388">
        <v>2325</v>
      </c>
      <c r="N2388">
        <v>2329</v>
      </c>
    </row>
    <row r="2389" spans="1:14" x14ac:dyDescent="0.25">
      <c r="A2389" t="s">
        <v>4798</v>
      </c>
      <c r="B2389">
        <v>46051</v>
      </c>
      <c r="C2389" s="1" t="str">
        <f>_xlfn.IFNA(INDEX(County_CSA_recode!$A$1:$M$280,MATCH($B2389,County_CSA_recode!$L$1:$L$280,0),MATCH("CSA Code",County_CSA_recode!$A$1:$M$1,0)),"")</f>
        <v/>
      </c>
      <c r="D2389" t="s">
        <v>4799</v>
      </c>
      <c r="E2389">
        <v>7356</v>
      </c>
      <c r="F2389">
        <v>7358</v>
      </c>
      <c r="G2389">
        <v>7352</v>
      </c>
      <c r="H2389">
        <v>7262</v>
      </c>
      <c r="I2389">
        <v>7249</v>
      </c>
      <c r="J2389">
        <v>7244</v>
      </c>
      <c r="K2389">
        <v>7176</v>
      </c>
      <c r="L2389">
        <v>7091</v>
      </c>
      <c r="M2389">
        <v>7095</v>
      </c>
      <c r="N2389">
        <v>7061</v>
      </c>
    </row>
    <row r="2390" spans="1:14" x14ac:dyDescent="0.25">
      <c r="A2390" t="s">
        <v>4800</v>
      </c>
      <c r="B2390">
        <v>46053</v>
      </c>
      <c r="C2390" s="1" t="str">
        <f>_xlfn.IFNA(INDEX(County_CSA_recode!$A$1:$M$280,MATCH($B2390,County_CSA_recode!$L$1:$L$280,0),MATCH("CSA Code",County_CSA_recode!$A$1:$M$1,0)),"")</f>
        <v/>
      </c>
      <c r="D2390" t="s">
        <v>4801</v>
      </c>
      <c r="E2390">
        <v>4271</v>
      </c>
      <c r="F2390">
        <v>4271</v>
      </c>
      <c r="G2390">
        <v>4270</v>
      </c>
      <c r="H2390">
        <v>4220</v>
      </c>
      <c r="I2390">
        <v>4242</v>
      </c>
      <c r="J2390">
        <v>4231</v>
      </c>
      <c r="K2390">
        <v>4225</v>
      </c>
      <c r="L2390">
        <v>4191</v>
      </c>
      <c r="M2390">
        <v>4171</v>
      </c>
      <c r="N2390">
        <v>4226</v>
      </c>
    </row>
    <row r="2391" spans="1:14" x14ac:dyDescent="0.25">
      <c r="A2391" t="s">
        <v>4802</v>
      </c>
      <c r="B2391">
        <v>46055</v>
      </c>
      <c r="C2391" s="1" t="str">
        <f>_xlfn.IFNA(INDEX(County_CSA_recode!$A$1:$M$280,MATCH($B2391,County_CSA_recode!$L$1:$L$280,0),MATCH("CSA Code",County_CSA_recode!$A$1:$M$1,0)),"")</f>
        <v/>
      </c>
      <c r="D2391" t="s">
        <v>4803</v>
      </c>
      <c r="E2391">
        <v>1937</v>
      </c>
      <c r="F2391">
        <v>1937</v>
      </c>
      <c r="G2391">
        <v>1931</v>
      </c>
      <c r="H2391">
        <v>1919</v>
      </c>
      <c r="I2391">
        <v>1922</v>
      </c>
      <c r="J2391">
        <v>1881</v>
      </c>
      <c r="K2391">
        <v>1846</v>
      </c>
      <c r="L2391">
        <v>1849</v>
      </c>
      <c r="M2391">
        <v>1883</v>
      </c>
      <c r="N2391">
        <v>1943</v>
      </c>
    </row>
    <row r="2392" spans="1:14" x14ac:dyDescent="0.25">
      <c r="A2392" t="s">
        <v>4804</v>
      </c>
      <c r="B2392">
        <v>46057</v>
      </c>
      <c r="C2392" s="1" t="str">
        <f>_xlfn.IFNA(INDEX(County_CSA_recode!$A$1:$M$280,MATCH($B2392,County_CSA_recode!$L$1:$L$280,0),MATCH("CSA Code",County_CSA_recode!$A$1:$M$1,0)),"")</f>
        <v/>
      </c>
      <c r="D2392" t="s">
        <v>4805</v>
      </c>
      <c r="E2392">
        <v>5903</v>
      </c>
      <c r="F2392">
        <v>5903</v>
      </c>
      <c r="G2392">
        <v>5923</v>
      </c>
      <c r="H2392">
        <v>5937</v>
      </c>
      <c r="I2392">
        <v>5901</v>
      </c>
      <c r="J2392">
        <v>5885</v>
      </c>
      <c r="K2392">
        <v>5911</v>
      </c>
      <c r="L2392">
        <v>5933</v>
      </c>
      <c r="M2392">
        <v>5878</v>
      </c>
      <c r="N2392">
        <v>5948</v>
      </c>
    </row>
    <row r="2393" spans="1:14" x14ac:dyDescent="0.25">
      <c r="A2393" t="s">
        <v>4806</v>
      </c>
      <c r="B2393">
        <v>46059</v>
      </c>
      <c r="C2393" s="1" t="str">
        <f>_xlfn.IFNA(INDEX(County_CSA_recode!$A$1:$M$280,MATCH($B2393,County_CSA_recode!$L$1:$L$280,0),MATCH("CSA Code",County_CSA_recode!$A$1:$M$1,0)),"")</f>
        <v/>
      </c>
      <c r="D2393" t="s">
        <v>4807</v>
      </c>
      <c r="E2393">
        <v>3431</v>
      </c>
      <c r="F2393">
        <v>3430</v>
      </c>
      <c r="G2393">
        <v>3434</v>
      </c>
      <c r="H2393">
        <v>3429</v>
      </c>
      <c r="I2393">
        <v>3370</v>
      </c>
      <c r="J2393">
        <v>3369</v>
      </c>
      <c r="K2393">
        <v>3333</v>
      </c>
      <c r="L2393">
        <v>3299</v>
      </c>
      <c r="M2393">
        <v>3282</v>
      </c>
      <c r="N2393">
        <v>3277</v>
      </c>
    </row>
    <row r="2394" spans="1:14" x14ac:dyDescent="0.25">
      <c r="A2394" t="s">
        <v>4808</v>
      </c>
      <c r="B2394">
        <v>46061</v>
      </c>
      <c r="C2394" s="1" t="str">
        <f>_xlfn.IFNA(INDEX(County_CSA_recode!$A$1:$M$280,MATCH($B2394,County_CSA_recode!$L$1:$L$280,0),MATCH("CSA Code",County_CSA_recode!$A$1:$M$1,0)),"")</f>
        <v/>
      </c>
      <c r="D2394" t="s">
        <v>4809</v>
      </c>
      <c r="E2394">
        <v>3331</v>
      </c>
      <c r="F2394">
        <v>3331</v>
      </c>
      <c r="G2394">
        <v>3330</v>
      </c>
      <c r="H2394">
        <v>3374</v>
      </c>
      <c r="I2394">
        <v>3378</v>
      </c>
      <c r="J2394">
        <v>3402</v>
      </c>
      <c r="K2394">
        <v>3421</v>
      </c>
      <c r="L2394">
        <v>3386</v>
      </c>
      <c r="M2394">
        <v>3390</v>
      </c>
      <c r="N2394">
        <v>3423</v>
      </c>
    </row>
    <row r="2395" spans="1:14" x14ac:dyDescent="0.25">
      <c r="A2395" t="s">
        <v>4810</v>
      </c>
      <c r="B2395">
        <v>46063</v>
      </c>
      <c r="C2395" s="1" t="str">
        <f>_xlfn.IFNA(INDEX(County_CSA_recode!$A$1:$M$280,MATCH($B2395,County_CSA_recode!$L$1:$L$280,0),MATCH("CSA Code",County_CSA_recode!$A$1:$M$1,0)),"")</f>
        <v/>
      </c>
      <c r="D2395" t="s">
        <v>4811</v>
      </c>
      <c r="E2395">
        <v>1255</v>
      </c>
      <c r="F2395">
        <v>1255</v>
      </c>
      <c r="G2395">
        <v>1246</v>
      </c>
      <c r="H2395">
        <v>1276</v>
      </c>
      <c r="I2395">
        <v>1304</v>
      </c>
      <c r="J2395">
        <v>1260</v>
      </c>
      <c r="K2395">
        <v>1246</v>
      </c>
      <c r="L2395">
        <v>1269</v>
      </c>
      <c r="M2395">
        <v>1265</v>
      </c>
      <c r="N2395">
        <v>1242</v>
      </c>
    </row>
    <row r="2396" spans="1:14" x14ac:dyDescent="0.25">
      <c r="A2396" t="s">
        <v>4812</v>
      </c>
      <c r="B2396">
        <v>46065</v>
      </c>
      <c r="C2396" s="1" t="str">
        <f>_xlfn.IFNA(INDEX(County_CSA_recode!$A$1:$M$280,MATCH($B2396,County_CSA_recode!$L$1:$L$280,0),MATCH("CSA Code",County_CSA_recode!$A$1:$M$1,0)),"")</f>
        <v/>
      </c>
      <c r="D2396" t="s">
        <v>4813</v>
      </c>
      <c r="E2396">
        <v>17022</v>
      </c>
      <c r="F2396">
        <v>17022</v>
      </c>
      <c r="G2396">
        <v>17074</v>
      </c>
      <c r="H2396">
        <v>17310</v>
      </c>
      <c r="I2396">
        <v>17436</v>
      </c>
      <c r="J2396">
        <v>17431</v>
      </c>
      <c r="K2396">
        <v>17630</v>
      </c>
      <c r="L2396">
        <v>17554</v>
      </c>
      <c r="M2396">
        <v>17577</v>
      </c>
      <c r="N2396">
        <v>17666</v>
      </c>
    </row>
    <row r="2397" spans="1:14" x14ac:dyDescent="0.25">
      <c r="A2397" t="s">
        <v>4814</v>
      </c>
      <c r="B2397">
        <v>46067</v>
      </c>
      <c r="C2397" s="1" t="str">
        <f>_xlfn.IFNA(INDEX(County_CSA_recode!$A$1:$M$280,MATCH($B2397,County_CSA_recode!$L$1:$L$280,0),MATCH("CSA Code",County_CSA_recode!$A$1:$M$1,0)),"")</f>
        <v/>
      </c>
      <c r="D2397" t="s">
        <v>4815</v>
      </c>
      <c r="E2397">
        <v>7343</v>
      </c>
      <c r="F2397">
        <v>7343</v>
      </c>
      <c r="G2397">
        <v>7337</v>
      </c>
      <c r="H2397">
        <v>7246</v>
      </c>
      <c r="I2397">
        <v>7252</v>
      </c>
      <c r="J2397">
        <v>7193</v>
      </c>
      <c r="K2397">
        <v>7227</v>
      </c>
      <c r="L2397">
        <v>7268</v>
      </c>
      <c r="M2397">
        <v>7338</v>
      </c>
      <c r="N2397">
        <v>7358</v>
      </c>
    </row>
    <row r="2398" spans="1:14" x14ac:dyDescent="0.25">
      <c r="A2398" t="s">
        <v>4816</v>
      </c>
      <c r="B2398">
        <v>46069</v>
      </c>
      <c r="C2398" s="1" t="str">
        <f>_xlfn.IFNA(INDEX(County_CSA_recode!$A$1:$M$280,MATCH($B2398,County_CSA_recode!$L$1:$L$280,0),MATCH("CSA Code",County_CSA_recode!$A$1:$M$1,0)),"")</f>
        <v/>
      </c>
      <c r="D2398" t="s">
        <v>4817</v>
      </c>
      <c r="E2398">
        <v>1420</v>
      </c>
      <c r="F2398">
        <v>1420</v>
      </c>
      <c r="G2398">
        <v>1422</v>
      </c>
      <c r="H2398">
        <v>1398</v>
      </c>
      <c r="I2398">
        <v>1428</v>
      </c>
      <c r="J2398">
        <v>1380</v>
      </c>
      <c r="K2398">
        <v>1394</v>
      </c>
      <c r="L2398">
        <v>1388</v>
      </c>
      <c r="M2398">
        <v>1339</v>
      </c>
      <c r="N2398">
        <v>1318</v>
      </c>
    </row>
    <row r="2399" spans="1:14" x14ac:dyDescent="0.25">
      <c r="A2399" t="s">
        <v>4818</v>
      </c>
      <c r="B2399">
        <v>46071</v>
      </c>
      <c r="C2399" s="1" t="str">
        <f>_xlfn.IFNA(INDEX(County_CSA_recode!$A$1:$M$280,MATCH($B2399,County_CSA_recode!$L$1:$L$280,0),MATCH("CSA Code",County_CSA_recode!$A$1:$M$1,0)),"")</f>
        <v/>
      </c>
      <c r="D2399" t="s">
        <v>4819</v>
      </c>
      <c r="E2399">
        <v>3031</v>
      </c>
      <c r="F2399">
        <v>3031</v>
      </c>
      <c r="G2399">
        <v>3050</v>
      </c>
      <c r="H2399">
        <v>3157</v>
      </c>
      <c r="I2399">
        <v>3167</v>
      </c>
      <c r="J2399">
        <v>3235</v>
      </c>
      <c r="K2399">
        <v>3270</v>
      </c>
      <c r="L2399">
        <v>3282</v>
      </c>
      <c r="M2399">
        <v>3297</v>
      </c>
      <c r="N2399">
        <v>3289</v>
      </c>
    </row>
    <row r="2400" spans="1:14" x14ac:dyDescent="0.25">
      <c r="A2400" t="s">
        <v>4820</v>
      </c>
      <c r="B2400">
        <v>46073</v>
      </c>
      <c r="C2400" s="1" t="str">
        <f>_xlfn.IFNA(INDEX(County_CSA_recode!$A$1:$M$280,MATCH($B2400,County_CSA_recode!$L$1:$L$280,0),MATCH("CSA Code",County_CSA_recode!$A$1:$M$1,0)),"")</f>
        <v/>
      </c>
      <c r="D2400" t="s">
        <v>4821</v>
      </c>
      <c r="E2400">
        <v>2071</v>
      </c>
      <c r="F2400">
        <v>2071</v>
      </c>
      <c r="G2400">
        <v>2091</v>
      </c>
      <c r="H2400">
        <v>2075</v>
      </c>
      <c r="I2400">
        <v>2054</v>
      </c>
      <c r="J2400">
        <v>2073</v>
      </c>
      <c r="K2400">
        <v>2042</v>
      </c>
      <c r="L2400">
        <v>2020</v>
      </c>
      <c r="M2400">
        <v>2005</v>
      </c>
      <c r="N2400">
        <v>2028</v>
      </c>
    </row>
    <row r="2401" spans="1:14" x14ac:dyDescent="0.25">
      <c r="A2401" t="s">
        <v>4822</v>
      </c>
      <c r="B2401">
        <v>46075</v>
      </c>
      <c r="C2401" s="1" t="str">
        <f>_xlfn.IFNA(INDEX(County_CSA_recode!$A$1:$M$280,MATCH($B2401,County_CSA_recode!$L$1:$L$280,0),MATCH("CSA Code",County_CSA_recode!$A$1:$M$1,0)),"")</f>
        <v/>
      </c>
      <c r="D2401" t="s">
        <v>4823</v>
      </c>
      <c r="E2401">
        <v>1006</v>
      </c>
      <c r="F2401">
        <v>1006</v>
      </c>
      <c r="G2401">
        <v>1011</v>
      </c>
      <c r="H2401">
        <v>1004</v>
      </c>
      <c r="I2401">
        <v>992</v>
      </c>
      <c r="J2401">
        <v>973</v>
      </c>
      <c r="K2401">
        <v>957</v>
      </c>
      <c r="L2401">
        <v>918</v>
      </c>
      <c r="M2401">
        <v>935</v>
      </c>
      <c r="N2401">
        <v>936</v>
      </c>
    </row>
    <row r="2402" spans="1:14" x14ac:dyDescent="0.25">
      <c r="A2402" t="s">
        <v>4824</v>
      </c>
      <c r="B2402">
        <v>46077</v>
      </c>
      <c r="C2402" s="1" t="str">
        <f>_xlfn.IFNA(INDEX(County_CSA_recode!$A$1:$M$280,MATCH($B2402,County_CSA_recode!$L$1:$L$280,0),MATCH("CSA Code",County_CSA_recode!$A$1:$M$1,0)),"")</f>
        <v/>
      </c>
      <c r="D2402" t="s">
        <v>4825</v>
      </c>
      <c r="E2402">
        <v>5148</v>
      </c>
      <c r="F2402">
        <v>5147</v>
      </c>
      <c r="G2402">
        <v>5133</v>
      </c>
      <c r="H2402">
        <v>5171</v>
      </c>
      <c r="I2402">
        <v>5231</v>
      </c>
      <c r="J2402">
        <v>5066</v>
      </c>
      <c r="K2402">
        <v>5052</v>
      </c>
      <c r="L2402">
        <v>4954</v>
      </c>
      <c r="M2402">
        <v>4977</v>
      </c>
      <c r="N2402">
        <v>4952</v>
      </c>
    </row>
    <row r="2403" spans="1:14" x14ac:dyDescent="0.25">
      <c r="A2403" t="s">
        <v>4826</v>
      </c>
      <c r="B2403">
        <v>46079</v>
      </c>
      <c r="C2403" s="1" t="str">
        <f>_xlfn.IFNA(INDEX(County_CSA_recode!$A$1:$M$280,MATCH($B2403,County_CSA_recode!$L$1:$L$280,0),MATCH("CSA Code",County_CSA_recode!$A$1:$M$1,0)),"")</f>
        <v/>
      </c>
      <c r="D2403" t="s">
        <v>4827</v>
      </c>
      <c r="E2403">
        <v>11200</v>
      </c>
      <c r="F2403">
        <v>11202</v>
      </c>
      <c r="G2403">
        <v>11282</v>
      </c>
      <c r="H2403">
        <v>11564</v>
      </c>
      <c r="I2403">
        <v>11741</v>
      </c>
      <c r="J2403">
        <v>11906</v>
      </c>
      <c r="K2403">
        <v>12089</v>
      </c>
      <c r="L2403">
        <v>12340</v>
      </c>
      <c r="M2403">
        <v>12605</v>
      </c>
      <c r="N2403">
        <v>12809</v>
      </c>
    </row>
    <row r="2404" spans="1:14" x14ac:dyDescent="0.25">
      <c r="A2404" t="s">
        <v>4828</v>
      </c>
      <c r="B2404">
        <v>46081</v>
      </c>
      <c r="C2404" s="1" t="str">
        <f>_xlfn.IFNA(INDEX(County_CSA_recode!$A$1:$M$280,MATCH($B2404,County_CSA_recode!$L$1:$L$280,0),MATCH("CSA Code",County_CSA_recode!$A$1:$M$1,0)),"")</f>
        <v/>
      </c>
      <c r="D2404" t="s">
        <v>4829</v>
      </c>
      <c r="E2404">
        <v>24097</v>
      </c>
      <c r="F2404">
        <v>24090</v>
      </c>
      <c r="G2404">
        <v>24205</v>
      </c>
      <c r="H2404">
        <v>24329</v>
      </c>
      <c r="I2404">
        <v>24394</v>
      </c>
      <c r="J2404">
        <v>24949</v>
      </c>
      <c r="K2404">
        <v>24733</v>
      </c>
      <c r="L2404">
        <v>24796</v>
      </c>
      <c r="M2404">
        <v>25183</v>
      </c>
      <c r="N2404">
        <v>25429</v>
      </c>
    </row>
    <row r="2405" spans="1:14" x14ac:dyDescent="0.25">
      <c r="A2405" t="s">
        <v>4830</v>
      </c>
      <c r="B2405">
        <v>46083</v>
      </c>
      <c r="C2405" s="1" t="str">
        <f>_xlfn.IFNA(INDEX(County_CSA_recode!$A$1:$M$280,MATCH($B2405,County_CSA_recode!$L$1:$L$280,0),MATCH("CSA Code",County_CSA_recode!$A$1:$M$1,0)),"")</f>
        <v/>
      </c>
      <c r="D2405" t="s">
        <v>4831</v>
      </c>
      <c r="E2405">
        <v>44828</v>
      </c>
      <c r="F2405">
        <v>44823</v>
      </c>
      <c r="G2405">
        <v>45186</v>
      </c>
      <c r="H2405">
        <v>46804</v>
      </c>
      <c r="I2405">
        <v>48401</v>
      </c>
      <c r="J2405">
        <v>49910</v>
      </c>
      <c r="K2405">
        <v>51597</v>
      </c>
      <c r="L2405">
        <v>52993</v>
      </c>
      <c r="M2405">
        <v>54572</v>
      </c>
      <c r="N2405">
        <v>56664</v>
      </c>
    </row>
    <row r="2406" spans="1:14" x14ac:dyDescent="0.25">
      <c r="A2406" t="s">
        <v>4832</v>
      </c>
      <c r="B2406">
        <v>46085</v>
      </c>
      <c r="C2406" s="1" t="str">
        <f>_xlfn.IFNA(INDEX(County_CSA_recode!$A$1:$M$280,MATCH($B2406,County_CSA_recode!$L$1:$L$280,0),MATCH("CSA Code",County_CSA_recode!$A$1:$M$1,0)),"")</f>
        <v/>
      </c>
      <c r="D2406" t="s">
        <v>4833</v>
      </c>
      <c r="E2406">
        <v>3755</v>
      </c>
      <c r="F2406">
        <v>3755</v>
      </c>
      <c r="G2406">
        <v>3761</v>
      </c>
      <c r="H2406">
        <v>3811</v>
      </c>
      <c r="I2406">
        <v>3778</v>
      </c>
      <c r="J2406">
        <v>3848</v>
      </c>
      <c r="K2406">
        <v>3859</v>
      </c>
      <c r="L2406">
        <v>3881</v>
      </c>
      <c r="M2406">
        <v>3920</v>
      </c>
      <c r="N2406">
        <v>3904</v>
      </c>
    </row>
    <row r="2407" spans="1:14" x14ac:dyDescent="0.25">
      <c r="A2407" t="s">
        <v>4834</v>
      </c>
      <c r="B2407">
        <v>46087</v>
      </c>
      <c r="C2407" s="1" t="str">
        <f>_xlfn.IFNA(INDEX(County_CSA_recode!$A$1:$M$280,MATCH($B2407,County_CSA_recode!$L$1:$L$280,0),MATCH("CSA Code",County_CSA_recode!$A$1:$M$1,0)),"")</f>
        <v/>
      </c>
      <c r="D2407" t="s">
        <v>4835</v>
      </c>
      <c r="E2407">
        <v>5618</v>
      </c>
      <c r="F2407">
        <v>5618</v>
      </c>
      <c r="G2407">
        <v>5609</v>
      </c>
      <c r="H2407">
        <v>5544</v>
      </c>
      <c r="I2407">
        <v>5556</v>
      </c>
      <c r="J2407">
        <v>5586</v>
      </c>
      <c r="K2407">
        <v>5541</v>
      </c>
      <c r="L2407">
        <v>5468</v>
      </c>
      <c r="M2407">
        <v>5481</v>
      </c>
      <c r="N2407">
        <v>5499</v>
      </c>
    </row>
    <row r="2408" spans="1:14" x14ac:dyDescent="0.25">
      <c r="A2408" t="s">
        <v>4836</v>
      </c>
      <c r="B2408">
        <v>46089</v>
      </c>
      <c r="C2408" s="1" t="str">
        <f>_xlfn.IFNA(INDEX(County_CSA_recode!$A$1:$M$280,MATCH($B2408,County_CSA_recode!$L$1:$L$280,0),MATCH("CSA Code",County_CSA_recode!$A$1:$M$1,0)),"")</f>
        <v/>
      </c>
      <c r="D2408" t="s">
        <v>4837</v>
      </c>
      <c r="E2408">
        <v>2459</v>
      </c>
      <c r="F2408">
        <v>2459</v>
      </c>
      <c r="G2408">
        <v>2455</v>
      </c>
      <c r="H2408">
        <v>2451</v>
      </c>
      <c r="I2408">
        <v>2428</v>
      </c>
      <c r="J2408">
        <v>2424</v>
      </c>
      <c r="K2408">
        <v>2418</v>
      </c>
      <c r="L2408">
        <v>2398</v>
      </c>
      <c r="M2408">
        <v>2422</v>
      </c>
      <c r="N2408">
        <v>2426</v>
      </c>
    </row>
    <row r="2409" spans="1:14" x14ac:dyDescent="0.25">
      <c r="A2409" t="s">
        <v>4838</v>
      </c>
      <c r="B2409">
        <v>46091</v>
      </c>
      <c r="C2409" s="1" t="str">
        <f>_xlfn.IFNA(INDEX(County_CSA_recode!$A$1:$M$280,MATCH($B2409,County_CSA_recode!$L$1:$L$280,0),MATCH("CSA Code",County_CSA_recode!$A$1:$M$1,0)),"")</f>
        <v/>
      </c>
      <c r="D2409" t="s">
        <v>4839</v>
      </c>
      <c r="E2409">
        <v>4656</v>
      </c>
      <c r="F2409">
        <v>4656</v>
      </c>
      <c r="G2409">
        <v>4642</v>
      </c>
      <c r="H2409">
        <v>4593</v>
      </c>
      <c r="I2409">
        <v>4630</v>
      </c>
      <c r="J2409">
        <v>4746</v>
      </c>
      <c r="K2409">
        <v>4691</v>
      </c>
      <c r="L2409">
        <v>4766</v>
      </c>
      <c r="M2409">
        <v>4790</v>
      </c>
      <c r="N2409">
        <v>4804</v>
      </c>
    </row>
    <row r="2410" spans="1:14" x14ac:dyDescent="0.25">
      <c r="A2410" t="s">
        <v>4840</v>
      </c>
      <c r="B2410">
        <v>46093</v>
      </c>
      <c r="C2410" s="1" t="str">
        <f>_xlfn.IFNA(INDEX(County_CSA_recode!$A$1:$M$280,MATCH($B2410,County_CSA_recode!$L$1:$L$280,0),MATCH("CSA Code",County_CSA_recode!$A$1:$M$1,0)),"")</f>
        <v/>
      </c>
      <c r="D2410" t="s">
        <v>4841</v>
      </c>
      <c r="E2410">
        <v>25434</v>
      </c>
      <c r="F2410">
        <v>25440</v>
      </c>
      <c r="G2410">
        <v>25486</v>
      </c>
      <c r="H2410">
        <v>25500</v>
      </c>
      <c r="I2410">
        <v>25836</v>
      </c>
      <c r="J2410">
        <v>26416</v>
      </c>
      <c r="K2410">
        <v>26738</v>
      </c>
      <c r="L2410">
        <v>26800</v>
      </c>
      <c r="M2410">
        <v>27360</v>
      </c>
      <c r="N2410">
        <v>28018</v>
      </c>
    </row>
    <row r="2411" spans="1:14" x14ac:dyDescent="0.25">
      <c r="A2411" t="s">
        <v>4842</v>
      </c>
      <c r="B2411">
        <v>46095</v>
      </c>
      <c r="C2411" s="1" t="str">
        <f>_xlfn.IFNA(INDEX(County_CSA_recode!$A$1:$M$280,MATCH($B2411,County_CSA_recode!$L$1:$L$280,0),MATCH("CSA Code",County_CSA_recode!$A$1:$M$1,0)),"")</f>
        <v/>
      </c>
      <c r="D2411" t="s">
        <v>4843</v>
      </c>
      <c r="E2411">
        <v>2048</v>
      </c>
      <c r="F2411">
        <v>2043</v>
      </c>
      <c r="G2411">
        <v>2026</v>
      </c>
      <c r="H2411">
        <v>2072</v>
      </c>
      <c r="I2411">
        <v>2050</v>
      </c>
      <c r="J2411">
        <v>2047</v>
      </c>
      <c r="K2411">
        <v>2067</v>
      </c>
      <c r="L2411">
        <v>2026</v>
      </c>
      <c r="M2411">
        <v>2081</v>
      </c>
      <c r="N2411">
        <v>2088</v>
      </c>
    </row>
    <row r="2412" spans="1:14" x14ac:dyDescent="0.25">
      <c r="A2412" t="s">
        <v>4844</v>
      </c>
      <c r="B2412">
        <v>46097</v>
      </c>
      <c r="C2412" s="1" t="str">
        <f>_xlfn.IFNA(INDEX(County_CSA_recode!$A$1:$M$280,MATCH($B2412,County_CSA_recode!$L$1:$L$280,0),MATCH("CSA Code",County_CSA_recode!$A$1:$M$1,0)),"")</f>
        <v/>
      </c>
      <c r="D2412" t="s">
        <v>4845</v>
      </c>
      <c r="E2412">
        <v>2389</v>
      </c>
      <c r="F2412">
        <v>2389</v>
      </c>
      <c r="G2412">
        <v>2374</v>
      </c>
      <c r="H2412">
        <v>2325</v>
      </c>
      <c r="I2412">
        <v>2298</v>
      </c>
      <c r="J2412">
        <v>2313</v>
      </c>
      <c r="K2412">
        <v>2282</v>
      </c>
      <c r="L2412">
        <v>2210</v>
      </c>
      <c r="M2412">
        <v>2241</v>
      </c>
      <c r="N2412">
        <v>2228</v>
      </c>
    </row>
    <row r="2413" spans="1:14" x14ac:dyDescent="0.25">
      <c r="A2413" t="s">
        <v>4846</v>
      </c>
      <c r="B2413">
        <v>46099</v>
      </c>
      <c r="C2413" s="1" t="str">
        <f>_xlfn.IFNA(INDEX(County_CSA_recode!$A$1:$M$280,MATCH($B2413,County_CSA_recode!$L$1:$L$280,0),MATCH("CSA Code",County_CSA_recode!$A$1:$M$1,0)),"")</f>
        <v/>
      </c>
      <c r="D2413" t="s">
        <v>4847</v>
      </c>
      <c r="E2413">
        <v>169468</v>
      </c>
      <c r="F2413">
        <v>169472</v>
      </c>
      <c r="G2413">
        <v>169978</v>
      </c>
      <c r="H2413">
        <v>171604</v>
      </c>
      <c r="I2413">
        <v>174693</v>
      </c>
      <c r="J2413">
        <v>178424</v>
      </c>
      <c r="K2413">
        <v>181329</v>
      </c>
      <c r="L2413">
        <v>183880</v>
      </c>
      <c r="M2413">
        <v>186051</v>
      </c>
      <c r="N2413">
        <v>188616</v>
      </c>
    </row>
    <row r="2414" spans="1:14" x14ac:dyDescent="0.25">
      <c r="A2414" t="s">
        <v>4848</v>
      </c>
      <c r="B2414">
        <v>46101</v>
      </c>
      <c r="C2414" s="1" t="str">
        <f>_xlfn.IFNA(INDEX(County_CSA_recode!$A$1:$M$280,MATCH($B2414,County_CSA_recode!$L$1:$L$280,0),MATCH("CSA Code",County_CSA_recode!$A$1:$M$1,0)),"")</f>
        <v/>
      </c>
      <c r="D2414" t="s">
        <v>4849</v>
      </c>
      <c r="E2414">
        <v>6486</v>
      </c>
      <c r="F2414">
        <v>6493</v>
      </c>
      <c r="G2414">
        <v>6493</v>
      </c>
      <c r="H2414">
        <v>6486</v>
      </c>
      <c r="I2414">
        <v>6464</v>
      </c>
      <c r="J2414">
        <v>6445</v>
      </c>
      <c r="K2414">
        <v>6432</v>
      </c>
      <c r="L2414">
        <v>6467</v>
      </c>
      <c r="M2414">
        <v>6556</v>
      </c>
      <c r="N2414">
        <v>6579</v>
      </c>
    </row>
    <row r="2415" spans="1:14" x14ac:dyDescent="0.25">
      <c r="A2415" t="s">
        <v>4850</v>
      </c>
      <c r="B2415">
        <v>46102</v>
      </c>
      <c r="C2415" s="1" t="str">
        <f>_xlfn.IFNA(INDEX(County_CSA_recode!$A$1:$M$280,MATCH($B2415,County_CSA_recode!$L$1:$L$280,0),MATCH("CSA Code",County_CSA_recode!$A$1:$M$1,0)),"")</f>
        <v/>
      </c>
      <c r="D2415" t="s">
        <v>4851</v>
      </c>
      <c r="E2415">
        <v>13586</v>
      </c>
      <c r="F2415">
        <v>13586</v>
      </c>
      <c r="G2415">
        <v>13636</v>
      </c>
      <c r="H2415">
        <v>13898</v>
      </c>
      <c r="I2415">
        <v>14039</v>
      </c>
      <c r="J2415">
        <v>14129</v>
      </c>
      <c r="K2415">
        <v>14217</v>
      </c>
      <c r="L2415">
        <v>14364</v>
      </c>
      <c r="M2415">
        <v>14392</v>
      </c>
      <c r="N2415">
        <v>14354</v>
      </c>
    </row>
    <row r="2416" spans="1:14" x14ac:dyDescent="0.25">
      <c r="A2416" t="s">
        <v>4852</v>
      </c>
      <c r="B2416">
        <v>46103</v>
      </c>
      <c r="C2416" s="1" t="str">
        <f>_xlfn.IFNA(INDEX(County_CSA_recode!$A$1:$M$280,MATCH($B2416,County_CSA_recode!$L$1:$L$280,0),MATCH("CSA Code",County_CSA_recode!$A$1:$M$1,0)),"")</f>
        <v/>
      </c>
      <c r="D2416" t="s">
        <v>4853</v>
      </c>
      <c r="E2416">
        <v>100948</v>
      </c>
      <c r="F2416">
        <v>100958</v>
      </c>
      <c r="G2416">
        <v>101242</v>
      </c>
      <c r="H2416">
        <v>102382</v>
      </c>
      <c r="I2416">
        <v>104182</v>
      </c>
      <c r="J2416">
        <v>105934</v>
      </c>
      <c r="K2416">
        <v>107543</v>
      </c>
      <c r="L2416">
        <v>108107</v>
      </c>
      <c r="M2416">
        <v>108903</v>
      </c>
      <c r="N2416">
        <v>110141</v>
      </c>
    </row>
    <row r="2417" spans="1:14" x14ac:dyDescent="0.25">
      <c r="A2417" t="s">
        <v>4854</v>
      </c>
      <c r="B2417">
        <v>46105</v>
      </c>
      <c r="C2417" s="1" t="str">
        <f>_xlfn.IFNA(INDEX(County_CSA_recode!$A$1:$M$280,MATCH($B2417,County_CSA_recode!$L$1:$L$280,0),MATCH("CSA Code",County_CSA_recode!$A$1:$M$1,0)),"")</f>
        <v/>
      </c>
      <c r="D2417" t="s">
        <v>4855</v>
      </c>
      <c r="E2417">
        <v>2982</v>
      </c>
      <c r="F2417">
        <v>2983</v>
      </c>
      <c r="G2417">
        <v>2980</v>
      </c>
      <c r="H2417">
        <v>3009</v>
      </c>
      <c r="I2417">
        <v>3023</v>
      </c>
      <c r="J2417">
        <v>3017</v>
      </c>
      <c r="K2417">
        <v>3014</v>
      </c>
      <c r="L2417">
        <v>2975</v>
      </c>
      <c r="M2417">
        <v>2966</v>
      </c>
      <c r="N2417">
        <v>2974</v>
      </c>
    </row>
    <row r="2418" spans="1:14" x14ac:dyDescent="0.25">
      <c r="A2418" t="s">
        <v>4856</v>
      </c>
      <c r="B2418">
        <v>46107</v>
      </c>
      <c r="C2418" s="1" t="str">
        <f>_xlfn.IFNA(INDEX(County_CSA_recode!$A$1:$M$280,MATCH($B2418,County_CSA_recode!$L$1:$L$280,0),MATCH("CSA Code",County_CSA_recode!$A$1:$M$1,0)),"")</f>
        <v/>
      </c>
      <c r="D2418" t="s">
        <v>4857</v>
      </c>
      <c r="E2418">
        <v>2329</v>
      </c>
      <c r="F2418">
        <v>2334</v>
      </c>
      <c r="G2418">
        <v>2351</v>
      </c>
      <c r="H2418">
        <v>2370</v>
      </c>
      <c r="I2418">
        <v>2338</v>
      </c>
      <c r="J2418">
        <v>2356</v>
      </c>
      <c r="K2418">
        <v>2307</v>
      </c>
      <c r="L2418">
        <v>2297</v>
      </c>
      <c r="M2418">
        <v>2270</v>
      </c>
      <c r="N2418">
        <v>2231</v>
      </c>
    </row>
    <row r="2419" spans="1:14" x14ac:dyDescent="0.25">
      <c r="A2419" t="s">
        <v>4858</v>
      </c>
      <c r="B2419">
        <v>46109</v>
      </c>
      <c r="C2419" s="1" t="str">
        <f>_xlfn.IFNA(INDEX(County_CSA_recode!$A$1:$M$280,MATCH($B2419,County_CSA_recode!$L$1:$L$280,0),MATCH("CSA Code",County_CSA_recode!$A$1:$M$1,0)),"")</f>
        <v/>
      </c>
      <c r="D2419" t="s">
        <v>4859</v>
      </c>
      <c r="E2419">
        <v>10149</v>
      </c>
      <c r="F2419">
        <v>10149</v>
      </c>
      <c r="G2419">
        <v>10192</v>
      </c>
      <c r="H2419">
        <v>10297</v>
      </c>
      <c r="I2419">
        <v>10326</v>
      </c>
      <c r="J2419">
        <v>10247</v>
      </c>
      <c r="K2419">
        <v>10291</v>
      </c>
      <c r="L2419">
        <v>10211</v>
      </c>
      <c r="M2419">
        <v>10222</v>
      </c>
      <c r="N2419">
        <v>10278</v>
      </c>
    </row>
    <row r="2420" spans="1:14" x14ac:dyDescent="0.25">
      <c r="A2420" t="s">
        <v>4860</v>
      </c>
      <c r="B2420">
        <v>46111</v>
      </c>
      <c r="C2420" s="1" t="str">
        <f>_xlfn.IFNA(INDEX(County_CSA_recode!$A$1:$M$280,MATCH($B2420,County_CSA_recode!$L$1:$L$280,0),MATCH("CSA Code",County_CSA_recode!$A$1:$M$1,0)),"")</f>
        <v/>
      </c>
      <c r="D2420" t="s">
        <v>4861</v>
      </c>
      <c r="E2420">
        <v>2355</v>
      </c>
      <c r="F2420">
        <v>2355</v>
      </c>
      <c r="G2420">
        <v>2354</v>
      </c>
      <c r="H2420">
        <v>2355</v>
      </c>
      <c r="I2420">
        <v>2318</v>
      </c>
      <c r="J2420">
        <v>2326</v>
      </c>
      <c r="K2420">
        <v>2330</v>
      </c>
      <c r="L2420">
        <v>2345</v>
      </c>
      <c r="M2420">
        <v>2378</v>
      </c>
      <c r="N2420">
        <v>2450</v>
      </c>
    </row>
    <row r="2421" spans="1:14" x14ac:dyDescent="0.25">
      <c r="A2421" t="s">
        <v>4862</v>
      </c>
      <c r="B2421">
        <v>46115</v>
      </c>
      <c r="C2421" s="1" t="str">
        <f>_xlfn.IFNA(INDEX(County_CSA_recode!$A$1:$M$280,MATCH($B2421,County_CSA_recode!$L$1:$L$280,0),MATCH("CSA Code",County_CSA_recode!$A$1:$M$1,0)),"")</f>
        <v/>
      </c>
      <c r="D2421" t="s">
        <v>4863</v>
      </c>
      <c r="E2421">
        <v>6415</v>
      </c>
      <c r="F2421">
        <v>6415</v>
      </c>
      <c r="G2421">
        <v>6421</v>
      </c>
      <c r="H2421">
        <v>6495</v>
      </c>
      <c r="I2421">
        <v>6636</v>
      </c>
      <c r="J2421">
        <v>6565</v>
      </c>
      <c r="K2421">
        <v>6556</v>
      </c>
      <c r="L2421">
        <v>6457</v>
      </c>
      <c r="M2421">
        <v>6404</v>
      </c>
      <c r="N2421">
        <v>6410</v>
      </c>
    </row>
    <row r="2422" spans="1:14" x14ac:dyDescent="0.25">
      <c r="A2422" t="s">
        <v>4864</v>
      </c>
      <c r="B2422">
        <v>46117</v>
      </c>
      <c r="C2422" s="1" t="str">
        <f>_xlfn.IFNA(INDEX(County_CSA_recode!$A$1:$M$280,MATCH($B2422,County_CSA_recode!$L$1:$L$280,0),MATCH("CSA Code",County_CSA_recode!$A$1:$M$1,0)),"")</f>
        <v/>
      </c>
      <c r="D2422" t="s">
        <v>4865</v>
      </c>
      <c r="E2422">
        <v>2966</v>
      </c>
      <c r="F2422">
        <v>2966</v>
      </c>
      <c r="G2422">
        <v>2971</v>
      </c>
      <c r="H2422">
        <v>2978</v>
      </c>
      <c r="I2422">
        <v>2976</v>
      </c>
      <c r="J2422">
        <v>2979</v>
      </c>
      <c r="K2422">
        <v>2980</v>
      </c>
      <c r="L2422">
        <v>2975</v>
      </c>
      <c r="M2422">
        <v>3024</v>
      </c>
      <c r="N2422">
        <v>3011</v>
      </c>
    </row>
    <row r="2423" spans="1:14" x14ac:dyDescent="0.25">
      <c r="A2423" t="s">
        <v>4866</v>
      </c>
      <c r="B2423">
        <v>46119</v>
      </c>
      <c r="C2423" s="1" t="str">
        <f>_xlfn.IFNA(INDEX(County_CSA_recode!$A$1:$M$280,MATCH($B2423,County_CSA_recode!$L$1:$L$280,0),MATCH("CSA Code",County_CSA_recode!$A$1:$M$1,0)),"")</f>
        <v/>
      </c>
      <c r="D2423" t="s">
        <v>4867</v>
      </c>
      <c r="E2423">
        <v>1373</v>
      </c>
      <c r="F2423">
        <v>1368</v>
      </c>
      <c r="G2423">
        <v>1378</v>
      </c>
      <c r="H2423">
        <v>1377</v>
      </c>
      <c r="I2423">
        <v>1429</v>
      </c>
      <c r="J2423">
        <v>1439</v>
      </c>
      <c r="K2423">
        <v>1409</v>
      </c>
      <c r="L2423">
        <v>1406</v>
      </c>
      <c r="M2423">
        <v>1419</v>
      </c>
      <c r="N2423">
        <v>1407</v>
      </c>
    </row>
    <row r="2424" spans="1:14" x14ac:dyDescent="0.25">
      <c r="A2424" t="s">
        <v>4868</v>
      </c>
      <c r="B2424">
        <v>46121</v>
      </c>
      <c r="C2424" s="1" t="str">
        <f>_xlfn.IFNA(INDEX(County_CSA_recode!$A$1:$M$280,MATCH($B2424,County_CSA_recode!$L$1:$L$280,0),MATCH("CSA Code",County_CSA_recode!$A$1:$M$1,0)),"")</f>
        <v/>
      </c>
      <c r="D2424" t="s">
        <v>4869</v>
      </c>
      <c r="E2424">
        <v>9612</v>
      </c>
      <c r="F2424">
        <v>9610</v>
      </c>
      <c r="G2424">
        <v>9643</v>
      </c>
      <c r="H2424">
        <v>9841</v>
      </c>
      <c r="I2424">
        <v>9904</v>
      </c>
      <c r="J2424">
        <v>9988</v>
      </c>
      <c r="K2424">
        <v>9933</v>
      </c>
      <c r="L2424">
        <v>9993</v>
      </c>
      <c r="M2424">
        <v>10099</v>
      </c>
      <c r="N2424">
        <v>10065</v>
      </c>
    </row>
    <row r="2425" spans="1:14" x14ac:dyDescent="0.25">
      <c r="A2425" t="s">
        <v>4870</v>
      </c>
      <c r="B2425">
        <v>46123</v>
      </c>
      <c r="C2425" s="1" t="str">
        <f>_xlfn.IFNA(INDEX(County_CSA_recode!$A$1:$M$280,MATCH($B2425,County_CSA_recode!$L$1:$L$280,0),MATCH("CSA Code",County_CSA_recode!$A$1:$M$1,0)),"")</f>
        <v/>
      </c>
      <c r="D2425" t="s">
        <v>4871</v>
      </c>
      <c r="E2425">
        <v>5644</v>
      </c>
      <c r="F2425">
        <v>5649</v>
      </c>
      <c r="G2425">
        <v>5648</v>
      </c>
      <c r="H2425">
        <v>5631</v>
      </c>
      <c r="I2425">
        <v>5517</v>
      </c>
      <c r="J2425">
        <v>5523</v>
      </c>
      <c r="K2425">
        <v>5509</v>
      </c>
      <c r="L2425">
        <v>5420</v>
      </c>
      <c r="M2425">
        <v>5490</v>
      </c>
      <c r="N2425">
        <v>5460</v>
      </c>
    </row>
    <row r="2426" spans="1:14" x14ac:dyDescent="0.25">
      <c r="A2426" t="s">
        <v>4872</v>
      </c>
      <c r="B2426">
        <v>46125</v>
      </c>
      <c r="C2426" s="1" t="str">
        <f>_xlfn.IFNA(INDEX(County_CSA_recode!$A$1:$M$280,MATCH($B2426,County_CSA_recode!$L$1:$L$280,0),MATCH("CSA Code",County_CSA_recode!$A$1:$M$1,0)),"")</f>
        <v/>
      </c>
      <c r="D2426" t="s">
        <v>4873</v>
      </c>
      <c r="E2426">
        <v>8347</v>
      </c>
      <c r="F2426">
        <v>8347</v>
      </c>
      <c r="G2426">
        <v>8350</v>
      </c>
      <c r="H2426">
        <v>8353</v>
      </c>
      <c r="I2426">
        <v>8298</v>
      </c>
      <c r="J2426">
        <v>8307</v>
      </c>
      <c r="K2426">
        <v>8190</v>
      </c>
      <c r="L2426">
        <v>8128</v>
      </c>
      <c r="M2426">
        <v>8268</v>
      </c>
      <c r="N2426">
        <v>8315</v>
      </c>
    </row>
    <row r="2427" spans="1:14" x14ac:dyDescent="0.25">
      <c r="A2427" t="s">
        <v>4874</v>
      </c>
      <c r="B2427">
        <v>46127</v>
      </c>
      <c r="C2427" s="1" t="str">
        <f>_xlfn.IFNA(INDEX(County_CSA_recode!$A$1:$M$280,MATCH($B2427,County_CSA_recode!$L$1:$L$280,0),MATCH("CSA Code",County_CSA_recode!$A$1:$M$1,0)),"")</f>
        <v/>
      </c>
      <c r="D2427" t="s">
        <v>4875</v>
      </c>
      <c r="E2427">
        <v>14399</v>
      </c>
      <c r="F2427">
        <v>14399</v>
      </c>
      <c r="G2427">
        <v>14493</v>
      </c>
      <c r="H2427">
        <v>14644</v>
      </c>
      <c r="I2427">
        <v>14801</v>
      </c>
      <c r="J2427">
        <v>14761</v>
      </c>
      <c r="K2427">
        <v>14989</v>
      </c>
      <c r="L2427">
        <v>14872</v>
      </c>
      <c r="M2427">
        <v>14992</v>
      </c>
      <c r="N2427">
        <v>15029</v>
      </c>
    </row>
    <row r="2428" spans="1:14" x14ac:dyDescent="0.25">
      <c r="A2428" t="s">
        <v>4876</v>
      </c>
      <c r="B2428">
        <v>46129</v>
      </c>
      <c r="C2428" s="1" t="str">
        <f>_xlfn.IFNA(INDEX(County_CSA_recode!$A$1:$M$280,MATCH($B2428,County_CSA_recode!$L$1:$L$280,0),MATCH("CSA Code",County_CSA_recode!$A$1:$M$1,0)),"")</f>
        <v/>
      </c>
      <c r="D2428" t="s">
        <v>4877</v>
      </c>
      <c r="E2428">
        <v>5438</v>
      </c>
      <c r="F2428">
        <v>5438</v>
      </c>
      <c r="G2428">
        <v>5443</v>
      </c>
      <c r="H2428">
        <v>5562</v>
      </c>
      <c r="I2428">
        <v>5447</v>
      </c>
      <c r="J2428">
        <v>5505</v>
      </c>
      <c r="K2428">
        <v>5528</v>
      </c>
      <c r="L2428">
        <v>5432</v>
      </c>
      <c r="M2428">
        <v>5501</v>
      </c>
      <c r="N2428">
        <v>5543</v>
      </c>
    </row>
    <row r="2429" spans="1:14" x14ac:dyDescent="0.25">
      <c r="A2429" t="s">
        <v>4878</v>
      </c>
      <c r="B2429">
        <v>46135</v>
      </c>
      <c r="C2429" s="1" t="str">
        <f>_xlfn.IFNA(INDEX(County_CSA_recode!$A$1:$M$280,MATCH($B2429,County_CSA_recode!$L$1:$L$280,0),MATCH("CSA Code",County_CSA_recode!$A$1:$M$1,0)),"")</f>
        <v/>
      </c>
      <c r="D2429" t="s">
        <v>4879</v>
      </c>
      <c r="E2429">
        <v>22438</v>
      </c>
      <c r="F2429">
        <v>22438</v>
      </c>
      <c r="G2429">
        <v>22436</v>
      </c>
      <c r="H2429">
        <v>22499</v>
      </c>
      <c r="I2429">
        <v>22580</v>
      </c>
      <c r="J2429">
        <v>22649</v>
      </c>
      <c r="K2429">
        <v>22683</v>
      </c>
      <c r="L2429">
        <v>22682</v>
      </c>
      <c r="M2429">
        <v>22626</v>
      </c>
      <c r="N2429">
        <v>22662</v>
      </c>
    </row>
    <row r="2430" spans="1:14" x14ac:dyDescent="0.25">
      <c r="A2430" t="s">
        <v>4880</v>
      </c>
      <c r="B2430">
        <v>46137</v>
      </c>
      <c r="C2430" s="1" t="str">
        <f>_xlfn.IFNA(INDEX(County_CSA_recode!$A$1:$M$280,MATCH($B2430,County_CSA_recode!$L$1:$L$280,0),MATCH("CSA Code",County_CSA_recode!$A$1:$M$1,0)),"")</f>
        <v/>
      </c>
      <c r="D2430" t="s">
        <v>4881</v>
      </c>
      <c r="E2430">
        <v>2801</v>
      </c>
      <c r="F2430">
        <v>2801</v>
      </c>
      <c r="G2430">
        <v>2825</v>
      </c>
      <c r="H2430">
        <v>2839</v>
      </c>
      <c r="I2430">
        <v>2879</v>
      </c>
      <c r="J2430">
        <v>2854</v>
      </c>
      <c r="K2430">
        <v>2860</v>
      </c>
      <c r="L2430">
        <v>2839</v>
      </c>
      <c r="M2430">
        <v>2874</v>
      </c>
      <c r="N2430">
        <v>2756</v>
      </c>
    </row>
    <row r="2431" spans="1:14" x14ac:dyDescent="0.25">
      <c r="A2431" t="s">
        <v>4882</v>
      </c>
      <c r="B2431">
        <v>47001</v>
      </c>
      <c r="C2431" s="1" t="str">
        <f>_xlfn.IFNA(INDEX(County_CSA_recode!$A$1:$M$280,MATCH($B2431,County_CSA_recode!$L$1:$L$280,0),MATCH("CSA Code",County_CSA_recode!$A$1:$M$1,0)),"")</f>
        <v/>
      </c>
      <c r="D2431" t="s">
        <v>4883</v>
      </c>
      <c r="E2431">
        <v>75129</v>
      </c>
      <c r="F2431">
        <v>75094</v>
      </c>
      <c r="G2431">
        <v>75112</v>
      </c>
      <c r="H2431">
        <v>75173</v>
      </c>
      <c r="I2431">
        <v>75196</v>
      </c>
      <c r="J2431">
        <v>75258</v>
      </c>
      <c r="K2431">
        <v>75131</v>
      </c>
      <c r="L2431">
        <v>75459</v>
      </c>
      <c r="M2431">
        <v>75585</v>
      </c>
      <c r="N2431">
        <v>76257</v>
      </c>
    </row>
    <row r="2432" spans="1:14" x14ac:dyDescent="0.25">
      <c r="A2432" t="s">
        <v>4884</v>
      </c>
      <c r="B2432">
        <v>47003</v>
      </c>
      <c r="C2432" s="1" t="str">
        <f>_xlfn.IFNA(INDEX(County_CSA_recode!$A$1:$M$280,MATCH($B2432,County_CSA_recode!$L$1:$L$280,0),MATCH("CSA Code",County_CSA_recode!$A$1:$M$1,0)),"")</f>
        <v/>
      </c>
      <c r="D2432" t="s">
        <v>4885</v>
      </c>
      <c r="E2432">
        <v>45058</v>
      </c>
      <c r="F2432">
        <v>45056</v>
      </c>
      <c r="G2432">
        <v>45086</v>
      </c>
      <c r="H2432">
        <v>45227</v>
      </c>
      <c r="I2432">
        <v>45262</v>
      </c>
      <c r="J2432">
        <v>45584</v>
      </c>
      <c r="K2432">
        <v>46259</v>
      </c>
      <c r="L2432">
        <v>46892</v>
      </c>
      <c r="M2432">
        <v>47420</v>
      </c>
      <c r="N2432">
        <v>48117</v>
      </c>
    </row>
    <row r="2433" spans="1:14" x14ac:dyDescent="0.25">
      <c r="A2433" t="s">
        <v>4886</v>
      </c>
      <c r="B2433">
        <v>47005</v>
      </c>
      <c r="C2433" s="1" t="str">
        <f>_xlfn.IFNA(INDEX(County_CSA_recode!$A$1:$M$280,MATCH($B2433,County_CSA_recode!$L$1:$L$280,0),MATCH("CSA Code",County_CSA_recode!$A$1:$M$1,0)),"")</f>
        <v/>
      </c>
      <c r="D2433" t="s">
        <v>4887</v>
      </c>
      <c r="E2433">
        <v>16489</v>
      </c>
      <c r="F2433">
        <v>16491</v>
      </c>
      <c r="G2433">
        <v>16511</v>
      </c>
      <c r="H2433">
        <v>16488</v>
      </c>
      <c r="I2433">
        <v>16414</v>
      </c>
      <c r="J2433">
        <v>16358</v>
      </c>
      <c r="K2433">
        <v>16176</v>
      </c>
      <c r="L2433">
        <v>16192</v>
      </c>
      <c r="M2433">
        <v>16059</v>
      </c>
      <c r="N2433">
        <v>15986</v>
      </c>
    </row>
    <row r="2434" spans="1:14" x14ac:dyDescent="0.25">
      <c r="A2434" t="s">
        <v>4888</v>
      </c>
      <c r="B2434">
        <v>47007</v>
      </c>
      <c r="C2434" s="1" t="str">
        <f>_xlfn.IFNA(INDEX(County_CSA_recode!$A$1:$M$280,MATCH($B2434,County_CSA_recode!$L$1:$L$280,0),MATCH("CSA Code",County_CSA_recode!$A$1:$M$1,0)),"")</f>
        <v/>
      </c>
      <c r="D2434" t="s">
        <v>4889</v>
      </c>
      <c r="E2434">
        <v>12876</v>
      </c>
      <c r="F2434">
        <v>12872</v>
      </c>
      <c r="G2434">
        <v>12882</v>
      </c>
      <c r="H2434">
        <v>12906</v>
      </c>
      <c r="I2434">
        <v>12851</v>
      </c>
      <c r="J2434">
        <v>13846</v>
      </c>
      <c r="K2434">
        <v>14419</v>
      </c>
      <c r="L2434">
        <v>14483</v>
      </c>
      <c r="M2434">
        <v>14599</v>
      </c>
      <c r="N2434">
        <v>14717</v>
      </c>
    </row>
    <row r="2435" spans="1:14" x14ac:dyDescent="0.25">
      <c r="A2435" t="s">
        <v>4890</v>
      </c>
      <c r="B2435">
        <v>47009</v>
      </c>
      <c r="C2435" s="1" t="str">
        <f>_xlfn.IFNA(INDEX(County_CSA_recode!$A$1:$M$280,MATCH($B2435,County_CSA_recode!$L$1:$L$280,0),MATCH("CSA Code",County_CSA_recode!$A$1:$M$1,0)),"")</f>
        <v/>
      </c>
      <c r="D2435" t="s">
        <v>4891</v>
      </c>
      <c r="E2435">
        <v>123010</v>
      </c>
      <c r="F2435">
        <v>123100</v>
      </c>
      <c r="G2435">
        <v>123213</v>
      </c>
      <c r="H2435">
        <v>123653</v>
      </c>
      <c r="I2435">
        <v>123904</v>
      </c>
      <c r="J2435">
        <v>124844</v>
      </c>
      <c r="K2435">
        <v>125827</v>
      </c>
      <c r="L2435">
        <v>126832</v>
      </c>
      <c r="M2435">
        <v>128244</v>
      </c>
      <c r="N2435">
        <v>129929</v>
      </c>
    </row>
    <row r="2436" spans="1:14" x14ac:dyDescent="0.25">
      <c r="A2436" t="s">
        <v>4892</v>
      </c>
      <c r="B2436">
        <v>47011</v>
      </c>
      <c r="C2436" s="1" t="str">
        <f>_xlfn.IFNA(INDEX(County_CSA_recode!$A$1:$M$280,MATCH($B2436,County_CSA_recode!$L$1:$L$280,0),MATCH("CSA Code",County_CSA_recode!$A$1:$M$1,0)),"")</f>
        <v/>
      </c>
      <c r="D2436" t="s">
        <v>4893</v>
      </c>
      <c r="E2436">
        <v>98963</v>
      </c>
      <c r="F2436">
        <v>98932</v>
      </c>
      <c r="G2436">
        <v>99096</v>
      </c>
      <c r="H2436">
        <v>99838</v>
      </c>
      <c r="I2436">
        <v>101061</v>
      </c>
      <c r="J2436">
        <v>101747</v>
      </c>
      <c r="K2436">
        <v>102816</v>
      </c>
      <c r="L2436">
        <v>103802</v>
      </c>
      <c r="M2436">
        <v>104407</v>
      </c>
      <c r="N2436">
        <v>105560</v>
      </c>
    </row>
    <row r="2437" spans="1:14" x14ac:dyDescent="0.25">
      <c r="A2437" t="s">
        <v>4894</v>
      </c>
      <c r="B2437">
        <v>47013</v>
      </c>
      <c r="C2437" s="1" t="str">
        <f>_xlfn.IFNA(INDEX(County_CSA_recode!$A$1:$M$280,MATCH($B2437,County_CSA_recode!$L$1:$L$280,0),MATCH("CSA Code",County_CSA_recode!$A$1:$M$1,0)),"")</f>
        <v/>
      </c>
      <c r="D2437" t="s">
        <v>4895</v>
      </c>
      <c r="E2437">
        <v>40716</v>
      </c>
      <c r="F2437">
        <v>40723</v>
      </c>
      <c r="G2437">
        <v>40735</v>
      </c>
      <c r="H2437">
        <v>40567</v>
      </c>
      <c r="I2437">
        <v>40478</v>
      </c>
      <c r="J2437">
        <v>40217</v>
      </c>
      <c r="K2437">
        <v>39895</v>
      </c>
      <c r="L2437">
        <v>39687</v>
      </c>
      <c r="M2437">
        <v>39671</v>
      </c>
      <c r="N2437">
        <v>39648</v>
      </c>
    </row>
    <row r="2438" spans="1:14" x14ac:dyDescent="0.25">
      <c r="A2438" t="s">
        <v>4896</v>
      </c>
      <c r="B2438">
        <v>47015</v>
      </c>
      <c r="C2438" s="1" t="str">
        <f>_xlfn.IFNA(INDEX(County_CSA_recode!$A$1:$M$280,MATCH($B2438,County_CSA_recode!$L$1:$L$280,0),MATCH("CSA Code",County_CSA_recode!$A$1:$M$1,0)),"")</f>
        <v/>
      </c>
      <c r="D2438" t="s">
        <v>4897</v>
      </c>
      <c r="E2438">
        <v>13801</v>
      </c>
      <c r="F2438">
        <v>13816</v>
      </c>
      <c r="G2438">
        <v>13801</v>
      </c>
      <c r="H2438">
        <v>13723</v>
      </c>
      <c r="I2438">
        <v>13803</v>
      </c>
      <c r="J2438">
        <v>13704</v>
      </c>
      <c r="K2438">
        <v>13614</v>
      </c>
      <c r="L2438">
        <v>13754</v>
      </c>
      <c r="M2438">
        <v>13907</v>
      </c>
      <c r="N2438">
        <v>14216</v>
      </c>
    </row>
    <row r="2439" spans="1:14" x14ac:dyDescent="0.25">
      <c r="A2439" t="s">
        <v>4898</v>
      </c>
      <c r="B2439">
        <v>47017</v>
      </c>
      <c r="C2439" s="1" t="str">
        <f>_xlfn.IFNA(INDEX(County_CSA_recode!$A$1:$M$280,MATCH($B2439,County_CSA_recode!$L$1:$L$280,0),MATCH("CSA Code",County_CSA_recode!$A$1:$M$1,0)),"")</f>
        <v/>
      </c>
      <c r="D2439" t="s">
        <v>4899</v>
      </c>
      <c r="E2439">
        <v>28522</v>
      </c>
      <c r="F2439">
        <v>28480</v>
      </c>
      <c r="G2439">
        <v>28448</v>
      </c>
      <c r="H2439">
        <v>28530</v>
      </c>
      <c r="I2439">
        <v>28652</v>
      </c>
      <c r="J2439">
        <v>28588</v>
      </c>
      <c r="K2439">
        <v>28358</v>
      </c>
      <c r="L2439">
        <v>27953</v>
      </c>
      <c r="M2439">
        <v>27924</v>
      </c>
      <c r="N2439">
        <v>27860</v>
      </c>
    </row>
    <row r="2440" spans="1:14" x14ac:dyDescent="0.25">
      <c r="A2440" t="s">
        <v>4900</v>
      </c>
      <c r="B2440">
        <v>47019</v>
      </c>
      <c r="C2440" s="1" t="str">
        <f>_xlfn.IFNA(INDEX(County_CSA_recode!$A$1:$M$280,MATCH($B2440,County_CSA_recode!$L$1:$L$280,0),MATCH("CSA Code",County_CSA_recode!$A$1:$M$1,0)),"")</f>
        <v/>
      </c>
      <c r="D2440" t="s">
        <v>4901</v>
      </c>
      <c r="E2440">
        <v>57424</v>
      </c>
      <c r="F2440">
        <v>57379</v>
      </c>
      <c r="G2440">
        <v>57340</v>
      </c>
      <c r="H2440">
        <v>57353</v>
      </c>
      <c r="I2440">
        <v>57254</v>
      </c>
      <c r="J2440">
        <v>56917</v>
      </c>
      <c r="K2440">
        <v>56270</v>
      </c>
      <c r="L2440">
        <v>56366</v>
      </c>
      <c r="M2440">
        <v>56458</v>
      </c>
      <c r="N2440">
        <v>56488</v>
      </c>
    </row>
    <row r="2441" spans="1:14" x14ac:dyDescent="0.25">
      <c r="A2441" t="s">
        <v>4902</v>
      </c>
      <c r="B2441">
        <v>47021</v>
      </c>
      <c r="C2441" s="1" t="str">
        <f>_xlfn.IFNA(INDEX(County_CSA_recode!$A$1:$M$280,MATCH($B2441,County_CSA_recode!$L$1:$L$280,0),MATCH("CSA Code",County_CSA_recode!$A$1:$M$1,0)),"")</f>
        <v/>
      </c>
      <c r="D2441" t="s">
        <v>4903</v>
      </c>
      <c r="E2441">
        <v>39105</v>
      </c>
      <c r="F2441">
        <v>39103</v>
      </c>
      <c r="G2441">
        <v>39122</v>
      </c>
      <c r="H2441">
        <v>38971</v>
      </c>
      <c r="I2441">
        <v>39220</v>
      </c>
      <c r="J2441">
        <v>39334</v>
      </c>
      <c r="K2441">
        <v>39604</v>
      </c>
      <c r="L2441">
        <v>39571</v>
      </c>
      <c r="M2441">
        <v>39728</v>
      </c>
      <c r="N2441">
        <v>40330</v>
      </c>
    </row>
    <row r="2442" spans="1:14" x14ac:dyDescent="0.25">
      <c r="A2442" t="s">
        <v>4904</v>
      </c>
      <c r="B2442">
        <v>47023</v>
      </c>
      <c r="C2442" s="1" t="str">
        <f>_xlfn.IFNA(INDEX(County_CSA_recode!$A$1:$M$280,MATCH($B2442,County_CSA_recode!$L$1:$L$280,0),MATCH("CSA Code",County_CSA_recode!$A$1:$M$1,0)),"")</f>
        <v/>
      </c>
      <c r="D2442" t="s">
        <v>4905</v>
      </c>
      <c r="E2442">
        <v>17131</v>
      </c>
      <c r="F2442">
        <v>17143</v>
      </c>
      <c r="G2442">
        <v>17193</v>
      </c>
      <c r="H2442">
        <v>17126</v>
      </c>
      <c r="I2442">
        <v>17052</v>
      </c>
      <c r="J2442">
        <v>17079</v>
      </c>
      <c r="K2442">
        <v>17101</v>
      </c>
      <c r="L2442">
        <v>17083</v>
      </c>
      <c r="M2442">
        <v>17102</v>
      </c>
      <c r="N2442">
        <v>17119</v>
      </c>
    </row>
    <row r="2443" spans="1:14" x14ac:dyDescent="0.25">
      <c r="A2443" t="s">
        <v>4906</v>
      </c>
      <c r="B2443">
        <v>47025</v>
      </c>
      <c r="C2443" s="1" t="str">
        <f>_xlfn.IFNA(INDEX(County_CSA_recode!$A$1:$M$280,MATCH($B2443,County_CSA_recode!$L$1:$L$280,0),MATCH("CSA Code",County_CSA_recode!$A$1:$M$1,0)),"")</f>
        <v/>
      </c>
      <c r="D2443" t="s">
        <v>4907</v>
      </c>
      <c r="E2443">
        <v>32213</v>
      </c>
      <c r="F2443">
        <v>32212</v>
      </c>
      <c r="G2443">
        <v>32216</v>
      </c>
      <c r="H2443">
        <v>32087</v>
      </c>
      <c r="I2443">
        <v>31746</v>
      </c>
      <c r="J2443">
        <v>31613</v>
      </c>
      <c r="K2443">
        <v>31529</v>
      </c>
      <c r="L2443">
        <v>31517</v>
      </c>
      <c r="M2443">
        <v>31561</v>
      </c>
      <c r="N2443">
        <v>31609</v>
      </c>
    </row>
    <row r="2444" spans="1:14" x14ac:dyDescent="0.25">
      <c r="A2444" t="s">
        <v>4908</v>
      </c>
      <c r="B2444">
        <v>47027</v>
      </c>
      <c r="C2444" s="1" t="str">
        <f>_xlfn.IFNA(INDEX(County_CSA_recode!$A$1:$M$280,MATCH($B2444,County_CSA_recode!$L$1:$L$280,0),MATCH("CSA Code",County_CSA_recode!$A$1:$M$1,0)),"")</f>
        <v/>
      </c>
      <c r="D2444" t="s">
        <v>4909</v>
      </c>
      <c r="E2444">
        <v>7861</v>
      </c>
      <c r="F2444">
        <v>7860</v>
      </c>
      <c r="G2444">
        <v>7851</v>
      </c>
      <c r="H2444">
        <v>7767</v>
      </c>
      <c r="I2444">
        <v>7727</v>
      </c>
      <c r="J2444">
        <v>7708</v>
      </c>
      <c r="K2444">
        <v>7639</v>
      </c>
      <c r="L2444">
        <v>7683</v>
      </c>
      <c r="M2444">
        <v>7688</v>
      </c>
      <c r="N2444">
        <v>7703</v>
      </c>
    </row>
    <row r="2445" spans="1:14" x14ac:dyDescent="0.25">
      <c r="A2445" t="s">
        <v>4910</v>
      </c>
      <c r="B2445">
        <v>47029</v>
      </c>
      <c r="C2445" s="1" t="str">
        <f>_xlfn.IFNA(INDEX(County_CSA_recode!$A$1:$M$280,MATCH($B2445,County_CSA_recode!$L$1:$L$280,0),MATCH("CSA Code",County_CSA_recode!$A$1:$M$1,0)),"")</f>
        <v/>
      </c>
      <c r="D2445" t="s">
        <v>4911</v>
      </c>
      <c r="E2445">
        <v>35662</v>
      </c>
      <c r="F2445">
        <v>35642</v>
      </c>
      <c r="G2445">
        <v>35641</v>
      </c>
      <c r="H2445">
        <v>35401</v>
      </c>
      <c r="I2445">
        <v>35455</v>
      </c>
      <c r="J2445">
        <v>35325</v>
      </c>
      <c r="K2445">
        <v>35201</v>
      </c>
      <c r="L2445">
        <v>35068</v>
      </c>
      <c r="M2445">
        <v>35160</v>
      </c>
      <c r="N2445">
        <v>35556</v>
      </c>
    </row>
    <row r="2446" spans="1:14" x14ac:dyDescent="0.25">
      <c r="A2446" t="s">
        <v>4912</v>
      </c>
      <c r="B2446">
        <v>47031</v>
      </c>
      <c r="C2446" s="1" t="str">
        <f>_xlfn.IFNA(INDEX(County_CSA_recode!$A$1:$M$280,MATCH($B2446,County_CSA_recode!$L$1:$L$280,0),MATCH("CSA Code",County_CSA_recode!$A$1:$M$1,0)),"")</f>
        <v/>
      </c>
      <c r="D2446" t="s">
        <v>4913</v>
      </c>
      <c r="E2446">
        <v>52796</v>
      </c>
      <c r="F2446">
        <v>52800</v>
      </c>
      <c r="G2446">
        <v>52770</v>
      </c>
      <c r="H2446">
        <v>52909</v>
      </c>
      <c r="I2446">
        <v>53144</v>
      </c>
      <c r="J2446">
        <v>53295</v>
      </c>
      <c r="K2446">
        <v>53521</v>
      </c>
      <c r="L2446">
        <v>54094</v>
      </c>
      <c r="M2446">
        <v>54428</v>
      </c>
      <c r="N2446">
        <v>55034</v>
      </c>
    </row>
    <row r="2447" spans="1:14" x14ac:dyDescent="0.25">
      <c r="A2447" t="s">
        <v>4914</v>
      </c>
      <c r="B2447">
        <v>47033</v>
      </c>
      <c r="C2447" s="1" t="str">
        <f>_xlfn.IFNA(INDEX(County_CSA_recode!$A$1:$M$280,MATCH($B2447,County_CSA_recode!$L$1:$L$280,0),MATCH("CSA Code",County_CSA_recode!$A$1:$M$1,0)),"")</f>
        <v/>
      </c>
      <c r="D2447" t="s">
        <v>4915</v>
      </c>
      <c r="E2447">
        <v>14586</v>
      </c>
      <c r="F2447">
        <v>14576</v>
      </c>
      <c r="G2447">
        <v>14588</v>
      </c>
      <c r="H2447">
        <v>14558</v>
      </c>
      <c r="I2447">
        <v>14610</v>
      </c>
      <c r="J2447">
        <v>14608</v>
      </c>
      <c r="K2447">
        <v>14645</v>
      </c>
      <c r="L2447">
        <v>14578</v>
      </c>
      <c r="M2447">
        <v>14467</v>
      </c>
      <c r="N2447">
        <v>14473</v>
      </c>
    </row>
    <row r="2448" spans="1:14" x14ac:dyDescent="0.25">
      <c r="A2448" t="s">
        <v>4916</v>
      </c>
      <c r="B2448">
        <v>47035</v>
      </c>
      <c r="C2448" s="1" t="str">
        <f>_xlfn.IFNA(INDEX(County_CSA_recode!$A$1:$M$280,MATCH($B2448,County_CSA_recode!$L$1:$L$280,0),MATCH("CSA Code",County_CSA_recode!$A$1:$M$1,0)),"")</f>
        <v/>
      </c>
      <c r="D2448" t="s">
        <v>4917</v>
      </c>
      <c r="E2448">
        <v>56053</v>
      </c>
      <c r="F2448">
        <v>56062</v>
      </c>
      <c r="G2448">
        <v>56197</v>
      </c>
      <c r="H2448">
        <v>56522</v>
      </c>
      <c r="I2448">
        <v>56894</v>
      </c>
      <c r="J2448">
        <v>57322</v>
      </c>
      <c r="K2448">
        <v>57836</v>
      </c>
      <c r="L2448">
        <v>58122</v>
      </c>
      <c r="M2448">
        <v>58532</v>
      </c>
      <c r="N2448">
        <v>59078</v>
      </c>
    </row>
    <row r="2449" spans="1:14" x14ac:dyDescent="0.25">
      <c r="A2449" t="s">
        <v>4918</v>
      </c>
      <c r="B2449">
        <v>47037</v>
      </c>
      <c r="C2449" s="1" t="str">
        <f>_xlfn.IFNA(INDEX(County_CSA_recode!$A$1:$M$280,MATCH($B2449,County_CSA_recode!$L$1:$L$280,0),MATCH("CSA Code",County_CSA_recode!$A$1:$M$1,0)),"")</f>
        <v/>
      </c>
      <c r="D2449" t="s">
        <v>4919</v>
      </c>
      <c r="E2449">
        <v>626681</v>
      </c>
      <c r="F2449">
        <v>626580</v>
      </c>
      <c r="G2449">
        <v>627973</v>
      </c>
      <c r="H2449">
        <v>635602</v>
      </c>
      <c r="I2449">
        <v>649326</v>
      </c>
      <c r="J2449">
        <v>659868</v>
      </c>
      <c r="K2449">
        <v>670314</v>
      </c>
      <c r="L2449">
        <v>681285</v>
      </c>
      <c r="M2449">
        <v>688901</v>
      </c>
      <c r="N2449">
        <v>691243</v>
      </c>
    </row>
    <row r="2450" spans="1:14" x14ac:dyDescent="0.25">
      <c r="A2450" t="s">
        <v>4920</v>
      </c>
      <c r="B2450">
        <v>47039</v>
      </c>
      <c r="C2450" s="1" t="str">
        <f>_xlfn.IFNA(INDEX(County_CSA_recode!$A$1:$M$280,MATCH($B2450,County_CSA_recode!$L$1:$L$280,0),MATCH("CSA Code",County_CSA_recode!$A$1:$M$1,0)),"")</f>
        <v/>
      </c>
      <c r="D2450" t="s">
        <v>4921</v>
      </c>
      <c r="E2450">
        <v>11757</v>
      </c>
      <c r="F2450">
        <v>11750</v>
      </c>
      <c r="G2450">
        <v>11718</v>
      </c>
      <c r="H2450">
        <v>11681</v>
      </c>
      <c r="I2450">
        <v>11633</v>
      </c>
      <c r="J2450">
        <v>11662</v>
      </c>
      <c r="K2450">
        <v>11680</v>
      </c>
      <c r="L2450">
        <v>11600</v>
      </c>
      <c r="M2450">
        <v>11711</v>
      </c>
      <c r="N2450">
        <v>11751</v>
      </c>
    </row>
    <row r="2451" spans="1:14" x14ac:dyDescent="0.25">
      <c r="A2451" t="s">
        <v>4922</v>
      </c>
      <c r="B2451">
        <v>47041</v>
      </c>
      <c r="C2451" s="1" t="str">
        <f>_xlfn.IFNA(INDEX(County_CSA_recode!$A$1:$M$280,MATCH($B2451,County_CSA_recode!$L$1:$L$280,0),MATCH("CSA Code",County_CSA_recode!$A$1:$M$1,0)),"")</f>
        <v/>
      </c>
      <c r="D2451" t="s">
        <v>4923</v>
      </c>
      <c r="E2451">
        <v>18723</v>
      </c>
      <c r="F2451">
        <v>18720</v>
      </c>
      <c r="G2451">
        <v>18695</v>
      </c>
      <c r="H2451">
        <v>18758</v>
      </c>
      <c r="I2451">
        <v>18859</v>
      </c>
      <c r="J2451">
        <v>19112</v>
      </c>
      <c r="K2451">
        <v>19219</v>
      </c>
      <c r="L2451">
        <v>19274</v>
      </c>
      <c r="M2451">
        <v>19442</v>
      </c>
      <c r="N2451">
        <v>19852</v>
      </c>
    </row>
    <row r="2452" spans="1:14" x14ac:dyDescent="0.25">
      <c r="A2452" t="s">
        <v>4924</v>
      </c>
      <c r="B2452">
        <v>47043</v>
      </c>
      <c r="C2452" s="1" t="str">
        <f>_xlfn.IFNA(INDEX(County_CSA_recode!$A$1:$M$280,MATCH($B2452,County_CSA_recode!$L$1:$L$280,0),MATCH("CSA Code",County_CSA_recode!$A$1:$M$1,0)),"")</f>
        <v/>
      </c>
      <c r="D2452" t="s">
        <v>4925</v>
      </c>
      <c r="E2452">
        <v>49666</v>
      </c>
      <c r="F2452">
        <v>49658</v>
      </c>
      <c r="G2452">
        <v>49693</v>
      </c>
      <c r="H2452">
        <v>49924</v>
      </c>
      <c r="I2452">
        <v>50115</v>
      </c>
      <c r="J2452">
        <v>50131</v>
      </c>
      <c r="K2452">
        <v>50473</v>
      </c>
      <c r="L2452">
        <v>51327</v>
      </c>
      <c r="M2452">
        <v>51922</v>
      </c>
      <c r="N2452">
        <v>52853</v>
      </c>
    </row>
    <row r="2453" spans="1:14" x14ac:dyDescent="0.25">
      <c r="A2453" t="s">
        <v>4926</v>
      </c>
      <c r="B2453">
        <v>47045</v>
      </c>
      <c r="C2453" s="1" t="str">
        <f>_xlfn.IFNA(INDEX(County_CSA_recode!$A$1:$M$280,MATCH($B2453,County_CSA_recode!$L$1:$L$280,0),MATCH("CSA Code",County_CSA_recode!$A$1:$M$1,0)),"")</f>
        <v/>
      </c>
      <c r="D2453" t="s">
        <v>4927</v>
      </c>
      <c r="E2453">
        <v>38335</v>
      </c>
      <c r="F2453">
        <v>38330</v>
      </c>
      <c r="G2453">
        <v>38318</v>
      </c>
      <c r="H2453">
        <v>38110</v>
      </c>
      <c r="I2453">
        <v>38183</v>
      </c>
      <c r="J2453">
        <v>38088</v>
      </c>
      <c r="K2453">
        <v>37815</v>
      </c>
      <c r="L2453">
        <v>37782</v>
      </c>
      <c r="M2453">
        <v>37605</v>
      </c>
      <c r="N2453">
        <v>37463</v>
      </c>
    </row>
    <row r="2454" spans="1:14" x14ac:dyDescent="0.25">
      <c r="A2454" t="s">
        <v>4928</v>
      </c>
      <c r="B2454">
        <v>47047</v>
      </c>
      <c r="C2454" s="1" t="str">
        <f>_xlfn.IFNA(INDEX(County_CSA_recode!$A$1:$M$280,MATCH($B2454,County_CSA_recode!$L$1:$L$280,0),MATCH("CSA Code",County_CSA_recode!$A$1:$M$1,0)),"")</f>
        <v/>
      </c>
      <c r="D2454" t="s">
        <v>4929</v>
      </c>
      <c r="E2454">
        <v>38413</v>
      </c>
      <c r="F2454">
        <v>38439</v>
      </c>
      <c r="G2454">
        <v>38429</v>
      </c>
      <c r="H2454">
        <v>38566</v>
      </c>
      <c r="I2454">
        <v>38671</v>
      </c>
      <c r="J2454">
        <v>38821</v>
      </c>
      <c r="K2454">
        <v>39031</v>
      </c>
      <c r="L2454">
        <v>39218</v>
      </c>
      <c r="M2454">
        <v>39575</v>
      </c>
      <c r="N2454">
        <v>40036</v>
      </c>
    </row>
    <row r="2455" spans="1:14" x14ac:dyDescent="0.25">
      <c r="A2455" t="s">
        <v>4930</v>
      </c>
      <c r="B2455">
        <v>47049</v>
      </c>
      <c r="C2455" s="1" t="str">
        <f>_xlfn.IFNA(INDEX(County_CSA_recode!$A$1:$M$280,MATCH($B2455,County_CSA_recode!$L$1:$L$280,0),MATCH("CSA Code",County_CSA_recode!$A$1:$M$1,0)),"")</f>
        <v/>
      </c>
      <c r="D2455" t="s">
        <v>4931</v>
      </c>
      <c r="E2455">
        <v>17959</v>
      </c>
      <c r="F2455">
        <v>17960</v>
      </c>
      <c r="G2455">
        <v>17920</v>
      </c>
      <c r="H2455">
        <v>17993</v>
      </c>
      <c r="I2455">
        <v>17887</v>
      </c>
      <c r="J2455">
        <v>17910</v>
      </c>
      <c r="K2455">
        <v>17838</v>
      </c>
      <c r="L2455">
        <v>17860</v>
      </c>
      <c r="M2455">
        <v>17955</v>
      </c>
      <c r="N2455">
        <v>18136</v>
      </c>
    </row>
    <row r="2456" spans="1:14" x14ac:dyDescent="0.25">
      <c r="A2456" t="s">
        <v>4932</v>
      </c>
      <c r="B2456">
        <v>47051</v>
      </c>
      <c r="C2456" s="1" t="str">
        <f>_xlfn.IFNA(INDEX(County_CSA_recode!$A$1:$M$280,MATCH($B2456,County_CSA_recode!$L$1:$L$280,0),MATCH("CSA Code",County_CSA_recode!$A$1:$M$1,0)),"")</f>
        <v/>
      </c>
      <c r="D2456" t="s">
        <v>4933</v>
      </c>
      <c r="E2456">
        <v>41052</v>
      </c>
      <c r="F2456">
        <v>41064</v>
      </c>
      <c r="G2456">
        <v>40961</v>
      </c>
      <c r="H2456">
        <v>40818</v>
      </c>
      <c r="I2456">
        <v>40678</v>
      </c>
      <c r="J2456">
        <v>41173</v>
      </c>
      <c r="K2456">
        <v>41268</v>
      </c>
      <c r="L2456">
        <v>41324</v>
      </c>
      <c r="M2456">
        <v>41567</v>
      </c>
      <c r="N2456">
        <v>41652</v>
      </c>
    </row>
    <row r="2457" spans="1:14" x14ac:dyDescent="0.25">
      <c r="A2457" t="s">
        <v>4934</v>
      </c>
      <c r="B2457">
        <v>47053</v>
      </c>
      <c r="C2457" s="1" t="str">
        <f>_xlfn.IFNA(INDEX(County_CSA_recode!$A$1:$M$280,MATCH($B2457,County_CSA_recode!$L$1:$L$280,0),MATCH("CSA Code",County_CSA_recode!$A$1:$M$1,0)),"")</f>
        <v/>
      </c>
      <c r="D2457" t="s">
        <v>4935</v>
      </c>
      <c r="E2457">
        <v>49683</v>
      </c>
      <c r="F2457">
        <v>49691</v>
      </c>
      <c r="G2457">
        <v>49734</v>
      </c>
      <c r="H2457">
        <v>49829</v>
      </c>
      <c r="I2457">
        <v>49625</v>
      </c>
      <c r="J2457">
        <v>49330</v>
      </c>
      <c r="K2457">
        <v>49368</v>
      </c>
      <c r="L2457">
        <v>49196</v>
      </c>
      <c r="M2457">
        <v>49103</v>
      </c>
      <c r="N2457">
        <v>49111</v>
      </c>
    </row>
    <row r="2458" spans="1:14" x14ac:dyDescent="0.25">
      <c r="A2458" t="s">
        <v>4936</v>
      </c>
      <c r="B2458">
        <v>47055</v>
      </c>
      <c r="C2458" s="1" t="str">
        <f>_xlfn.IFNA(INDEX(County_CSA_recode!$A$1:$M$280,MATCH($B2458,County_CSA_recode!$L$1:$L$280,0),MATCH("CSA Code",County_CSA_recode!$A$1:$M$1,0)),"")</f>
        <v/>
      </c>
      <c r="D2458" t="s">
        <v>4937</v>
      </c>
      <c r="E2458">
        <v>29485</v>
      </c>
      <c r="F2458">
        <v>29489</v>
      </c>
      <c r="G2458">
        <v>29420</v>
      </c>
      <c r="H2458">
        <v>29326</v>
      </c>
      <c r="I2458">
        <v>28969</v>
      </c>
      <c r="J2458">
        <v>28806</v>
      </c>
      <c r="K2458">
        <v>28824</v>
      </c>
      <c r="L2458">
        <v>28950</v>
      </c>
      <c r="M2458">
        <v>29140</v>
      </c>
      <c r="N2458">
        <v>29401</v>
      </c>
    </row>
    <row r="2459" spans="1:14" x14ac:dyDescent="0.25">
      <c r="A2459" t="s">
        <v>4938</v>
      </c>
      <c r="B2459">
        <v>47057</v>
      </c>
      <c r="C2459" s="1" t="str">
        <f>_xlfn.IFNA(INDEX(County_CSA_recode!$A$1:$M$280,MATCH($B2459,County_CSA_recode!$L$1:$L$280,0),MATCH("CSA Code",County_CSA_recode!$A$1:$M$1,0)),"")</f>
        <v/>
      </c>
      <c r="D2459" t="s">
        <v>4939</v>
      </c>
      <c r="E2459">
        <v>22657</v>
      </c>
      <c r="F2459">
        <v>22656</v>
      </c>
      <c r="G2459">
        <v>22721</v>
      </c>
      <c r="H2459">
        <v>22750</v>
      </c>
      <c r="I2459">
        <v>22689</v>
      </c>
      <c r="J2459">
        <v>22736</v>
      </c>
      <c r="K2459">
        <v>22865</v>
      </c>
      <c r="L2459">
        <v>22851</v>
      </c>
      <c r="M2459">
        <v>23112</v>
      </c>
      <c r="N2459">
        <v>23144</v>
      </c>
    </row>
    <row r="2460" spans="1:14" x14ac:dyDescent="0.25">
      <c r="A2460" t="s">
        <v>4940</v>
      </c>
      <c r="B2460">
        <v>47059</v>
      </c>
      <c r="C2460" s="1" t="str">
        <f>_xlfn.IFNA(INDEX(County_CSA_recode!$A$1:$M$280,MATCH($B2460,County_CSA_recode!$L$1:$L$280,0),MATCH("CSA Code",County_CSA_recode!$A$1:$M$1,0)),"")</f>
        <v/>
      </c>
      <c r="D2460" t="s">
        <v>4941</v>
      </c>
      <c r="E2460">
        <v>68831</v>
      </c>
      <c r="F2460">
        <v>68825</v>
      </c>
      <c r="G2460">
        <v>68838</v>
      </c>
      <c r="H2460">
        <v>69090</v>
      </c>
      <c r="I2460">
        <v>68692</v>
      </c>
      <c r="J2460">
        <v>68293</v>
      </c>
      <c r="K2460">
        <v>68440</v>
      </c>
      <c r="L2460">
        <v>68500</v>
      </c>
      <c r="M2460">
        <v>68559</v>
      </c>
      <c r="N2460">
        <v>68808</v>
      </c>
    </row>
    <row r="2461" spans="1:14" x14ac:dyDescent="0.25">
      <c r="A2461" t="s">
        <v>4942</v>
      </c>
      <c r="B2461">
        <v>47061</v>
      </c>
      <c r="C2461" s="1" t="str">
        <f>_xlfn.IFNA(INDEX(County_CSA_recode!$A$1:$M$280,MATCH($B2461,County_CSA_recode!$L$1:$L$280,0),MATCH("CSA Code",County_CSA_recode!$A$1:$M$1,0)),"")</f>
        <v/>
      </c>
      <c r="D2461" t="s">
        <v>4943</v>
      </c>
      <c r="E2461">
        <v>13703</v>
      </c>
      <c r="F2461">
        <v>13726</v>
      </c>
      <c r="G2461">
        <v>13725</v>
      </c>
      <c r="H2461">
        <v>13587</v>
      </c>
      <c r="I2461">
        <v>13591</v>
      </c>
      <c r="J2461">
        <v>13448</v>
      </c>
      <c r="K2461">
        <v>13374</v>
      </c>
      <c r="L2461">
        <v>13334</v>
      </c>
      <c r="M2461">
        <v>13279</v>
      </c>
      <c r="N2461">
        <v>13361</v>
      </c>
    </row>
    <row r="2462" spans="1:14" x14ac:dyDescent="0.25">
      <c r="A2462" t="s">
        <v>4944</v>
      </c>
      <c r="B2462">
        <v>47063</v>
      </c>
      <c r="C2462" s="1" t="str">
        <f>_xlfn.IFNA(INDEX(County_CSA_recode!$A$1:$M$280,MATCH($B2462,County_CSA_recode!$L$1:$L$280,0),MATCH("CSA Code",County_CSA_recode!$A$1:$M$1,0)),"")</f>
        <v/>
      </c>
      <c r="D2462" t="s">
        <v>4945</v>
      </c>
      <c r="E2462">
        <v>62544</v>
      </c>
      <c r="F2462">
        <v>62533</v>
      </c>
      <c r="G2462">
        <v>62514</v>
      </c>
      <c r="H2462">
        <v>62801</v>
      </c>
      <c r="I2462">
        <v>62683</v>
      </c>
      <c r="J2462">
        <v>62997</v>
      </c>
      <c r="K2462">
        <v>62952</v>
      </c>
      <c r="L2462">
        <v>63384</v>
      </c>
      <c r="M2462">
        <v>63717</v>
      </c>
      <c r="N2462">
        <v>64277</v>
      </c>
    </row>
    <row r="2463" spans="1:14" x14ac:dyDescent="0.25">
      <c r="A2463" t="s">
        <v>4946</v>
      </c>
      <c r="B2463">
        <v>47065</v>
      </c>
      <c r="C2463" s="1" t="str">
        <f>_xlfn.IFNA(INDEX(County_CSA_recode!$A$1:$M$280,MATCH($B2463,County_CSA_recode!$L$1:$L$280,0),MATCH("CSA Code",County_CSA_recode!$A$1:$M$1,0)),"")</f>
        <v/>
      </c>
      <c r="D2463" t="s">
        <v>4947</v>
      </c>
      <c r="E2463">
        <v>336463</v>
      </c>
      <c r="F2463">
        <v>336484</v>
      </c>
      <c r="G2463">
        <v>337262</v>
      </c>
      <c r="H2463">
        <v>341035</v>
      </c>
      <c r="I2463">
        <v>345693</v>
      </c>
      <c r="J2463">
        <v>348919</v>
      </c>
      <c r="K2463">
        <v>350602</v>
      </c>
      <c r="L2463">
        <v>353748</v>
      </c>
      <c r="M2463">
        <v>358061</v>
      </c>
      <c r="N2463">
        <v>361613</v>
      </c>
    </row>
    <row r="2464" spans="1:14" x14ac:dyDescent="0.25">
      <c r="A2464" t="s">
        <v>4948</v>
      </c>
      <c r="B2464">
        <v>47067</v>
      </c>
      <c r="C2464" s="1" t="str">
        <f>_xlfn.IFNA(INDEX(County_CSA_recode!$A$1:$M$280,MATCH($B2464,County_CSA_recode!$L$1:$L$280,0),MATCH("CSA Code",County_CSA_recode!$A$1:$M$1,0)),"")</f>
        <v/>
      </c>
      <c r="D2464" t="s">
        <v>4949</v>
      </c>
      <c r="E2464">
        <v>6819</v>
      </c>
      <c r="F2464">
        <v>6815</v>
      </c>
      <c r="G2464">
        <v>6802</v>
      </c>
      <c r="H2464">
        <v>6699</v>
      </c>
      <c r="I2464">
        <v>6660</v>
      </c>
      <c r="J2464">
        <v>6626</v>
      </c>
      <c r="K2464">
        <v>6624</v>
      </c>
      <c r="L2464">
        <v>6579</v>
      </c>
      <c r="M2464">
        <v>6597</v>
      </c>
      <c r="N2464">
        <v>6600</v>
      </c>
    </row>
    <row r="2465" spans="1:14" x14ac:dyDescent="0.25">
      <c r="A2465" t="s">
        <v>4950</v>
      </c>
      <c r="B2465">
        <v>47069</v>
      </c>
      <c r="C2465" s="1" t="str">
        <f>_xlfn.IFNA(INDEX(County_CSA_recode!$A$1:$M$280,MATCH($B2465,County_CSA_recode!$L$1:$L$280,0),MATCH("CSA Code",County_CSA_recode!$A$1:$M$1,0)),"")</f>
        <v/>
      </c>
      <c r="D2465" t="s">
        <v>4951</v>
      </c>
      <c r="E2465">
        <v>27253</v>
      </c>
      <c r="F2465">
        <v>27247</v>
      </c>
      <c r="G2465">
        <v>27171</v>
      </c>
      <c r="H2465">
        <v>26848</v>
      </c>
      <c r="I2465">
        <v>26546</v>
      </c>
      <c r="J2465">
        <v>26282</v>
      </c>
      <c r="K2465">
        <v>25931</v>
      </c>
      <c r="L2465">
        <v>25783</v>
      </c>
      <c r="M2465">
        <v>25476</v>
      </c>
      <c r="N2465">
        <v>25447</v>
      </c>
    </row>
    <row r="2466" spans="1:14" x14ac:dyDescent="0.25">
      <c r="A2466" t="s">
        <v>4952</v>
      </c>
      <c r="B2466">
        <v>47071</v>
      </c>
      <c r="C2466" s="1" t="str">
        <f>_xlfn.IFNA(INDEX(County_CSA_recode!$A$1:$M$280,MATCH($B2466,County_CSA_recode!$L$1:$L$280,0),MATCH("CSA Code",County_CSA_recode!$A$1:$M$1,0)),"")</f>
        <v/>
      </c>
      <c r="D2466" t="s">
        <v>4953</v>
      </c>
      <c r="E2466">
        <v>26026</v>
      </c>
      <c r="F2466">
        <v>26012</v>
      </c>
      <c r="G2466">
        <v>26054</v>
      </c>
      <c r="H2466">
        <v>25869</v>
      </c>
      <c r="I2466">
        <v>25963</v>
      </c>
      <c r="J2466">
        <v>25924</v>
      </c>
      <c r="K2466">
        <v>25794</v>
      </c>
      <c r="L2466">
        <v>25741</v>
      </c>
      <c r="M2466">
        <v>25759</v>
      </c>
      <c r="N2466">
        <v>25846</v>
      </c>
    </row>
    <row r="2467" spans="1:14" x14ac:dyDescent="0.25">
      <c r="A2467" t="s">
        <v>4954</v>
      </c>
      <c r="B2467">
        <v>47073</v>
      </c>
      <c r="C2467" s="1" t="str">
        <f>_xlfn.IFNA(INDEX(County_CSA_recode!$A$1:$M$280,MATCH($B2467,County_CSA_recode!$L$1:$L$280,0),MATCH("CSA Code",County_CSA_recode!$A$1:$M$1,0)),"")</f>
        <v/>
      </c>
      <c r="D2467" t="s">
        <v>4955</v>
      </c>
      <c r="E2467">
        <v>56833</v>
      </c>
      <c r="F2467">
        <v>56829</v>
      </c>
      <c r="G2467">
        <v>56872</v>
      </c>
      <c r="H2467">
        <v>56528</v>
      </c>
      <c r="I2467">
        <v>56413</v>
      </c>
      <c r="J2467">
        <v>56577</v>
      </c>
      <c r="K2467">
        <v>56368</v>
      </c>
      <c r="L2467">
        <v>56242</v>
      </c>
      <c r="M2467">
        <v>56366</v>
      </c>
      <c r="N2467">
        <v>56459</v>
      </c>
    </row>
    <row r="2468" spans="1:14" x14ac:dyDescent="0.25">
      <c r="A2468" t="s">
        <v>4956</v>
      </c>
      <c r="B2468">
        <v>47075</v>
      </c>
      <c r="C2468" s="1" t="str">
        <f>_xlfn.IFNA(INDEX(County_CSA_recode!$A$1:$M$280,MATCH($B2468,County_CSA_recode!$L$1:$L$280,0),MATCH("CSA Code",County_CSA_recode!$A$1:$M$1,0)),"")</f>
        <v/>
      </c>
      <c r="D2468" t="s">
        <v>4957</v>
      </c>
      <c r="E2468">
        <v>18787</v>
      </c>
      <c r="F2468">
        <v>18807</v>
      </c>
      <c r="G2468">
        <v>18812</v>
      </c>
      <c r="H2468">
        <v>18535</v>
      </c>
      <c r="I2468">
        <v>18246</v>
      </c>
      <c r="J2468">
        <v>18206</v>
      </c>
      <c r="K2468">
        <v>18164</v>
      </c>
      <c r="L2468">
        <v>17973</v>
      </c>
      <c r="M2468">
        <v>17803</v>
      </c>
      <c r="N2468">
        <v>17573</v>
      </c>
    </row>
    <row r="2469" spans="1:14" x14ac:dyDescent="0.25">
      <c r="A2469" t="s">
        <v>4958</v>
      </c>
      <c r="B2469">
        <v>47077</v>
      </c>
      <c r="C2469" s="1" t="str">
        <f>_xlfn.IFNA(INDEX(County_CSA_recode!$A$1:$M$280,MATCH($B2469,County_CSA_recode!$L$1:$L$280,0),MATCH("CSA Code",County_CSA_recode!$A$1:$M$1,0)),"")</f>
        <v/>
      </c>
      <c r="D2469" t="s">
        <v>4959</v>
      </c>
      <c r="E2469">
        <v>27769</v>
      </c>
      <c r="F2469">
        <v>27782</v>
      </c>
      <c r="G2469">
        <v>27789</v>
      </c>
      <c r="H2469">
        <v>28011</v>
      </c>
      <c r="I2469">
        <v>28014</v>
      </c>
      <c r="J2469">
        <v>27948</v>
      </c>
      <c r="K2469">
        <v>27987</v>
      </c>
      <c r="L2469">
        <v>27964</v>
      </c>
      <c r="M2469">
        <v>27793</v>
      </c>
      <c r="N2469">
        <v>27751</v>
      </c>
    </row>
    <row r="2470" spans="1:14" x14ac:dyDescent="0.25">
      <c r="A2470" t="s">
        <v>4960</v>
      </c>
      <c r="B2470">
        <v>47079</v>
      </c>
      <c r="C2470" s="1" t="str">
        <f>_xlfn.IFNA(INDEX(County_CSA_recode!$A$1:$M$280,MATCH($B2470,County_CSA_recode!$L$1:$L$280,0),MATCH("CSA Code",County_CSA_recode!$A$1:$M$1,0)),"")</f>
        <v/>
      </c>
      <c r="D2470" t="s">
        <v>4961</v>
      </c>
      <c r="E2470">
        <v>32330</v>
      </c>
      <c r="F2470">
        <v>32354</v>
      </c>
      <c r="G2470">
        <v>32402</v>
      </c>
      <c r="H2470">
        <v>32410</v>
      </c>
      <c r="I2470">
        <v>32376</v>
      </c>
      <c r="J2470">
        <v>32229</v>
      </c>
      <c r="K2470">
        <v>32246</v>
      </c>
      <c r="L2470">
        <v>32145</v>
      </c>
      <c r="M2470">
        <v>32245</v>
      </c>
      <c r="N2470">
        <v>32450</v>
      </c>
    </row>
    <row r="2471" spans="1:14" x14ac:dyDescent="0.25">
      <c r="A2471" t="s">
        <v>4962</v>
      </c>
      <c r="B2471">
        <v>47081</v>
      </c>
      <c r="C2471" s="1" t="str">
        <f>_xlfn.IFNA(INDEX(County_CSA_recode!$A$1:$M$280,MATCH($B2471,County_CSA_recode!$L$1:$L$280,0),MATCH("CSA Code",County_CSA_recode!$A$1:$M$1,0)),"")</f>
        <v/>
      </c>
      <c r="D2471" t="s">
        <v>4963</v>
      </c>
      <c r="E2471">
        <v>24690</v>
      </c>
      <c r="F2471">
        <v>24689</v>
      </c>
      <c r="G2471">
        <v>24647</v>
      </c>
      <c r="H2471">
        <v>24360</v>
      </c>
      <c r="I2471">
        <v>24191</v>
      </c>
      <c r="J2471">
        <v>24202</v>
      </c>
      <c r="K2471">
        <v>24431</v>
      </c>
      <c r="L2471">
        <v>24366</v>
      </c>
      <c r="M2471">
        <v>24649</v>
      </c>
      <c r="N2471">
        <v>24864</v>
      </c>
    </row>
    <row r="2472" spans="1:14" x14ac:dyDescent="0.25">
      <c r="A2472" t="s">
        <v>4964</v>
      </c>
      <c r="B2472">
        <v>47083</v>
      </c>
      <c r="C2472" s="1" t="str">
        <f>_xlfn.IFNA(INDEX(County_CSA_recode!$A$1:$M$280,MATCH($B2472,County_CSA_recode!$L$1:$L$280,0),MATCH("CSA Code",County_CSA_recode!$A$1:$M$1,0)),"")</f>
        <v/>
      </c>
      <c r="D2472" t="s">
        <v>4965</v>
      </c>
      <c r="E2472">
        <v>8426</v>
      </c>
      <c r="F2472">
        <v>8425</v>
      </c>
      <c r="G2472">
        <v>8447</v>
      </c>
      <c r="H2472">
        <v>8343</v>
      </c>
      <c r="I2472">
        <v>8400</v>
      </c>
      <c r="J2472">
        <v>8271</v>
      </c>
      <c r="K2472">
        <v>8216</v>
      </c>
      <c r="L2472">
        <v>8122</v>
      </c>
      <c r="M2472">
        <v>8118</v>
      </c>
      <c r="N2472">
        <v>8213</v>
      </c>
    </row>
    <row r="2473" spans="1:14" x14ac:dyDescent="0.25">
      <c r="A2473" t="s">
        <v>4966</v>
      </c>
      <c r="B2473">
        <v>47085</v>
      </c>
      <c r="C2473" s="1" t="str">
        <f>_xlfn.IFNA(INDEX(County_CSA_recode!$A$1:$M$280,MATCH($B2473,County_CSA_recode!$L$1:$L$280,0),MATCH("CSA Code",County_CSA_recode!$A$1:$M$1,0)),"")</f>
        <v/>
      </c>
      <c r="D2473" t="s">
        <v>4967</v>
      </c>
      <c r="E2473">
        <v>18538</v>
      </c>
      <c r="F2473">
        <v>18535</v>
      </c>
      <c r="G2473">
        <v>18558</v>
      </c>
      <c r="H2473">
        <v>18399</v>
      </c>
      <c r="I2473">
        <v>18284</v>
      </c>
      <c r="J2473">
        <v>18245</v>
      </c>
      <c r="K2473">
        <v>18148</v>
      </c>
      <c r="L2473">
        <v>18146</v>
      </c>
      <c r="M2473">
        <v>18381</v>
      </c>
      <c r="N2473">
        <v>18484</v>
      </c>
    </row>
    <row r="2474" spans="1:14" x14ac:dyDescent="0.25">
      <c r="A2474" t="s">
        <v>4968</v>
      </c>
      <c r="B2474">
        <v>47087</v>
      </c>
      <c r="C2474" s="1" t="str">
        <f>_xlfn.IFNA(INDEX(County_CSA_recode!$A$1:$M$280,MATCH($B2474,County_CSA_recode!$L$1:$L$280,0),MATCH("CSA Code",County_CSA_recode!$A$1:$M$1,0)),"")</f>
        <v/>
      </c>
      <c r="D2474" t="s">
        <v>4969</v>
      </c>
      <c r="E2474">
        <v>11638</v>
      </c>
      <c r="F2474">
        <v>11632</v>
      </c>
      <c r="G2474">
        <v>11623</v>
      </c>
      <c r="H2474">
        <v>11532</v>
      </c>
      <c r="I2474">
        <v>11534</v>
      </c>
      <c r="J2474">
        <v>11545</v>
      </c>
      <c r="K2474">
        <v>11520</v>
      </c>
      <c r="L2474">
        <v>11523</v>
      </c>
      <c r="M2474">
        <v>11602</v>
      </c>
      <c r="N2474">
        <v>11677</v>
      </c>
    </row>
    <row r="2475" spans="1:14" x14ac:dyDescent="0.25">
      <c r="A2475" t="s">
        <v>4970</v>
      </c>
      <c r="B2475">
        <v>47089</v>
      </c>
      <c r="C2475" s="1" t="str">
        <f>_xlfn.IFNA(INDEX(County_CSA_recode!$A$1:$M$280,MATCH($B2475,County_CSA_recode!$L$1:$L$280,0),MATCH("CSA Code",County_CSA_recode!$A$1:$M$1,0)),"")</f>
        <v/>
      </c>
      <c r="D2475" t="s">
        <v>4971</v>
      </c>
      <c r="E2475">
        <v>51407</v>
      </c>
      <c r="F2475">
        <v>51660</v>
      </c>
      <c r="G2475">
        <v>51705</v>
      </c>
      <c r="H2475">
        <v>51891</v>
      </c>
      <c r="I2475">
        <v>52231</v>
      </c>
      <c r="J2475">
        <v>52105</v>
      </c>
      <c r="K2475">
        <v>52384</v>
      </c>
      <c r="L2475">
        <v>52987</v>
      </c>
      <c r="M2475">
        <v>53157</v>
      </c>
      <c r="N2475">
        <v>53804</v>
      </c>
    </row>
    <row r="2476" spans="1:14" x14ac:dyDescent="0.25">
      <c r="A2476" t="s">
        <v>4972</v>
      </c>
      <c r="B2476">
        <v>47091</v>
      </c>
      <c r="C2476" s="1" t="str">
        <f>_xlfn.IFNA(INDEX(County_CSA_recode!$A$1:$M$280,MATCH($B2476,County_CSA_recode!$L$1:$L$280,0),MATCH("CSA Code",County_CSA_recode!$A$1:$M$1,0)),"")</f>
        <v/>
      </c>
      <c r="D2476" t="s">
        <v>4973</v>
      </c>
      <c r="E2476">
        <v>18244</v>
      </c>
      <c r="F2476">
        <v>18242</v>
      </c>
      <c r="G2476">
        <v>18288</v>
      </c>
      <c r="H2476">
        <v>18207</v>
      </c>
      <c r="I2476">
        <v>18149</v>
      </c>
      <c r="J2476">
        <v>17995</v>
      </c>
      <c r="K2476">
        <v>17932</v>
      </c>
      <c r="L2476">
        <v>17835</v>
      </c>
      <c r="M2476">
        <v>17777</v>
      </c>
      <c r="N2476">
        <v>17691</v>
      </c>
    </row>
    <row r="2477" spans="1:14" x14ac:dyDescent="0.25">
      <c r="A2477" t="s">
        <v>4974</v>
      </c>
      <c r="B2477">
        <v>47093</v>
      </c>
      <c r="C2477" s="1" t="str">
        <f>_xlfn.IFNA(INDEX(County_CSA_recode!$A$1:$M$280,MATCH($B2477,County_CSA_recode!$L$1:$L$280,0),MATCH("CSA Code",County_CSA_recode!$A$1:$M$1,0)),"")</f>
        <v/>
      </c>
      <c r="D2477" t="s">
        <v>4975</v>
      </c>
      <c r="E2477">
        <v>432226</v>
      </c>
      <c r="F2477">
        <v>432266</v>
      </c>
      <c r="G2477">
        <v>432972</v>
      </c>
      <c r="H2477">
        <v>436653</v>
      </c>
      <c r="I2477">
        <v>440705</v>
      </c>
      <c r="J2477">
        <v>444194</v>
      </c>
      <c r="K2477">
        <v>447939</v>
      </c>
      <c r="L2477">
        <v>451321</v>
      </c>
      <c r="M2477">
        <v>456114</v>
      </c>
      <c r="N2477">
        <v>461860</v>
      </c>
    </row>
    <row r="2478" spans="1:14" x14ac:dyDescent="0.25">
      <c r="A2478" t="s">
        <v>4976</v>
      </c>
      <c r="B2478">
        <v>47095</v>
      </c>
      <c r="C2478" s="1" t="str">
        <f>_xlfn.IFNA(INDEX(County_CSA_recode!$A$1:$M$280,MATCH($B2478,County_CSA_recode!$L$1:$L$280,0),MATCH("CSA Code",County_CSA_recode!$A$1:$M$1,0)),"")</f>
        <v/>
      </c>
      <c r="D2478" t="s">
        <v>4977</v>
      </c>
      <c r="E2478">
        <v>7832</v>
      </c>
      <c r="F2478">
        <v>7832</v>
      </c>
      <c r="G2478">
        <v>7828</v>
      </c>
      <c r="H2478">
        <v>7793</v>
      </c>
      <c r="I2478">
        <v>7720</v>
      </c>
      <c r="J2478">
        <v>7699</v>
      </c>
      <c r="K2478">
        <v>7669</v>
      </c>
      <c r="L2478">
        <v>7574</v>
      </c>
      <c r="M2478">
        <v>7530</v>
      </c>
      <c r="N2478">
        <v>7468</v>
      </c>
    </row>
    <row r="2479" spans="1:14" x14ac:dyDescent="0.25">
      <c r="A2479" t="s">
        <v>4978</v>
      </c>
      <c r="B2479">
        <v>47097</v>
      </c>
      <c r="C2479" s="1" t="str">
        <f>_xlfn.IFNA(INDEX(County_CSA_recode!$A$1:$M$280,MATCH($B2479,County_CSA_recode!$L$1:$L$280,0),MATCH("CSA Code",County_CSA_recode!$A$1:$M$1,0)),"")</f>
        <v/>
      </c>
      <c r="D2479" t="s">
        <v>4979</v>
      </c>
      <c r="E2479">
        <v>27815</v>
      </c>
      <c r="F2479">
        <v>27822</v>
      </c>
      <c r="G2479">
        <v>27719</v>
      </c>
      <c r="H2479">
        <v>27682</v>
      </c>
      <c r="I2479">
        <v>27665</v>
      </c>
      <c r="J2479">
        <v>27562</v>
      </c>
      <c r="K2479">
        <v>27360</v>
      </c>
      <c r="L2479">
        <v>26940</v>
      </c>
      <c r="M2479">
        <v>25350</v>
      </c>
      <c r="N2479">
        <v>25274</v>
      </c>
    </row>
    <row r="2480" spans="1:14" x14ac:dyDescent="0.25">
      <c r="A2480" t="s">
        <v>4980</v>
      </c>
      <c r="B2480">
        <v>47099</v>
      </c>
      <c r="C2480" s="1" t="str">
        <f>_xlfn.IFNA(INDEX(County_CSA_recode!$A$1:$M$280,MATCH($B2480,County_CSA_recode!$L$1:$L$280,0),MATCH("CSA Code",County_CSA_recode!$A$1:$M$1,0)),"")</f>
        <v/>
      </c>
      <c r="D2480" t="s">
        <v>4981</v>
      </c>
      <c r="E2480">
        <v>41869</v>
      </c>
      <c r="F2480">
        <v>41851</v>
      </c>
      <c r="G2480">
        <v>41967</v>
      </c>
      <c r="H2480">
        <v>42064</v>
      </c>
      <c r="I2480">
        <v>42073</v>
      </c>
      <c r="J2480">
        <v>41921</v>
      </c>
      <c r="K2480">
        <v>42210</v>
      </c>
      <c r="L2480">
        <v>42449</v>
      </c>
      <c r="M2480">
        <v>42979</v>
      </c>
      <c r="N2480">
        <v>43396</v>
      </c>
    </row>
    <row r="2481" spans="1:14" x14ac:dyDescent="0.25">
      <c r="A2481" t="s">
        <v>4982</v>
      </c>
      <c r="B2481">
        <v>47101</v>
      </c>
      <c r="C2481" s="1" t="str">
        <f>_xlfn.IFNA(INDEX(County_CSA_recode!$A$1:$M$280,MATCH($B2481,County_CSA_recode!$L$1:$L$280,0),MATCH("CSA Code",County_CSA_recode!$A$1:$M$1,0)),"")</f>
        <v/>
      </c>
      <c r="D2481" t="s">
        <v>4983</v>
      </c>
      <c r="E2481">
        <v>12161</v>
      </c>
      <c r="F2481">
        <v>12171</v>
      </c>
      <c r="G2481">
        <v>12174</v>
      </c>
      <c r="H2481">
        <v>12145</v>
      </c>
      <c r="I2481">
        <v>11941</v>
      </c>
      <c r="J2481">
        <v>11993</v>
      </c>
      <c r="K2481">
        <v>11896</v>
      </c>
      <c r="L2481">
        <v>11883</v>
      </c>
      <c r="M2481">
        <v>11912</v>
      </c>
      <c r="N2481">
        <v>12035</v>
      </c>
    </row>
    <row r="2482" spans="1:14" x14ac:dyDescent="0.25">
      <c r="A2482" t="s">
        <v>4984</v>
      </c>
      <c r="B2482">
        <v>47103</v>
      </c>
      <c r="C2482" s="1" t="str">
        <f>_xlfn.IFNA(INDEX(County_CSA_recode!$A$1:$M$280,MATCH($B2482,County_CSA_recode!$L$1:$L$280,0),MATCH("CSA Code",County_CSA_recode!$A$1:$M$1,0)),"")</f>
        <v/>
      </c>
      <c r="D2482" t="s">
        <v>4985</v>
      </c>
      <c r="E2482">
        <v>33361</v>
      </c>
      <c r="F2482">
        <v>33350</v>
      </c>
      <c r="G2482">
        <v>33379</v>
      </c>
      <c r="H2482">
        <v>33372</v>
      </c>
      <c r="I2482">
        <v>33365</v>
      </c>
      <c r="J2482">
        <v>33474</v>
      </c>
      <c r="K2482">
        <v>33409</v>
      </c>
      <c r="L2482">
        <v>33554</v>
      </c>
      <c r="M2482">
        <v>33528</v>
      </c>
      <c r="N2482">
        <v>33751</v>
      </c>
    </row>
    <row r="2483" spans="1:14" x14ac:dyDescent="0.25">
      <c r="A2483" t="s">
        <v>4986</v>
      </c>
      <c r="B2483">
        <v>47105</v>
      </c>
      <c r="C2483" s="1" t="str">
        <f>_xlfn.IFNA(INDEX(County_CSA_recode!$A$1:$M$280,MATCH($B2483,County_CSA_recode!$L$1:$L$280,0),MATCH("CSA Code",County_CSA_recode!$A$1:$M$1,0)),"")</f>
        <v/>
      </c>
      <c r="D2483" t="s">
        <v>4987</v>
      </c>
      <c r="E2483">
        <v>48556</v>
      </c>
      <c r="F2483">
        <v>48548</v>
      </c>
      <c r="G2483">
        <v>48702</v>
      </c>
      <c r="H2483">
        <v>49101</v>
      </c>
      <c r="I2483">
        <v>49744</v>
      </c>
      <c r="J2483">
        <v>50307</v>
      </c>
      <c r="K2483">
        <v>50533</v>
      </c>
      <c r="L2483">
        <v>50852</v>
      </c>
      <c r="M2483">
        <v>51275</v>
      </c>
      <c r="N2483">
        <v>52152</v>
      </c>
    </row>
    <row r="2484" spans="1:14" x14ac:dyDescent="0.25">
      <c r="A2484" t="s">
        <v>4988</v>
      </c>
      <c r="B2484">
        <v>47107</v>
      </c>
      <c r="C2484" s="1" t="str">
        <f>_xlfn.IFNA(INDEX(County_CSA_recode!$A$1:$M$280,MATCH($B2484,County_CSA_recode!$L$1:$L$280,0),MATCH("CSA Code",County_CSA_recode!$A$1:$M$1,0)),"")</f>
        <v/>
      </c>
      <c r="D2484" t="s">
        <v>4989</v>
      </c>
      <c r="E2484">
        <v>52266</v>
      </c>
      <c r="F2484">
        <v>52278</v>
      </c>
      <c r="G2484">
        <v>52168</v>
      </c>
      <c r="H2484">
        <v>52308</v>
      </c>
      <c r="I2484">
        <v>52365</v>
      </c>
      <c r="J2484">
        <v>52330</v>
      </c>
      <c r="K2484">
        <v>52538</v>
      </c>
      <c r="L2484">
        <v>52439</v>
      </c>
      <c r="M2484">
        <v>52659</v>
      </c>
      <c r="N2484">
        <v>52877</v>
      </c>
    </row>
    <row r="2485" spans="1:14" x14ac:dyDescent="0.25">
      <c r="A2485" t="s">
        <v>4990</v>
      </c>
      <c r="B2485">
        <v>47109</v>
      </c>
      <c r="C2485" s="1" t="str">
        <f>_xlfn.IFNA(INDEX(County_CSA_recode!$A$1:$M$280,MATCH($B2485,County_CSA_recode!$L$1:$L$280,0),MATCH("CSA Code",County_CSA_recode!$A$1:$M$1,0)),"")</f>
        <v/>
      </c>
      <c r="D2485" t="s">
        <v>4991</v>
      </c>
      <c r="E2485">
        <v>26075</v>
      </c>
      <c r="F2485">
        <v>26077</v>
      </c>
      <c r="G2485">
        <v>26061</v>
      </c>
      <c r="H2485">
        <v>26052</v>
      </c>
      <c r="I2485">
        <v>26120</v>
      </c>
      <c r="J2485">
        <v>26028</v>
      </c>
      <c r="K2485">
        <v>26025</v>
      </c>
      <c r="L2485">
        <v>25860</v>
      </c>
      <c r="M2485">
        <v>25810</v>
      </c>
      <c r="N2485">
        <v>26004</v>
      </c>
    </row>
    <row r="2486" spans="1:14" x14ac:dyDescent="0.25">
      <c r="A2486" t="s">
        <v>4992</v>
      </c>
      <c r="B2486">
        <v>47111</v>
      </c>
      <c r="C2486" s="1" t="str">
        <f>_xlfn.IFNA(INDEX(County_CSA_recode!$A$1:$M$280,MATCH($B2486,County_CSA_recode!$L$1:$L$280,0),MATCH("CSA Code",County_CSA_recode!$A$1:$M$1,0)),"")</f>
        <v/>
      </c>
      <c r="D2486" t="s">
        <v>4993</v>
      </c>
      <c r="E2486">
        <v>22248</v>
      </c>
      <c r="F2486">
        <v>22227</v>
      </c>
      <c r="G2486">
        <v>22240</v>
      </c>
      <c r="H2486">
        <v>22436</v>
      </c>
      <c r="I2486">
        <v>22473</v>
      </c>
      <c r="J2486">
        <v>22606</v>
      </c>
      <c r="K2486">
        <v>22937</v>
      </c>
      <c r="L2486">
        <v>23120</v>
      </c>
      <c r="M2486">
        <v>23455</v>
      </c>
      <c r="N2486">
        <v>24079</v>
      </c>
    </row>
    <row r="2487" spans="1:14" x14ac:dyDescent="0.25">
      <c r="A2487" t="s">
        <v>4994</v>
      </c>
      <c r="B2487">
        <v>47113</v>
      </c>
      <c r="C2487" s="1" t="str">
        <f>_xlfn.IFNA(INDEX(County_CSA_recode!$A$1:$M$280,MATCH($B2487,County_CSA_recode!$L$1:$L$280,0),MATCH("CSA Code",County_CSA_recode!$A$1:$M$1,0)),"")</f>
        <v/>
      </c>
      <c r="D2487" t="s">
        <v>4995</v>
      </c>
      <c r="E2487">
        <v>98294</v>
      </c>
      <c r="F2487">
        <v>98299</v>
      </c>
      <c r="G2487">
        <v>98250</v>
      </c>
      <c r="H2487">
        <v>98030</v>
      </c>
      <c r="I2487">
        <v>98493</v>
      </c>
      <c r="J2487">
        <v>98689</v>
      </c>
      <c r="K2487">
        <v>98064</v>
      </c>
      <c r="L2487">
        <v>97523</v>
      </c>
      <c r="M2487">
        <v>97514</v>
      </c>
      <c r="N2487">
        <v>97643</v>
      </c>
    </row>
    <row r="2488" spans="1:14" x14ac:dyDescent="0.25">
      <c r="A2488" t="s">
        <v>4996</v>
      </c>
      <c r="B2488">
        <v>47115</v>
      </c>
      <c r="C2488" s="1" t="str">
        <f>_xlfn.IFNA(INDEX(County_CSA_recode!$A$1:$M$280,MATCH($B2488,County_CSA_recode!$L$1:$L$280,0),MATCH("CSA Code",County_CSA_recode!$A$1:$M$1,0)),"")</f>
        <v/>
      </c>
      <c r="D2488" t="s">
        <v>4997</v>
      </c>
      <c r="E2488">
        <v>28237</v>
      </c>
      <c r="F2488">
        <v>28222</v>
      </c>
      <c r="G2488">
        <v>28220</v>
      </c>
      <c r="H2488">
        <v>28093</v>
      </c>
      <c r="I2488">
        <v>28214</v>
      </c>
      <c r="J2488">
        <v>28301</v>
      </c>
      <c r="K2488">
        <v>28350</v>
      </c>
      <c r="L2488">
        <v>28376</v>
      </c>
      <c r="M2488">
        <v>28321</v>
      </c>
      <c r="N2488">
        <v>28425</v>
      </c>
    </row>
    <row r="2489" spans="1:14" x14ac:dyDescent="0.25">
      <c r="A2489" t="s">
        <v>4998</v>
      </c>
      <c r="B2489">
        <v>47117</v>
      </c>
      <c r="C2489" s="1" t="str">
        <f>_xlfn.IFNA(INDEX(County_CSA_recode!$A$1:$M$280,MATCH($B2489,County_CSA_recode!$L$1:$L$280,0),MATCH("CSA Code",County_CSA_recode!$A$1:$M$1,0)),"")</f>
        <v/>
      </c>
      <c r="D2489" t="s">
        <v>4999</v>
      </c>
      <c r="E2489">
        <v>30617</v>
      </c>
      <c r="F2489">
        <v>30606</v>
      </c>
      <c r="G2489">
        <v>30681</v>
      </c>
      <c r="H2489">
        <v>30840</v>
      </c>
      <c r="I2489">
        <v>30915</v>
      </c>
      <c r="J2489">
        <v>31070</v>
      </c>
      <c r="K2489">
        <v>31250</v>
      </c>
      <c r="L2489">
        <v>31543</v>
      </c>
      <c r="M2489">
        <v>31973</v>
      </c>
      <c r="N2489">
        <v>32931</v>
      </c>
    </row>
    <row r="2490" spans="1:14" x14ac:dyDescent="0.25">
      <c r="A2490" t="s">
        <v>5000</v>
      </c>
      <c r="B2490">
        <v>47119</v>
      </c>
      <c r="C2490" s="1" t="str">
        <f>_xlfn.IFNA(INDEX(County_CSA_recode!$A$1:$M$280,MATCH($B2490,County_CSA_recode!$L$1:$L$280,0),MATCH("CSA Code",County_CSA_recode!$A$1:$M$1,0)),"")</f>
        <v/>
      </c>
      <c r="D2490" t="s">
        <v>5001</v>
      </c>
      <c r="E2490">
        <v>80956</v>
      </c>
      <c r="F2490">
        <v>80930</v>
      </c>
      <c r="G2490">
        <v>81174</v>
      </c>
      <c r="H2490">
        <v>81470</v>
      </c>
      <c r="I2490">
        <v>81981</v>
      </c>
      <c r="J2490">
        <v>83542</v>
      </c>
      <c r="K2490">
        <v>85345</v>
      </c>
      <c r="L2490">
        <v>87390</v>
      </c>
      <c r="M2490">
        <v>89588</v>
      </c>
      <c r="N2490">
        <v>92163</v>
      </c>
    </row>
    <row r="2491" spans="1:14" x14ac:dyDescent="0.25">
      <c r="A2491" t="s">
        <v>5002</v>
      </c>
      <c r="B2491">
        <v>47121</v>
      </c>
      <c r="C2491" s="1" t="str">
        <f>_xlfn.IFNA(INDEX(County_CSA_recode!$A$1:$M$280,MATCH($B2491,County_CSA_recode!$L$1:$L$280,0),MATCH("CSA Code",County_CSA_recode!$A$1:$M$1,0)),"")</f>
        <v/>
      </c>
      <c r="D2491" t="s">
        <v>5003</v>
      </c>
      <c r="E2491">
        <v>11753</v>
      </c>
      <c r="F2491">
        <v>11768</v>
      </c>
      <c r="G2491">
        <v>11794</v>
      </c>
      <c r="H2491">
        <v>11668</v>
      </c>
      <c r="I2491">
        <v>11669</v>
      </c>
      <c r="J2491">
        <v>11651</v>
      </c>
      <c r="K2491">
        <v>11699</v>
      </c>
      <c r="L2491">
        <v>11785</v>
      </c>
      <c r="M2491">
        <v>11948</v>
      </c>
      <c r="N2491">
        <v>12068</v>
      </c>
    </row>
    <row r="2492" spans="1:14" x14ac:dyDescent="0.25">
      <c r="A2492" t="s">
        <v>5004</v>
      </c>
      <c r="B2492">
        <v>47123</v>
      </c>
      <c r="C2492" s="1" t="str">
        <f>_xlfn.IFNA(INDEX(County_CSA_recode!$A$1:$M$280,MATCH($B2492,County_CSA_recode!$L$1:$L$280,0),MATCH("CSA Code",County_CSA_recode!$A$1:$M$1,0)),"")</f>
        <v/>
      </c>
      <c r="D2492" t="s">
        <v>5005</v>
      </c>
      <c r="E2492">
        <v>44519</v>
      </c>
      <c r="F2492">
        <v>44505</v>
      </c>
      <c r="G2492">
        <v>44617</v>
      </c>
      <c r="H2492">
        <v>44912</v>
      </c>
      <c r="I2492">
        <v>45082</v>
      </c>
      <c r="J2492">
        <v>45200</v>
      </c>
      <c r="K2492">
        <v>45388</v>
      </c>
      <c r="L2492">
        <v>45693</v>
      </c>
      <c r="M2492">
        <v>45967</v>
      </c>
      <c r="N2492">
        <v>46240</v>
      </c>
    </row>
    <row r="2493" spans="1:14" x14ac:dyDescent="0.25">
      <c r="A2493" t="s">
        <v>5006</v>
      </c>
      <c r="B2493">
        <v>47125</v>
      </c>
      <c r="C2493" s="1" t="str">
        <f>_xlfn.IFNA(INDEX(County_CSA_recode!$A$1:$M$280,MATCH($B2493,County_CSA_recode!$L$1:$L$280,0),MATCH("CSA Code",County_CSA_recode!$A$1:$M$1,0)),"")</f>
        <v/>
      </c>
      <c r="D2493" t="s">
        <v>5007</v>
      </c>
      <c r="E2493">
        <v>172331</v>
      </c>
      <c r="F2493">
        <v>172362</v>
      </c>
      <c r="G2493">
        <v>173168</v>
      </c>
      <c r="H2493">
        <v>176475</v>
      </c>
      <c r="I2493">
        <v>184671</v>
      </c>
      <c r="J2493">
        <v>184104</v>
      </c>
      <c r="K2493">
        <v>188979</v>
      </c>
      <c r="L2493">
        <v>192542</v>
      </c>
      <c r="M2493">
        <v>194795</v>
      </c>
      <c r="N2493">
        <v>200182</v>
      </c>
    </row>
    <row r="2494" spans="1:14" x14ac:dyDescent="0.25">
      <c r="A2494" t="s">
        <v>5008</v>
      </c>
      <c r="B2494">
        <v>47127</v>
      </c>
      <c r="C2494" s="1" t="str">
        <f>_xlfn.IFNA(INDEX(County_CSA_recode!$A$1:$M$280,MATCH($B2494,County_CSA_recode!$L$1:$L$280,0),MATCH("CSA Code",County_CSA_recode!$A$1:$M$1,0)),"")</f>
        <v/>
      </c>
      <c r="D2494" t="s">
        <v>5009</v>
      </c>
      <c r="E2494">
        <v>6362</v>
      </c>
      <c r="F2494">
        <v>6345</v>
      </c>
      <c r="G2494">
        <v>6333</v>
      </c>
      <c r="H2494">
        <v>6373</v>
      </c>
      <c r="I2494">
        <v>6310</v>
      </c>
      <c r="J2494">
        <v>6280</v>
      </c>
      <c r="K2494">
        <v>6298</v>
      </c>
      <c r="L2494">
        <v>6256</v>
      </c>
      <c r="M2494">
        <v>6293</v>
      </c>
      <c r="N2494">
        <v>6384</v>
      </c>
    </row>
    <row r="2495" spans="1:14" x14ac:dyDescent="0.25">
      <c r="A2495" t="s">
        <v>5010</v>
      </c>
      <c r="B2495">
        <v>47129</v>
      </c>
      <c r="C2495" s="1" t="str">
        <f>_xlfn.IFNA(INDEX(County_CSA_recode!$A$1:$M$280,MATCH($B2495,County_CSA_recode!$L$1:$L$280,0),MATCH("CSA Code",County_CSA_recode!$A$1:$M$1,0)),"")</f>
        <v/>
      </c>
      <c r="D2495" t="s">
        <v>5011</v>
      </c>
      <c r="E2495">
        <v>21987</v>
      </c>
      <c r="F2495">
        <v>21986</v>
      </c>
      <c r="G2495">
        <v>22018</v>
      </c>
      <c r="H2495">
        <v>21997</v>
      </c>
      <c r="I2495">
        <v>21892</v>
      </c>
      <c r="J2495">
        <v>21661</v>
      </c>
      <c r="K2495">
        <v>21688</v>
      </c>
      <c r="L2495">
        <v>21487</v>
      </c>
      <c r="M2495">
        <v>21724</v>
      </c>
      <c r="N2495">
        <v>21636</v>
      </c>
    </row>
    <row r="2496" spans="1:14" x14ac:dyDescent="0.25">
      <c r="A2496" t="s">
        <v>5012</v>
      </c>
      <c r="B2496">
        <v>47131</v>
      </c>
      <c r="C2496" s="1" t="str">
        <f>_xlfn.IFNA(INDEX(County_CSA_recode!$A$1:$M$280,MATCH($B2496,County_CSA_recode!$L$1:$L$280,0),MATCH("CSA Code",County_CSA_recode!$A$1:$M$1,0)),"")</f>
        <v/>
      </c>
      <c r="D2496" t="s">
        <v>5013</v>
      </c>
      <c r="E2496">
        <v>31807</v>
      </c>
      <c r="F2496">
        <v>31807</v>
      </c>
      <c r="G2496">
        <v>31821</v>
      </c>
      <c r="H2496">
        <v>31668</v>
      </c>
      <c r="I2496">
        <v>31306</v>
      </c>
      <c r="J2496">
        <v>31011</v>
      </c>
      <c r="K2496">
        <v>30815</v>
      </c>
      <c r="L2496">
        <v>30559</v>
      </c>
      <c r="M2496">
        <v>30526</v>
      </c>
      <c r="N2496">
        <v>30385</v>
      </c>
    </row>
    <row r="2497" spans="1:14" x14ac:dyDescent="0.25">
      <c r="A2497" t="s">
        <v>5014</v>
      </c>
      <c r="B2497">
        <v>47133</v>
      </c>
      <c r="C2497" s="1" t="str">
        <f>_xlfn.IFNA(INDEX(County_CSA_recode!$A$1:$M$280,MATCH($B2497,County_CSA_recode!$L$1:$L$280,0),MATCH("CSA Code",County_CSA_recode!$A$1:$M$1,0)),"")</f>
        <v/>
      </c>
      <c r="D2497" t="s">
        <v>5015</v>
      </c>
      <c r="E2497">
        <v>22083</v>
      </c>
      <c r="F2497">
        <v>22084</v>
      </c>
      <c r="G2497">
        <v>22094</v>
      </c>
      <c r="H2497">
        <v>22161</v>
      </c>
      <c r="I2497">
        <v>22165</v>
      </c>
      <c r="J2497">
        <v>21971</v>
      </c>
      <c r="K2497">
        <v>21948</v>
      </c>
      <c r="L2497">
        <v>22067</v>
      </c>
      <c r="M2497">
        <v>21978</v>
      </c>
      <c r="N2497">
        <v>22012</v>
      </c>
    </row>
    <row r="2498" spans="1:14" x14ac:dyDescent="0.25">
      <c r="A2498" t="s">
        <v>5016</v>
      </c>
      <c r="B2498">
        <v>47135</v>
      </c>
      <c r="C2498" s="1" t="str">
        <f>_xlfn.IFNA(INDEX(County_CSA_recode!$A$1:$M$280,MATCH($B2498,County_CSA_recode!$L$1:$L$280,0),MATCH("CSA Code",County_CSA_recode!$A$1:$M$1,0)),"")</f>
        <v/>
      </c>
      <c r="D2498" t="s">
        <v>5017</v>
      </c>
      <c r="E2498">
        <v>7915</v>
      </c>
      <c r="F2498">
        <v>7928</v>
      </c>
      <c r="G2498">
        <v>7938</v>
      </c>
      <c r="H2498">
        <v>7861</v>
      </c>
      <c r="I2498">
        <v>7848</v>
      </c>
      <c r="J2498">
        <v>7878</v>
      </c>
      <c r="K2498">
        <v>7819</v>
      </c>
      <c r="L2498">
        <v>7848</v>
      </c>
      <c r="M2498">
        <v>7892</v>
      </c>
      <c r="N2498">
        <v>7975</v>
      </c>
    </row>
    <row r="2499" spans="1:14" x14ac:dyDescent="0.25">
      <c r="A2499" t="s">
        <v>5018</v>
      </c>
      <c r="B2499">
        <v>47137</v>
      </c>
      <c r="C2499" s="1" t="str">
        <f>_xlfn.IFNA(INDEX(County_CSA_recode!$A$1:$M$280,MATCH($B2499,County_CSA_recode!$L$1:$L$280,0),MATCH("CSA Code",County_CSA_recode!$A$1:$M$1,0)),"")</f>
        <v/>
      </c>
      <c r="D2499" t="s">
        <v>5019</v>
      </c>
      <c r="E2499">
        <v>5077</v>
      </c>
      <c r="F2499">
        <v>5077</v>
      </c>
      <c r="G2499">
        <v>5073</v>
      </c>
      <c r="H2499">
        <v>5096</v>
      </c>
      <c r="I2499">
        <v>5037</v>
      </c>
      <c r="J2499">
        <v>5004</v>
      </c>
      <c r="K2499">
        <v>5068</v>
      </c>
      <c r="L2499">
        <v>5126</v>
      </c>
      <c r="M2499">
        <v>5085</v>
      </c>
      <c r="N2499">
        <v>5073</v>
      </c>
    </row>
    <row r="2500" spans="1:14" x14ac:dyDescent="0.25">
      <c r="A2500" t="s">
        <v>5020</v>
      </c>
      <c r="B2500">
        <v>47139</v>
      </c>
      <c r="C2500" s="1" t="str">
        <f>_xlfn.IFNA(INDEX(County_CSA_recode!$A$1:$M$280,MATCH($B2500,County_CSA_recode!$L$1:$L$280,0),MATCH("CSA Code",County_CSA_recode!$A$1:$M$1,0)),"")</f>
        <v/>
      </c>
      <c r="D2500" t="s">
        <v>5021</v>
      </c>
      <c r="E2500">
        <v>16825</v>
      </c>
      <c r="F2500">
        <v>16826</v>
      </c>
      <c r="G2500">
        <v>16817</v>
      </c>
      <c r="H2500">
        <v>16745</v>
      </c>
      <c r="I2500">
        <v>16613</v>
      </c>
      <c r="J2500">
        <v>16636</v>
      </c>
      <c r="K2500">
        <v>16685</v>
      </c>
      <c r="L2500">
        <v>16763</v>
      </c>
      <c r="M2500">
        <v>16770</v>
      </c>
      <c r="N2500">
        <v>16757</v>
      </c>
    </row>
    <row r="2501" spans="1:14" x14ac:dyDescent="0.25">
      <c r="A2501" t="s">
        <v>5022</v>
      </c>
      <c r="B2501">
        <v>47141</v>
      </c>
      <c r="C2501" s="1" t="str">
        <f>_xlfn.IFNA(INDEX(County_CSA_recode!$A$1:$M$280,MATCH($B2501,County_CSA_recode!$L$1:$L$280,0),MATCH("CSA Code",County_CSA_recode!$A$1:$M$1,0)),"")</f>
        <v/>
      </c>
      <c r="D2501" t="s">
        <v>5023</v>
      </c>
      <c r="E2501">
        <v>72321</v>
      </c>
      <c r="F2501">
        <v>72347</v>
      </c>
      <c r="G2501">
        <v>72569</v>
      </c>
      <c r="H2501">
        <v>73016</v>
      </c>
      <c r="I2501">
        <v>73472</v>
      </c>
      <c r="J2501">
        <v>74015</v>
      </c>
      <c r="K2501">
        <v>74913</v>
      </c>
      <c r="L2501">
        <v>75098</v>
      </c>
      <c r="M2501">
        <v>76123</v>
      </c>
      <c r="N2501">
        <v>77674</v>
      </c>
    </row>
    <row r="2502" spans="1:14" x14ac:dyDescent="0.25">
      <c r="A2502" t="s">
        <v>5024</v>
      </c>
      <c r="B2502">
        <v>47143</v>
      </c>
      <c r="C2502" s="1" t="str">
        <f>_xlfn.IFNA(INDEX(County_CSA_recode!$A$1:$M$280,MATCH($B2502,County_CSA_recode!$L$1:$L$280,0),MATCH("CSA Code",County_CSA_recode!$A$1:$M$1,0)),"")</f>
        <v/>
      </c>
      <c r="D2502" t="s">
        <v>5025</v>
      </c>
      <c r="E2502">
        <v>31809</v>
      </c>
      <c r="F2502">
        <v>31802</v>
      </c>
      <c r="G2502">
        <v>31857</v>
      </c>
      <c r="H2502">
        <v>32065</v>
      </c>
      <c r="I2502">
        <v>32328</v>
      </c>
      <c r="J2502">
        <v>32463</v>
      </c>
      <c r="K2502">
        <v>32525</v>
      </c>
      <c r="L2502">
        <v>32320</v>
      </c>
      <c r="M2502">
        <v>32392</v>
      </c>
      <c r="N2502">
        <v>32691</v>
      </c>
    </row>
    <row r="2503" spans="1:14" x14ac:dyDescent="0.25">
      <c r="A2503" t="s">
        <v>5026</v>
      </c>
      <c r="B2503">
        <v>47145</v>
      </c>
      <c r="C2503" s="1" t="str">
        <f>_xlfn.IFNA(INDEX(County_CSA_recode!$A$1:$M$280,MATCH($B2503,County_CSA_recode!$L$1:$L$280,0),MATCH("CSA Code",County_CSA_recode!$A$1:$M$1,0)),"")</f>
        <v/>
      </c>
      <c r="D2503" t="s">
        <v>5027</v>
      </c>
      <c r="E2503">
        <v>54181</v>
      </c>
      <c r="F2503">
        <v>54193</v>
      </c>
      <c r="G2503">
        <v>54157</v>
      </c>
      <c r="H2503">
        <v>53916</v>
      </c>
      <c r="I2503">
        <v>53558</v>
      </c>
      <c r="J2503">
        <v>53106</v>
      </c>
      <c r="K2503">
        <v>52827</v>
      </c>
      <c r="L2503">
        <v>52748</v>
      </c>
      <c r="M2503">
        <v>52913</v>
      </c>
      <c r="N2503">
        <v>53036</v>
      </c>
    </row>
    <row r="2504" spans="1:14" x14ac:dyDescent="0.25">
      <c r="A2504" t="s">
        <v>5028</v>
      </c>
      <c r="B2504">
        <v>47147</v>
      </c>
      <c r="C2504" s="1" t="str">
        <f>_xlfn.IFNA(INDEX(County_CSA_recode!$A$1:$M$280,MATCH($B2504,County_CSA_recode!$L$1:$L$280,0),MATCH("CSA Code",County_CSA_recode!$A$1:$M$1,0)),"")</f>
        <v/>
      </c>
      <c r="D2504" t="s">
        <v>5029</v>
      </c>
      <c r="E2504">
        <v>66283</v>
      </c>
      <c r="F2504">
        <v>66349</v>
      </c>
      <c r="G2504">
        <v>66355</v>
      </c>
      <c r="H2504">
        <v>66705</v>
      </c>
      <c r="I2504">
        <v>66728</v>
      </c>
      <c r="J2504">
        <v>67221</v>
      </c>
      <c r="K2504">
        <v>67869</v>
      </c>
      <c r="L2504">
        <v>68429</v>
      </c>
      <c r="M2504">
        <v>69177</v>
      </c>
      <c r="N2504">
        <v>70177</v>
      </c>
    </row>
    <row r="2505" spans="1:14" x14ac:dyDescent="0.25">
      <c r="A2505" t="s">
        <v>5030</v>
      </c>
      <c r="B2505">
        <v>47149</v>
      </c>
      <c r="C2505" s="1" t="str">
        <f>_xlfn.IFNA(INDEX(County_CSA_recode!$A$1:$M$280,MATCH($B2505,County_CSA_recode!$L$1:$L$280,0),MATCH("CSA Code",County_CSA_recode!$A$1:$M$1,0)),"")</f>
        <v/>
      </c>
      <c r="D2505" t="s">
        <v>5031</v>
      </c>
      <c r="E2505">
        <v>262604</v>
      </c>
      <c r="F2505">
        <v>262592</v>
      </c>
      <c r="G2505">
        <v>263747</v>
      </c>
      <c r="H2505">
        <v>268966</v>
      </c>
      <c r="I2505">
        <v>274124</v>
      </c>
      <c r="J2505">
        <v>280914</v>
      </c>
      <c r="K2505">
        <v>288608</v>
      </c>
      <c r="L2505">
        <v>297920</v>
      </c>
      <c r="M2505">
        <v>307683</v>
      </c>
      <c r="N2505">
        <v>317157</v>
      </c>
    </row>
    <row r="2506" spans="1:14" x14ac:dyDescent="0.25">
      <c r="A2506" t="s">
        <v>5032</v>
      </c>
      <c r="B2506">
        <v>47151</v>
      </c>
      <c r="C2506" s="1" t="str">
        <f>_xlfn.IFNA(INDEX(County_CSA_recode!$A$1:$M$280,MATCH($B2506,County_CSA_recode!$L$1:$L$280,0),MATCH("CSA Code",County_CSA_recode!$A$1:$M$1,0)),"")</f>
        <v/>
      </c>
      <c r="D2506" t="s">
        <v>5033</v>
      </c>
      <c r="E2506">
        <v>22228</v>
      </c>
      <c r="F2506">
        <v>22232</v>
      </c>
      <c r="G2506">
        <v>22227</v>
      </c>
      <c r="H2506">
        <v>22102</v>
      </c>
      <c r="I2506">
        <v>22136</v>
      </c>
      <c r="J2506">
        <v>21997</v>
      </c>
      <c r="K2506">
        <v>21986</v>
      </c>
      <c r="L2506">
        <v>21881</v>
      </c>
      <c r="M2506">
        <v>21892</v>
      </c>
      <c r="N2506">
        <v>21989</v>
      </c>
    </row>
    <row r="2507" spans="1:14" x14ac:dyDescent="0.25">
      <c r="A2507" t="s">
        <v>5034</v>
      </c>
      <c r="B2507">
        <v>47153</v>
      </c>
      <c r="C2507" s="1" t="str">
        <f>_xlfn.IFNA(INDEX(County_CSA_recode!$A$1:$M$280,MATCH($B2507,County_CSA_recode!$L$1:$L$280,0),MATCH("CSA Code",County_CSA_recode!$A$1:$M$1,0)),"")</f>
        <v/>
      </c>
      <c r="D2507" t="s">
        <v>5035</v>
      </c>
      <c r="E2507">
        <v>14112</v>
      </c>
      <c r="F2507">
        <v>14121</v>
      </c>
      <c r="G2507">
        <v>14127</v>
      </c>
      <c r="H2507">
        <v>14249</v>
      </c>
      <c r="I2507">
        <v>14343</v>
      </c>
      <c r="J2507">
        <v>14528</v>
      </c>
      <c r="K2507">
        <v>14634</v>
      </c>
      <c r="L2507">
        <v>14631</v>
      </c>
      <c r="M2507">
        <v>14740</v>
      </c>
      <c r="N2507">
        <v>14736</v>
      </c>
    </row>
    <row r="2508" spans="1:14" x14ac:dyDescent="0.25">
      <c r="A2508" t="s">
        <v>5036</v>
      </c>
      <c r="B2508">
        <v>47155</v>
      </c>
      <c r="C2508" s="1" t="str">
        <f>_xlfn.IFNA(INDEX(County_CSA_recode!$A$1:$M$280,MATCH($B2508,County_CSA_recode!$L$1:$L$280,0),MATCH("CSA Code",County_CSA_recode!$A$1:$M$1,0)),"")</f>
        <v/>
      </c>
      <c r="D2508" t="s">
        <v>5037</v>
      </c>
      <c r="E2508">
        <v>89889</v>
      </c>
      <c r="F2508">
        <v>89725</v>
      </c>
      <c r="G2508">
        <v>89948</v>
      </c>
      <c r="H2508">
        <v>91107</v>
      </c>
      <c r="I2508">
        <v>92231</v>
      </c>
      <c r="J2508">
        <v>93298</v>
      </c>
      <c r="K2508">
        <v>94570</v>
      </c>
      <c r="L2508">
        <v>95502</v>
      </c>
      <c r="M2508">
        <v>96609</v>
      </c>
      <c r="N2508">
        <v>97638</v>
      </c>
    </row>
    <row r="2509" spans="1:14" x14ac:dyDescent="0.25">
      <c r="A2509" t="s">
        <v>5038</v>
      </c>
      <c r="B2509">
        <v>47157</v>
      </c>
      <c r="C2509" s="1" t="str">
        <f>_xlfn.IFNA(INDEX(County_CSA_recode!$A$1:$M$280,MATCH($B2509,County_CSA_recode!$L$1:$L$280,0),MATCH("CSA Code",County_CSA_recode!$A$1:$M$1,0)),"")</f>
        <v/>
      </c>
      <c r="D2509" t="s">
        <v>5039</v>
      </c>
      <c r="E2509">
        <v>927644</v>
      </c>
      <c r="F2509">
        <v>927683</v>
      </c>
      <c r="G2509">
        <v>928552</v>
      </c>
      <c r="H2509">
        <v>933268</v>
      </c>
      <c r="I2509">
        <v>939425</v>
      </c>
      <c r="J2509">
        <v>938825</v>
      </c>
      <c r="K2509">
        <v>938434</v>
      </c>
      <c r="L2509">
        <v>937885</v>
      </c>
      <c r="M2509">
        <v>937130</v>
      </c>
      <c r="N2509">
        <v>936961</v>
      </c>
    </row>
    <row r="2510" spans="1:14" x14ac:dyDescent="0.25">
      <c r="A2510" t="s">
        <v>5040</v>
      </c>
      <c r="B2510">
        <v>47159</v>
      </c>
      <c r="C2510" s="1" t="str">
        <f>_xlfn.IFNA(INDEX(County_CSA_recode!$A$1:$M$280,MATCH($B2510,County_CSA_recode!$L$1:$L$280,0),MATCH("CSA Code",County_CSA_recode!$A$1:$M$1,0)),"")</f>
        <v/>
      </c>
      <c r="D2510" t="s">
        <v>5041</v>
      </c>
      <c r="E2510">
        <v>19166</v>
      </c>
      <c r="F2510">
        <v>19149</v>
      </c>
      <c r="G2510">
        <v>19125</v>
      </c>
      <c r="H2510">
        <v>19131</v>
      </c>
      <c r="I2510">
        <v>19103</v>
      </c>
      <c r="J2510">
        <v>19040</v>
      </c>
      <c r="K2510">
        <v>19026</v>
      </c>
      <c r="L2510">
        <v>19228</v>
      </c>
      <c r="M2510">
        <v>19466</v>
      </c>
      <c r="N2510">
        <v>19636</v>
      </c>
    </row>
    <row r="2511" spans="1:14" x14ac:dyDescent="0.25">
      <c r="A2511" t="s">
        <v>5042</v>
      </c>
      <c r="B2511">
        <v>47161</v>
      </c>
      <c r="C2511" s="1" t="str">
        <f>_xlfn.IFNA(INDEX(County_CSA_recode!$A$1:$M$280,MATCH($B2511,County_CSA_recode!$L$1:$L$280,0),MATCH("CSA Code",County_CSA_recode!$A$1:$M$1,0)),"")</f>
        <v/>
      </c>
      <c r="D2511" t="s">
        <v>5043</v>
      </c>
      <c r="E2511">
        <v>13324</v>
      </c>
      <c r="F2511">
        <v>13313</v>
      </c>
      <c r="G2511">
        <v>13349</v>
      </c>
      <c r="H2511">
        <v>13228</v>
      </c>
      <c r="I2511">
        <v>13315</v>
      </c>
      <c r="J2511">
        <v>13297</v>
      </c>
      <c r="K2511">
        <v>13218</v>
      </c>
      <c r="L2511">
        <v>13198</v>
      </c>
      <c r="M2511">
        <v>13174</v>
      </c>
      <c r="N2511">
        <v>13355</v>
      </c>
    </row>
    <row r="2512" spans="1:14" x14ac:dyDescent="0.25">
      <c r="A2512" t="s">
        <v>5044</v>
      </c>
      <c r="B2512">
        <v>47163</v>
      </c>
      <c r="C2512" s="1" t="str">
        <f>_xlfn.IFNA(INDEX(County_CSA_recode!$A$1:$M$280,MATCH($B2512,County_CSA_recode!$L$1:$L$280,0),MATCH("CSA Code",County_CSA_recode!$A$1:$M$1,0)),"")</f>
        <v/>
      </c>
      <c r="D2512" t="s">
        <v>5045</v>
      </c>
      <c r="E2512">
        <v>156823</v>
      </c>
      <c r="F2512">
        <v>156806</v>
      </c>
      <c r="G2512">
        <v>156755</v>
      </c>
      <c r="H2512">
        <v>156881</v>
      </c>
      <c r="I2512">
        <v>156385</v>
      </c>
      <c r="J2512">
        <v>156270</v>
      </c>
      <c r="K2512">
        <v>156513</v>
      </c>
      <c r="L2512">
        <v>156318</v>
      </c>
      <c r="M2512">
        <v>156335</v>
      </c>
      <c r="N2512">
        <v>157158</v>
      </c>
    </row>
    <row r="2513" spans="1:14" x14ac:dyDescent="0.25">
      <c r="A2513" t="s">
        <v>5046</v>
      </c>
      <c r="B2513">
        <v>47165</v>
      </c>
      <c r="C2513" s="1" t="str">
        <f>_xlfn.IFNA(INDEX(County_CSA_recode!$A$1:$M$280,MATCH($B2513,County_CSA_recode!$L$1:$L$280,0),MATCH("CSA Code",County_CSA_recode!$A$1:$M$1,0)),"")</f>
        <v/>
      </c>
      <c r="D2513" t="s">
        <v>5047</v>
      </c>
      <c r="E2513">
        <v>160645</v>
      </c>
      <c r="F2513">
        <v>160617</v>
      </c>
      <c r="G2513">
        <v>161199</v>
      </c>
      <c r="H2513">
        <v>163584</v>
      </c>
      <c r="I2513">
        <v>165783</v>
      </c>
      <c r="J2513">
        <v>168623</v>
      </c>
      <c r="K2513">
        <v>172183</v>
      </c>
      <c r="L2513">
        <v>175193</v>
      </c>
      <c r="M2513">
        <v>179108</v>
      </c>
      <c r="N2513">
        <v>183545</v>
      </c>
    </row>
    <row r="2514" spans="1:14" x14ac:dyDescent="0.25">
      <c r="A2514" t="s">
        <v>5048</v>
      </c>
      <c r="B2514">
        <v>47167</v>
      </c>
      <c r="C2514" s="1" t="str">
        <f>_xlfn.IFNA(INDEX(County_CSA_recode!$A$1:$M$280,MATCH($B2514,County_CSA_recode!$L$1:$L$280,0),MATCH("CSA Code",County_CSA_recode!$A$1:$M$1,0)),"")</f>
        <v/>
      </c>
      <c r="D2514" t="s">
        <v>5049</v>
      </c>
      <c r="E2514">
        <v>61081</v>
      </c>
      <c r="F2514">
        <v>61006</v>
      </c>
      <c r="G2514">
        <v>61066</v>
      </c>
      <c r="H2514">
        <v>61241</v>
      </c>
      <c r="I2514">
        <v>61509</v>
      </c>
      <c r="J2514">
        <v>61535</v>
      </c>
      <c r="K2514">
        <v>61566</v>
      </c>
      <c r="L2514">
        <v>61525</v>
      </c>
      <c r="M2514">
        <v>61176</v>
      </c>
      <c r="N2514">
        <v>61366</v>
      </c>
    </row>
    <row r="2515" spans="1:14" x14ac:dyDescent="0.25">
      <c r="A2515" t="s">
        <v>5050</v>
      </c>
      <c r="B2515">
        <v>47169</v>
      </c>
      <c r="C2515" s="1" t="str">
        <f>_xlfn.IFNA(INDEX(County_CSA_recode!$A$1:$M$280,MATCH($B2515,County_CSA_recode!$L$1:$L$280,0),MATCH("CSA Code",County_CSA_recode!$A$1:$M$1,0)),"")</f>
        <v/>
      </c>
      <c r="D2515" t="s">
        <v>5051</v>
      </c>
      <c r="E2515">
        <v>7870</v>
      </c>
      <c r="F2515">
        <v>7864</v>
      </c>
      <c r="G2515">
        <v>7874</v>
      </c>
      <c r="H2515">
        <v>7810</v>
      </c>
      <c r="I2515">
        <v>7787</v>
      </c>
      <c r="J2515">
        <v>7801</v>
      </c>
      <c r="K2515">
        <v>7993</v>
      </c>
      <c r="L2515">
        <v>8040</v>
      </c>
      <c r="M2515">
        <v>9950</v>
      </c>
      <c r="N2515">
        <v>10083</v>
      </c>
    </row>
    <row r="2516" spans="1:14" x14ac:dyDescent="0.25">
      <c r="A2516" t="s">
        <v>5052</v>
      </c>
      <c r="B2516">
        <v>47171</v>
      </c>
      <c r="C2516" s="1" t="str">
        <f>_xlfn.IFNA(INDEX(County_CSA_recode!$A$1:$M$280,MATCH($B2516,County_CSA_recode!$L$1:$L$280,0),MATCH("CSA Code",County_CSA_recode!$A$1:$M$1,0)),"")</f>
        <v/>
      </c>
      <c r="D2516" t="s">
        <v>5053</v>
      </c>
      <c r="E2516">
        <v>18313</v>
      </c>
      <c r="F2516">
        <v>18311</v>
      </c>
      <c r="G2516">
        <v>18284</v>
      </c>
      <c r="H2516">
        <v>18288</v>
      </c>
      <c r="I2516">
        <v>18227</v>
      </c>
      <c r="J2516">
        <v>18043</v>
      </c>
      <c r="K2516">
        <v>17905</v>
      </c>
      <c r="L2516">
        <v>17779</v>
      </c>
      <c r="M2516">
        <v>17665</v>
      </c>
      <c r="N2516">
        <v>17759</v>
      </c>
    </row>
    <row r="2517" spans="1:14" x14ac:dyDescent="0.25">
      <c r="A2517" t="s">
        <v>5054</v>
      </c>
      <c r="B2517">
        <v>47173</v>
      </c>
      <c r="C2517" s="1" t="str">
        <f>_xlfn.IFNA(INDEX(County_CSA_recode!$A$1:$M$280,MATCH($B2517,County_CSA_recode!$L$1:$L$280,0),MATCH("CSA Code",County_CSA_recode!$A$1:$M$1,0)),"")</f>
        <v/>
      </c>
      <c r="D2517" t="s">
        <v>5055</v>
      </c>
      <c r="E2517">
        <v>19109</v>
      </c>
      <c r="F2517">
        <v>19109</v>
      </c>
      <c r="G2517">
        <v>19118</v>
      </c>
      <c r="H2517">
        <v>19191</v>
      </c>
      <c r="I2517">
        <v>19103</v>
      </c>
      <c r="J2517">
        <v>19054</v>
      </c>
      <c r="K2517">
        <v>18990</v>
      </c>
      <c r="L2517">
        <v>19161</v>
      </c>
      <c r="M2517">
        <v>19232</v>
      </c>
      <c r="N2517">
        <v>19442</v>
      </c>
    </row>
    <row r="2518" spans="1:14" x14ac:dyDescent="0.25">
      <c r="A2518" t="s">
        <v>5056</v>
      </c>
      <c r="B2518">
        <v>47175</v>
      </c>
      <c r="C2518" s="1" t="str">
        <f>_xlfn.IFNA(INDEX(County_CSA_recode!$A$1:$M$280,MATCH($B2518,County_CSA_recode!$L$1:$L$280,0),MATCH("CSA Code",County_CSA_recode!$A$1:$M$1,0)),"")</f>
        <v/>
      </c>
      <c r="D2518" t="s">
        <v>5057</v>
      </c>
      <c r="E2518">
        <v>5548</v>
      </c>
      <c r="F2518">
        <v>5558</v>
      </c>
      <c r="G2518">
        <v>5569</v>
      </c>
      <c r="H2518">
        <v>5535</v>
      </c>
      <c r="I2518">
        <v>5631</v>
      </c>
      <c r="J2518">
        <v>5573</v>
      </c>
      <c r="K2518">
        <v>5653</v>
      </c>
      <c r="L2518">
        <v>5692</v>
      </c>
      <c r="M2518">
        <v>5716</v>
      </c>
      <c r="N2518">
        <v>5742</v>
      </c>
    </row>
    <row r="2519" spans="1:14" x14ac:dyDescent="0.25">
      <c r="A2519" t="s">
        <v>5058</v>
      </c>
      <c r="B2519">
        <v>47177</v>
      </c>
      <c r="C2519" s="1" t="str">
        <f>_xlfn.IFNA(INDEX(County_CSA_recode!$A$1:$M$280,MATCH($B2519,County_CSA_recode!$L$1:$L$280,0),MATCH("CSA Code",County_CSA_recode!$A$1:$M$1,0)),"")</f>
        <v/>
      </c>
      <c r="D2519" t="s">
        <v>5059</v>
      </c>
      <c r="E2519">
        <v>39839</v>
      </c>
      <c r="F2519">
        <v>39824</v>
      </c>
      <c r="G2519">
        <v>39860</v>
      </c>
      <c r="H2519">
        <v>39887</v>
      </c>
      <c r="I2519">
        <v>39731</v>
      </c>
      <c r="J2519">
        <v>39859</v>
      </c>
      <c r="K2519">
        <v>39934</v>
      </c>
      <c r="L2519">
        <v>40206</v>
      </c>
      <c r="M2519">
        <v>40400</v>
      </c>
      <c r="N2519">
        <v>40651</v>
      </c>
    </row>
    <row r="2520" spans="1:14" x14ac:dyDescent="0.25">
      <c r="A2520" t="s">
        <v>5060</v>
      </c>
      <c r="B2520">
        <v>47179</v>
      </c>
      <c r="C2520" s="1" t="str">
        <f>_xlfn.IFNA(INDEX(County_CSA_recode!$A$1:$M$280,MATCH($B2520,County_CSA_recode!$L$1:$L$280,0),MATCH("CSA Code",County_CSA_recode!$A$1:$M$1,0)),"")</f>
        <v/>
      </c>
      <c r="D2520" t="s">
        <v>5061</v>
      </c>
      <c r="E2520">
        <v>122979</v>
      </c>
      <c r="F2520">
        <v>123065</v>
      </c>
      <c r="G2520">
        <v>123386</v>
      </c>
      <c r="H2520">
        <v>123858</v>
      </c>
      <c r="I2520">
        <v>124775</v>
      </c>
      <c r="J2520">
        <v>125353</v>
      </c>
      <c r="K2520">
        <v>125736</v>
      </c>
      <c r="L2520">
        <v>126072</v>
      </c>
      <c r="M2520">
        <v>127220</v>
      </c>
      <c r="N2520">
        <v>127806</v>
      </c>
    </row>
    <row r="2521" spans="1:14" x14ac:dyDescent="0.25">
      <c r="A2521" t="s">
        <v>5062</v>
      </c>
      <c r="B2521">
        <v>47181</v>
      </c>
      <c r="C2521" s="1" t="str">
        <f>_xlfn.IFNA(INDEX(County_CSA_recode!$A$1:$M$280,MATCH($B2521,County_CSA_recode!$L$1:$L$280,0),MATCH("CSA Code",County_CSA_recode!$A$1:$M$1,0)),"")</f>
        <v/>
      </c>
      <c r="D2521" t="s">
        <v>5063</v>
      </c>
      <c r="E2521">
        <v>17021</v>
      </c>
      <c r="F2521">
        <v>17027</v>
      </c>
      <c r="G2521">
        <v>16987</v>
      </c>
      <c r="H2521">
        <v>16942</v>
      </c>
      <c r="I2521">
        <v>16918</v>
      </c>
      <c r="J2521">
        <v>16850</v>
      </c>
      <c r="K2521">
        <v>16788</v>
      </c>
      <c r="L2521">
        <v>16677</v>
      </c>
      <c r="M2521">
        <v>16665</v>
      </c>
      <c r="N2521">
        <v>16583</v>
      </c>
    </row>
    <row r="2522" spans="1:14" x14ac:dyDescent="0.25">
      <c r="A2522" t="s">
        <v>5064</v>
      </c>
      <c r="B2522">
        <v>47183</v>
      </c>
      <c r="C2522" s="1" t="str">
        <f>_xlfn.IFNA(INDEX(County_CSA_recode!$A$1:$M$280,MATCH($B2522,County_CSA_recode!$L$1:$L$280,0),MATCH("CSA Code",County_CSA_recode!$A$1:$M$1,0)),"")</f>
        <v/>
      </c>
      <c r="D2522" t="s">
        <v>5065</v>
      </c>
      <c r="E2522">
        <v>35021</v>
      </c>
      <c r="F2522">
        <v>35015</v>
      </c>
      <c r="G2522">
        <v>35042</v>
      </c>
      <c r="H2522">
        <v>34855</v>
      </c>
      <c r="I2522">
        <v>34548</v>
      </c>
      <c r="J2522">
        <v>34144</v>
      </c>
      <c r="K2522">
        <v>33987</v>
      </c>
      <c r="L2522">
        <v>33846</v>
      </c>
      <c r="M2522">
        <v>33568</v>
      </c>
      <c r="N2522">
        <v>33337</v>
      </c>
    </row>
    <row r="2523" spans="1:14" x14ac:dyDescent="0.25">
      <c r="A2523" t="s">
        <v>5066</v>
      </c>
      <c r="B2523">
        <v>47185</v>
      </c>
      <c r="C2523" s="1" t="str">
        <f>_xlfn.IFNA(INDEX(County_CSA_recode!$A$1:$M$280,MATCH($B2523,County_CSA_recode!$L$1:$L$280,0),MATCH("CSA Code",County_CSA_recode!$A$1:$M$1,0)),"")</f>
        <v/>
      </c>
      <c r="D2523" t="s">
        <v>5067</v>
      </c>
      <c r="E2523">
        <v>25841</v>
      </c>
      <c r="F2523">
        <v>25836</v>
      </c>
      <c r="G2523">
        <v>25821</v>
      </c>
      <c r="H2523">
        <v>26009</v>
      </c>
      <c r="I2523">
        <v>26017</v>
      </c>
      <c r="J2523">
        <v>26173</v>
      </c>
      <c r="K2523">
        <v>26229</v>
      </c>
      <c r="L2523">
        <v>26362</v>
      </c>
      <c r="M2523">
        <v>26451</v>
      </c>
      <c r="N2523">
        <v>26753</v>
      </c>
    </row>
    <row r="2524" spans="1:14" x14ac:dyDescent="0.25">
      <c r="A2524" t="s">
        <v>5068</v>
      </c>
      <c r="B2524">
        <v>47187</v>
      </c>
      <c r="C2524" s="1" t="str">
        <f>_xlfn.IFNA(INDEX(County_CSA_recode!$A$1:$M$280,MATCH($B2524,County_CSA_recode!$L$1:$L$280,0),MATCH("CSA Code",County_CSA_recode!$A$1:$M$1,0)),"")</f>
        <v/>
      </c>
      <c r="D2524" t="s">
        <v>5069</v>
      </c>
      <c r="E2524">
        <v>183182</v>
      </c>
      <c r="F2524">
        <v>183252</v>
      </c>
      <c r="G2524">
        <v>184130</v>
      </c>
      <c r="H2524">
        <v>188395</v>
      </c>
      <c r="I2524">
        <v>193073</v>
      </c>
      <c r="J2524">
        <v>198991</v>
      </c>
      <c r="K2524">
        <v>205213</v>
      </c>
      <c r="L2524">
        <v>211456</v>
      </c>
      <c r="M2524">
        <v>218888</v>
      </c>
      <c r="N2524">
        <v>226257</v>
      </c>
    </row>
    <row r="2525" spans="1:14" x14ac:dyDescent="0.25">
      <c r="A2525" t="s">
        <v>5070</v>
      </c>
      <c r="B2525">
        <v>47189</v>
      </c>
      <c r="C2525" s="1" t="str">
        <f>_xlfn.IFNA(INDEX(County_CSA_recode!$A$1:$M$280,MATCH($B2525,County_CSA_recode!$L$1:$L$280,0),MATCH("CSA Code",County_CSA_recode!$A$1:$M$1,0)),"")</f>
        <v/>
      </c>
      <c r="D2525" t="s">
        <v>5071</v>
      </c>
      <c r="E2525">
        <v>113993</v>
      </c>
      <c r="F2525">
        <v>114057</v>
      </c>
      <c r="G2525">
        <v>114677</v>
      </c>
      <c r="H2525">
        <v>116756</v>
      </c>
      <c r="I2525">
        <v>118991</v>
      </c>
      <c r="J2525">
        <v>121914</v>
      </c>
      <c r="K2525">
        <v>125146</v>
      </c>
      <c r="L2525">
        <v>128434</v>
      </c>
      <c r="M2525">
        <v>132433</v>
      </c>
      <c r="N2525">
        <v>136442</v>
      </c>
    </row>
    <row r="2526" spans="1:14" x14ac:dyDescent="0.25">
      <c r="A2526" t="s">
        <v>5072</v>
      </c>
      <c r="B2526">
        <v>48001</v>
      </c>
      <c r="C2526" s="1" t="str">
        <f>_xlfn.IFNA(INDEX(County_CSA_recode!$A$1:$M$280,MATCH($B2526,County_CSA_recode!$L$1:$L$280,0),MATCH("CSA Code",County_CSA_recode!$A$1:$M$1,0)),"")</f>
        <v/>
      </c>
      <c r="D2526" t="s">
        <v>5073</v>
      </c>
      <c r="E2526">
        <v>58458</v>
      </c>
      <c r="F2526">
        <v>58458</v>
      </c>
      <c r="G2526">
        <v>58495</v>
      </c>
      <c r="H2526">
        <v>58379</v>
      </c>
      <c r="I2526">
        <v>58036</v>
      </c>
      <c r="J2526">
        <v>57960</v>
      </c>
      <c r="K2526">
        <v>57837</v>
      </c>
      <c r="L2526">
        <v>57641</v>
      </c>
      <c r="M2526">
        <v>57558</v>
      </c>
      <c r="N2526">
        <v>57741</v>
      </c>
    </row>
    <row r="2527" spans="1:14" x14ac:dyDescent="0.25">
      <c r="A2527" t="s">
        <v>5074</v>
      </c>
      <c r="B2527">
        <v>48003</v>
      </c>
      <c r="C2527" s="1" t="str">
        <f>_xlfn.IFNA(INDEX(County_CSA_recode!$A$1:$M$280,MATCH($B2527,County_CSA_recode!$L$1:$L$280,0),MATCH("CSA Code",County_CSA_recode!$A$1:$M$1,0)),"")</f>
        <v/>
      </c>
      <c r="D2527" t="s">
        <v>5075</v>
      </c>
      <c r="E2527">
        <v>14786</v>
      </c>
      <c r="F2527">
        <v>14786</v>
      </c>
      <c r="G2527">
        <v>14847</v>
      </c>
      <c r="H2527">
        <v>15386</v>
      </c>
      <c r="I2527">
        <v>16106</v>
      </c>
      <c r="J2527">
        <v>16788</v>
      </c>
      <c r="K2527">
        <v>17448</v>
      </c>
      <c r="L2527">
        <v>18092</v>
      </c>
      <c r="M2527">
        <v>17837</v>
      </c>
      <c r="N2527">
        <v>17722</v>
      </c>
    </row>
    <row r="2528" spans="1:14" x14ac:dyDescent="0.25">
      <c r="A2528" t="s">
        <v>5076</v>
      </c>
      <c r="B2528">
        <v>48005</v>
      </c>
      <c r="C2528" s="1" t="str">
        <f>_xlfn.IFNA(INDEX(County_CSA_recode!$A$1:$M$280,MATCH($B2528,County_CSA_recode!$L$1:$L$280,0),MATCH("CSA Code",County_CSA_recode!$A$1:$M$1,0)),"")</f>
        <v/>
      </c>
      <c r="D2528" t="s">
        <v>5077</v>
      </c>
      <c r="E2528">
        <v>86771</v>
      </c>
      <c r="F2528">
        <v>86771</v>
      </c>
      <c r="G2528">
        <v>86903</v>
      </c>
      <c r="H2528">
        <v>87282</v>
      </c>
      <c r="I2528">
        <v>87496</v>
      </c>
      <c r="J2528">
        <v>87365</v>
      </c>
      <c r="K2528">
        <v>87601</v>
      </c>
      <c r="L2528">
        <v>87901</v>
      </c>
      <c r="M2528">
        <v>87830</v>
      </c>
      <c r="N2528">
        <v>87805</v>
      </c>
    </row>
    <row r="2529" spans="1:14" x14ac:dyDescent="0.25">
      <c r="A2529" t="s">
        <v>5078</v>
      </c>
      <c r="B2529">
        <v>48007</v>
      </c>
      <c r="C2529" s="1" t="str">
        <f>_xlfn.IFNA(INDEX(County_CSA_recode!$A$1:$M$280,MATCH($B2529,County_CSA_recode!$L$1:$L$280,0),MATCH("CSA Code",County_CSA_recode!$A$1:$M$1,0)),"")</f>
        <v/>
      </c>
      <c r="D2529" t="s">
        <v>5079</v>
      </c>
      <c r="E2529">
        <v>23158</v>
      </c>
      <c r="F2529">
        <v>23158</v>
      </c>
      <c r="G2529">
        <v>23181</v>
      </c>
      <c r="H2529">
        <v>23228</v>
      </c>
      <c r="I2529">
        <v>23462</v>
      </c>
      <c r="J2529">
        <v>23897</v>
      </c>
      <c r="K2529">
        <v>24581</v>
      </c>
      <c r="L2529">
        <v>24834</v>
      </c>
      <c r="M2529">
        <v>25275</v>
      </c>
      <c r="N2529">
        <v>25572</v>
      </c>
    </row>
    <row r="2530" spans="1:14" x14ac:dyDescent="0.25">
      <c r="A2530" t="s">
        <v>5080</v>
      </c>
      <c r="B2530">
        <v>48009</v>
      </c>
      <c r="C2530" s="1" t="str">
        <f>_xlfn.IFNA(INDEX(County_CSA_recode!$A$1:$M$280,MATCH($B2530,County_CSA_recode!$L$1:$L$280,0),MATCH("CSA Code",County_CSA_recode!$A$1:$M$1,0)),"")</f>
        <v/>
      </c>
      <c r="D2530" t="s">
        <v>5081</v>
      </c>
      <c r="E2530">
        <v>9054</v>
      </c>
      <c r="F2530">
        <v>9055</v>
      </c>
      <c r="G2530">
        <v>9112</v>
      </c>
      <c r="H2530">
        <v>8834</v>
      </c>
      <c r="I2530">
        <v>8808</v>
      </c>
      <c r="J2530">
        <v>8793</v>
      </c>
      <c r="K2530">
        <v>8835</v>
      </c>
      <c r="L2530">
        <v>8755</v>
      </c>
      <c r="M2530">
        <v>8774</v>
      </c>
      <c r="N2530">
        <v>8809</v>
      </c>
    </row>
    <row r="2531" spans="1:14" x14ac:dyDescent="0.25">
      <c r="A2531" t="s">
        <v>5082</v>
      </c>
      <c r="B2531">
        <v>48011</v>
      </c>
      <c r="C2531" s="1" t="str">
        <f>_xlfn.IFNA(INDEX(County_CSA_recode!$A$1:$M$280,MATCH($B2531,County_CSA_recode!$L$1:$L$280,0),MATCH("CSA Code",County_CSA_recode!$A$1:$M$1,0)),"")</f>
        <v/>
      </c>
      <c r="D2531" t="s">
        <v>5083</v>
      </c>
      <c r="E2531">
        <v>1901</v>
      </c>
      <c r="F2531">
        <v>1901</v>
      </c>
      <c r="G2531">
        <v>1902</v>
      </c>
      <c r="H2531">
        <v>1937</v>
      </c>
      <c r="I2531">
        <v>1955</v>
      </c>
      <c r="J2531">
        <v>1940</v>
      </c>
      <c r="K2531">
        <v>1917</v>
      </c>
      <c r="L2531">
        <v>1902</v>
      </c>
      <c r="M2531">
        <v>1856</v>
      </c>
      <c r="N2531">
        <v>1879</v>
      </c>
    </row>
    <row r="2532" spans="1:14" x14ac:dyDescent="0.25">
      <c r="A2532" t="s">
        <v>5084</v>
      </c>
      <c r="B2532">
        <v>48013</v>
      </c>
      <c r="C2532" s="1" t="str">
        <f>_xlfn.IFNA(INDEX(County_CSA_recode!$A$1:$M$280,MATCH($B2532,County_CSA_recode!$L$1:$L$280,0),MATCH("CSA Code",County_CSA_recode!$A$1:$M$1,0)),"")</f>
        <v/>
      </c>
      <c r="D2532" t="s">
        <v>5085</v>
      </c>
      <c r="E2532">
        <v>44911</v>
      </c>
      <c r="F2532">
        <v>44911</v>
      </c>
      <c r="G2532">
        <v>44950</v>
      </c>
      <c r="H2532">
        <v>45483</v>
      </c>
      <c r="I2532">
        <v>46415</v>
      </c>
      <c r="J2532">
        <v>46997</v>
      </c>
      <c r="K2532">
        <v>47700</v>
      </c>
      <c r="L2532">
        <v>48349</v>
      </c>
      <c r="M2532">
        <v>48666</v>
      </c>
      <c r="N2532">
        <v>48981</v>
      </c>
    </row>
    <row r="2533" spans="1:14" x14ac:dyDescent="0.25">
      <c r="A2533" t="s">
        <v>5086</v>
      </c>
      <c r="B2533">
        <v>48015</v>
      </c>
      <c r="C2533" s="1" t="str">
        <f>_xlfn.IFNA(INDEX(County_CSA_recode!$A$1:$M$280,MATCH($B2533,County_CSA_recode!$L$1:$L$280,0),MATCH("CSA Code",County_CSA_recode!$A$1:$M$1,0)),"")</f>
        <v>288</v>
      </c>
      <c r="D2533" t="s">
        <v>5087</v>
      </c>
      <c r="E2533">
        <v>28417</v>
      </c>
      <c r="F2533">
        <v>28411</v>
      </c>
      <c r="G2533">
        <v>28357</v>
      </c>
      <c r="H2533">
        <v>28570</v>
      </c>
      <c r="I2533">
        <v>28516</v>
      </c>
      <c r="J2533">
        <v>28651</v>
      </c>
      <c r="K2533">
        <v>28940</v>
      </c>
      <c r="L2533">
        <v>29447</v>
      </c>
      <c r="M2533">
        <v>29637</v>
      </c>
      <c r="N2533">
        <v>29786</v>
      </c>
    </row>
    <row r="2534" spans="1:14" x14ac:dyDescent="0.25">
      <c r="A2534" t="s">
        <v>5088</v>
      </c>
      <c r="B2534">
        <v>48017</v>
      </c>
      <c r="C2534" s="1" t="str">
        <f>_xlfn.IFNA(INDEX(County_CSA_recode!$A$1:$M$280,MATCH($B2534,County_CSA_recode!$L$1:$L$280,0),MATCH("CSA Code",County_CSA_recode!$A$1:$M$1,0)),"")</f>
        <v/>
      </c>
      <c r="D2534" t="s">
        <v>5089</v>
      </c>
      <c r="E2534">
        <v>7165</v>
      </c>
      <c r="F2534">
        <v>7165</v>
      </c>
      <c r="G2534">
        <v>7153</v>
      </c>
      <c r="H2534">
        <v>7159</v>
      </c>
      <c r="I2534">
        <v>7107</v>
      </c>
      <c r="J2534">
        <v>7097</v>
      </c>
      <c r="K2534">
        <v>6939</v>
      </c>
      <c r="L2534">
        <v>7199</v>
      </c>
      <c r="M2534">
        <v>7180</v>
      </c>
      <c r="N2534">
        <v>7077</v>
      </c>
    </row>
    <row r="2535" spans="1:14" x14ac:dyDescent="0.25">
      <c r="A2535" t="s">
        <v>5090</v>
      </c>
      <c r="B2535">
        <v>48019</v>
      </c>
      <c r="C2535" s="1" t="str">
        <f>_xlfn.IFNA(INDEX(County_CSA_recode!$A$1:$M$280,MATCH($B2535,County_CSA_recode!$L$1:$L$280,0),MATCH("CSA Code",County_CSA_recode!$A$1:$M$1,0)),"")</f>
        <v/>
      </c>
      <c r="D2535" t="s">
        <v>5091</v>
      </c>
      <c r="E2535">
        <v>20485</v>
      </c>
      <c r="F2535">
        <v>20485</v>
      </c>
      <c r="G2535">
        <v>20557</v>
      </c>
      <c r="H2535">
        <v>20538</v>
      </c>
      <c r="I2535">
        <v>20595</v>
      </c>
      <c r="J2535">
        <v>20561</v>
      </c>
      <c r="K2535">
        <v>20814</v>
      </c>
      <c r="L2535">
        <v>21146</v>
      </c>
      <c r="M2535">
        <v>21710</v>
      </c>
      <c r="N2535">
        <v>22351</v>
      </c>
    </row>
    <row r="2536" spans="1:14" x14ac:dyDescent="0.25">
      <c r="A2536" t="s">
        <v>5092</v>
      </c>
      <c r="B2536">
        <v>48021</v>
      </c>
      <c r="C2536" s="1" t="str">
        <f>_xlfn.IFNA(INDEX(County_CSA_recode!$A$1:$M$280,MATCH($B2536,County_CSA_recode!$L$1:$L$280,0),MATCH("CSA Code",County_CSA_recode!$A$1:$M$1,0)),"")</f>
        <v/>
      </c>
      <c r="D2536" t="s">
        <v>5093</v>
      </c>
      <c r="E2536">
        <v>74171</v>
      </c>
      <c r="F2536">
        <v>74159</v>
      </c>
      <c r="G2536">
        <v>74317</v>
      </c>
      <c r="H2536">
        <v>75090</v>
      </c>
      <c r="I2536">
        <v>74799</v>
      </c>
      <c r="J2536">
        <v>75896</v>
      </c>
      <c r="K2536">
        <v>77919</v>
      </c>
      <c r="L2536">
        <v>80198</v>
      </c>
      <c r="M2536">
        <v>82754</v>
      </c>
      <c r="N2536">
        <v>84761</v>
      </c>
    </row>
    <row r="2537" spans="1:14" x14ac:dyDescent="0.25">
      <c r="A2537" t="s">
        <v>5094</v>
      </c>
      <c r="B2537">
        <v>48023</v>
      </c>
      <c r="C2537" s="1" t="str">
        <f>_xlfn.IFNA(INDEX(County_CSA_recode!$A$1:$M$280,MATCH($B2537,County_CSA_recode!$L$1:$L$280,0),MATCH("CSA Code",County_CSA_recode!$A$1:$M$1,0)),"")</f>
        <v/>
      </c>
      <c r="D2537" t="s">
        <v>5095</v>
      </c>
      <c r="E2537">
        <v>3726</v>
      </c>
      <c r="F2537">
        <v>3726</v>
      </c>
      <c r="G2537">
        <v>3708</v>
      </c>
      <c r="H2537">
        <v>3695</v>
      </c>
      <c r="I2537">
        <v>3590</v>
      </c>
      <c r="J2537">
        <v>3577</v>
      </c>
      <c r="K2537">
        <v>3567</v>
      </c>
      <c r="L2537">
        <v>3649</v>
      </c>
      <c r="M2537">
        <v>3638</v>
      </c>
      <c r="N2537">
        <v>3581</v>
      </c>
    </row>
    <row r="2538" spans="1:14" x14ac:dyDescent="0.25">
      <c r="A2538" t="s">
        <v>5096</v>
      </c>
      <c r="B2538">
        <v>48025</v>
      </c>
      <c r="C2538" s="1" t="str">
        <f>_xlfn.IFNA(INDEX(County_CSA_recode!$A$1:$M$280,MATCH($B2538,County_CSA_recode!$L$1:$L$280,0),MATCH("CSA Code",County_CSA_recode!$A$1:$M$1,0)),"")</f>
        <v/>
      </c>
      <c r="D2538" t="s">
        <v>5097</v>
      </c>
      <c r="E2538">
        <v>31861</v>
      </c>
      <c r="F2538">
        <v>31861</v>
      </c>
      <c r="G2538">
        <v>31863</v>
      </c>
      <c r="H2538">
        <v>32312</v>
      </c>
      <c r="I2538">
        <v>32474</v>
      </c>
      <c r="J2538">
        <v>32803</v>
      </c>
      <c r="K2538">
        <v>32837</v>
      </c>
      <c r="L2538">
        <v>32609</v>
      </c>
      <c r="M2538">
        <v>32835</v>
      </c>
      <c r="N2538">
        <v>32563</v>
      </c>
    </row>
    <row r="2539" spans="1:14" x14ac:dyDescent="0.25">
      <c r="A2539" t="s">
        <v>5098</v>
      </c>
      <c r="B2539">
        <v>48027</v>
      </c>
      <c r="C2539" s="1" t="str">
        <f>_xlfn.IFNA(INDEX(County_CSA_recode!$A$1:$M$280,MATCH($B2539,County_CSA_recode!$L$1:$L$280,0),MATCH("CSA Code",County_CSA_recode!$A$1:$M$1,0)),"")</f>
        <v/>
      </c>
      <c r="D2539" t="s">
        <v>5099</v>
      </c>
      <c r="E2539">
        <v>310235</v>
      </c>
      <c r="F2539">
        <v>310158</v>
      </c>
      <c r="G2539">
        <v>312854</v>
      </c>
      <c r="H2539">
        <v>315809</v>
      </c>
      <c r="I2539">
        <v>324989</v>
      </c>
      <c r="J2539">
        <v>327150</v>
      </c>
      <c r="K2539">
        <v>330248</v>
      </c>
      <c r="L2539">
        <v>336094</v>
      </c>
      <c r="M2539">
        <v>341203</v>
      </c>
      <c r="N2539">
        <v>347833</v>
      </c>
    </row>
    <row r="2540" spans="1:14" x14ac:dyDescent="0.25">
      <c r="A2540" t="s">
        <v>5100</v>
      </c>
      <c r="B2540">
        <v>48029</v>
      </c>
      <c r="C2540" s="1" t="str">
        <f>_xlfn.IFNA(INDEX(County_CSA_recode!$A$1:$M$280,MATCH($B2540,County_CSA_recode!$L$1:$L$280,0),MATCH("CSA Code",County_CSA_recode!$A$1:$M$1,0)),"")</f>
        <v/>
      </c>
      <c r="D2540" t="s">
        <v>5101</v>
      </c>
      <c r="E2540">
        <v>1714773</v>
      </c>
      <c r="F2540">
        <v>1714774</v>
      </c>
      <c r="G2540">
        <v>1722797</v>
      </c>
      <c r="H2540">
        <v>1755124</v>
      </c>
      <c r="I2540">
        <v>1788244</v>
      </c>
      <c r="J2540">
        <v>1821250</v>
      </c>
      <c r="K2540">
        <v>1857635</v>
      </c>
      <c r="L2540">
        <v>1894811</v>
      </c>
      <c r="M2540">
        <v>1927747</v>
      </c>
      <c r="N2540">
        <v>1958578</v>
      </c>
    </row>
    <row r="2541" spans="1:14" x14ac:dyDescent="0.25">
      <c r="A2541" t="s">
        <v>5102</v>
      </c>
      <c r="B2541">
        <v>48031</v>
      </c>
      <c r="C2541" s="1" t="str">
        <f>_xlfn.IFNA(INDEX(County_CSA_recode!$A$1:$M$280,MATCH($B2541,County_CSA_recode!$L$1:$L$280,0),MATCH("CSA Code",County_CSA_recode!$A$1:$M$1,0)),"")</f>
        <v/>
      </c>
      <c r="D2541" t="s">
        <v>5103</v>
      </c>
      <c r="E2541">
        <v>10497</v>
      </c>
      <c r="F2541">
        <v>10499</v>
      </c>
      <c r="G2541">
        <v>10509</v>
      </c>
      <c r="H2541">
        <v>10569</v>
      </c>
      <c r="I2541">
        <v>10614</v>
      </c>
      <c r="J2541">
        <v>10636</v>
      </c>
      <c r="K2541">
        <v>10804</v>
      </c>
      <c r="L2541">
        <v>11038</v>
      </c>
      <c r="M2541">
        <v>11341</v>
      </c>
      <c r="N2541">
        <v>11626</v>
      </c>
    </row>
    <row r="2542" spans="1:14" x14ac:dyDescent="0.25">
      <c r="A2542" t="s">
        <v>5104</v>
      </c>
      <c r="B2542">
        <v>48033</v>
      </c>
      <c r="C2542" s="1" t="str">
        <f>_xlfn.IFNA(INDEX(County_CSA_recode!$A$1:$M$280,MATCH($B2542,County_CSA_recode!$L$1:$L$280,0),MATCH("CSA Code",County_CSA_recode!$A$1:$M$1,0)),"")</f>
        <v/>
      </c>
      <c r="D2542" t="s">
        <v>5105</v>
      </c>
      <c r="E2542">
        <v>641</v>
      </c>
      <c r="F2542">
        <v>641</v>
      </c>
      <c r="G2542">
        <v>646</v>
      </c>
      <c r="H2542">
        <v>632</v>
      </c>
      <c r="I2542">
        <v>614</v>
      </c>
      <c r="J2542">
        <v>646</v>
      </c>
      <c r="K2542">
        <v>666</v>
      </c>
      <c r="L2542">
        <v>656</v>
      </c>
      <c r="M2542">
        <v>660</v>
      </c>
      <c r="N2542">
        <v>673</v>
      </c>
    </row>
    <row r="2543" spans="1:14" x14ac:dyDescent="0.25">
      <c r="A2543" t="s">
        <v>5106</v>
      </c>
      <c r="B2543">
        <v>48035</v>
      </c>
      <c r="C2543" s="1" t="str">
        <f>_xlfn.IFNA(INDEX(County_CSA_recode!$A$1:$M$280,MATCH($B2543,County_CSA_recode!$L$1:$L$280,0),MATCH("CSA Code",County_CSA_recode!$A$1:$M$1,0)),"")</f>
        <v/>
      </c>
      <c r="D2543" t="s">
        <v>5107</v>
      </c>
      <c r="E2543">
        <v>18212</v>
      </c>
      <c r="F2543">
        <v>18217</v>
      </c>
      <c r="G2543">
        <v>18272</v>
      </c>
      <c r="H2543">
        <v>18260</v>
      </c>
      <c r="I2543">
        <v>18123</v>
      </c>
      <c r="J2543">
        <v>17862</v>
      </c>
      <c r="K2543">
        <v>17716</v>
      </c>
      <c r="L2543">
        <v>17863</v>
      </c>
      <c r="M2543">
        <v>18010</v>
      </c>
      <c r="N2543">
        <v>18326</v>
      </c>
    </row>
    <row r="2544" spans="1:14" x14ac:dyDescent="0.25">
      <c r="A2544" t="s">
        <v>5108</v>
      </c>
      <c r="B2544">
        <v>48037</v>
      </c>
      <c r="C2544" s="1" t="str">
        <f>_xlfn.IFNA(INDEX(County_CSA_recode!$A$1:$M$280,MATCH($B2544,County_CSA_recode!$L$1:$L$280,0),MATCH("CSA Code",County_CSA_recode!$A$1:$M$1,0)),"")</f>
        <v/>
      </c>
      <c r="D2544" t="s">
        <v>5109</v>
      </c>
      <c r="E2544">
        <v>92565</v>
      </c>
      <c r="F2544">
        <v>92565</v>
      </c>
      <c r="G2544">
        <v>92635</v>
      </c>
      <c r="H2544">
        <v>92907</v>
      </c>
      <c r="I2544">
        <v>93114</v>
      </c>
      <c r="J2544">
        <v>93456</v>
      </c>
      <c r="K2544">
        <v>93428</v>
      </c>
      <c r="L2544">
        <v>93400</v>
      </c>
      <c r="M2544">
        <v>93881</v>
      </c>
      <c r="N2544">
        <v>94012</v>
      </c>
    </row>
    <row r="2545" spans="1:14" x14ac:dyDescent="0.25">
      <c r="A2545" t="s">
        <v>5110</v>
      </c>
      <c r="B2545">
        <v>48039</v>
      </c>
      <c r="C2545" s="1" t="str">
        <f>_xlfn.IFNA(INDEX(County_CSA_recode!$A$1:$M$280,MATCH($B2545,County_CSA_recode!$L$1:$L$280,0),MATCH("CSA Code",County_CSA_recode!$A$1:$M$1,0)),"")</f>
        <v>288</v>
      </c>
      <c r="D2545" t="s">
        <v>5111</v>
      </c>
      <c r="E2545">
        <v>313166</v>
      </c>
      <c r="F2545">
        <v>313127</v>
      </c>
      <c r="G2545">
        <v>314453</v>
      </c>
      <c r="H2545">
        <v>319274</v>
      </c>
      <c r="I2545">
        <v>324433</v>
      </c>
      <c r="J2545">
        <v>330170</v>
      </c>
      <c r="K2545">
        <v>337782</v>
      </c>
      <c r="L2545">
        <v>345738</v>
      </c>
      <c r="M2545">
        <v>353828</v>
      </c>
      <c r="N2545">
        <v>362457</v>
      </c>
    </row>
    <row r="2546" spans="1:14" x14ac:dyDescent="0.25">
      <c r="A2546" t="s">
        <v>5112</v>
      </c>
      <c r="B2546">
        <v>48041</v>
      </c>
      <c r="C2546" s="1" t="str">
        <f>_xlfn.IFNA(INDEX(County_CSA_recode!$A$1:$M$280,MATCH($B2546,County_CSA_recode!$L$1:$L$280,0),MATCH("CSA Code",County_CSA_recode!$A$1:$M$1,0)),"")</f>
        <v/>
      </c>
      <c r="D2546" t="s">
        <v>5113</v>
      </c>
      <c r="E2546">
        <v>194851</v>
      </c>
      <c r="F2546">
        <v>194861</v>
      </c>
      <c r="G2546">
        <v>195662</v>
      </c>
      <c r="H2546">
        <v>197493</v>
      </c>
      <c r="I2546">
        <v>200269</v>
      </c>
      <c r="J2546">
        <v>204151</v>
      </c>
      <c r="K2546">
        <v>208720</v>
      </c>
      <c r="L2546">
        <v>215891</v>
      </c>
      <c r="M2546">
        <v>219561</v>
      </c>
      <c r="N2546">
        <v>222830</v>
      </c>
    </row>
    <row r="2547" spans="1:14" x14ac:dyDescent="0.25">
      <c r="A2547" t="s">
        <v>5114</v>
      </c>
      <c r="B2547">
        <v>48043</v>
      </c>
      <c r="C2547" s="1" t="str">
        <f>_xlfn.IFNA(INDEX(County_CSA_recode!$A$1:$M$280,MATCH($B2547,County_CSA_recode!$L$1:$L$280,0),MATCH("CSA Code",County_CSA_recode!$A$1:$M$1,0)),"")</f>
        <v/>
      </c>
      <c r="D2547" t="s">
        <v>5115</v>
      </c>
      <c r="E2547">
        <v>9232</v>
      </c>
      <c r="F2547">
        <v>9232</v>
      </c>
      <c r="G2547">
        <v>9260</v>
      </c>
      <c r="H2547">
        <v>9352</v>
      </c>
      <c r="I2547">
        <v>9262</v>
      </c>
      <c r="J2547">
        <v>9290</v>
      </c>
      <c r="K2547">
        <v>9150</v>
      </c>
      <c r="L2547">
        <v>9132</v>
      </c>
      <c r="M2547">
        <v>9193</v>
      </c>
      <c r="N2547">
        <v>9337</v>
      </c>
    </row>
    <row r="2548" spans="1:14" x14ac:dyDescent="0.25">
      <c r="A2548" t="s">
        <v>5116</v>
      </c>
      <c r="B2548">
        <v>48045</v>
      </c>
      <c r="C2548" s="1" t="str">
        <f>_xlfn.IFNA(INDEX(County_CSA_recode!$A$1:$M$280,MATCH($B2548,County_CSA_recode!$L$1:$L$280,0),MATCH("CSA Code",County_CSA_recode!$A$1:$M$1,0)),"")</f>
        <v/>
      </c>
      <c r="D2548" t="s">
        <v>5117</v>
      </c>
      <c r="E2548">
        <v>1637</v>
      </c>
      <c r="F2548">
        <v>1637</v>
      </c>
      <c r="G2548">
        <v>1632</v>
      </c>
      <c r="H2548">
        <v>1657</v>
      </c>
      <c r="I2548">
        <v>1573</v>
      </c>
      <c r="J2548">
        <v>1559</v>
      </c>
      <c r="K2548">
        <v>1549</v>
      </c>
      <c r="L2548">
        <v>1513</v>
      </c>
      <c r="M2548">
        <v>1486</v>
      </c>
      <c r="N2548">
        <v>1528</v>
      </c>
    </row>
    <row r="2549" spans="1:14" x14ac:dyDescent="0.25">
      <c r="A2549" t="s">
        <v>5118</v>
      </c>
      <c r="B2549">
        <v>48047</v>
      </c>
      <c r="C2549" s="1" t="str">
        <f>_xlfn.IFNA(INDEX(County_CSA_recode!$A$1:$M$280,MATCH($B2549,County_CSA_recode!$L$1:$L$280,0),MATCH("CSA Code",County_CSA_recode!$A$1:$M$1,0)),"")</f>
        <v/>
      </c>
      <c r="D2549" t="s">
        <v>5119</v>
      </c>
      <c r="E2549">
        <v>7223</v>
      </c>
      <c r="F2549">
        <v>7223</v>
      </c>
      <c r="G2549">
        <v>7208</v>
      </c>
      <c r="H2549">
        <v>7222</v>
      </c>
      <c r="I2549">
        <v>7198</v>
      </c>
      <c r="J2549">
        <v>7261</v>
      </c>
      <c r="K2549">
        <v>7256</v>
      </c>
      <c r="L2549">
        <v>7238</v>
      </c>
      <c r="M2549">
        <v>7263</v>
      </c>
      <c r="N2549">
        <v>7235</v>
      </c>
    </row>
    <row r="2550" spans="1:14" x14ac:dyDescent="0.25">
      <c r="A2550" t="s">
        <v>5120</v>
      </c>
      <c r="B2550">
        <v>48049</v>
      </c>
      <c r="C2550" s="1" t="str">
        <f>_xlfn.IFNA(INDEX(County_CSA_recode!$A$1:$M$280,MATCH($B2550,County_CSA_recode!$L$1:$L$280,0),MATCH("CSA Code",County_CSA_recode!$A$1:$M$1,0)),"")</f>
        <v/>
      </c>
      <c r="D2550" t="s">
        <v>5121</v>
      </c>
      <c r="E2550">
        <v>38106</v>
      </c>
      <c r="F2550">
        <v>38106</v>
      </c>
      <c r="G2550">
        <v>38079</v>
      </c>
      <c r="H2550">
        <v>37981</v>
      </c>
      <c r="I2550">
        <v>37755</v>
      </c>
      <c r="J2550">
        <v>37610</v>
      </c>
      <c r="K2550">
        <v>37500</v>
      </c>
      <c r="L2550">
        <v>37709</v>
      </c>
      <c r="M2550">
        <v>38065</v>
      </c>
      <c r="N2550">
        <v>38053</v>
      </c>
    </row>
    <row r="2551" spans="1:14" x14ac:dyDescent="0.25">
      <c r="A2551" t="s">
        <v>5122</v>
      </c>
      <c r="B2551">
        <v>48051</v>
      </c>
      <c r="C2551" s="1" t="str">
        <f>_xlfn.IFNA(INDEX(County_CSA_recode!$A$1:$M$280,MATCH($B2551,County_CSA_recode!$L$1:$L$280,0),MATCH("CSA Code",County_CSA_recode!$A$1:$M$1,0)),"")</f>
        <v/>
      </c>
      <c r="D2551" t="s">
        <v>5123</v>
      </c>
      <c r="E2551">
        <v>17187</v>
      </c>
      <c r="F2551">
        <v>17187</v>
      </c>
      <c r="G2551">
        <v>17233</v>
      </c>
      <c r="H2551">
        <v>17304</v>
      </c>
      <c r="I2551">
        <v>17409</v>
      </c>
      <c r="J2551">
        <v>17244</v>
      </c>
      <c r="K2551">
        <v>17353</v>
      </c>
      <c r="L2551">
        <v>17559</v>
      </c>
      <c r="M2551">
        <v>17811</v>
      </c>
      <c r="N2551">
        <v>18011</v>
      </c>
    </row>
    <row r="2552" spans="1:14" x14ac:dyDescent="0.25">
      <c r="A2552" t="s">
        <v>5124</v>
      </c>
      <c r="B2552">
        <v>48053</v>
      </c>
      <c r="C2552" s="1" t="str">
        <f>_xlfn.IFNA(INDEX(County_CSA_recode!$A$1:$M$280,MATCH($B2552,County_CSA_recode!$L$1:$L$280,0),MATCH("CSA Code",County_CSA_recode!$A$1:$M$1,0)),"")</f>
        <v/>
      </c>
      <c r="D2552" t="s">
        <v>5125</v>
      </c>
      <c r="E2552">
        <v>42750</v>
      </c>
      <c r="F2552">
        <v>42707</v>
      </c>
      <c r="G2552">
        <v>42755</v>
      </c>
      <c r="H2552">
        <v>43216</v>
      </c>
      <c r="I2552">
        <v>43377</v>
      </c>
      <c r="J2552">
        <v>43605</v>
      </c>
      <c r="K2552">
        <v>43979</v>
      </c>
      <c r="L2552">
        <v>44781</v>
      </c>
      <c r="M2552">
        <v>45914</v>
      </c>
      <c r="N2552">
        <v>46804</v>
      </c>
    </row>
    <row r="2553" spans="1:14" x14ac:dyDescent="0.25">
      <c r="A2553" t="s">
        <v>5126</v>
      </c>
      <c r="B2553">
        <v>48055</v>
      </c>
      <c r="C2553" s="1" t="str">
        <f>_xlfn.IFNA(INDEX(County_CSA_recode!$A$1:$M$280,MATCH($B2553,County_CSA_recode!$L$1:$L$280,0),MATCH("CSA Code",County_CSA_recode!$A$1:$M$1,0)),"")</f>
        <v/>
      </c>
      <c r="D2553" t="s">
        <v>5127</v>
      </c>
      <c r="E2553">
        <v>38066</v>
      </c>
      <c r="F2553">
        <v>38057</v>
      </c>
      <c r="G2553">
        <v>38128</v>
      </c>
      <c r="H2553">
        <v>38422</v>
      </c>
      <c r="I2553">
        <v>38684</v>
      </c>
      <c r="J2553">
        <v>39205</v>
      </c>
      <c r="K2553">
        <v>39693</v>
      </c>
      <c r="L2553">
        <v>40377</v>
      </c>
      <c r="M2553">
        <v>41108</v>
      </c>
      <c r="N2553">
        <v>42338</v>
      </c>
    </row>
    <row r="2554" spans="1:14" x14ac:dyDescent="0.25">
      <c r="A2554" t="s">
        <v>5128</v>
      </c>
      <c r="B2554">
        <v>48057</v>
      </c>
      <c r="C2554" s="1" t="str">
        <f>_xlfn.IFNA(INDEX(County_CSA_recode!$A$1:$M$280,MATCH($B2554,County_CSA_recode!$L$1:$L$280,0),MATCH("CSA Code",County_CSA_recode!$A$1:$M$1,0)),"")</f>
        <v/>
      </c>
      <c r="D2554" t="s">
        <v>5129</v>
      </c>
      <c r="E2554">
        <v>21381</v>
      </c>
      <c r="F2554">
        <v>21381</v>
      </c>
      <c r="G2554">
        <v>21311</v>
      </c>
      <c r="H2554">
        <v>21356</v>
      </c>
      <c r="I2554">
        <v>21575</v>
      </c>
      <c r="J2554">
        <v>21735</v>
      </c>
      <c r="K2554">
        <v>21805</v>
      </c>
      <c r="L2554">
        <v>21881</v>
      </c>
      <c r="M2554">
        <v>21942</v>
      </c>
      <c r="N2554">
        <v>21744</v>
      </c>
    </row>
    <row r="2555" spans="1:14" x14ac:dyDescent="0.25">
      <c r="A2555" t="s">
        <v>5130</v>
      </c>
      <c r="B2555">
        <v>48059</v>
      </c>
      <c r="C2555" s="1" t="str">
        <f>_xlfn.IFNA(INDEX(County_CSA_recode!$A$1:$M$280,MATCH($B2555,County_CSA_recode!$L$1:$L$280,0),MATCH("CSA Code",County_CSA_recode!$A$1:$M$1,0)),"")</f>
        <v/>
      </c>
      <c r="D2555" t="s">
        <v>5131</v>
      </c>
      <c r="E2555">
        <v>13544</v>
      </c>
      <c r="F2555">
        <v>13544</v>
      </c>
      <c r="G2555">
        <v>13511</v>
      </c>
      <c r="H2555">
        <v>13508</v>
      </c>
      <c r="I2555">
        <v>13483</v>
      </c>
      <c r="J2555">
        <v>13496</v>
      </c>
      <c r="K2555">
        <v>13499</v>
      </c>
      <c r="L2555">
        <v>13580</v>
      </c>
      <c r="M2555">
        <v>13777</v>
      </c>
      <c r="N2555">
        <v>13946</v>
      </c>
    </row>
    <row r="2556" spans="1:14" x14ac:dyDescent="0.25">
      <c r="A2556" t="s">
        <v>5132</v>
      </c>
      <c r="B2556">
        <v>48061</v>
      </c>
      <c r="C2556" s="1" t="str">
        <f>_xlfn.IFNA(INDEX(County_CSA_recode!$A$1:$M$280,MATCH($B2556,County_CSA_recode!$L$1:$L$280,0),MATCH("CSA Code",County_CSA_recode!$A$1:$M$1,0)),"")</f>
        <v/>
      </c>
      <c r="D2556" t="s">
        <v>5133</v>
      </c>
      <c r="E2556">
        <v>406220</v>
      </c>
      <c r="F2556">
        <v>406219</v>
      </c>
      <c r="G2556">
        <v>407590</v>
      </c>
      <c r="H2556">
        <v>412917</v>
      </c>
      <c r="I2556">
        <v>415370</v>
      </c>
      <c r="J2556">
        <v>417095</v>
      </c>
      <c r="K2556">
        <v>418838</v>
      </c>
      <c r="L2556">
        <v>419579</v>
      </c>
      <c r="M2556">
        <v>421766</v>
      </c>
      <c r="N2556">
        <v>423725</v>
      </c>
    </row>
    <row r="2557" spans="1:14" x14ac:dyDescent="0.25">
      <c r="A2557" t="s">
        <v>5134</v>
      </c>
      <c r="B2557">
        <v>48063</v>
      </c>
      <c r="C2557" s="1" t="str">
        <f>_xlfn.IFNA(INDEX(County_CSA_recode!$A$1:$M$280,MATCH($B2557,County_CSA_recode!$L$1:$L$280,0),MATCH("CSA Code",County_CSA_recode!$A$1:$M$1,0)),"")</f>
        <v/>
      </c>
      <c r="D2557" t="s">
        <v>5135</v>
      </c>
      <c r="E2557">
        <v>12401</v>
      </c>
      <c r="F2557">
        <v>12401</v>
      </c>
      <c r="G2557">
        <v>12396</v>
      </c>
      <c r="H2557">
        <v>12408</v>
      </c>
      <c r="I2557">
        <v>12460</v>
      </c>
      <c r="J2557">
        <v>12435</v>
      </c>
      <c r="K2557">
        <v>12622</v>
      </c>
      <c r="L2557">
        <v>12663</v>
      </c>
      <c r="M2557">
        <v>12775</v>
      </c>
      <c r="N2557">
        <v>12855</v>
      </c>
    </row>
    <row r="2558" spans="1:14" x14ac:dyDescent="0.25">
      <c r="A2558" t="s">
        <v>5136</v>
      </c>
      <c r="B2558">
        <v>48065</v>
      </c>
      <c r="C2558" s="1" t="str">
        <f>_xlfn.IFNA(INDEX(County_CSA_recode!$A$1:$M$280,MATCH($B2558,County_CSA_recode!$L$1:$L$280,0),MATCH("CSA Code",County_CSA_recode!$A$1:$M$1,0)),"")</f>
        <v/>
      </c>
      <c r="D2558" t="s">
        <v>5137</v>
      </c>
      <c r="E2558">
        <v>6182</v>
      </c>
      <c r="F2558">
        <v>6182</v>
      </c>
      <c r="G2558">
        <v>6159</v>
      </c>
      <c r="H2558">
        <v>6234</v>
      </c>
      <c r="I2558">
        <v>6086</v>
      </c>
      <c r="J2558">
        <v>5984</v>
      </c>
      <c r="K2558">
        <v>6033</v>
      </c>
      <c r="L2558">
        <v>6007</v>
      </c>
      <c r="M2558">
        <v>6107</v>
      </c>
      <c r="N2558">
        <v>6032</v>
      </c>
    </row>
    <row r="2559" spans="1:14" x14ac:dyDescent="0.25">
      <c r="A2559" t="s">
        <v>5138</v>
      </c>
      <c r="B2559">
        <v>48067</v>
      </c>
      <c r="C2559" s="1" t="str">
        <f>_xlfn.IFNA(INDEX(County_CSA_recode!$A$1:$M$280,MATCH($B2559,County_CSA_recode!$L$1:$L$280,0),MATCH("CSA Code",County_CSA_recode!$A$1:$M$1,0)),"")</f>
        <v/>
      </c>
      <c r="D2559" t="s">
        <v>5139</v>
      </c>
      <c r="E2559">
        <v>30464</v>
      </c>
      <c r="F2559">
        <v>30464</v>
      </c>
      <c r="G2559">
        <v>30455</v>
      </c>
      <c r="H2559">
        <v>30275</v>
      </c>
      <c r="I2559">
        <v>30023</v>
      </c>
      <c r="J2559">
        <v>30232</v>
      </c>
      <c r="K2559">
        <v>30121</v>
      </c>
      <c r="L2559">
        <v>30143</v>
      </c>
      <c r="M2559">
        <v>30080</v>
      </c>
      <c r="N2559">
        <v>30012</v>
      </c>
    </row>
    <row r="2560" spans="1:14" x14ac:dyDescent="0.25">
      <c r="A2560" t="s">
        <v>5140</v>
      </c>
      <c r="B2560">
        <v>48069</v>
      </c>
      <c r="C2560" s="1" t="str">
        <f>_xlfn.IFNA(INDEX(County_CSA_recode!$A$1:$M$280,MATCH($B2560,County_CSA_recode!$L$1:$L$280,0),MATCH("CSA Code",County_CSA_recode!$A$1:$M$1,0)),"")</f>
        <v/>
      </c>
      <c r="D2560" t="s">
        <v>5141</v>
      </c>
      <c r="E2560">
        <v>8062</v>
      </c>
      <c r="F2560">
        <v>8062</v>
      </c>
      <c r="G2560">
        <v>8121</v>
      </c>
      <c r="H2560">
        <v>8070</v>
      </c>
      <c r="I2560">
        <v>8217</v>
      </c>
      <c r="J2560">
        <v>8081</v>
      </c>
      <c r="K2560">
        <v>7909</v>
      </c>
      <c r="L2560">
        <v>7801</v>
      </c>
      <c r="M2560">
        <v>7823</v>
      </c>
      <c r="N2560">
        <v>7843</v>
      </c>
    </row>
    <row r="2561" spans="1:14" x14ac:dyDescent="0.25">
      <c r="A2561" t="s">
        <v>5142</v>
      </c>
      <c r="B2561">
        <v>48071</v>
      </c>
      <c r="C2561" s="1" t="str">
        <f>_xlfn.IFNA(INDEX(County_CSA_recode!$A$1:$M$280,MATCH($B2561,County_CSA_recode!$L$1:$L$280,0),MATCH("CSA Code",County_CSA_recode!$A$1:$M$1,0)),"")</f>
        <v>288</v>
      </c>
      <c r="D2561" t="s">
        <v>5143</v>
      </c>
      <c r="E2561">
        <v>35096</v>
      </c>
      <c r="F2561">
        <v>35099</v>
      </c>
      <c r="G2561">
        <v>35445</v>
      </c>
      <c r="H2561">
        <v>35683</v>
      </c>
      <c r="I2561">
        <v>36489</v>
      </c>
      <c r="J2561">
        <v>37350</v>
      </c>
      <c r="K2561">
        <v>38283</v>
      </c>
      <c r="L2561">
        <v>39059</v>
      </c>
      <c r="M2561">
        <v>40283</v>
      </c>
      <c r="N2561">
        <v>41441</v>
      </c>
    </row>
    <row r="2562" spans="1:14" x14ac:dyDescent="0.25">
      <c r="A2562" t="s">
        <v>5144</v>
      </c>
      <c r="B2562">
        <v>48073</v>
      </c>
      <c r="C2562" s="1" t="str">
        <f>_xlfn.IFNA(INDEX(County_CSA_recode!$A$1:$M$280,MATCH($B2562,County_CSA_recode!$L$1:$L$280,0),MATCH("CSA Code",County_CSA_recode!$A$1:$M$1,0)),"")</f>
        <v/>
      </c>
      <c r="D2562" t="s">
        <v>5145</v>
      </c>
      <c r="E2562">
        <v>50845</v>
      </c>
      <c r="F2562">
        <v>50834</v>
      </c>
      <c r="G2562">
        <v>50939</v>
      </c>
      <c r="H2562">
        <v>51076</v>
      </c>
      <c r="I2562">
        <v>51261</v>
      </c>
      <c r="J2562">
        <v>51088</v>
      </c>
      <c r="K2562">
        <v>51174</v>
      </c>
      <c r="L2562">
        <v>51573</v>
      </c>
      <c r="M2562">
        <v>51896</v>
      </c>
      <c r="N2562">
        <v>52240</v>
      </c>
    </row>
    <row r="2563" spans="1:14" x14ac:dyDescent="0.25">
      <c r="A2563" t="s">
        <v>5146</v>
      </c>
      <c r="B2563">
        <v>48075</v>
      </c>
      <c r="C2563" s="1" t="str">
        <f>_xlfn.IFNA(INDEX(County_CSA_recode!$A$1:$M$280,MATCH($B2563,County_CSA_recode!$L$1:$L$280,0),MATCH("CSA Code",County_CSA_recode!$A$1:$M$1,0)),"")</f>
        <v/>
      </c>
      <c r="D2563" t="s">
        <v>5147</v>
      </c>
      <c r="E2563">
        <v>7041</v>
      </c>
      <c r="F2563">
        <v>7041</v>
      </c>
      <c r="G2563">
        <v>7071</v>
      </c>
      <c r="H2563">
        <v>7030</v>
      </c>
      <c r="I2563">
        <v>7098</v>
      </c>
      <c r="J2563">
        <v>7055</v>
      </c>
      <c r="K2563">
        <v>7062</v>
      </c>
      <c r="L2563">
        <v>7040</v>
      </c>
      <c r="M2563">
        <v>7095</v>
      </c>
      <c r="N2563">
        <v>7067</v>
      </c>
    </row>
    <row r="2564" spans="1:14" x14ac:dyDescent="0.25">
      <c r="A2564" t="s">
        <v>5148</v>
      </c>
      <c r="B2564">
        <v>48077</v>
      </c>
      <c r="C2564" s="1" t="str">
        <f>_xlfn.IFNA(INDEX(County_CSA_recode!$A$1:$M$280,MATCH($B2564,County_CSA_recode!$L$1:$L$280,0),MATCH("CSA Code",County_CSA_recode!$A$1:$M$1,0)),"")</f>
        <v/>
      </c>
      <c r="D2564" t="s">
        <v>5149</v>
      </c>
      <c r="E2564">
        <v>10752</v>
      </c>
      <c r="F2564">
        <v>10752</v>
      </c>
      <c r="G2564">
        <v>10735</v>
      </c>
      <c r="H2564">
        <v>10666</v>
      </c>
      <c r="I2564">
        <v>10522</v>
      </c>
      <c r="J2564">
        <v>10453</v>
      </c>
      <c r="K2564">
        <v>10374</v>
      </c>
      <c r="L2564">
        <v>10353</v>
      </c>
      <c r="M2564">
        <v>10242</v>
      </c>
      <c r="N2564">
        <v>10421</v>
      </c>
    </row>
    <row r="2565" spans="1:14" x14ac:dyDescent="0.25">
      <c r="A2565" t="s">
        <v>5150</v>
      </c>
      <c r="B2565">
        <v>48079</v>
      </c>
      <c r="C2565" s="1" t="str">
        <f>_xlfn.IFNA(INDEX(County_CSA_recode!$A$1:$M$280,MATCH($B2565,County_CSA_recode!$L$1:$L$280,0),MATCH("CSA Code",County_CSA_recode!$A$1:$M$1,0)),"")</f>
        <v/>
      </c>
      <c r="D2565" t="s">
        <v>5151</v>
      </c>
      <c r="E2565">
        <v>3127</v>
      </c>
      <c r="F2565">
        <v>3127</v>
      </c>
      <c r="G2565">
        <v>3145</v>
      </c>
      <c r="H2565">
        <v>3075</v>
      </c>
      <c r="I2565">
        <v>3021</v>
      </c>
      <c r="J2565">
        <v>3002</v>
      </c>
      <c r="K2565">
        <v>2934</v>
      </c>
      <c r="L2565">
        <v>2961</v>
      </c>
      <c r="M2565">
        <v>2911</v>
      </c>
      <c r="N2565">
        <v>2851</v>
      </c>
    </row>
    <row r="2566" spans="1:14" x14ac:dyDescent="0.25">
      <c r="A2566" t="s">
        <v>5152</v>
      </c>
      <c r="B2566">
        <v>48081</v>
      </c>
      <c r="C2566" s="1" t="str">
        <f>_xlfn.IFNA(INDEX(County_CSA_recode!$A$1:$M$280,MATCH($B2566,County_CSA_recode!$L$1:$L$280,0),MATCH("CSA Code",County_CSA_recode!$A$1:$M$1,0)),"")</f>
        <v/>
      </c>
      <c r="D2566" t="s">
        <v>5153</v>
      </c>
      <c r="E2566">
        <v>3320</v>
      </c>
      <c r="F2566">
        <v>3317</v>
      </c>
      <c r="G2566">
        <v>3319</v>
      </c>
      <c r="H2566">
        <v>3266</v>
      </c>
      <c r="I2566">
        <v>3201</v>
      </c>
      <c r="J2566">
        <v>3179</v>
      </c>
      <c r="K2566">
        <v>3215</v>
      </c>
      <c r="L2566">
        <v>3225</v>
      </c>
      <c r="M2566">
        <v>3263</v>
      </c>
      <c r="N2566">
        <v>3306</v>
      </c>
    </row>
    <row r="2567" spans="1:14" x14ac:dyDescent="0.25">
      <c r="A2567" t="s">
        <v>5154</v>
      </c>
      <c r="B2567">
        <v>48083</v>
      </c>
      <c r="C2567" s="1" t="str">
        <f>_xlfn.IFNA(INDEX(County_CSA_recode!$A$1:$M$280,MATCH($B2567,County_CSA_recode!$L$1:$L$280,0),MATCH("CSA Code",County_CSA_recode!$A$1:$M$1,0)),"")</f>
        <v/>
      </c>
      <c r="D2567" t="s">
        <v>5155</v>
      </c>
      <c r="E2567">
        <v>8895</v>
      </c>
      <c r="F2567">
        <v>8895</v>
      </c>
      <c r="G2567">
        <v>8874</v>
      </c>
      <c r="H2567">
        <v>8745</v>
      </c>
      <c r="I2567">
        <v>8668</v>
      </c>
      <c r="J2567">
        <v>8526</v>
      </c>
      <c r="K2567">
        <v>8416</v>
      </c>
      <c r="L2567">
        <v>8315</v>
      </c>
      <c r="M2567">
        <v>8421</v>
      </c>
      <c r="N2567">
        <v>8430</v>
      </c>
    </row>
    <row r="2568" spans="1:14" x14ac:dyDescent="0.25">
      <c r="A2568" t="s">
        <v>5156</v>
      </c>
      <c r="B2568">
        <v>48085</v>
      </c>
      <c r="C2568" s="1" t="str">
        <f>_xlfn.IFNA(INDEX(County_CSA_recode!$A$1:$M$280,MATCH($B2568,County_CSA_recode!$L$1:$L$280,0),MATCH("CSA Code",County_CSA_recode!$A$1:$M$1,0)),"")</f>
        <v>206</v>
      </c>
      <c r="D2568" t="s">
        <v>5157</v>
      </c>
      <c r="E2568">
        <v>782341</v>
      </c>
      <c r="F2568">
        <v>782189</v>
      </c>
      <c r="G2568">
        <v>788442</v>
      </c>
      <c r="H2568">
        <v>813986</v>
      </c>
      <c r="I2568">
        <v>836789</v>
      </c>
      <c r="J2568">
        <v>858110</v>
      </c>
      <c r="K2568">
        <v>885632</v>
      </c>
      <c r="L2568">
        <v>914578</v>
      </c>
      <c r="M2568">
        <v>942453</v>
      </c>
      <c r="N2568">
        <v>969603</v>
      </c>
    </row>
    <row r="2569" spans="1:14" x14ac:dyDescent="0.25">
      <c r="A2569" t="s">
        <v>5158</v>
      </c>
      <c r="B2569">
        <v>48087</v>
      </c>
      <c r="C2569" s="1" t="str">
        <f>_xlfn.IFNA(INDEX(County_CSA_recode!$A$1:$M$280,MATCH($B2569,County_CSA_recode!$L$1:$L$280,0),MATCH("CSA Code",County_CSA_recode!$A$1:$M$1,0)),"")</f>
        <v/>
      </c>
      <c r="D2569" t="s">
        <v>5159</v>
      </c>
      <c r="E2569">
        <v>3057</v>
      </c>
      <c r="F2569">
        <v>3057</v>
      </c>
      <c r="G2569">
        <v>3054</v>
      </c>
      <c r="H2569">
        <v>3081</v>
      </c>
      <c r="I2569">
        <v>3019</v>
      </c>
      <c r="J2569">
        <v>3095</v>
      </c>
      <c r="K2569">
        <v>3010</v>
      </c>
      <c r="L2569">
        <v>3010</v>
      </c>
      <c r="M2569">
        <v>3028</v>
      </c>
      <c r="N2569">
        <v>2987</v>
      </c>
    </row>
    <row r="2570" spans="1:14" x14ac:dyDescent="0.25">
      <c r="A2570" t="s">
        <v>5160</v>
      </c>
      <c r="B2570">
        <v>48089</v>
      </c>
      <c r="C2570" s="1" t="str">
        <f>_xlfn.IFNA(INDEX(County_CSA_recode!$A$1:$M$280,MATCH($B2570,County_CSA_recode!$L$1:$L$280,0),MATCH("CSA Code",County_CSA_recode!$A$1:$M$1,0)),"")</f>
        <v/>
      </c>
      <c r="D2570" t="s">
        <v>5161</v>
      </c>
      <c r="E2570">
        <v>20874</v>
      </c>
      <c r="F2570">
        <v>20874</v>
      </c>
      <c r="G2570">
        <v>20870</v>
      </c>
      <c r="H2570">
        <v>20785</v>
      </c>
      <c r="I2570">
        <v>20698</v>
      </c>
      <c r="J2570">
        <v>20708</v>
      </c>
      <c r="K2570">
        <v>20687</v>
      </c>
      <c r="L2570">
        <v>20910</v>
      </c>
      <c r="M2570">
        <v>21027</v>
      </c>
      <c r="N2570">
        <v>21232</v>
      </c>
    </row>
    <row r="2571" spans="1:14" x14ac:dyDescent="0.25">
      <c r="A2571" t="s">
        <v>5162</v>
      </c>
      <c r="B2571">
        <v>48091</v>
      </c>
      <c r="C2571" s="1" t="str">
        <f>_xlfn.IFNA(INDEX(County_CSA_recode!$A$1:$M$280,MATCH($B2571,County_CSA_recode!$L$1:$L$280,0),MATCH("CSA Code",County_CSA_recode!$A$1:$M$1,0)),"")</f>
        <v/>
      </c>
      <c r="D2571" t="s">
        <v>5163</v>
      </c>
      <c r="E2571">
        <v>108472</v>
      </c>
      <c r="F2571">
        <v>108471</v>
      </c>
      <c r="G2571">
        <v>109251</v>
      </c>
      <c r="H2571">
        <v>112039</v>
      </c>
      <c r="I2571">
        <v>114808</v>
      </c>
      <c r="J2571">
        <v>118576</v>
      </c>
      <c r="K2571">
        <v>123120</v>
      </c>
      <c r="L2571">
        <v>128653</v>
      </c>
      <c r="M2571">
        <v>134142</v>
      </c>
      <c r="N2571">
        <v>141009</v>
      </c>
    </row>
    <row r="2572" spans="1:14" x14ac:dyDescent="0.25">
      <c r="A2572" t="s">
        <v>5164</v>
      </c>
      <c r="B2572">
        <v>48093</v>
      </c>
      <c r="C2572" s="1" t="str">
        <f>_xlfn.IFNA(INDEX(County_CSA_recode!$A$1:$M$280,MATCH($B2572,County_CSA_recode!$L$1:$L$280,0),MATCH("CSA Code",County_CSA_recode!$A$1:$M$1,0)),"")</f>
        <v/>
      </c>
      <c r="D2572" t="s">
        <v>5165</v>
      </c>
      <c r="E2572">
        <v>13974</v>
      </c>
      <c r="F2572">
        <v>13961</v>
      </c>
      <c r="G2572">
        <v>13951</v>
      </c>
      <c r="H2572">
        <v>13853</v>
      </c>
      <c r="I2572">
        <v>13709</v>
      </c>
      <c r="J2572">
        <v>13540</v>
      </c>
      <c r="K2572">
        <v>13457</v>
      </c>
      <c r="L2572">
        <v>13368</v>
      </c>
      <c r="M2572">
        <v>13521</v>
      </c>
      <c r="N2572">
        <v>13573</v>
      </c>
    </row>
    <row r="2573" spans="1:14" x14ac:dyDescent="0.25">
      <c r="A2573" t="s">
        <v>5166</v>
      </c>
      <c r="B2573">
        <v>48095</v>
      </c>
      <c r="C2573" s="1" t="str">
        <f>_xlfn.IFNA(INDEX(County_CSA_recode!$A$1:$M$280,MATCH($B2573,County_CSA_recode!$L$1:$L$280,0),MATCH("CSA Code",County_CSA_recode!$A$1:$M$1,0)),"")</f>
        <v/>
      </c>
      <c r="D2573" t="s">
        <v>5167</v>
      </c>
      <c r="E2573">
        <v>4087</v>
      </c>
      <c r="F2573">
        <v>4087</v>
      </c>
      <c r="G2573">
        <v>4101</v>
      </c>
      <c r="H2573">
        <v>4117</v>
      </c>
      <c r="I2573">
        <v>4055</v>
      </c>
      <c r="J2573">
        <v>4094</v>
      </c>
      <c r="K2573">
        <v>4065</v>
      </c>
      <c r="L2573">
        <v>4140</v>
      </c>
      <c r="M2573">
        <v>4273</v>
      </c>
      <c r="N2573">
        <v>2717</v>
      </c>
    </row>
    <row r="2574" spans="1:14" x14ac:dyDescent="0.25">
      <c r="A2574" t="s">
        <v>5168</v>
      </c>
      <c r="B2574">
        <v>48097</v>
      </c>
      <c r="C2574" s="1" t="str">
        <f>_xlfn.IFNA(INDEX(County_CSA_recode!$A$1:$M$280,MATCH($B2574,County_CSA_recode!$L$1:$L$280,0),MATCH("CSA Code",County_CSA_recode!$A$1:$M$1,0)),"")</f>
        <v>206</v>
      </c>
      <c r="D2574" t="s">
        <v>5169</v>
      </c>
      <c r="E2574">
        <v>38437</v>
      </c>
      <c r="F2574">
        <v>38430</v>
      </c>
      <c r="G2574">
        <v>38463</v>
      </c>
      <c r="H2574">
        <v>38384</v>
      </c>
      <c r="I2574">
        <v>38675</v>
      </c>
      <c r="J2574">
        <v>38429</v>
      </c>
      <c r="K2574">
        <v>38691</v>
      </c>
      <c r="L2574">
        <v>39063</v>
      </c>
      <c r="M2574">
        <v>39244</v>
      </c>
      <c r="N2574">
        <v>39895</v>
      </c>
    </row>
    <row r="2575" spans="1:14" x14ac:dyDescent="0.25">
      <c r="A2575" t="s">
        <v>5170</v>
      </c>
      <c r="B2575">
        <v>48099</v>
      </c>
      <c r="C2575" s="1" t="str">
        <f>_xlfn.IFNA(INDEX(County_CSA_recode!$A$1:$M$280,MATCH($B2575,County_CSA_recode!$L$1:$L$280,0),MATCH("CSA Code",County_CSA_recode!$A$1:$M$1,0)),"")</f>
        <v/>
      </c>
      <c r="D2575" t="s">
        <v>5171</v>
      </c>
      <c r="E2575">
        <v>75388</v>
      </c>
      <c r="F2575">
        <v>75474</v>
      </c>
      <c r="G2575">
        <v>75660</v>
      </c>
      <c r="H2575">
        <v>76641</v>
      </c>
      <c r="I2575">
        <v>78488</v>
      </c>
      <c r="J2575">
        <v>76779</v>
      </c>
      <c r="K2575">
        <v>76225</v>
      </c>
      <c r="L2575">
        <v>76231</v>
      </c>
      <c r="M2575">
        <v>74943</v>
      </c>
      <c r="N2575">
        <v>74913</v>
      </c>
    </row>
    <row r="2576" spans="1:14" x14ac:dyDescent="0.25">
      <c r="A2576" t="s">
        <v>5172</v>
      </c>
      <c r="B2576">
        <v>48101</v>
      </c>
      <c r="C2576" s="1" t="str">
        <f>_xlfn.IFNA(INDEX(County_CSA_recode!$A$1:$M$280,MATCH($B2576,County_CSA_recode!$L$1:$L$280,0),MATCH("CSA Code",County_CSA_recode!$A$1:$M$1,0)),"")</f>
        <v/>
      </c>
      <c r="D2576" t="s">
        <v>5173</v>
      </c>
      <c r="E2576">
        <v>1505</v>
      </c>
      <c r="F2576">
        <v>1505</v>
      </c>
      <c r="G2576">
        <v>1511</v>
      </c>
      <c r="H2576">
        <v>1506</v>
      </c>
      <c r="I2576">
        <v>1484</v>
      </c>
      <c r="J2576">
        <v>1441</v>
      </c>
      <c r="K2576">
        <v>1428</v>
      </c>
      <c r="L2576">
        <v>1438</v>
      </c>
      <c r="M2576">
        <v>1404</v>
      </c>
      <c r="N2576">
        <v>1387</v>
      </c>
    </row>
    <row r="2577" spans="1:14" x14ac:dyDescent="0.25">
      <c r="A2577" t="s">
        <v>5174</v>
      </c>
      <c r="B2577">
        <v>48103</v>
      </c>
      <c r="C2577" s="1" t="str">
        <f>_xlfn.IFNA(INDEX(County_CSA_recode!$A$1:$M$280,MATCH($B2577,County_CSA_recode!$L$1:$L$280,0),MATCH("CSA Code",County_CSA_recode!$A$1:$M$1,0)),"")</f>
        <v/>
      </c>
      <c r="D2577" t="s">
        <v>5175</v>
      </c>
      <c r="E2577">
        <v>4375</v>
      </c>
      <c r="F2577">
        <v>4375</v>
      </c>
      <c r="G2577">
        <v>4382</v>
      </c>
      <c r="H2577">
        <v>4358</v>
      </c>
      <c r="I2577">
        <v>4527</v>
      </c>
      <c r="J2577">
        <v>4722</v>
      </c>
      <c r="K2577">
        <v>4906</v>
      </c>
      <c r="L2577">
        <v>5007</v>
      </c>
      <c r="M2577">
        <v>4807</v>
      </c>
      <c r="N2577">
        <v>4740</v>
      </c>
    </row>
    <row r="2578" spans="1:14" x14ac:dyDescent="0.25">
      <c r="A2578" t="s">
        <v>5176</v>
      </c>
      <c r="B2578">
        <v>48105</v>
      </c>
      <c r="C2578" s="1" t="str">
        <f>_xlfn.IFNA(INDEX(County_CSA_recode!$A$1:$M$280,MATCH($B2578,County_CSA_recode!$L$1:$L$280,0),MATCH("CSA Code",County_CSA_recode!$A$1:$M$1,0)),"")</f>
        <v/>
      </c>
      <c r="D2578" t="s">
        <v>5177</v>
      </c>
      <c r="E2578">
        <v>3719</v>
      </c>
      <c r="F2578">
        <v>3719</v>
      </c>
      <c r="G2578">
        <v>3701</v>
      </c>
      <c r="H2578">
        <v>3656</v>
      </c>
      <c r="I2578">
        <v>3703</v>
      </c>
      <c r="J2578">
        <v>3761</v>
      </c>
      <c r="K2578">
        <v>3786</v>
      </c>
      <c r="L2578">
        <v>3732</v>
      </c>
      <c r="M2578">
        <v>3653</v>
      </c>
      <c r="N2578">
        <v>3564</v>
      </c>
    </row>
    <row r="2579" spans="1:14" x14ac:dyDescent="0.25">
      <c r="A2579" t="s">
        <v>5178</v>
      </c>
      <c r="B2579">
        <v>48107</v>
      </c>
      <c r="C2579" s="1" t="str">
        <f>_xlfn.IFNA(INDEX(County_CSA_recode!$A$1:$M$280,MATCH($B2579,County_CSA_recode!$L$1:$L$280,0),MATCH("CSA Code",County_CSA_recode!$A$1:$M$1,0)),"")</f>
        <v/>
      </c>
      <c r="D2579" t="s">
        <v>5179</v>
      </c>
      <c r="E2579">
        <v>6059</v>
      </c>
      <c r="F2579">
        <v>6056</v>
      </c>
      <c r="G2579">
        <v>6026</v>
      </c>
      <c r="H2579">
        <v>6040</v>
      </c>
      <c r="I2579">
        <v>6030</v>
      </c>
      <c r="J2579">
        <v>5919</v>
      </c>
      <c r="K2579">
        <v>5824</v>
      </c>
      <c r="L2579">
        <v>5916</v>
      </c>
      <c r="M2579">
        <v>5917</v>
      </c>
      <c r="N2579">
        <v>5899</v>
      </c>
    </row>
    <row r="2580" spans="1:14" x14ac:dyDescent="0.25">
      <c r="A2580" t="s">
        <v>5180</v>
      </c>
      <c r="B2580">
        <v>48109</v>
      </c>
      <c r="C2580" s="1" t="str">
        <f>_xlfn.IFNA(INDEX(County_CSA_recode!$A$1:$M$280,MATCH($B2580,County_CSA_recode!$L$1:$L$280,0),MATCH("CSA Code",County_CSA_recode!$A$1:$M$1,0)),"")</f>
        <v/>
      </c>
      <c r="D2580" t="s">
        <v>5181</v>
      </c>
      <c r="E2580">
        <v>2398</v>
      </c>
      <c r="F2580">
        <v>2398</v>
      </c>
      <c r="G2580">
        <v>2404</v>
      </c>
      <c r="H2580">
        <v>2392</v>
      </c>
      <c r="I2580">
        <v>2315</v>
      </c>
      <c r="J2580">
        <v>2305</v>
      </c>
      <c r="K2580">
        <v>2280</v>
      </c>
      <c r="L2580">
        <v>2251</v>
      </c>
      <c r="M2580">
        <v>2219</v>
      </c>
      <c r="N2580">
        <v>2231</v>
      </c>
    </row>
    <row r="2581" spans="1:14" x14ac:dyDescent="0.25">
      <c r="A2581" t="s">
        <v>5182</v>
      </c>
      <c r="B2581">
        <v>48111</v>
      </c>
      <c r="C2581" s="1" t="str">
        <f>_xlfn.IFNA(INDEX(County_CSA_recode!$A$1:$M$280,MATCH($B2581,County_CSA_recode!$L$1:$L$280,0),MATCH("CSA Code",County_CSA_recode!$A$1:$M$1,0)),"")</f>
        <v/>
      </c>
      <c r="D2581" t="s">
        <v>5183</v>
      </c>
      <c r="E2581">
        <v>6703</v>
      </c>
      <c r="F2581">
        <v>6700</v>
      </c>
      <c r="G2581">
        <v>6746</v>
      </c>
      <c r="H2581">
        <v>6882</v>
      </c>
      <c r="I2581">
        <v>7048</v>
      </c>
      <c r="J2581">
        <v>7102</v>
      </c>
      <c r="K2581">
        <v>7203</v>
      </c>
      <c r="L2581">
        <v>7264</v>
      </c>
      <c r="M2581">
        <v>7256</v>
      </c>
      <c r="N2581">
        <v>7208</v>
      </c>
    </row>
    <row r="2582" spans="1:14" x14ac:dyDescent="0.25">
      <c r="A2582" t="s">
        <v>5184</v>
      </c>
      <c r="B2582">
        <v>48113</v>
      </c>
      <c r="C2582" s="1" t="str">
        <f>_xlfn.IFNA(INDEX(County_CSA_recode!$A$1:$M$280,MATCH($B2582,County_CSA_recode!$L$1:$L$280,0),MATCH("CSA Code",County_CSA_recode!$A$1:$M$1,0)),"")</f>
        <v>206</v>
      </c>
      <c r="D2582" t="s">
        <v>5185</v>
      </c>
      <c r="E2582">
        <v>2368139</v>
      </c>
      <c r="F2582">
        <v>2366776</v>
      </c>
      <c r="G2582">
        <v>2372257</v>
      </c>
      <c r="H2582">
        <v>2408133</v>
      </c>
      <c r="I2582">
        <v>2454781</v>
      </c>
      <c r="J2582">
        <v>2483807</v>
      </c>
      <c r="K2582">
        <v>2517417</v>
      </c>
      <c r="L2582">
        <v>2554233</v>
      </c>
      <c r="M2582">
        <v>2587462</v>
      </c>
      <c r="N2582">
        <v>2618148</v>
      </c>
    </row>
    <row r="2583" spans="1:14" x14ac:dyDescent="0.25">
      <c r="A2583" t="s">
        <v>5186</v>
      </c>
      <c r="B2583">
        <v>48115</v>
      </c>
      <c r="C2583" s="1" t="str">
        <f>_xlfn.IFNA(INDEX(County_CSA_recode!$A$1:$M$280,MATCH($B2583,County_CSA_recode!$L$1:$L$280,0),MATCH("CSA Code",County_CSA_recode!$A$1:$M$1,0)),"")</f>
        <v/>
      </c>
      <c r="D2583" t="s">
        <v>5187</v>
      </c>
      <c r="E2583">
        <v>13833</v>
      </c>
      <c r="F2583">
        <v>13833</v>
      </c>
      <c r="G2583">
        <v>13827</v>
      </c>
      <c r="H2583">
        <v>13744</v>
      </c>
      <c r="I2583">
        <v>13601</v>
      </c>
      <c r="J2583">
        <v>13202</v>
      </c>
      <c r="K2583">
        <v>13434</v>
      </c>
      <c r="L2583">
        <v>12984</v>
      </c>
      <c r="M2583">
        <v>13042</v>
      </c>
      <c r="N2583">
        <v>12813</v>
      </c>
    </row>
    <row r="2584" spans="1:14" x14ac:dyDescent="0.25">
      <c r="A2584" t="s">
        <v>5188</v>
      </c>
      <c r="B2584">
        <v>48117</v>
      </c>
      <c r="C2584" s="1" t="str">
        <f>_xlfn.IFNA(INDEX(County_CSA_recode!$A$1:$M$280,MATCH($B2584,County_CSA_recode!$L$1:$L$280,0),MATCH("CSA Code",County_CSA_recode!$A$1:$M$1,0)),"")</f>
        <v/>
      </c>
      <c r="D2584" t="s">
        <v>5189</v>
      </c>
      <c r="E2584">
        <v>19372</v>
      </c>
      <c r="F2584">
        <v>19372</v>
      </c>
      <c r="G2584">
        <v>19458</v>
      </c>
      <c r="H2584">
        <v>19490</v>
      </c>
      <c r="I2584">
        <v>19327</v>
      </c>
      <c r="J2584">
        <v>19148</v>
      </c>
      <c r="K2584">
        <v>19099</v>
      </c>
      <c r="L2584">
        <v>18802</v>
      </c>
      <c r="M2584">
        <v>18850</v>
      </c>
      <c r="N2584">
        <v>18836</v>
      </c>
    </row>
    <row r="2585" spans="1:14" x14ac:dyDescent="0.25">
      <c r="A2585" t="s">
        <v>5190</v>
      </c>
      <c r="B2585">
        <v>48119</v>
      </c>
      <c r="C2585" s="1" t="str">
        <f>_xlfn.IFNA(INDEX(County_CSA_recode!$A$1:$M$280,MATCH($B2585,County_CSA_recode!$L$1:$L$280,0),MATCH("CSA Code",County_CSA_recode!$A$1:$M$1,0)),"")</f>
        <v/>
      </c>
      <c r="D2585" t="s">
        <v>5191</v>
      </c>
      <c r="E2585">
        <v>5231</v>
      </c>
      <c r="F2585">
        <v>5231</v>
      </c>
      <c r="G2585">
        <v>5241</v>
      </c>
      <c r="H2585">
        <v>5146</v>
      </c>
      <c r="I2585">
        <v>5241</v>
      </c>
      <c r="J2585">
        <v>5118</v>
      </c>
      <c r="K2585">
        <v>5139</v>
      </c>
      <c r="L2585">
        <v>5157</v>
      </c>
      <c r="M2585">
        <v>5146</v>
      </c>
      <c r="N2585">
        <v>5298</v>
      </c>
    </row>
    <row r="2586" spans="1:14" x14ac:dyDescent="0.25">
      <c r="A2586" t="s">
        <v>5192</v>
      </c>
      <c r="B2586">
        <v>48121</v>
      </c>
      <c r="C2586" s="1" t="str">
        <f>_xlfn.IFNA(INDEX(County_CSA_recode!$A$1:$M$280,MATCH($B2586,County_CSA_recode!$L$1:$L$280,0),MATCH("CSA Code",County_CSA_recode!$A$1:$M$1,0)),"")</f>
        <v>206</v>
      </c>
      <c r="D2586" t="s">
        <v>5193</v>
      </c>
      <c r="E2586">
        <v>662614</v>
      </c>
      <c r="F2586">
        <v>662537</v>
      </c>
      <c r="G2586">
        <v>666750</v>
      </c>
      <c r="H2586">
        <v>685934</v>
      </c>
      <c r="I2586">
        <v>708139</v>
      </c>
      <c r="J2586">
        <v>729013</v>
      </c>
      <c r="K2586">
        <v>753511</v>
      </c>
      <c r="L2586">
        <v>779572</v>
      </c>
      <c r="M2586">
        <v>808299</v>
      </c>
      <c r="N2586">
        <v>836210</v>
      </c>
    </row>
    <row r="2587" spans="1:14" x14ac:dyDescent="0.25">
      <c r="A2587" t="s">
        <v>5194</v>
      </c>
      <c r="B2587">
        <v>48123</v>
      </c>
      <c r="C2587" s="1" t="str">
        <f>_xlfn.IFNA(INDEX(County_CSA_recode!$A$1:$M$280,MATCH($B2587,County_CSA_recode!$L$1:$L$280,0),MATCH("CSA Code",County_CSA_recode!$A$1:$M$1,0)),"")</f>
        <v/>
      </c>
      <c r="D2587" t="s">
        <v>5195</v>
      </c>
      <c r="E2587">
        <v>20097</v>
      </c>
      <c r="F2587">
        <v>20097</v>
      </c>
      <c r="G2587">
        <v>20055</v>
      </c>
      <c r="H2587">
        <v>20202</v>
      </c>
      <c r="I2587">
        <v>20365</v>
      </c>
      <c r="J2587">
        <v>20382</v>
      </c>
      <c r="K2587">
        <v>20516</v>
      </c>
      <c r="L2587">
        <v>20630</v>
      </c>
      <c r="M2587">
        <v>20618</v>
      </c>
      <c r="N2587">
        <v>20226</v>
      </c>
    </row>
    <row r="2588" spans="1:14" x14ac:dyDescent="0.25">
      <c r="A2588" t="s">
        <v>5196</v>
      </c>
      <c r="B2588">
        <v>48125</v>
      </c>
      <c r="C2588" s="1" t="str">
        <f>_xlfn.IFNA(INDEX(County_CSA_recode!$A$1:$M$280,MATCH($B2588,County_CSA_recode!$L$1:$L$280,0),MATCH("CSA Code",County_CSA_recode!$A$1:$M$1,0)),"")</f>
        <v/>
      </c>
      <c r="D2588" t="s">
        <v>5197</v>
      </c>
      <c r="E2588">
        <v>2444</v>
      </c>
      <c r="F2588">
        <v>2441</v>
      </c>
      <c r="G2588">
        <v>2447</v>
      </c>
      <c r="H2588">
        <v>2400</v>
      </c>
      <c r="I2588">
        <v>2321</v>
      </c>
      <c r="J2588">
        <v>2297</v>
      </c>
      <c r="K2588">
        <v>2212</v>
      </c>
      <c r="L2588">
        <v>2202</v>
      </c>
      <c r="M2588">
        <v>2201</v>
      </c>
      <c r="N2588">
        <v>2209</v>
      </c>
    </row>
    <row r="2589" spans="1:14" x14ac:dyDescent="0.25">
      <c r="A2589" t="s">
        <v>5198</v>
      </c>
      <c r="B2589">
        <v>48127</v>
      </c>
      <c r="C2589" s="1" t="str">
        <f>_xlfn.IFNA(INDEX(County_CSA_recode!$A$1:$M$280,MATCH($B2589,County_CSA_recode!$L$1:$L$280,0),MATCH("CSA Code",County_CSA_recode!$A$1:$M$1,0)),"")</f>
        <v/>
      </c>
      <c r="D2589" t="s">
        <v>5199</v>
      </c>
      <c r="E2589">
        <v>9996</v>
      </c>
      <c r="F2589">
        <v>9996</v>
      </c>
      <c r="G2589">
        <v>10043</v>
      </c>
      <c r="H2589">
        <v>10111</v>
      </c>
      <c r="I2589">
        <v>10477</v>
      </c>
      <c r="J2589">
        <v>10905</v>
      </c>
      <c r="K2589">
        <v>11021</v>
      </c>
      <c r="L2589">
        <v>10981</v>
      </c>
      <c r="M2589">
        <v>10784</v>
      </c>
      <c r="N2589">
        <v>10418</v>
      </c>
    </row>
    <row r="2590" spans="1:14" x14ac:dyDescent="0.25">
      <c r="A2590" t="s">
        <v>5200</v>
      </c>
      <c r="B2590">
        <v>48129</v>
      </c>
      <c r="C2590" s="1" t="str">
        <f>_xlfn.IFNA(INDEX(County_CSA_recode!$A$1:$M$280,MATCH($B2590,County_CSA_recode!$L$1:$L$280,0),MATCH("CSA Code",County_CSA_recode!$A$1:$M$1,0)),"")</f>
        <v/>
      </c>
      <c r="D2590" t="s">
        <v>5201</v>
      </c>
      <c r="E2590">
        <v>3677</v>
      </c>
      <c r="F2590">
        <v>3728</v>
      </c>
      <c r="G2590">
        <v>3736</v>
      </c>
      <c r="H2590">
        <v>3688</v>
      </c>
      <c r="I2590">
        <v>3645</v>
      </c>
      <c r="J2590">
        <v>3566</v>
      </c>
      <c r="K2590">
        <v>3502</v>
      </c>
      <c r="L2590">
        <v>3396</v>
      </c>
      <c r="M2590">
        <v>3392</v>
      </c>
      <c r="N2590">
        <v>3311</v>
      </c>
    </row>
    <row r="2591" spans="1:14" x14ac:dyDescent="0.25">
      <c r="A2591" t="s">
        <v>5202</v>
      </c>
      <c r="B2591">
        <v>48131</v>
      </c>
      <c r="C2591" s="1" t="str">
        <f>_xlfn.IFNA(INDEX(County_CSA_recode!$A$1:$M$280,MATCH($B2591,County_CSA_recode!$L$1:$L$280,0),MATCH("CSA Code",County_CSA_recode!$A$1:$M$1,0)),"")</f>
        <v/>
      </c>
      <c r="D2591" t="s">
        <v>5203</v>
      </c>
      <c r="E2591">
        <v>11782</v>
      </c>
      <c r="F2591">
        <v>11782</v>
      </c>
      <c r="G2591">
        <v>11720</v>
      </c>
      <c r="H2591">
        <v>11795</v>
      </c>
      <c r="I2591">
        <v>11585</v>
      </c>
      <c r="J2591">
        <v>11587</v>
      </c>
      <c r="K2591">
        <v>11520</v>
      </c>
      <c r="L2591">
        <v>11343</v>
      </c>
      <c r="M2591">
        <v>11449</v>
      </c>
      <c r="N2591">
        <v>11273</v>
      </c>
    </row>
    <row r="2592" spans="1:14" x14ac:dyDescent="0.25">
      <c r="A2592" t="s">
        <v>5204</v>
      </c>
      <c r="B2592">
        <v>48133</v>
      </c>
      <c r="C2592" s="1" t="str">
        <f>_xlfn.IFNA(INDEX(County_CSA_recode!$A$1:$M$280,MATCH($B2592,County_CSA_recode!$L$1:$L$280,0),MATCH("CSA Code",County_CSA_recode!$A$1:$M$1,0)),"")</f>
        <v/>
      </c>
      <c r="D2592" t="s">
        <v>5205</v>
      </c>
      <c r="E2592">
        <v>18583</v>
      </c>
      <c r="F2592">
        <v>18583</v>
      </c>
      <c r="G2592">
        <v>18594</v>
      </c>
      <c r="H2592">
        <v>18576</v>
      </c>
      <c r="I2592">
        <v>18455</v>
      </c>
      <c r="J2592">
        <v>18277</v>
      </c>
      <c r="K2592">
        <v>18238</v>
      </c>
      <c r="L2592">
        <v>18161</v>
      </c>
      <c r="M2592">
        <v>18303</v>
      </c>
      <c r="N2592">
        <v>18411</v>
      </c>
    </row>
    <row r="2593" spans="1:14" x14ac:dyDescent="0.25">
      <c r="A2593" t="s">
        <v>5206</v>
      </c>
      <c r="B2593">
        <v>48135</v>
      </c>
      <c r="C2593" s="1" t="str">
        <f>_xlfn.IFNA(INDEX(County_CSA_recode!$A$1:$M$280,MATCH($B2593,County_CSA_recode!$L$1:$L$280,0),MATCH("CSA Code",County_CSA_recode!$A$1:$M$1,0)),"")</f>
        <v/>
      </c>
      <c r="D2593" t="s">
        <v>5207</v>
      </c>
      <c r="E2593">
        <v>137130</v>
      </c>
      <c r="F2593">
        <v>137136</v>
      </c>
      <c r="G2593">
        <v>137079</v>
      </c>
      <c r="H2593">
        <v>139611</v>
      </c>
      <c r="I2593">
        <v>144455</v>
      </c>
      <c r="J2593">
        <v>149651</v>
      </c>
      <c r="K2593">
        <v>154566</v>
      </c>
      <c r="L2593">
        <v>159835</v>
      </c>
      <c r="M2593">
        <v>157580</v>
      </c>
      <c r="N2593">
        <v>157087</v>
      </c>
    </row>
    <row r="2594" spans="1:14" x14ac:dyDescent="0.25">
      <c r="A2594" t="s">
        <v>5208</v>
      </c>
      <c r="B2594">
        <v>48137</v>
      </c>
      <c r="C2594" s="1" t="str">
        <f>_xlfn.IFNA(INDEX(County_CSA_recode!$A$1:$M$280,MATCH($B2594,County_CSA_recode!$L$1:$L$280,0),MATCH("CSA Code",County_CSA_recode!$A$1:$M$1,0)),"")</f>
        <v/>
      </c>
      <c r="D2594" t="s">
        <v>5209</v>
      </c>
      <c r="E2594">
        <v>2002</v>
      </c>
      <c r="F2594">
        <v>2002</v>
      </c>
      <c r="G2594">
        <v>1999</v>
      </c>
      <c r="H2594">
        <v>1979</v>
      </c>
      <c r="I2594">
        <v>1988</v>
      </c>
      <c r="J2594">
        <v>1897</v>
      </c>
      <c r="K2594">
        <v>1902</v>
      </c>
      <c r="L2594">
        <v>1910</v>
      </c>
      <c r="M2594">
        <v>1918</v>
      </c>
      <c r="N2594">
        <v>1953</v>
      </c>
    </row>
    <row r="2595" spans="1:14" x14ac:dyDescent="0.25">
      <c r="A2595" t="s">
        <v>5210</v>
      </c>
      <c r="B2595">
        <v>48139</v>
      </c>
      <c r="C2595" s="1" t="str">
        <f>_xlfn.IFNA(INDEX(County_CSA_recode!$A$1:$M$280,MATCH($B2595,County_CSA_recode!$L$1:$L$280,0),MATCH("CSA Code",County_CSA_recode!$A$1:$M$1,0)),"")</f>
        <v>206</v>
      </c>
      <c r="D2595" t="s">
        <v>5211</v>
      </c>
      <c r="E2595">
        <v>149610</v>
      </c>
      <c r="F2595">
        <v>149607</v>
      </c>
      <c r="G2595">
        <v>150364</v>
      </c>
      <c r="H2595">
        <v>152396</v>
      </c>
      <c r="I2595">
        <v>153712</v>
      </c>
      <c r="J2595">
        <v>155987</v>
      </c>
      <c r="K2595">
        <v>159185</v>
      </c>
      <c r="L2595">
        <v>163285</v>
      </c>
      <c r="M2595">
        <v>168381</v>
      </c>
      <c r="N2595">
        <v>173620</v>
      </c>
    </row>
    <row r="2596" spans="1:14" x14ac:dyDescent="0.25">
      <c r="A2596" t="s">
        <v>5212</v>
      </c>
      <c r="B2596">
        <v>48141</v>
      </c>
      <c r="C2596" s="1" t="str">
        <f>_xlfn.IFNA(INDEX(County_CSA_recode!$A$1:$M$280,MATCH($B2596,County_CSA_recode!$L$1:$L$280,0),MATCH("CSA Code",County_CSA_recode!$A$1:$M$1,0)),"")</f>
        <v/>
      </c>
      <c r="D2596" t="s">
        <v>5213</v>
      </c>
      <c r="E2596">
        <v>800647</v>
      </c>
      <c r="F2596">
        <v>800647</v>
      </c>
      <c r="G2596">
        <v>803511</v>
      </c>
      <c r="H2596">
        <v>819336</v>
      </c>
      <c r="I2596">
        <v>831126</v>
      </c>
      <c r="J2596">
        <v>830185</v>
      </c>
      <c r="K2596">
        <v>833495</v>
      </c>
      <c r="L2596">
        <v>832890</v>
      </c>
      <c r="M2596">
        <v>837147</v>
      </c>
      <c r="N2596">
        <v>840410</v>
      </c>
    </row>
    <row r="2597" spans="1:14" x14ac:dyDescent="0.25">
      <c r="A2597" t="s">
        <v>5214</v>
      </c>
      <c r="B2597">
        <v>48143</v>
      </c>
      <c r="C2597" s="1" t="str">
        <f>_xlfn.IFNA(INDEX(County_CSA_recode!$A$1:$M$280,MATCH($B2597,County_CSA_recode!$L$1:$L$280,0),MATCH("CSA Code",County_CSA_recode!$A$1:$M$1,0)),"")</f>
        <v/>
      </c>
      <c r="D2597" t="s">
        <v>5215</v>
      </c>
      <c r="E2597">
        <v>37890</v>
      </c>
      <c r="F2597">
        <v>37900</v>
      </c>
      <c r="G2597">
        <v>37912</v>
      </c>
      <c r="H2597">
        <v>38925</v>
      </c>
      <c r="I2597">
        <v>39414</v>
      </c>
      <c r="J2597">
        <v>39903</v>
      </c>
      <c r="K2597">
        <v>40543</v>
      </c>
      <c r="L2597">
        <v>41221</v>
      </c>
      <c r="M2597">
        <v>41443</v>
      </c>
      <c r="N2597">
        <v>41969</v>
      </c>
    </row>
    <row r="2598" spans="1:14" x14ac:dyDescent="0.25">
      <c r="A2598" t="s">
        <v>5216</v>
      </c>
      <c r="B2598">
        <v>48145</v>
      </c>
      <c r="C2598" s="1" t="str">
        <f>_xlfn.IFNA(INDEX(County_CSA_recode!$A$1:$M$280,MATCH($B2598,County_CSA_recode!$L$1:$L$280,0),MATCH("CSA Code",County_CSA_recode!$A$1:$M$1,0)),"")</f>
        <v/>
      </c>
      <c r="D2598" t="s">
        <v>5217</v>
      </c>
      <c r="E2598">
        <v>17866</v>
      </c>
      <c r="F2598">
        <v>17867</v>
      </c>
      <c r="G2598">
        <v>17893</v>
      </c>
      <c r="H2598">
        <v>17850</v>
      </c>
      <c r="I2598">
        <v>17561</v>
      </c>
      <c r="J2598">
        <v>17240</v>
      </c>
      <c r="K2598">
        <v>17207</v>
      </c>
      <c r="L2598">
        <v>17230</v>
      </c>
      <c r="M2598">
        <v>17331</v>
      </c>
      <c r="N2598">
        <v>17437</v>
      </c>
    </row>
    <row r="2599" spans="1:14" x14ac:dyDescent="0.25">
      <c r="A2599" t="s">
        <v>5218</v>
      </c>
      <c r="B2599">
        <v>48147</v>
      </c>
      <c r="C2599" s="1" t="str">
        <f>_xlfn.IFNA(INDEX(County_CSA_recode!$A$1:$M$280,MATCH($B2599,County_CSA_recode!$L$1:$L$280,0),MATCH("CSA Code",County_CSA_recode!$A$1:$M$1,0)),"")</f>
        <v>206</v>
      </c>
      <c r="D2599" t="s">
        <v>5219</v>
      </c>
      <c r="E2599">
        <v>33915</v>
      </c>
      <c r="F2599">
        <v>33910</v>
      </c>
      <c r="G2599">
        <v>33917</v>
      </c>
      <c r="H2599">
        <v>33872</v>
      </c>
      <c r="I2599">
        <v>33576</v>
      </c>
      <c r="J2599">
        <v>33541</v>
      </c>
      <c r="K2599">
        <v>33615</v>
      </c>
      <c r="L2599">
        <v>33476</v>
      </c>
      <c r="M2599">
        <v>33855</v>
      </c>
      <c r="N2599">
        <v>34446</v>
      </c>
    </row>
    <row r="2600" spans="1:14" x14ac:dyDescent="0.25">
      <c r="A2600" t="s">
        <v>5220</v>
      </c>
      <c r="B2600">
        <v>48149</v>
      </c>
      <c r="C2600" s="1" t="str">
        <f>_xlfn.IFNA(INDEX(County_CSA_recode!$A$1:$M$280,MATCH($B2600,County_CSA_recode!$L$1:$L$280,0),MATCH("CSA Code",County_CSA_recode!$A$1:$M$1,0)),"")</f>
        <v/>
      </c>
      <c r="D2600" t="s">
        <v>5221</v>
      </c>
      <c r="E2600">
        <v>24554</v>
      </c>
      <c r="F2600">
        <v>24554</v>
      </c>
      <c r="G2600">
        <v>24557</v>
      </c>
      <c r="H2600">
        <v>24744</v>
      </c>
      <c r="I2600">
        <v>24654</v>
      </c>
      <c r="J2600">
        <v>24716</v>
      </c>
      <c r="K2600">
        <v>24789</v>
      </c>
      <c r="L2600">
        <v>24967</v>
      </c>
      <c r="M2600">
        <v>25070</v>
      </c>
      <c r="N2600">
        <v>25272</v>
      </c>
    </row>
    <row r="2601" spans="1:14" x14ac:dyDescent="0.25">
      <c r="A2601" t="s">
        <v>5222</v>
      </c>
      <c r="B2601">
        <v>48151</v>
      </c>
      <c r="C2601" s="1" t="str">
        <f>_xlfn.IFNA(INDEX(County_CSA_recode!$A$1:$M$280,MATCH($B2601,County_CSA_recode!$L$1:$L$280,0),MATCH("CSA Code",County_CSA_recode!$A$1:$M$1,0)),"")</f>
        <v/>
      </c>
      <c r="D2601" t="s">
        <v>5223</v>
      </c>
      <c r="E2601">
        <v>3974</v>
      </c>
      <c r="F2601">
        <v>3974</v>
      </c>
      <c r="G2601">
        <v>3969</v>
      </c>
      <c r="H2601">
        <v>3957</v>
      </c>
      <c r="I2601">
        <v>3848</v>
      </c>
      <c r="J2601">
        <v>3869</v>
      </c>
      <c r="K2601">
        <v>3873</v>
      </c>
      <c r="L2601">
        <v>3871</v>
      </c>
      <c r="M2601">
        <v>3881</v>
      </c>
      <c r="N2601">
        <v>3880</v>
      </c>
    </row>
    <row r="2602" spans="1:14" x14ac:dyDescent="0.25">
      <c r="A2602" t="s">
        <v>5224</v>
      </c>
      <c r="B2602">
        <v>48153</v>
      </c>
      <c r="C2602" s="1" t="str">
        <f>_xlfn.IFNA(INDEX(County_CSA_recode!$A$1:$M$280,MATCH($B2602,County_CSA_recode!$L$1:$L$280,0),MATCH("CSA Code",County_CSA_recode!$A$1:$M$1,0)),"")</f>
        <v/>
      </c>
      <c r="D2602" t="s">
        <v>5225</v>
      </c>
      <c r="E2602">
        <v>6446</v>
      </c>
      <c r="F2602">
        <v>6446</v>
      </c>
      <c r="G2602">
        <v>6403</v>
      </c>
      <c r="H2602">
        <v>6369</v>
      </c>
      <c r="I2602">
        <v>6349</v>
      </c>
      <c r="J2602">
        <v>6244</v>
      </c>
      <c r="K2602">
        <v>5945</v>
      </c>
      <c r="L2602">
        <v>5846</v>
      </c>
      <c r="M2602">
        <v>5876</v>
      </c>
      <c r="N2602">
        <v>5855</v>
      </c>
    </row>
    <row r="2603" spans="1:14" x14ac:dyDescent="0.25">
      <c r="A2603" t="s">
        <v>5226</v>
      </c>
      <c r="B2603">
        <v>48155</v>
      </c>
      <c r="C2603" s="1" t="str">
        <f>_xlfn.IFNA(INDEX(County_CSA_recode!$A$1:$M$280,MATCH($B2603,County_CSA_recode!$L$1:$L$280,0),MATCH("CSA Code",County_CSA_recode!$A$1:$M$1,0)),"")</f>
        <v/>
      </c>
      <c r="D2603" t="s">
        <v>5227</v>
      </c>
      <c r="E2603">
        <v>1336</v>
      </c>
      <c r="F2603">
        <v>1336</v>
      </c>
      <c r="G2603">
        <v>1345</v>
      </c>
      <c r="H2603">
        <v>1362</v>
      </c>
      <c r="I2603">
        <v>1311</v>
      </c>
      <c r="J2603">
        <v>1288</v>
      </c>
      <c r="K2603">
        <v>1277</v>
      </c>
      <c r="L2603">
        <v>1228</v>
      </c>
      <c r="M2603">
        <v>1211</v>
      </c>
      <c r="N2603">
        <v>1222</v>
      </c>
    </row>
    <row r="2604" spans="1:14" x14ac:dyDescent="0.25">
      <c r="A2604" t="s">
        <v>5228</v>
      </c>
      <c r="B2604">
        <v>48157</v>
      </c>
      <c r="C2604" s="1" t="str">
        <f>_xlfn.IFNA(INDEX(County_CSA_recode!$A$1:$M$280,MATCH($B2604,County_CSA_recode!$L$1:$L$280,0),MATCH("CSA Code",County_CSA_recode!$A$1:$M$1,0)),"")</f>
        <v>288</v>
      </c>
      <c r="D2604" t="s">
        <v>5229</v>
      </c>
      <c r="E2604">
        <v>585375</v>
      </c>
      <c r="F2604">
        <v>584638</v>
      </c>
      <c r="G2604">
        <v>590286</v>
      </c>
      <c r="H2604">
        <v>606499</v>
      </c>
      <c r="I2604">
        <v>625394</v>
      </c>
      <c r="J2604">
        <v>652496</v>
      </c>
      <c r="K2604">
        <v>683943</v>
      </c>
      <c r="L2604">
        <v>713881</v>
      </c>
      <c r="M2604">
        <v>741958</v>
      </c>
      <c r="N2604">
        <v>764828</v>
      </c>
    </row>
    <row r="2605" spans="1:14" x14ac:dyDescent="0.25">
      <c r="A2605" t="s">
        <v>5230</v>
      </c>
      <c r="B2605">
        <v>48159</v>
      </c>
      <c r="C2605" s="1" t="str">
        <f>_xlfn.IFNA(INDEX(County_CSA_recode!$A$1:$M$280,MATCH($B2605,County_CSA_recode!$L$1:$L$280,0),MATCH("CSA Code",County_CSA_recode!$A$1:$M$1,0)),"")</f>
        <v/>
      </c>
      <c r="D2605" t="s">
        <v>5231</v>
      </c>
      <c r="E2605">
        <v>10605</v>
      </c>
      <c r="F2605">
        <v>10603</v>
      </c>
      <c r="G2605">
        <v>10609</v>
      </c>
      <c r="H2605">
        <v>10563</v>
      </c>
      <c r="I2605">
        <v>10639</v>
      </c>
      <c r="J2605">
        <v>10611</v>
      </c>
      <c r="K2605">
        <v>10563</v>
      </c>
      <c r="L2605">
        <v>10593</v>
      </c>
      <c r="M2605">
        <v>10659</v>
      </c>
      <c r="N2605">
        <v>10767</v>
      </c>
    </row>
    <row r="2606" spans="1:14" x14ac:dyDescent="0.25">
      <c r="A2606" t="s">
        <v>5232</v>
      </c>
      <c r="B2606">
        <v>48161</v>
      </c>
      <c r="C2606" s="1" t="str">
        <f>_xlfn.IFNA(INDEX(County_CSA_recode!$A$1:$M$280,MATCH($B2606,County_CSA_recode!$L$1:$L$280,0),MATCH("CSA Code",County_CSA_recode!$A$1:$M$1,0)),"")</f>
        <v/>
      </c>
      <c r="D2606" t="s">
        <v>5233</v>
      </c>
      <c r="E2606">
        <v>19816</v>
      </c>
      <c r="F2606">
        <v>19817</v>
      </c>
      <c r="G2606">
        <v>19801</v>
      </c>
      <c r="H2606">
        <v>19596</v>
      </c>
      <c r="I2606">
        <v>19475</v>
      </c>
      <c r="J2606">
        <v>19591</v>
      </c>
      <c r="K2606">
        <v>19656</v>
      </c>
      <c r="L2606">
        <v>19712</v>
      </c>
      <c r="M2606">
        <v>19647</v>
      </c>
      <c r="N2606">
        <v>19625</v>
      </c>
    </row>
    <row r="2607" spans="1:14" x14ac:dyDescent="0.25">
      <c r="A2607" t="s">
        <v>5234</v>
      </c>
      <c r="B2607">
        <v>48163</v>
      </c>
      <c r="C2607" s="1" t="str">
        <f>_xlfn.IFNA(INDEX(County_CSA_recode!$A$1:$M$280,MATCH($B2607,County_CSA_recode!$L$1:$L$280,0),MATCH("CSA Code",County_CSA_recode!$A$1:$M$1,0)),"")</f>
        <v/>
      </c>
      <c r="D2607" t="s">
        <v>5235</v>
      </c>
      <c r="E2607">
        <v>17217</v>
      </c>
      <c r="F2607">
        <v>17217</v>
      </c>
      <c r="G2607">
        <v>17258</v>
      </c>
      <c r="H2607">
        <v>17495</v>
      </c>
      <c r="I2607">
        <v>17908</v>
      </c>
      <c r="J2607">
        <v>18383</v>
      </c>
      <c r="K2607">
        <v>18924</v>
      </c>
      <c r="L2607">
        <v>19260</v>
      </c>
      <c r="M2607">
        <v>19385</v>
      </c>
      <c r="N2607">
        <v>19600</v>
      </c>
    </row>
    <row r="2608" spans="1:14" x14ac:dyDescent="0.25">
      <c r="A2608" t="s">
        <v>5236</v>
      </c>
      <c r="B2608">
        <v>48165</v>
      </c>
      <c r="C2608" s="1" t="str">
        <f>_xlfn.IFNA(INDEX(County_CSA_recode!$A$1:$M$280,MATCH($B2608,County_CSA_recode!$L$1:$L$280,0),MATCH("CSA Code",County_CSA_recode!$A$1:$M$1,0)),"")</f>
        <v/>
      </c>
      <c r="D2608" t="s">
        <v>5237</v>
      </c>
      <c r="E2608">
        <v>17526</v>
      </c>
      <c r="F2608">
        <v>17526</v>
      </c>
      <c r="G2608">
        <v>17584</v>
      </c>
      <c r="H2608">
        <v>17902</v>
      </c>
      <c r="I2608">
        <v>18284</v>
      </c>
      <c r="J2608">
        <v>18793</v>
      </c>
      <c r="K2608">
        <v>19319</v>
      </c>
      <c r="L2608">
        <v>20213</v>
      </c>
      <c r="M2608">
        <v>20481</v>
      </c>
      <c r="N2608">
        <v>20638</v>
      </c>
    </row>
    <row r="2609" spans="1:14" x14ac:dyDescent="0.25">
      <c r="A2609" t="s">
        <v>5238</v>
      </c>
      <c r="B2609">
        <v>48167</v>
      </c>
      <c r="C2609" s="1" t="str">
        <f>_xlfn.IFNA(INDEX(County_CSA_recode!$A$1:$M$280,MATCH($B2609,County_CSA_recode!$L$1:$L$280,0),MATCH("CSA Code",County_CSA_recode!$A$1:$M$1,0)),"")</f>
        <v>288</v>
      </c>
      <c r="D2609" t="s">
        <v>5239</v>
      </c>
      <c r="E2609">
        <v>291309</v>
      </c>
      <c r="F2609">
        <v>291303</v>
      </c>
      <c r="G2609">
        <v>292470</v>
      </c>
      <c r="H2609">
        <v>295609</v>
      </c>
      <c r="I2609">
        <v>301059</v>
      </c>
      <c r="J2609">
        <v>306662</v>
      </c>
      <c r="K2609">
        <v>313609</v>
      </c>
      <c r="L2609">
        <v>321305</v>
      </c>
      <c r="M2609">
        <v>329306</v>
      </c>
      <c r="N2609">
        <v>335036</v>
      </c>
    </row>
    <row r="2610" spans="1:14" x14ac:dyDescent="0.25">
      <c r="A2610" t="s">
        <v>5240</v>
      </c>
      <c r="B2610">
        <v>48169</v>
      </c>
      <c r="C2610" s="1" t="str">
        <f>_xlfn.IFNA(INDEX(County_CSA_recode!$A$1:$M$280,MATCH($B2610,County_CSA_recode!$L$1:$L$280,0),MATCH("CSA Code",County_CSA_recode!$A$1:$M$1,0)),"")</f>
        <v/>
      </c>
      <c r="D2610" t="s">
        <v>5241</v>
      </c>
      <c r="E2610">
        <v>6461</v>
      </c>
      <c r="F2610">
        <v>6461</v>
      </c>
      <c r="G2610">
        <v>6465</v>
      </c>
      <c r="H2610">
        <v>6565</v>
      </c>
      <c r="I2610">
        <v>6417</v>
      </c>
      <c r="J2610">
        <v>6372</v>
      </c>
      <c r="K2610">
        <v>6408</v>
      </c>
      <c r="L2610">
        <v>6369</v>
      </c>
      <c r="M2610">
        <v>6444</v>
      </c>
      <c r="N2610">
        <v>6528</v>
      </c>
    </row>
    <row r="2611" spans="1:14" x14ac:dyDescent="0.25">
      <c r="A2611" t="s">
        <v>5242</v>
      </c>
      <c r="B2611">
        <v>48171</v>
      </c>
      <c r="C2611" s="1" t="str">
        <f>_xlfn.IFNA(INDEX(County_CSA_recode!$A$1:$M$280,MATCH($B2611,County_CSA_recode!$L$1:$L$280,0),MATCH("CSA Code",County_CSA_recode!$A$1:$M$1,0)),"")</f>
        <v/>
      </c>
      <c r="D2611" t="s">
        <v>5243</v>
      </c>
      <c r="E2611">
        <v>24837</v>
      </c>
      <c r="F2611">
        <v>24837</v>
      </c>
      <c r="G2611">
        <v>24885</v>
      </c>
      <c r="H2611">
        <v>25038</v>
      </c>
      <c r="I2611">
        <v>25152</v>
      </c>
      <c r="J2611">
        <v>25320</v>
      </c>
      <c r="K2611">
        <v>25465</v>
      </c>
      <c r="L2611">
        <v>25959</v>
      </c>
      <c r="M2611">
        <v>26305</v>
      </c>
      <c r="N2611">
        <v>26646</v>
      </c>
    </row>
    <row r="2612" spans="1:14" x14ac:dyDescent="0.25">
      <c r="A2612" t="s">
        <v>5244</v>
      </c>
      <c r="B2612">
        <v>48173</v>
      </c>
      <c r="C2612" s="1" t="str">
        <f>_xlfn.IFNA(INDEX(County_CSA_recode!$A$1:$M$280,MATCH($B2612,County_CSA_recode!$L$1:$L$280,0),MATCH("CSA Code",County_CSA_recode!$A$1:$M$1,0)),"")</f>
        <v/>
      </c>
      <c r="D2612" t="s">
        <v>5245</v>
      </c>
      <c r="E2612">
        <v>1226</v>
      </c>
      <c r="F2612">
        <v>1226</v>
      </c>
      <c r="G2612">
        <v>1232</v>
      </c>
      <c r="H2612">
        <v>1237</v>
      </c>
      <c r="I2612">
        <v>1273</v>
      </c>
      <c r="J2612">
        <v>1264</v>
      </c>
      <c r="K2612">
        <v>1317</v>
      </c>
      <c r="L2612">
        <v>1369</v>
      </c>
      <c r="M2612">
        <v>1350</v>
      </c>
      <c r="N2612">
        <v>1348</v>
      </c>
    </row>
    <row r="2613" spans="1:14" x14ac:dyDescent="0.25">
      <c r="A2613" t="s">
        <v>5246</v>
      </c>
      <c r="B2613">
        <v>48175</v>
      </c>
      <c r="C2613" s="1" t="str">
        <f>_xlfn.IFNA(INDEX(County_CSA_recode!$A$1:$M$280,MATCH($B2613,County_CSA_recode!$L$1:$L$280,0),MATCH("CSA Code",County_CSA_recode!$A$1:$M$1,0)),"")</f>
        <v/>
      </c>
      <c r="D2613" t="s">
        <v>5247</v>
      </c>
      <c r="E2613">
        <v>7210</v>
      </c>
      <c r="F2613">
        <v>7210</v>
      </c>
      <c r="G2613">
        <v>7219</v>
      </c>
      <c r="H2613">
        <v>7208</v>
      </c>
      <c r="I2613">
        <v>7332</v>
      </c>
      <c r="J2613">
        <v>7451</v>
      </c>
      <c r="K2613">
        <v>7504</v>
      </c>
      <c r="L2613">
        <v>7510</v>
      </c>
      <c r="M2613">
        <v>7521</v>
      </c>
      <c r="N2613">
        <v>7562</v>
      </c>
    </row>
    <row r="2614" spans="1:14" x14ac:dyDescent="0.25">
      <c r="A2614" t="s">
        <v>5248</v>
      </c>
      <c r="B2614">
        <v>48177</v>
      </c>
      <c r="C2614" s="1" t="str">
        <f>_xlfn.IFNA(INDEX(County_CSA_recode!$A$1:$M$280,MATCH($B2614,County_CSA_recode!$L$1:$L$280,0),MATCH("CSA Code",County_CSA_recode!$A$1:$M$1,0)),"")</f>
        <v/>
      </c>
      <c r="D2614" t="s">
        <v>5249</v>
      </c>
      <c r="E2614">
        <v>19807</v>
      </c>
      <c r="F2614">
        <v>19807</v>
      </c>
      <c r="G2614">
        <v>19788</v>
      </c>
      <c r="H2614">
        <v>19742</v>
      </c>
      <c r="I2614">
        <v>19915</v>
      </c>
      <c r="J2614">
        <v>20139</v>
      </c>
      <c r="K2614">
        <v>20357</v>
      </c>
      <c r="L2614">
        <v>20538</v>
      </c>
      <c r="M2614">
        <v>20863</v>
      </c>
      <c r="N2614">
        <v>20893</v>
      </c>
    </row>
    <row r="2615" spans="1:14" x14ac:dyDescent="0.25">
      <c r="A2615" t="s">
        <v>5250</v>
      </c>
      <c r="B2615">
        <v>48179</v>
      </c>
      <c r="C2615" s="1" t="str">
        <f>_xlfn.IFNA(INDEX(County_CSA_recode!$A$1:$M$280,MATCH($B2615,County_CSA_recode!$L$1:$L$280,0),MATCH("CSA Code",County_CSA_recode!$A$1:$M$1,0)),"")</f>
        <v/>
      </c>
      <c r="D2615" t="s">
        <v>5251</v>
      </c>
      <c r="E2615">
        <v>22535</v>
      </c>
      <c r="F2615">
        <v>22535</v>
      </c>
      <c r="G2615">
        <v>22467</v>
      </c>
      <c r="H2615">
        <v>22651</v>
      </c>
      <c r="I2615">
        <v>22908</v>
      </c>
      <c r="J2615">
        <v>22986</v>
      </c>
      <c r="K2615">
        <v>23437</v>
      </c>
      <c r="L2615">
        <v>23245</v>
      </c>
      <c r="M2615">
        <v>22738</v>
      </c>
      <c r="N2615">
        <v>22404</v>
      </c>
    </row>
    <row r="2616" spans="1:14" x14ac:dyDescent="0.25">
      <c r="A2616" t="s">
        <v>5252</v>
      </c>
      <c r="B2616">
        <v>48181</v>
      </c>
      <c r="C2616" s="1" t="str">
        <f>_xlfn.IFNA(INDEX(County_CSA_recode!$A$1:$M$280,MATCH($B2616,County_CSA_recode!$L$1:$L$280,0),MATCH("CSA Code",County_CSA_recode!$A$1:$M$1,0)),"")</f>
        <v>206</v>
      </c>
      <c r="D2616" t="s">
        <v>5253</v>
      </c>
      <c r="E2616">
        <v>120877</v>
      </c>
      <c r="F2616">
        <v>120881</v>
      </c>
      <c r="G2616">
        <v>121034</v>
      </c>
      <c r="H2616">
        <v>121372</v>
      </c>
      <c r="I2616">
        <v>121750</v>
      </c>
      <c r="J2616">
        <v>122295</v>
      </c>
      <c r="K2616">
        <v>123540</v>
      </c>
      <c r="L2616">
        <v>125549</v>
      </c>
      <c r="M2616">
        <v>128206</v>
      </c>
      <c r="N2616">
        <v>131140</v>
      </c>
    </row>
    <row r="2617" spans="1:14" x14ac:dyDescent="0.25">
      <c r="A2617" t="s">
        <v>5254</v>
      </c>
      <c r="B2617">
        <v>48183</v>
      </c>
      <c r="C2617" s="1" t="str">
        <f>_xlfn.IFNA(INDEX(County_CSA_recode!$A$1:$M$280,MATCH($B2617,County_CSA_recode!$L$1:$L$280,0),MATCH("CSA Code",County_CSA_recode!$A$1:$M$1,0)),"")</f>
        <v/>
      </c>
      <c r="D2617" t="s">
        <v>5255</v>
      </c>
      <c r="E2617">
        <v>121730</v>
      </c>
      <c r="F2617">
        <v>121764</v>
      </c>
      <c r="G2617">
        <v>121993</v>
      </c>
      <c r="H2617">
        <v>122603</v>
      </c>
      <c r="I2617">
        <v>122995</v>
      </c>
      <c r="J2617">
        <v>123172</v>
      </c>
      <c r="K2617">
        <v>123027</v>
      </c>
      <c r="L2617">
        <v>123851</v>
      </c>
      <c r="M2617">
        <v>123594</v>
      </c>
      <c r="N2617">
        <v>123367</v>
      </c>
    </row>
    <row r="2618" spans="1:14" x14ac:dyDescent="0.25">
      <c r="A2618" t="s">
        <v>5256</v>
      </c>
      <c r="B2618">
        <v>48185</v>
      </c>
      <c r="C2618" s="1" t="str">
        <f>_xlfn.IFNA(INDEX(County_CSA_recode!$A$1:$M$280,MATCH($B2618,County_CSA_recode!$L$1:$L$280,0),MATCH("CSA Code",County_CSA_recode!$A$1:$M$1,0)),"")</f>
        <v/>
      </c>
      <c r="D2618" t="s">
        <v>5257</v>
      </c>
      <c r="E2618">
        <v>26604</v>
      </c>
      <c r="F2618">
        <v>26581</v>
      </c>
      <c r="G2618">
        <v>26613</v>
      </c>
      <c r="H2618">
        <v>26642</v>
      </c>
      <c r="I2618">
        <v>26672</v>
      </c>
      <c r="J2618">
        <v>26793</v>
      </c>
      <c r="K2618">
        <v>27009</v>
      </c>
      <c r="L2618">
        <v>27330</v>
      </c>
      <c r="M2618">
        <v>27574</v>
      </c>
      <c r="N2618">
        <v>28082</v>
      </c>
    </row>
    <row r="2619" spans="1:14" x14ac:dyDescent="0.25">
      <c r="A2619" t="s">
        <v>5258</v>
      </c>
      <c r="B2619">
        <v>48187</v>
      </c>
      <c r="C2619" s="1" t="str">
        <f>_xlfn.IFNA(INDEX(County_CSA_recode!$A$1:$M$280,MATCH($B2619,County_CSA_recode!$L$1:$L$280,0),MATCH("CSA Code",County_CSA_recode!$A$1:$M$1,0)),"")</f>
        <v/>
      </c>
      <c r="D2619" t="s">
        <v>5259</v>
      </c>
      <c r="E2619">
        <v>131533</v>
      </c>
      <c r="F2619">
        <v>131537</v>
      </c>
      <c r="G2619">
        <v>132594</v>
      </c>
      <c r="H2619">
        <v>135789</v>
      </c>
      <c r="I2619">
        <v>139586</v>
      </c>
      <c r="J2619">
        <v>142840</v>
      </c>
      <c r="K2619">
        <v>146765</v>
      </c>
      <c r="L2619">
        <v>150585</v>
      </c>
      <c r="M2619">
        <v>154596</v>
      </c>
      <c r="N2619">
        <v>159659</v>
      </c>
    </row>
    <row r="2620" spans="1:14" x14ac:dyDescent="0.25">
      <c r="A2620" t="s">
        <v>5260</v>
      </c>
      <c r="B2620">
        <v>48189</v>
      </c>
      <c r="C2620" s="1" t="str">
        <f>_xlfn.IFNA(INDEX(County_CSA_recode!$A$1:$M$280,MATCH($B2620,County_CSA_recode!$L$1:$L$280,0),MATCH("CSA Code",County_CSA_recode!$A$1:$M$1,0)),"")</f>
        <v/>
      </c>
      <c r="D2620" t="s">
        <v>5261</v>
      </c>
      <c r="E2620">
        <v>36273</v>
      </c>
      <c r="F2620">
        <v>36227</v>
      </c>
      <c r="G2620">
        <v>36291</v>
      </c>
      <c r="H2620">
        <v>36398</v>
      </c>
      <c r="I2620">
        <v>36269</v>
      </c>
      <c r="J2620">
        <v>35703</v>
      </c>
      <c r="K2620">
        <v>34490</v>
      </c>
      <c r="L2620">
        <v>34099</v>
      </c>
      <c r="M2620">
        <v>34209</v>
      </c>
      <c r="N2620">
        <v>34134</v>
      </c>
    </row>
    <row r="2621" spans="1:14" x14ac:dyDescent="0.25">
      <c r="A2621" t="s">
        <v>5262</v>
      </c>
      <c r="B2621">
        <v>48191</v>
      </c>
      <c r="C2621" s="1" t="str">
        <f>_xlfn.IFNA(INDEX(County_CSA_recode!$A$1:$M$280,MATCH($B2621,County_CSA_recode!$L$1:$L$280,0),MATCH("CSA Code",County_CSA_recode!$A$1:$M$1,0)),"")</f>
        <v/>
      </c>
      <c r="D2621" t="s">
        <v>5263</v>
      </c>
      <c r="E2621">
        <v>3353</v>
      </c>
      <c r="F2621">
        <v>3353</v>
      </c>
      <c r="G2621">
        <v>3358</v>
      </c>
      <c r="H2621">
        <v>3311</v>
      </c>
      <c r="I2621">
        <v>3266</v>
      </c>
      <c r="J2621">
        <v>3163</v>
      </c>
      <c r="K2621">
        <v>3071</v>
      </c>
      <c r="L2621">
        <v>3092</v>
      </c>
      <c r="M2621">
        <v>3112</v>
      </c>
      <c r="N2621">
        <v>3071</v>
      </c>
    </row>
    <row r="2622" spans="1:14" x14ac:dyDescent="0.25">
      <c r="A2622" t="s">
        <v>5264</v>
      </c>
      <c r="B2622">
        <v>48193</v>
      </c>
      <c r="C2622" s="1" t="str">
        <f>_xlfn.IFNA(INDEX(County_CSA_recode!$A$1:$M$280,MATCH($B2622,County_CSA_recode!$L$1:$L$280,0),MATCH("CSA Code",County_CSA_recode!$A$1:$M$1,0)),"")</f>
        <v/>
      </c>
      <c r="D2622" t="s">
        <v>5265</v>
      </c>
      <c r="E2622">
        <v>8517</v>
      </c>
      <c r="F2622">
        <v>8512</v>
      </c>
      <c r="G2622">
        <v>8464</v>
      </c>
      <c r="H2622">
        <v>8384</v>
      </c>
      <c r="I2622">
        <v>8239</v>
      </c>
      <c r="J2622">
        <v>8228</v>
      </c>
      <c r="K2622">
        <v>8150</v>
      </c>
      <c r="L2622">
        <v>8070</v>
      </c>
      <c r="M2622">
        <v>8231</v>
      </c>
      <c r="N2622">
        <v>8422</v>
      </c>
    </row>
    <row r="2623" spans="1:14" x14ac:dyDescent="0.25">
      <c r="A2623" t="s">
        <v>5266</v>
      </c>
      <c r="B2623">
        <v>48195</v>
      </c>
      <c r="C2623" s="1" t="str">
        <f>_xlfn.IFNA(INDEX(County_CSA_recode!$A$1:$M$280,MATCH($B2623,County_CSA_recode!$L$1:$L$280,0),MATCH("CSA Code",County_CSA_recode!$A$1:$M$1,0)),"")</f>
        <v/>
      </c>
      <c r="D2623" t="s">
        <v>5267</v>
      </c>
      <c r="E2623">
        <v>5613</v>
      </c>
      <c r="F2623">
        <v>5613</v>
      </c>
      <c r="G2623">
        <v>5600</v>
      </c>
      <c r="H2623">
        <v>5574</v>
      </c>
      <c r="I2623">
        <v>5523</v>
      </c>
      <c r="J2623">
        <v>5536</v>
      </c>
      <c r="K2623">
        <v>5535</v>
      </c>
      <c r="L2623">
        <v>5609</v>
      </c>
      <c r="M2623">
        <v>5532</v>
      </c>
      <c r="N2623">
        <v>5447</v>
      </c>
    </row>
    <row r="2624" spans="1:14" x14ac:dyDescent="0.25">
      <c r="A2624" t="s">
        <v>5268</v>
      </c>
      <c r="B2624">
        <v>48197</v>
      </c>
      <c r="C2624" s="1" t="str">
        <f>_xlfn.IFNA(INDEX(County_CSA_recode!$A$1:$M$280,MATCH($B2624,County_CSA_recode!$L$1:$L$280,0),MATCH("CSA Code",County_CSA_recode!$A$1:$M$1,0)),"")</f>
        <v/>
      </c>
      <c r="D2624" t="s">
        <v>5269</v>
      </c>
      <c r="E2624">
        <v>4139</v>
      </c>
      <c r="F2624">
        <v>4139</v>
      </c>
      <c r="G2624">
        <v>4159</v>
      </c>
      <c r="H2624">
        <v>4159</v>
      </c>
      <c r="I2624">
        <v>4096</v>
      </c>
      <c r="J2624">
        <v>4064</v>
      </c>
      <c r="K2624">
        <v>3988</v>
      </c>
      <c r="L2624">
        <v>3912</v>
      </c>
      <c r="M2624">
        <v>3991</v>
      </c>
      <c r="N2624">
        <v>3994</v>
      </c>
    </row>
    <row r="2625" spans="1:14" x14ac:dyDescent="0.25">
      <c r="A2625" t="s">
        <v>5270</v>
      </c>
      <c r="B2625">
        <v>48199</v>
      </c>
      <c r="C2625" s="1" t="str">
        <f>_xlfn.IFNA(INDEX(County_CSA_recode!$A$1:$M$280,MATCH($B2625,County_CSA_recode!$L$1:$L$280,0),MATCH("CSA Code",County_CSA_recode!$A$1:$M$1,0)),"")</f>
        <v/>
      </c>
      <c r="D2625" t="s">
        <v>5271</v>
      </c>
      <c r="E2625">
        <v>54635</v>
      </c>
      <c r="F2625">
        <v>54635</v>
      </c>
      <c r="G2625">
        <v>54783</v>
      </c>
      <c r="H2625">
        <v>55061</v>
      </c>
      <c r="I2625">
        <v>55117</v>
      </c>
      <c r="J2625">
        <v>55301</v>
      </c>
      <c r="K2625">
        <v>55505</v>
      </c>
      <c r="L2625">
        <v>55758</v>
      </c>
      <c r="M2625">
        <v>56261</v>
      </c>
      <c r="N2625">
        <v>57139</v>
      </c>
    </row>
    <row r="2626" spans="1:14" x14ac:dyDescent="0.25">
      <c r="A2626" t="s">
        <v>5272</v>
      </c>
      <c r="B2626">
        <v>48201</v>
      </c>
      <c r="C2626" s="1" t="str">
        <f>_xlfn.IFNA(INDEX(County_CSA_recode!$A$1:$M$280,MATCH($B2626,County_CSA_recode!$L$1:$L$280,0),MATCH("CSA Code",County_CSA_recode!$A$1:$M$1,0)),"")</f>
        <v>288</v>
      </c>
      <c r="D2626" t="s">
        <v>5273</v>
      </c>
      <c r="E2626">
        <v>4092459</v>
      </c>
      <c r="F2626">
        <v>4093244</v>
      </c>
      <c r="G2626">
        <v>4107854</v>
      </c>
      <c r="H2626">
        <v>4180816</v>
      </c>
      <c r="I2626">
        <v>4262689</v>
      </c>
      <c r="J2626">
        <v>4353517</v>
      </c>
      <c r="K2626">
        <v>4452695</v>
      </c>
      <c r="L2626">
        <v>4551362</v>
      </c>
      <c r="M2626">
        <v>4617041</v>
      </c>
      <c r="N2626">
        <v>4652980</v>
      </c>
    </row>
    <row r="2627" spans="1:14" x14ac:dyDescent="0.25">
      <c r="A2627" t="s">
        <v>5274</v>
      </c>
      <c r="B2627">
        <v>48203</v>
      </c>
      <c r="C2627" s="1" t="str">
        <f>_xlfn.IFNA(INDEX(County_CSA_recode!$A$1:$M$280,MATCH($B2627,County_CSA_recode!$L$1:$L$280,0),MATCH("CSA Code",County_CSA_recode!$A$1:$M$1,0)),"")</f>
        <v/>
      </c>
      <c r="D2627" t="s">
        <v>5275</v>
      </c>
      <c r="E2627">
        <v>65631</v>
      </c>
      <c r="F2627">
        <v>65629</v>
      </c>
      <c r="G2627">
        <v>65752</v>
      </c>
      <c r="H2627">
        <v>66324</v>
      </c>
      <c r="I2627">
        <v>66242</v>
      </c>
      <c r="J2627">
        <v>66254</v>
      </c>
      <c r="K2627">
        <v>66626</v>
      </c>
      <c r="L2627">
        <v>66760</v>
      </c>
      <c r="M2627">
        <v>66730</v>
      </c>
      <c r="N2627">
        <v>66661</v>
      </c>
    </row>
    <row r="2628" spans="1:14" x14ac:dyDescent="0.25">
      <c r="A2628" t="s">
        <v>5276</v>
      </c>
      <c r="B2628">
        <v>48205</v>
      </c>
      <c r="C2628" s="1" t="str">
        <f>_xlfn.IFNA(INDEX(County_CSA_recode!$A$1:$M$280,MATCH($B2628,County_CSA_recode!$L$1:$L$280,0),MATCH("CSA Code",County_CSA_recode!$A$1:$M$1,0)),"")</f>
        <v/>
      </c>
      <c r="D2628" t="s">
        <v>5277</v>
      </c>
      <c r="E2628">
        <v>6062</v>
      </c>
      <c r="F2628">
        <v>6062</v>
      </c>
      <c r="G2628">
        <v>6064</v>
      </c>
      <c r="H2628">
        <v>6028</v>
      </c>
      <c r="I2628">
        <v>6081</v>
      </c>
      <c r="J2628">
        <v>5993</v>
      </c>
      <c r="K2628">
        <v>6039</v>
      </c>
      <c r="L2628">
        <v>5674</v>
      </c>
      <c r="M2628">
        <v>5706</v>
      </c>
      <c r="N2628">
        <v>5691</v>
      </c>
    </row>
    <row r="2629" spans="1:14" x14ac:dyDescent="0.25">
      <c r="A2629" t="s">
        <v>5278</v>
      </c>
      <c r="B2629">
        <v>48207</v>
      </c>
      <c r="C2629" s="1" t="str">
        <f>_xlfn.IFNA(INDEX(County_CSA_recode!$A$1:$M$280,MATCH($B2629,County_CSA_recode!$L$1:$L$280,0),MATCH("CSA Code",County_CSA_recode!$A$1:$M$1,0)),"")</f>
        <v/>
      </c>
      <c r="D2629" t="s">
        <v>5279</v>
      </c>
      <c r="E2629">
        <v>5899</v>
      </c>
      <c r="F2629">
        <v>5902</v>
      </c>
      <c r="G2629">
        <v>5878</v>
      </c>
      <c r="H2629">
        <v>5958</v>
      </c>
      <c r="I2629">
        <v>5887</v>
      </c>
      <c r="J2629">
        <v>5905</v>
      </c>
      <c r="K2629">
        <v>5799</v>
      </c>
      <c r="L2629">
        <v>5817</v>
      </c>
      <c r="M2629">
        <v>5765</v>
      </c>
      <c r="N2629">
        <v>5746</v>
      </c>
    </row>
    <row r="2630" spans="1:14" x14ac:dyDescent="0.25">
      <c r="A2630" t="s">
        <v>5280</v>
      </c>
      <c r="B2630">
        <v>48209</v>
      </c>
      <c r="C2630" s="1" t="str">
        <f>_xlfn.IFNA(INDEX(County_CSA_recode!$A$1:$M$280,MATCH($B2630,County_CSA_recode!$L$1:$L$280,0),MATCH("CSA Code",County_CSA_recode!$A$1:$M$1,0)),"")</f>
        <v/>
      </c>
      <c r="D2630" t="s">
        <v>5281</v>
      </c>
      <c r="E2630">
        <v>157107</v>
      </c>
      <c r="F2630">
        <v>157089</v>
      </c>
      <c r="G2630">
        <v>158203</v>
      </c>
      <c r="H2630">
        <v>163234</v>
      </c>
      <c r="I2630">
        <v>168478</v>
      </c>
      <c r="J2630">
        <v>176019</v>
      </c>
      <c r="K2630">
        <v>184871</v>
      </c>
      <c r="L2630">
        <v>194497</v>
      </c>
      <c r="M2630">
        <v>204345</v>
      </c>
      <c r="N2630">
        <v>214485</v>
      </c>
    </row>
    <row r="2631" spans="1:14" x14ac:dyDescent="0.25">
      <c r="A2631" t="s">
        <v>5282</v>
      </c>
      <c r="B2631">
        <v>48211</v>
      </c>
      <c r="C2631" s="1" t="str">
        <f>_xlfn.IFNA(INDEX(County_CSA_recode!$A$1:$M$280,MATCH($B2631,County_CSA_recode!$L$1:$L$280,0),MATCH("CSA Code",County_CSA_recode!$A$1:$M$1,0)),"")</f>
        <v/>
      </c>
      <c r="D2631" t="s">
        <v>5283</v>
      </c>
      <c r="E2631">
        <v>3807</v>
      </c>
      <c r="F2631">
        <v>3807</v>
      </c>
      <c r="G2631">
        <v>3795</v>
      </c>
      <c r="H2631">
        <v>3951</v>
      </c>
      <c r="I2631">
        <v>4082</v>
      </c>
      <c r="J2631">
        <v>4143</v>
      </c>
      <c r="K2631">
        <v>4175</v>
      </c>
      <c r="L2631">
        <v>4292</v>
      </c>
      <c r="M2631">
        <v>4126</v>
      </c>
      <c r="N2631">
        <v>4024</v>
      </c>
    </row>
    <row r="2632" spans="1:14" x14ac:dyDescent="0.25">
      <c r="A2632" t="s">
        <v>5284</v>
      </c>
      <c r="B2632">
        <v>48213</v>
      </c>
      <c r="C2632" s="1" t="str">
        <f>_xlfn.IFNA(INDEX(County_CSA_recode!$A$1:$M$280,MATCH($B2632,County_CSA_recode!$L$1:$L$280,0),MATCH("CSA Code",County_CSA_recode!$A$1:$M$1,0)),"")</f>
        <v>206</v>
      </c>
      <c r="D2632" t="s">
        <v>5285</v>
      </c>
      <c r="E2632">
        <v>78532</v>
      </c>
      <c r="F2632">
        <v>78534</v>
      </c>
      <c r="G2632">
        <v>78623</v>
      </c>
      <c r="H2632">
        <v>78792</v>
      </c>
      <c r="I2632">
        <v>78938</v>
      </c>
      <c r="J2632">
        <v>78628</v>
      </c>
      <c r="K2632">
        <v>79262</v>
      </c>
      <c r="L2632">
        <v>79447</v>
      </c>
      <c r="M2632">
        <v>80034</v>
      </c>
      <c r="N2632">
        <v>81064</v>
      </c>
    </row>
    <row r="2633" spans="1:14" x14ac:dyDescent="0.25">
      <c r="A2633" t="s">
        <v>5286</v>
      </c>
      <c r="B2633">
        <v>48215</v>
      </c>
      <c r="C2633" s="1" t="str">
        <f>_xlfn.IFNA(INDEX(County_CSA_recode!$A$1:$M$280,MATCH($B2633,County_CSA_recode!$L$1:$L$280,0),MATCH("CSA Code",County_CSA_recode!$A$1:$M$1,0)),"")</f>
        <v/>
      </c>
      <c r="D2633" t="s">
        <v>5287</v>
      </c>
      <c r="E2633">
        <v>774769</v>
      </c>
      <c r="F2633">
        <v>774770</v>
      </c>
      <c r="G2633">
        <v>779015</v>
      </c>
      <c r="H2633">
        <v>794639</v>
      </c>
      <c r="I2633">
        <v>806725</v>
      </c>
      <c r="J2633">
        <v>817526</v>
      </c>
      <c r="K2633">
        <v>829210</v>
      </c>
      <c r="L2633">
        <v>840113</v>
      </c>
      <c r="M2633">
        <v>850187</v>
      </c>
      <c r="N2633">
        <v>860661</v>
      </c>
    </row>
    <row r="2634" spans="1:14" x14ac:dyDescent="0.25">
      <c r="A2634" t="s">
        <v>5288</v>
      </c>
      <c r="B2634">
        <v>48217</v>
      </c>
      <c r="C2634" s="1" t="str">
        <f>_xlfn.IFNA(INDEX(County_CSA_recode!$A$1:$M$280,MATCH($B2634,County_CSA_recode!$L$1:$L$280,0),MATCH("CSA Code",County_CSA_recode!$A$1:$M$1,0)),"")</f>
        <v/>
      </c>
      <c r="D2634" t="s">
        <v>5289</v>
      </c>
      <c r="E2634">
        <v>35089</v>
      </c>
      <c r="F2634">
        <v>35081</v>
      </c>
      <c r="G2634">
        <v>35134</v>
      </c>
      <c r="H2634">
        <v>35184</v>
      </c>
      <c r="I2634">
        <v>35134</v>
      </c>
      <c r="J2634">
        <v>34849</v>
      </c>
      <c r="K2634">
        <v>34774</v>
      </c>
      <c r="L2634">
        <v>34845</v>
      </c>
      <c r="M2634">
        <v>35171</v>
      </c>
      <c r="N2634">
        <v>35852</v>
      </c>
    </row>
    <row r="2635" spans="1:14" x14ac:dyDescent="0.25">
      <c r="A2635" t="s">
        <v>5290</v>
      </c>
      <c r="B2635">
        <v>48219</v>
      </c>
      <c r="C2635" s="1" t="str">
        <f>_xlfn.IFNA(INDEX(County_CSA_recode!$A$1:$M$280,MATCH($B2635,County_CSA_recode!$L$1:$L$280,0),MATCH("CSA Code",County_CSA_recode!$A$1:$M$1,0)),"")</f>
        <v/>
      </c>
      <c r="D2635" t="s">
        <v>5291</v>
      </c>
      <c r="E2635">
        <v>22935</v>
      </c>
      <c r="F2635">
        <v>22927</v>
      </c>
      <c r="G2635">
        <v>22851</v>
      </c>
      <c r="H2635">
        <v>22927</v>
      </c>
      <c r="I2635">
        <v>23063</v>
      </c>
      <c r="J2635">
        <v>23400</v>
      </c>
      <c r="K2635">
        <v>23461</v>
      </c>
      <c r="L2635">
        <v>23315</v>
      </c>
      <c r="M2635">
        <v>23103</v>
      </c>
      <c r="N2635">
        <v>23088</v>
      </c>
    </row>
    <row r="2636" spans="1:14" x14ac:dyDescent="0.25">
      <c r="A2636" t="s">
        <v>5292</v>
      </c>
      <c r="B2636">
        <v>48221</v>
      </c>
      <c r="C2636" s="1" t="str">
        <f>_xlfn.IFNA(INDEX(County_CSA_recode!$A$1:$M$280,MATCH($B2636,County_CSA_recode!$L$1:$L$280,0),MATCH("CSA Code",County_CSA_recode!$A$1:$M$1,0)),"")</f>
        <v>206</v>
      </c>
      <c r="D2636" t="s">
        <v>5293</v>
      </c>
      <c r="E2636">
        <v>51182</v>
      </c>
      <c r="F2636">
        <v>51168</v>
      </c>
      <c r="G2636">
        <v>51263</v>
      </c>
      <c r="H2636">
        <v>51543</v>
      </c>
      <c r="I2636">
        <v>52154</v>
      </c>
      <c r="J2636">
        <v>52889</v>
      </c>
      <c r="K2636">
        <v>53842</v>
      </c>
      <c r="L2636">
        <v>55330</v>
      </c>
      <c r="M2636">
        <v>56758</v>
      </c>
      <c r="N2636">
        <v>58273</v>
      </c>
    </row>
    <row r="2637" spans="1:14" x14ac:dyDescent="0.25">
      <c r="A2637" t="s">
        <v>5294</v>
      </c>
      <c r="B2637">
        <v>48223</v>
      </c>
      <c r="C2637" s="1" t="str">
        <f>_xlfn.IFNA(INDEX(County_CSA_recode!$A$1:$M$280,MATCH($B2637,County_CSA_recode!$L$1:$L$280,0),MATCH("CSA Code",County_CSA_recode!$A$1:$M$1,0)),"")</f>
        <v>206</v>
      </c>
      <c r="D2637" t="s">
        <v>5295</v>
      </c>
      <c r="E2637">
        <v>35161</v>
      </c>
      <c r="F2637">
        <v>35161</v>
      </c>
      <c r="G2637">
        <v>35204</v>
      </c>
      <c r="H2637">
        <v>35253</v>
      </c>
      <c r="I2637">
        <v>35313</v>
      </c>
      <c r="J2637">
        <v>35302</v>
      </c>
      <c r="K2637">
        <v>35683</v>
      </c>
      <c r="L2637">
        <v>35959</v>
      </c>
      <c r="M2637">
        <v>36203</v>
      </c>
      <c r="N2637">
        <v>36496</v>
      </c>
    </row>
    <row r="2638" spans="1:14" x14ac:dyDescent="0.25">
      <c r="A2638" t="s">
        <v>5296</v>
      </c>
      <c r="B2638">
        <v>48225</v>
      </c>
      <c r="C2638" s="1" t="str">
        <f>_xlfn.IFNA(INDEX(County_CSA_recode!$A$1:$M$280,MATCH($B2638,County_CSA_recode!$L$1:$L$280,0),MATCH("CSA Code",County_CSA_recode!$A$1:$M$1,0)),"")</f>
        <v/>
      </c>
      <c r="D2638" t="s">
        <v>5297</v>
      </c>
      <c r="E2638">
        <v>23732</v>
      </c>
      <c r="F2638">
        <v>23732</v>
      </c>
      <c r="G2638">
        <v>23682</v>
      </c>
      <c r="H2638">
        <v>23425</v>
      </c>
      <c r="I2638">
        <v>23207</v>
      </c>
      <c r="J2638">
        <v>22806</v>
      </c>
      <c r="K2638">
        <v>22795</v>
      </c>
      <c r="L2638">
        <v>22736</v>
      </c>
      <c r="M2638">
        <v>22888</v>
      </c>
      <c r="N2638">
        <v>23021</v>
      </c>
    </row>
    <row r="2639" spans="1:14" x14ac:dyDescent="0.25">
      <c r="A2639" t="s">
        <v>5298</v>
      </c>
      <c r="B2639">
        <v>48227</v>
      </c>
      <c r="C2639" s="1" t="str">
        <f>_xlfn.IFNA(INDEX(County_CSA_recode!$A$1:$M$280,MATCH($B2639,County_CSA_recode!$L$1:$L$280,0),MATCH("CSA Code",County_CSA_recode!$A$1:$M$1,0)),"")</f>
        <v/>
      </c>
      <c r="D2639" t="s">
        <v>5299</v>
      </c>
      <c r="E2639">
        <v>35012</v>
      </c>
      <c r="F2639">
        <v>35012</v>
      </c>
      <c r="G2639">
        <v>34982</v>
      </c>
      <c r="H2639">
        <v>34989</v>
      </c>
      <c r="I2639">
        <v>35482</v>
      </c>
      <c r="J2639">
        <v>36160</v>
      </c>
      <c r="K2639">
        <v>36501</v>
      </c>
      <c r="L2639">
        <v>37134</v>
      </c>
      <c r="M2639">
        <v>36618</v>
      </c>
      <c r="N2639">
        <v>36040</v>
      </c>
    </row>
    <row r="2640" spans="1:14" x14ac:dyDescent="0.25">
      <c r="A2640" t="s">
        <v>5300</v>
      </c>
      <c r="B2640">
        <v>48229</v>
      </c>
      <c r="C2640" s="1" t="str">
        <f>_xlfn.IFNA(INDEX(County_CSA_recode!$A$1:$M$280,MATCH($B2640,County_CSA_recode!$L$1:$L$280,0),MATCH("CSA Code",County_CSA_recode!$A$1:$M$1,0)),"")</f>
        <v/>
      </c>
      <c r="D2640" t="s">
        <v>5301</v>
      </c>
      <c r="E2640">
        <v>3476</v>
      </c>
      <c r="F2640">
        <v>3476</v>
      </c>
      <c r="G2640">
        <v>3472</v>
      </c>
      <c r="H2640">
        <v>3411</v>
      </c>
      <c r="I2640">
        <v>3352</v>
      </c>
      <c r="J2640">
        <v>3337</v>
      </c>
      <c r="K2640">
        <v>3258</v>
      </c>
      <c r="L2640">
        <v>3436</v>
      </c>
      <c r="M2640">
        <v>4073</v>
      </c>
      <c r="N2640">
        <v>4408</v>
      </c>
    </row>
    <row r="2641" spans="1:14" x14ac:dyDescent="0.25">
      <c r="A2641" t="s">
        <v>5302</v>
      </c>
      <c r="B2641">
        <v>48231</v>
      </c>
      <c r="C2641" s="1" t="str">
        <f>_xlfn.IFNA(INDEX(County_CSA_recode!$A$1:$M$280,MATCH($B2641,County_CSA_recode!$L$1:$L$280,0),MATCH("CSA Code",County_CSA_recode!$A$1:$M$1,0)),"")</f>
        <v>206</v>
      </c>
      <c r="D2641" t="s">
        <v>5303</v>
      </c>
      <c r="E2641">
        <v>86129</v>
      </c>
      <c r="F2641">
        <v>86161</v>
      </c>
      <c r="G2641">
        <v>86380</v>
      </c>
      <c r="H2641">
        <v>86706</v>
      </c>
      <c r="I2641">
        <v>87009</v>
      </c>
      <c r="J2641">
        <v>87472</v>
      </c>
      <c r="K2641">
        <v>88655</v>
      </c>
      <c r="L2641">
        <v>89674</v>
      </c>
      <c r="M2641">
        <v>91939</v>
      </c>
      <c r="N2641">
        <v>93872</v>
      </c>
    </row>
    <row r="2642" spans="1:14" x14ac:dyDescent="0.25">
      <c r="A2642" t="s">
        <v>5304</v>
      </c>
      <c r="B2642">
        <v>48233</v>
      </c>
      <c r="C2642" s="1" t="str">
        <f>_xlfn.IFNA(INDEX(County_CSA_recode!$A$1:$M$280,MATCH($B2642,County_CSA_recode!$L$1:$L$280,0),MATCH("CSA Code",County_CSA_recode!$A$1:$M$1,0)),"")</f>
        <v/>
      </c>
      <c r="D2642" t="s">
        <v>5305</v>
      </c>
      <c r="E2642">
        <v>22150</v>
      </c>
      <c r="F2642">
        <v>22249</v>
      </c>
      <c r="G2642">
        <v>22210</v>
      </c>
      <c r="H2642">
        <v>22013</v>
      </c>
      <c r="I2642">
        <v>22004</v>
      </c>
      <c r="J2642">
        <v>21894</v>
      </c>
      <c r="K2642">
        <v>21898</v>
      </c>
      <c r="L2642">
        <v>21781</v>
      </c>
      <c r="M2642">
        <v>21570</v>
      </c>
      <c r="N2642">
        <v>21375</v>
      </c>
    </row>
    <row r="2643" spans="1:14" x14ac:dyDescent="0.25">
      <c r="A2643" t="s">
        <v>5306</v>
      </c>
      <c r="B2643">
        <v>48235</v>
      </c>
      <c r="C2643" s="1" t="str">
        <f>_xlfn.IFNA(INDEX(County_CSA_recode!$A$1:$M$280,MATCH($B2643,County_CSA_recode!$L$1:$L$280,0),MATCH("CSA Code",County_CSA_recode!$A$1:$M$1,0)),"")</f>
        <v/>
      </c>
      <c r="D2643" t="s">
        <v>5307</v>
      </c>
      <c r="E2643">
        <v>1599</v>
      </c>
      <c r="F2643">
        <v>1597</v>
      </c>
      <c r="G2643">
        <v>1607</v>
      </c>
      <c r="H2643">
        <v>1592</v>
      </c>
      <c r="I2643">
        <v>1573</v>
      </c>
      <c r="J2643">
        <v>1611</v>
      </c>
      <c r="K2643">
        <v>1574</v>
      </c>
      <c r="L2643">
        <v>1543</v>
      </c>
      <c r="M2643">
        <v>1570</v>
      </c>
      <c r="N2643">
        <v>1516</v>
      </c>
    </row>
    <row r="2644" spans="1:14" x14ac:dyDescent="0.25">
      <c r="A2644" t="s">
        <v>5308</v>
      </c>
      <c r="B2644">
        <v>48237</v>
      </c>
      <c r="C2644" s="1" t="str">
        <f>_xlfn.IFNA(INDEX(County_CSA_recode!$A$1:$M$280,MATCH($B2644,County_CSA_recode!$L$1:$L$280,0),MATCH("CSA Code",County_CSA_recode!$A$1:$M$1,0)),"")</f>
        <v/>
      </c>
      <c r="D2644" t="s">
        <v>5309</v>
      </c>
      <c r="E2644">
        <v>9044</v>
      </c>
      <c r="F2644">
        <v>9044</v>
      </c>
      <c r="G2644">
        <v>9007</v>
      </c>
      <c r="H2644">
        <v>9034</v>
      </c>
      <c r="I2644">
        <v>9003</v>
      </c>
      <c r="J2644">
        <v>8899</v>
      </c>
      <c r="K2644">
        <v>8861</v>
      </c>
      <c r="L2644">
        <v>8839</v>
      </c>
      <c r="M2644">
        <v>8766</v>
      </c>
      <c r="N2644">
        <v>8832</v>
      </c>
    </row>
    <row r="2645" spans="1:14" x14ac:dyDescent="0.25">
      <c r="A2645" t="s">
        <v>5310</v>
      </c>
      <c r="B2645">
        <v>48239</v>
      </c>
      <c r="C2645" s="1" t="str">
        <f>_xlfn.IFNA(INDEX(County_CSA_recode!$A$1:$M$280,MATCH($B2645,County_CSA_recode!$L$1:$L$280,0),MATCH("CSA Code",County_CSA_recode!$A$1:$M$1,0)),"")</f>
        <v/>
      </c>
      <c r="D2645" t="s">
        <v>5311</v>
      </c>
      <c r="E2645">
        <v>14075</v>
      </c>
      <c r="F2645">
        <v>14075</v>
      </c>
      <c r="G2645">
        <v>14090</v>
      </c>
      <c r="H2645">
        <v>14044</v>
      </c>
      <c r="I2645">
        <v>14267</v>
      </c>
      <c r="J2645">
        <v>14609</v>
      </c>
      <c r="K2645">
        <v>14721</v>
      </c>
      <c r="L2645">
        <v>14792</v>
      </c>
      <c r="M2645">
        <v>14851</v>
      </c>
      <c r="N2645">
        <v>14805</v>
      </c>
    </row>
    <row r="2646" spans="1:14" x14ac:dyDescent="0.25">
      <c r="A2646" t="s">
        <v>5312</v>
      </c>
      <c r="B2646">
        <v>48241</v>
      </c>
      <c r="C2646" s="1" t="str">
        <f>_xlfn.IFNA(INDEX(County_CSA_recode!$A$1:$M$280,MATCH($B2646,County_CSA_recode!$L$1:$L$280,0),MATCH("CSA Code",County_CSA_recode!$A$1:$M$1,0)),"")</f>
        <v/>
      </c>
      <c r="D2646" t="s">
        <v>5313</v>
      </c>
      <c r="E2646">
        <v>35710</v>
      </c>
      <c r="F2646">
        <v>35710</v>
      </c>
      <c r="G2646">
        <v>35774</v>
      </c>
      <c r="H2646">
        <v>36192</v>
      </c>
      <c r="I2646">
        <v>35837</v>
      </c>
      <c r="J2646">
        <v>35600</v>
      </c>
      <c r="K2646">
        <v>35409</v>
      </c>
      <c r="L2646">
        <v>35250</v>
      </c>
      <c r="M2646">
        <v>35401</v>
      </c>
      <c r="N2646">
        <v>35561</v>
      </c>
    </row>
    <row r="2647" spans="1:14" x14ac:dyDescent="0.25">
      <c r="A2647" t="s">
        <v>5314</v>
      </c>
      <c r="B2647">
        <v>48243</v>
      </c>
      <c r="C2647" s="1" t="str">
        <f>_xlfn.IFNA(INDEX(County_CSA_recode!$A$1:$M$280,MATCH($B2647,County_CSA_recode!$L$1:$L$280,0),MATCH("CSA Code",County_CSA_recode!$A$1:$M$1,0)),"")</f>
        <v/>
      </c>
      <c r="D2647" t="s">
        <v>5315</v>
      </c>
      <c r="E2647">
        <v>2342</v>
      </c>
      <c r="F2647">
        <v>2342</v>
      </c>
      <c r="G2647">
        <v>2344</v>
      </c>
      <c r="H2647">
        <v>2282</v>
      </c>
      <c r="I2647">
        <v>2296</v>
      </c>
      <c r="J2647">
        <v>2231</v>
      </c>
      <c r="K2647">
        <v>2220</v>
      </c>
      <c r="L2647">
        <v>2204</v>
      </c>
      <c r="M2647">
        <v>2245</v>
      </c>
      <c r="N2647">
        <v>2280</v>
      </c>
    </row>
    <row r="2648" spans="1:14" x14ac:dyDescent="0.25">
      <c r="A2648" t="s">
        <v>5316</v>
      </c>
      <c r="B2648">
        <v>48245</v>
      </c>
      <c r="C2648" s="1" t="str">
        <f>_xlfn.IFNA(INDEX(County_CSA_recode!$A$1:$M$280,MATCH($B2648,County_CSA_recode!$L$1:$L$280,0),MATCH("CSA Code",County_CSA_recode!$A$1:$M$1,0)),"")</f>
        <v/>
      </c>
      <c r="D2648" t="s">
        <v>5317</v>
      </c>
      <c r="E2648">
        <v>252273</v>
      </c>
      <c r="F2648">
        <v>252277</v>
      </c>
      <c r="G2648">
        <v>252453</v>
      </c>
      <c r="H2648">
        <v>253397</v>
      </c>
      <c r="I2648">
        <v>251458</v>
      </c>
      <c r="J2648">
        <v>253022</v>
      </c>
      <c r="K2648">
        <v>252708</v>
      </c>
      <c r="L2648">
        <v>254889</v>
      </c>
      <c r="M2648">
        <v>255954</v>
      </c>
      <c r="N2648">
        <v>256299</v>
      </c>
    </row>
    <row r="2649" spans="1:14" x14ac:dyDescent="0.25">
      <c r="A2649" t="s">
        <v>5318</v>
      </c>
      <c r="B2649">
        <v>48247</v>
      </c>
      <c r="C2649" s="1" t="str">
        <f>_xlfn.IFNA(INDEX(County_CSA_recode!$A$1:$M$280,MATCH($B2649,County_CSA_recode!$L$1:$L$280,0),MATCH("CSA Code",County_CSA_recode!$A$1:$M$1,0)),"")</f>
        <v/>
      </c>
      <c r="D2649" t="s">
        <v>5319</v>
      </c>
      <c r="E2649">
        <v>5300</v>
      </c>
      <c r="F2649">
        <v>5300</v>
      </c>
      <c r="G2649">
        <v>5288</v>
      </c>
      <c r="H2649">
        <v>5286</v>
      </c>
      <c r="I2649">
        <v>5275</v>
      </c>
      <c r="J2649">
        <v>5261</v>
      </c>
      <c r="K2649">
        <v>5320</v>
      </c>
      <c r="L2649">
        <v>5284</v>
      </c>
      <c r="M2649">
        <v>5244</v>
      </c>
      <c r="N2649">
        <v>5202</v>
      </c>
    </row>
    <row r="2650" spans="1:14" x14ac:dyDescent="0.25">
      <c r="A2650" t="s">
        <v>5320</v>
      </c>
      <c r="B2650">
        <v>48249</v>
      </c>
      <c r="C2650" s="1" t="str">
        <f>_xlfn.IFNA(INDEX(County_CSA_recode!$A$1:$M$280,MATCH($B2650,County_CSA_recode!$L$1:$L$280,0),MATCH("CSA Code",County_CSA_recode!$A$1:$M$1,0)),"")</f>
        <v/>
      </c>
      <c r="D2650" t="s">
        <v>5321</v>
      </c>
      <c r="E2650">
        <v>40838</v>
      </c>
      <c r="F2650">
        <v>40838</v>
      </c>
      <c r="G2650">
        <v>40887</v>
      </c>
      <c r="H2650">
        <v>41206</v>
      </c>
      <c r="I2650">
        <v>41628</v>
      </c>
      <c r="J2650">
        <v>41664</v>
      </c>
      <c r="K2650">
        <v>41472</v>
      </c>
      <c r="L2650">
        <v>41469</v>
      </c>
      <c r="M2650">
        <v>41115</v>
      </c>
      <c r="N2650">
        <v>40871</v>
      </c>
    </row>
    <row r="2651" spans="1:14" x14ac:dyDescent="0.25">
      <c r="A2651" t="s">
        <v>5322</v>
      </c>
      <c r="B2651">
        <v>48251</v>
      </c>
      <c r="C2651" s="1" t="str">
        <f>_xlfn.IFNA(INDEX(County_CSA_recode!$A$1:$M$280,MATCH($B2651,County_CSA_recode!$L$1:$L$280,0),MATCH("CSA Code",County_CSA_recode!$A$1:$M$1,0)),"")</f>
        <v>206</v>
      </c>
      <c r="D2651" t="s">
        <v>5323</v>
      </c>
      <c r="E2651">
        <v>150934</v>
      </c>
      <c r="F2651">
        <v>150942</v>
      </c>
      <c r="G2651">
        <v>151248</v>
      </c>
      <c r="H2651">
        <v>152058</v>
      </c>
      <c r="I2651">
        <v>153374</v>
      </c>
      <c r="J2651">
        <v>154508</v>
      </c>
      <c r="K2651">
        <v>156749</v>
      </c>
      <c r="L2651">
        <v>159390</v>
      </c>
      <c r="M2651">
        <v>162915</v>
      </c>
      <c r="N2651">
        <v>167301</v>
      </c>
    </row>
    <row r="2652" spans="1:14" x14ac:dyDescent="0.25">
      <c r="A2652" t="s">
        <v>5324</v>
      </c>
      <c r="B2652">
        <v>48253</v>
      </c>
      <c r="C2652" s="1" t="str">
        <f>_xlfn.IFNA(INDEX(County_CSA_recode!$A$1:$M$280,MATCH($B2652,County_CSA_recode!$L$1:$L$280,0),MATCH("CSA Code",County_CSA_recode!$A$1:$M$1,0)),"")</f>
        <v/>
      </c>
      <c r="D2652" t="s">
        <v>5325</v>
      </c>
      <c r="E2652">
        <v>20202</v>
      </c>
      <c r="F2652">
        <v>20193</v>
      </c>
      <c r="G2652">
        <v>20237</v>
      </c>
      <c r="H2652">
        <v>20267</v>
      </c>
      <c r="I2652">
        <v>19874</v>
      </c>
      <c r="J2652">
        <v>20037</v>
      </c>
      <c r="K2652">
        <v>19850</v>
      </c>
      <c r="L2652">
        <v>19983</v>
      </c>
      <c r="M2652">
        <v>19994</v>
      </c>
      <c r="N2652">
        <v>19983</v>
      </c>
    </row>
    <row r="2653" spans="1:14" x14ac:dyDescent="0.25">
      <c r="A2653" t="s">
        <v>5326</v>
      </c>
      <c r="B2653">
        <v>48255</v>
      </c>
      <c r="C2653" s="1" t="str">
        <f>_xlfn.IFNA(INDEX(County_CSA_recode!$A$1:$M$280,MATCH($B2653,County_CSA_recode!$L$1:$L$280,0),MATCH("CSA Code",County_CSA_recode!$A$1:$M$1,0)),"")</f>
        <v/>
      </c>
      <c r="D2653" t="s">
        <v>5327</v>
      </c>
      <c r="E2653">
        <v>14824</v>
      </c>
      <c r="F2653">
        <v>14824</v>
      </c>
      <c r="G2653">
        <v>14884</v>
      </c>
      <c r="H2653">
        <v>14947</v>
      </c>
      <c r="I2653">
        <v>14848</v>
      </c>
      <c r="J2653">
        <v>14722</v>
      </c>
      <c r="K2653">
        <v>14833</v>
      </c>
      <c r="L2653">
        <v>15247</v>
      </c>
      <c r="M2653">
        <v>15264</v>
      </c>
      <c r="N2653">
        <v>15187</v>
      </c>
    </row>
    <row r="2654" spans="1:14" x14ac:dyDescent="0.25">
      <c r="A2654" t="s">
        <v>5328</v>
      </c>
      <c r="B2654">
        <v>48257</v>
      </c>
      <c r="C2654" s="1" t="str">
        <f>_xlfn.IFNA(INDEX(County_CSA_recode!$A$1:$M$280,MATCH($B2654,County_CSA_recode!$L$1:$L$280,0),MATCH("CSA Code",County_CSA_recode!$A$1:$M$1,0)),"")</f>
        <v>206</v>
      </c>
      <c r="D2654" t="s">
        <v>5329</v>
      </c>
      <c r="E2654">
        <v>103350</v>
      </c>
      <c r="F2654">
        <v>103364</v>
      </c>
      <c r="G2654">
        <v>103886</v>
      </c>
      <c r="H2654">
        <v>105188</v>
      </c>
      <c r="I2654">
        <v>106533</v>
      </c>
      <c r="J2654">
        <v>108256</v>
      </c>
      <c r="K2654">
        <v>110914</v>
      </c>
      <c r="L2654">
        <v>114161</v>
      </c>
      <c r="M2654">
        <v>118046</v>
      </c>
      <c r="N2654">
        <v>122883</v>
      </c>
    </row>
    <row r="2655" spans="1:14" x14ac:dyDescent="0.25">
      <c r="A2655" t="s">
        <v>5330</v>
      </c>
      <c r="B2655">
        <v>48259</v>
      </c>
      <c r="C2655" s="1" t="str">
        <f>_xlfn.IFNA(INDEX(County_CSA_recode!$A$1:$M$280,MATCH($B2655,County_CSA_recode!$L$1:$L$280,0),MATCH("CSA Code",County_CSA_recode!$A$1:$M$1,0)),"")</f>
        <v/>
      </c>
      <c r="D2655" t="s">
        <v>5331</v>
      </c>
      <c r="E2655">
        <v>33410</v>
      </c>
      <c r="F2655">
        <v>33419</v>
      </c>
      <c r="G2655">
        <v>33625</v>
      </c>
      <c r="H2655">
        <v>34456</v>
      </c>
      <c r="I2655">
        <v>35574</v>
      </c>
      <c r="J2655">
        <v>37163</v>
      </c>
      <c r="K2655">
        <v>38408</v>
      </c>
      <c r="L2655">
        <v>39968</v>
      </c>
      <c r="M2655">
        <v>41964</v>
      </c>
      <c r="N2655">
        <v>44026</v>
      </c>
    </row>
    <row r="2656" spans="1:14" x14ac:dyDescent="0.25">
      <c r="A2656" t="s">
        <v>5332</v>
      </c>
      <c r="B2656">
        <v>48261</v>
      </c>
      <c r="C2656" s="1" t="str">
        <f>_xlfn.IFNA(INDEX(County_CSA_recode!$A$1:$M$280,MATCH($B2656,County_CSA_recode!$L$1:$L$280,0),MATCH("CSA Code",County_CSA_recode!$A$1:$M$1,0)),"")</f>
        <v/>
      </c>
      <c r="D2656" t="s">
        <v>5333</v>
      </c>
      <c r="E2656">
        <v>416</v>
      </c>
      <c r="F2656">
        <v>413</v>
      </c>
      <c r="G2656">
        <v>417</v>
      </c>
      <c r="H2656">
        <v>436</v>
      </c>
      <c r="I2656">
        <v>444</v>
      </c>
      <c r="J2656">
        <v>435</v>
      </c>
      <c r="K2656">
        <v>431</v>
      </c>
      <c r="L2656">
        <v>433</v>
      </c>
      <c r="M2656">
        <v>428</v>
      </c>
      <c r="N2656">
        <v>417</v>
      </c>
    </row>
    <row r="2657" spans="1:14" x14ac:dyDescent="0.25">
      <c r="A2657" t="s">
        <v>5334</v>
      </c>
      <c r="B2657">
        <v>48263</v>
      </c>
      <c r="C2657" s="1" t="str">
        <f>_xlfn.IFNA(INDEX(County_CSA_recode!$A$1:$M$280,MATCH($B2657,County_CSA_recode!$L$1:$L$280,0),MATCH("CSA Code",County_CSA_recode!$A$1:$M$1,0)),"")</f>
        <v/>
      </c>
      <c r="D2657" t="s">
        <v>5335</v>
      </c>
      <c r="E2657">
        <v>808</v>
      </c>
      <c r="F2657">
        <v>808</v>
      </c>
      <c r="G2657">
        <v>812</v>
      </c>
      <c r="H2657">
        <v>812</v>
      </c>
      <c r="I2657">
        <v>825</v>
      </c>
      <c r="J2657">
        <v>782</v>
      </c>
      <c r="K2657">
        <v>748</v>
      </c>
      <c r="L2657">
        <v>747</v>
      </c>
      <c r="M2657">
        <v>752</v>
      </c>
      <c r="N2657">
        <v>763</v>
      </c>
    </row>
    <row r="2658" spans="1:14" x14ac:dyDescent="0.25">
      <c r="A2658" t="s">
        <v>5336</v>
      </c>
      <c r="B2658">
        <v>48265</v>
      </c>
      <c r="C2658" s="1" t="str">
        <f>_xlfn.IFNA(INDEX(County_CSA_recode!$A$1:$M$280,MATCH($B2658,County_CSA_recode!$L$1:$L$280,0),MATCH("CSA Code",County_CSA_recode!$A$1:$M$1,0)),"")</f>
        <v/>
      </c>
      <c r="D2658" t="s">
        <v>5337</v>
      </c>
      <c r="E2658">
        <v>49625</v>
      </c>
      <c r="F2658">
        <v>49625</v>
      </c>
      <c r="G2658">
        <v>49619</v>
      </c>
      <c r="H2658">
        <v>49607</v>
      </c>
      <c r="I2658">
        <v>49686</v>
      </c>
      <c r="J2658">
        <v>49760</v>
      </c>
      <c r="K2658">
        <v>50275</v>
      </c>
      <c r="L2658">
        <v>50753</v>
      </c>
      <c r="M2658">
        <v>51296</v>
      </c>
      <c r="N2658">
        <v>51720</v>
      </c>
    </row>
    <row r="2659" spans="1:14" x14ac:dyDescent="0.25">
      <c r="A2659" t="s">
        <v>5338</v>
      </c>
      <c r="B2659">
        <v>48267</v>
      </c>
      <c r="C2659" s="1" t="str">
        <f>_xlfn.IFNA(INDEX(County_CSA_recode!$A$1:$M$280,MATCH($B2659,County_CSA_recode!$L$1:$L$280,0),MATCH("CSA Code",County_CSA_recode!$A$1:$M$1,0)),"")</f>
        <v/>
      </c>
      <c r="D2659" t="s">
        <v>5339</v>
      </c>
      <c r="E2659">
        <v>4607</v>
      </c>
      <c r="F2659">
        <v>4605</v>
      </c>
      <c r="G2659">
        <v>4602</v>
      </c>
      <c r="H2659">
        <v>4594</v>
      </c>
      <c r="I2659">
        <v>4526</v>
      </c>
      <c r="J2659">
        <v>4464</v>
      </c>
      <c r="K2659">
        <v>4465</v>
      </c>
      <c r="L2659">
        <v>4392</v>
      </c>
      <c r="M2659">
        <v>4428</v>
      </c>
      <c r="N2659">
        <v>4410</v>
      </c>
    </row>
    <row r="2660" spans="1:14" x14ac:dyDescent="0.25">
      <c r="A2660" t="s">
        <v>5340</v>
      </c>
      <c r="B2660">
        <v>48269</v>
      </c>
      <c r="C2660" s="1" t="str">
        <f>_xlfn.IFNA(INDEX(County_CSA_recode!$A$1:$M$280,MATCH($B2660,County_CSA_recode!$L$1:$L$280,0),MATCH("CSA Code",County_CSA_recode!$A$1:$M$1,0)),"")</f>
        <v/>
      </c>
      <c r="D2660" t="s">
        <v>5341</v>
      </c>
      <c r="E2660">
        <v>286</v>
      </c>
      <c r="F2660">
        <v>286</v>
      </c>
      <c r="G2660">
        <v>289</v>
      </c>
      <c r="H2660">
        <v>259</v>
      </c>
      <c r="I2660">
        <v>271</v>
      </c>
      <c r="J2660">
        <v>274</v>
      </c>
      <c r="K2660">
        <v>264</v>
      </c>
      <c r="L2660">
        <v>284</v>
      </c>
      <c r="M2660">
        <v>294</v>
      </c>
      <c r="N2660">
        <v>296</v>
      </c>
    </row>
    <row r="2661" spans="1:14" x14ac:dyDescent="0.25">
      <c r="A2661" t="s">
        <v>5342</v>
      </c>
      <c r="B2661">
        <v>48271</v>
      </c>
      <c r="C2661" s="1" t="str">
        <f>_xlfn.IFNA(INDEX(County_CSA_recode!$A$1:$M$280,MATCH($B2661,County_CSA_recode!$L$1:$L$280,0),MATCH("CSA Code",County_CSA_recode!$A$1:$M$1,0)),"")</f>
        <v/>
      </c>
      <c r="D2661" t="s">
        <v>5343</v>
      </c>
      <c r="E2661">
        <v>3598</v>
      </c>
      <c r="F2661">
        <v>3598</v>
      </c>
      <c r="G2661">
        <v>3590</v>
      </c>
      <c r="H2661">
        <v>3608</v>
      </c>
      <c r="I2661">
        <v>3638</v>
      </c>
      <c r="J2661">
        <v>3631</v>
      </c>
      <c r="K2661">
        <v>3548</v>
      </c>
      <c r="L2661">
        <v>3593</v>
      </c>
      <c r="M2661">
        <v>3640</v>
      </c>
      <c r="N2661">
        <v>3745</v>
      </c>
    </row>
    <row r="2662" spans="1:14" x14ac:dyDescent="0.25">
      <c r="A2662" t="s">
        <v>5344</v>
      </c>
      <c r="B2662">
        <v>48273</v>
      </c>
      <c r="C2662" s="1" t="str">
        <f>_xlfn.IFNA(INDEX(County_CSA_recode!$A$1:$M$280,MATCH($B2662,County_CSA_recode!$L$1:$L$280,0),MATCH("CSA Code",County_CSA_recode!$A$1:$M$1,0)),"")</f>
        <v/>
      </c>
      <c r="D2662" t="s">
        <v>5345</v>
      </c>
      <c r="E2662">
        <v>32061</v>
      </c>
      <c r="F2662">
        <v>32061</v>
      </c>
      <c r="G2662">
        <v>32033</v>
      </c>
      <c r="H2662">
        <v>32026</v>
      </c>
      <c r="I2662">
        <v>32092</v>
      </c>
      <c r="J2662">
        <v>32016</v>
      </c>
      <c r="K2662">
        <v>31850</v>
      </c>
      <c r="L2662">
        <v>31398</v>
      </c>
      <c r="M2662">
        <v>31347</v>
      </c>
      <c r="N2662">
        <v>31088</v>
      </c>
    </row>
    <row r="2663" spans="1:14" x14ac:dyDescent="0.25">
      <c r="A2663" t="s">
        <v>5346</v>
      </c>
      <c r="B2663">
        <v>48275</v>
      </c>
      <c r="C2663" s="1" t="str">
        <f>_xlfn.IFNA(INDEX(County_CSA_recode!$A$1:$M$280,MATCH($B2663,County_CSA_recode!$L$1:$L$280,0),MATCH("CSA Code",County_CSA_recode!$A$1:$M$1,0)),"")</f>
        <v/>
      </c>
      <c r="D2663" t="s">
        <v>5347</v>
      </c>
      <c r="E2663">
        <v>3719</v>
      </c>
      <c r="F2663">
        <v>3719</v>
      </c>
      <c r="G2663">
        <v>3723</v>
      </c>
      <c r="H2663">
        <v>3720</v>
      </c>
      <c r="I2663">
        <v>3729</v>
      </c>
      <c r="J2663">
        <v>3722</v>
      </c>
      <c r="K2663">
        <v>3801</v>
      </c>
      <c r="L2663">
        <v>3792</v>
      </c>
      <c r="M2663">
        <v>3740</v>
      </c>
      <c r="N2663">
        <v>3710</v>
      </c>
    </row>
    <row r="2664" spans="1:14" x14ac:dyDescent="0.25">
      <c r="A2664" t="s">
        <v>5348</v>
      </c>
      <c r="B2664">
        <v>48277</v>
      </c>
      <c r="C2664" s="1" t="str">
        <f>_xlfn.IFNA(INDEX(County_CSA_recode!$A$1:$M$280,MATCH($B2664,County_CSA_recode!$L$1:$L$280,0),MATCH("CSA Code",County_CSA_recode!$A$1:$M$1,0)),"")</f>
        <v/>
      </c>
      <c r="D2664" t="s">
        <v>5349</v>
      </c>
      <c r="E2664">
        <v>49793</v>
      </c>
      <c r="F2664">
        <v>49789</v>
      </c>
      <c r="G2664">
        <v>49816</v>
      </c>
      <c r="H2664">
        <v>49863</v>
      </c>
      <c r="I2664">
        <v>49684</v>
      </c>
      <c r="J2664">
        <v>49093</v>
      </c>
      <c r="K2664">
        <v>49393</v>
      </c>
      <c r="L2664">
        <v>49367</v>
      </c>
      <c r="M2664">
        <v>49565</v>
      </c>
      <c r="N2664">
        <v>49587</v>
      </c>
    </row>
    <row r="2665" spans="1:14" x14ac:dyDescent="0.25">
      <c r="A2665" t="s">
        <v>5350</v>
      </c>
      <c r="B2665">
        <v>48279</v>
      </c>
      <c r="C2665" s="1" t="str">
        <f>_xlfn.IFNA(INDEX(County_CSA_recode!$A$1:$M$280,MATCH($B2665,County_CSA_recode!$L$1:$L$280,0),MATCH("CSA Code",County_CSA_recode!$A$1:$M$1,0)),"")</f>
        <v/>
      </c>
      <c r="D2665" t="s">
        <v>5351</v>
      </c>
      <c r="E2665">
        <v>13977</v>
      </c>
      <c r="F2665">
        <v>13977</v>
      </c>
      <c r="G2665">
        <v>13993</v>
      </c>
      <c r="H2665">
        <v>14051</v>
      </c>
      <c r="I2665">
        <v>13853</v>
      </c>
      <c r="J2665">
        <v>13656</v>
      </c>
      <c r="K2665">
        <v>13484</v>
      </c>
      <c r="L2665">
        <v>13269</v>
      </c>
      <c r="M2665">
        <v>13223</v>
      </c>
      <c r="N2665">
        <v>13210</v>
      </c>
    </row>
    <row r="2666" spans="1:14" x14ac:dyDescent="0.25">
      <c r="A2666" t="s">
        <v>5352</v>
      </c>
      <c r="B2666">
        <v>48281</v>
      </c>
      <c r="C2666" s="1" t="str">
        <f>_xlfn.IFNA(INDEX(County_CSA_recode!$A$1:$M$280,MATCH($B2666,County_CSA_recode!$L$1:$L$280,0),MATCH("CSA Code",County_CSA_recode!$A$1:$M$1,0)),"")</f>
        <v/>
      </c>
      <c r="D2666" t="s">
        <v>5353</v>
      </c>
      <c r="E2666">
        <v>19677</v>
      </c>
      <c r="F2666">
        <v>19678</v>
      </c>
      <c r="G2666">
        <v>19763</v>
      </c>
      <c r="H2666">
        <v>19926</v>
      </c>
      <c r="I2666">
        <v>20052</v>
      </c>
      <c r="J2666">
        <v>20140</v>
      </c>
      <c r="K2666">
        <v>20127</v>
      </c>
      <c r="L2666">
        <v>20416</v>
      </c>
      <c r="M2666">
        <v>20657</v>
      </c>
      <c r="N2666">
        <v>21027</v>
      </c>
    </row>
    <row r="2667" spans="1:14" x14ac:dyDescent="0.25">
      <c r="A2667" t="s">
        <v>5354</v>
      </c>
      <c r="B2667">
        <v>48283</v>
      </c>
      <c r="C2667" s="1" t="str">
        <f>_xlfn.IFNA(INDEX(County_CSA_recode!$A$1:$M$280,MATCH($B2667,County_CSA_recode!$L$1:$L$280,0),MATCH("CSA Code",County_CSA_recode!$A$1:$M$1,0)),"")</f>
        <v/>
      </c>
      <c r="D2667" t="s">
        <v>5355</v>
      </c>
      <c r="E2667">
        <v>6886</v>
      </c>
      <c r="F2667">
        <v>6886</v>
      </c>
      <c r="G2667">
        <v>6914</v>
      </c>
      <c r="H2667">
        <v>6999</v>
      </c>
      <c r="I2667">
        <v>7151</v>
      </c>
      <c r="J2667">
        <v>7440</v>
      </c>
      <c r="K2667">
        <v>7479</v>
      </c>
      <c r="L2667">
        <v>7644</v>
      </c>
      <c r="M2667">
        <v>7619</v>
      </c>
      <c r="N2667">
        <v>7584</v>
      </c>
    </row>
    <row r="2668" spans="1:14" x14ac:dyDescent="0.25">
      <c r="A2668" t="s">
        <v>5356</v>
      </c>
      <c r="B2668">
        <v>48285</v>
      </c>
      <c r="C2668" s="1" t="str">
        <f>_xlfn.IFNA(INDEX(County_CSA_recode!$A$1:$M$280,MATCH($B2668,County_CSA_recode!$L$1:$L$280,0),MATCH("CSA Code",County_CSA_recode!$A$1:$M$1,0)),"")</f>
        <v/>
      </c>
      <c r="D2668" t="s">
        <v>5357</v>
      </c>
      <c r="E2668">
        <v>19263</v>
      </c>
      <c r="F2668">
        <v>19263</v>
      </c>
      <c r="G2668">
        <v>19253</v>
      </c>
      <c r="H2668">
        <v>19305</v>
      </c>
      <c r="I2668">
        <v>19524</v>
      </c>
      <c r="J2668">
        <v>19630</v>
      </c>
      <c r="K2668">
        <v>19779</v>
      </c>
      <c r="L2668">
        <v>19916</v>
      </c>
      <c r="M2668">
        <v>19910</v>
      </c>
      <c r="N2668">
        <v>20062</v>
      </c>
    </row>
    <row r="2669" spans="1:14" x14ac:dyDescent="0.25">
      <c r="A2669" t="s">
        <v>5358</v>
      </c>
      <c r="B2669">
        <v>48287</v>
      </c>
      <c r="C2669" s="1" t="str">
        <f>_xlfn.IFNA(INDEX(County_CSA_recode!$A$1:$M$280,MATCH($B2669,County_CSA_recode!$L$1:$L$280,0),MATCH("CSA Code",County_CSA_recode!$A$1:$M$1,0)),"")</f>
        <v/>
      </c>
      <c r="D2669" t="s">
        <v>5359</v>
      </c>
      <c r="E2669">
        <v>16612</v>
      </c>
      <c r="F2669">
        <v>16610</v>
      </c>
      <c r="G2669">
        <v>16591</v>
      </c>
      <c r="H2669">
        <v>16555</v>
      </c>
      <c r="I2669">
        <v>16504</v>
      </c>
      <c r="J2669">
        <v>16554</v>
      </c>
      <c r="K2669">
        <v>16633</v>
      </c>
      <c r="L2669">
        <v>16883</v>
      </c>
      <c r="M2669">
        <v>16998</v>
      </c>
      <c r="N2669">
        <v>17183</v>
      </c>
    </row>
    <row r="2670" spans="1:14" x14ac:dyDescent="0.25">
      <c r="A2670" t="s">
        <v>5360</v>
      </c>
      <c r="B2670">
        <v>48289</v>
      </c>
      <c r="C2670" s="1" t="str">
        <f>_xlfn.IFNA(INDEX(County_CSA_recode!$A$1:$M$280,MATCH($B2670,County_CSA_recode!$L$1:$L$280,0),MATCH("CSA Code",County_CSA_recode!$A$1:$M$1,0)),"")</f>
        <v/>
      </c>
      <c r="D2670" t="s">
        <v>5361</v>
      </c>
      <c r="E2670">
        <v>16801</v>
      </c>
      <c r="F2670">
        <v>16801</v>
      </c>
      <c r="G2670">
        <v>16725</v>
      </c>
      <c r="H2670">
        <v>16830</v>
      </c>
      <c r="I2670">
        <v>16743</v>
      </c>
      <c r="J2670">
        <v>16625</v>
      </c>
      <c r="K2670">
        <v>16734</v>
      </c>
      <c r="L2670">
        <v>17031</v>
      </c>
      <c r="M2670">
        <v>17196</v>
      </c>
      <c r="N2670">
        <v>17243</v>
      </c>
    </row>
    <row r="2671" spans="1:14" x14ac:dyDescent="0.25">
      <c r="A2671" t="s">
        <v>5362</v>
      </c>
      <c r="B2671">
        <v>48291</v>
      </c>
      <c r="C2671" s="1" t="str">
        <f>_xlfn.IFNA(INDEX(County_CSA_recode!$A$1:$M$280,MATCH($B2671,County_CSA_recode!$L$1:$L$280,0),MATCH("CSA Code",County_CSA_recode!$A$1:$M$1,0)),"")</f>
        <v>288</v>
      </c>
      <c r="D2671" t="s">
        <v>5363</v>
      </c>
      <c r="E2671">
        <v>75643</v>
      </c>
      <c r="F2671">
        <v>75641</v>
      </c>
      <c r="G2671">
        <v>75856</v>
      </c>
      <c r="H2671">
        <v>75970</v>
      </c>
      <c r="I2671">
        <v>76340</v>
      </c>
      <c r="J2671">
        <v>76827</v>
      </c>
      <c r="K2671">
        <v>78014</v>
      </c>
      <c r="L2671">
        <v>79542</v>
      </c>
      <c r="M2671">
        <v>81377</v>
      </c>
      <c r="N2671">
        <v>83658</v>
      </c>
    </row>
    <row r="2672" spans="1:14" x14ac:dyDescent="0.25">
      <c r="A2672" t="s">
        <v>5364</v>
      </c>
      <c r="B2672">
        <v>48293</v>
      </c>
      <c r="C2672" s="1" t="str">
        <f>_xlfn.IFNA(INDEX(County_CSA_recode!$A$1:$M$280,MATCH($B2672,County_CSA_recode!$L$1:$L$280,0),MATCH("CSA Code",County_CSA_recode!$A$1:$M$1,0)),"")</f>
        <v/>
      </c>
      <c r="D2672" t="s">
        <v>5365</v>
      </c>
      <c r="E2672">
        <v>23384</v>
      </c>
      <c r="F2672">
        <v>23386</v>
      </c>
      <c r="G2672">
        <v>23480</v>
      </c>
      <c r="H2672">
        <v>23566</v>
      </c>
      <c r="I2672">
        <v>23645</v>
      </c>
      <c r="J2672">
        <v>23404</v>
      </c>
      <c r="K2672">
        <v>23499</v>
      </c>
      <c r="L2672">
        <v>23441</v>
      </c>
      <c r="M2672">
        <v>23527</v>
      </c>
      <c r="N2672">
        <v>23527</v>
      </c>
    </row>
    <row r="2673" spans="1:14" x14ac:dyDescent="0.25">
      <c r="A2673" t="s">
        <v>5366</v>
      </c>
      <c r="B2673">
        <v>48295</v>
      </c>
      <c r="C2673" s="1" t="str">
        <f>_xlfn.IFNA(INDEX(County_CSA_recode!$A$1:$M$280,MATCH($B2673,County_CSA_recode!$L$1:$L$280,0),MATCH("CSA Code",County_CSA_recode!$A$1:$M$1,0)),"")</f>
        <v/>
      </c>
      <c r="D2673" t="s">
        <v>5367</v>
      </c>
      <c r="E2673">
        <v>3302</v>
      </c>
      <c r="F2673">
        <v>3302</v>
      </c>
      <c r="G2673">
        <v>3283</v>
      </c>
      <c r="H2673">
        <v>3329</v>
      </c>
      <c r="I2673">
        <v>3442</v>
      </c>
      <c r="J2673">
        <v>3485</v>
      </c>
      <c r="K2673">
        <v>3547</v>
      </c>
      <c r="L2673">
        <v>3557</v>
      </c>
      <c r="M2673">
        <v>3509</v>
      </c>
      <c r="N2673">
        <v>3378</v>
      </c>
    </row>
    <row r="2674" spans="1:14" x14ac:dyDescent="0.25">
      <c r="A2674" t="s">
        <v>5368</v>
      </c>
      <c r="B2674">
        <v>48297</v>
      </c>
      <c r="C2674" s="1" t="str">
        <f>_xlfn.IFNA(INDEX(County_CSA_recode!$A$1:$M$280,MATCH($B2674,County_CSA_recode!$L$1:$L$280,0),MATCH("CSA Code",County_CSA_recode!$A$1:$M$1,0)),"")</f>
        <v/>
      </c>
      <c r="D2674" t="s">
        <v>5369</v>
      </c>
      <c r="E2674">
        <v>11531</v>
      </c>
      <c r="F2674">
        <v>11528</v>
      </c>
      <c r="G2674">
        <v>11551</v>
      </c>
      <c r="H2674">
        <v>11502</v>
      </c>
      <c r="I2674">
        <v>11649</v>
      </c>
      <c r="J2674">
        <v>11815</v>
      </c>
      <c r="K2674">
        <v>12044</v>
      </c>
      <c r="L2674">
        <v>12158</v>
      </c>
      <c r="M2674">
        <v>12022</v>
      </c>
      <c r="N2674">
        <v>12174</v>
      </c>
    </row>
    <row r="2675" spans="1:14" x14ac:dyDescent="0.25">
      <c r="A2675" t="s">
        <v>5370</v>
      </c>
      <c r="B2675">
        <v>48299</v>
      </c>
      <c r="C2675" s="1" t="str">
        <f>_xlfn.IFNA(INDEX(County_CSA_recode!$A$1:$M$280,MATCH($B2675,County_CSA_recode!$L$1:$L$280,0),MATCH("CSA Code",County_CSA_recode!$A$1:$M$1,0)),"")</f>
        <v/>
      </c>
      <c r="D2675" t="s">
        <v>5371</v>
      </c>
      <c r="E2675">
        <v>19301</v>
      </c>
      <c r="F2675">
        <v>19301</v>
      </c>
      <c r="G2675">
        <v>19332</v>
      </c>
      <c r="H2675">
        <v>19061</v>
      </c>
      <c r="I2675">
        <v>19256</v>
      </c>
      <c r="J2675">
        <v>19499</v>
      </c>
      <c r="K2675">
        <v>19639</v>
      </c>
      <c r="L2675">
        <v>20057</v>
      </c>
      <c r="M2675">
        <v>20570</v>
      </c>
      <c r="N2675">
        <v>21210</v>
      </c>
    </row>
    <row r="2676" spans="1:14" x14ac:dyDescent="0.25">
      <c r="A2676" t="s">
        <v>5372</v>
      </c>
      <c r="B2676">
        <v>48301</v>
      </c>
      <c r="C2676" s="1" t="str">
        <f>_xlfn.IFNA(INDEX(County_CSA_recode!$A$1:$M$280,MATCH($B2676,County_CSA_recode!$L$1:$L$280,0),MATCH("CSA Code",County_CSA_recode!$A$1:$M$1,0)),"")</f>
        <v/>
      </c>
      <c r="D2676" t="s">
        <v>5373</v>
      </c>
      <c r="E2676">
        <v>82</v>
      </c>
      <c r="F2676">
        <v>82</v>
      </c>
      <c r="G2676">
        <v>84</v>
      </c>
      <c r="H2676">
        <v>95</v>
      </c>
      <c r="I2676">
        <v>86</v>
      </c>
      <c r="J2676">
        <v>106</v>
      </c>
      <c r="K2676">
        <v>89</v>
      </c>
      <c r="L2676">
        <v>119</v>
      </c>
      <c r="M2676">
        <v>115</v>
      </c>
      <c r="N2676">
        <v>134</v>
      </c>
    </row>
    <row r="2677" spans="1:14" x14ac:dyDescent="0.25">
      <c r="A2677" t="s">
        <v>5374</v>
      </c>
      <c r="B2677">
        <v>48303</v>
      </c>
      <c r="C2677" s="1" t="str">
        <f>_xlfn.IFNA(INDEX(County_CSA_recode!$A$1:$M$280,MATCH($B2677,County_CSA_recode!$L$1:$L$280,0),MATCH("CSA Code",County_CSA_recode!$A$1:$M$1,0)),"")</f>
        <v/>
      </c>
      <c r="D2677" t="s">
        <v>5375</v>
      </c>
      <c r="E2677">
        <v>278831</v>
      </c>
      <c r="F2677">
        <v>278899</v>
      </c>
      <c r="G2677">
        <v>280286</v>
      </c>
      <c r="H2677">
        <v>283388</v>
      </c>
      <c r="I2677">
        <v>286076</v>
      </c>
      <c r="J2677">
        <v>289611</v>
      </c>
      <c r="K2677">
        <v>294610</v>
      </c>
      <c r="L2677">
        <v>298463</v>
      </c>
      <c r="M2677">
        <v>302301</v>
      </c>
      <c r="N2677">
        <v>305225</v>
      </c>
    </row>
    <row r="2678" spans="1:14" x14ac:dyDescent="0.25">
      <c r="A2678" t="s">
        <v>5376</v>
      </c>
      <c r="B2678">
        <v>48305</v>
      </c>
      <c r="C2678" s="1" t="str">
        <f>_xlfn.IFNA(INDEX(County_CSA_recode!$A$1:$M$280,MATCH($B2678,County_CSA_recode!$L$1:$L$280,0),MATCH("CSA Code",County_CSA_recode!$A$1:$M$1,0)),"")</f>
        <v/>
      </c>
      <c r="D2678" t="s">
        <v>5377</v>
      </c>
      <c r="E2678">
        <v>5915</v>
      </c>
      <c r="F2678">
        <v>5915</v>
      </c>
      <c r="G2678">
        <v>5914</v>
      </c>
      <c r="H2678">
        <v>5887</v>
      </c>
      <c r="I2678">
        <v>5796</v>
      </c>
      <c r="J2678">
        <v>5728</v>
      </c>
      <c r="K2678">
        <v>5799</v>
      </c>
      <c r="L2678">
        <v>5746</v>
      </c>
      <c r="M2678">
        <v>5795</v>
      </c>
      <c r="N2678">
        <v>5859</v>
      </c>
    </row>
    <row r="2679" spans="1:14" x14ac:dyDescent="0.25">
      <c r="A2679" t="s">
        <v>5378</v>
      </c>
      <c r="B2679">
        <v>48307</v>
      </c>
      <c r="C2679" s="1" t="str">
        <f>_xlfn.IFNA(INDEX(County_CSA_recode!$A$1:$M$280,MATCH($B2679,County_CSA_recode!$L$1:$L$280,0),MATCH("CSA Code",County_CSA_recode!$A$1:$M$1,0)),"")</f>
        <v/>
      </c>
      <c r="D2679" t="s">
        <v>5379</v>
      </c>
      <c r="E2679">
        <v>8283</v>
      </c>
      <c r="F2679">
        <v>8283</v>
      </c>
      <c r="G2679">
        <v>8230</v>
      </c>
      <c r="H2679">
        <v>8254</v>
      </c>
      <c r="I2679">
        <v>8241</v>
      </c>
      <c r="J2679">
        <v>8244</v>
      </c>
      <c r="K2679">
        <v>8152</v>
      </c>
      <c r="L2679">
        <v>8253</v>
      </c>
      <c r="M2679">
        <v>8121</v>
      </c>
      <c r="N2679">
        <v>7957</v>
      </c>
    </row>
    <row r="2680" spans="1:14" x14ac:dyDescent="0.25">
      <c r="A2680" t="s">
        <v>5380</v>
      </c>
      <c r="B2680">
        <v>48309</v>
      </c>
      <c r="C2680" s="1" t="str">
        <f>_xlfn.IFNA(INDEX(County_CSA_recode!$A$1:$M$280,MATCH($B2680,County_CSA_recode!$L$1:$L$280,0),MATCH("CSA Code",County_CSA_recode!$A$1:$M$1,0)),"")</f>
        <v/>
      </c>
      <c r="D2680" t="s">
        <v>5381</v>
      </c>
      <c r="E2680">
        <v>234906</v>
      </c>
      <c r="F2680">
        <v>234901</v>
      </c>
      <c r="G2680">
        <v>235911</v>
      </c>
      <c r="H2680">
        <v>237826</v>
      </c>
      <c r="I2680">
        <v>239292</v>
      </c>
      <c r="J2680">
        <v>241406</v>
      </c>
      <c r="K2680">
        <v>243091</v>
      </c>
      <c r="L2680">
        <v>245368</v>
      </c>
      <c r="M2680">
        <v>247478</v>
      </c>
      <c r="N2680">
        <v>251259</v>
      </c>
    </row>
    <row r="2681" spans="1:14" x14ac:dyDescent="0.25">
      <c r="A2681" t="s">
        <v>5382</v>
      </c>
      <c r="B2681">
        <v>48311</v>
      </c>
      <c r="C2681" s="1" t="str">
        <f>_xlfn.IFNA(INDEX(County_CSA_recode!$A$1:$M$280,MATCH($B2681,County_CSA_recode!$L$1:$L$280,0),MATCH("CSA Code",County_CSA_recode!$A$1:$M$1,0)),"")</f>
        <v/>
      </c>
      <c r="D2681" t="s">
        <v>5383</v>
      </c>
      <c r="E2681">
        <v>707</v>
      </c>
      <c r="F2681">
        <v>707</v>
      </c>
      <c r="G2681">
        <v>711</v>
      </c>
      <c r="H2681">
        <v>697</v>
      </c>
      <c r="I2681">
        <v>730</v>
      </c>
      <c r="J2681">
        <v>760</v>
      </c>
      <c r="K2681">
        <v>795</v>
      </c>
      <c r="L2681">
        <v>829</v>
      </c>
      <c r="M2681">
        <v>815</v>
      </c>
      <c r="N2681">
        <v>778</v>
      </c>
    </row>
    <row r="2682" spans="1:14" x14ac:dyDescent="0.25">
      <c r="A2682" t="s">
        <v>5384</v>
      </c>
      <c r="B2682">
        <v>48313</v>
      </c>
      <c r="C2682" s="1" t="str">
        <f>_xlfn.IFNA(INDEX(County_CSA_recode!$A$1:$M$280,MATCH($B2682,County_CSA_recode!$L$1:$L$280,0),MATCH("CSA Code",County_CSA_recode!$A$1:$M$1,0)),"")</f>
        <v/>
      </c>
      <c r="D2682" t="s">
        <v>5385</v>
      </c>
      <c r="E2682">
        <v>13664</v>
      </c>
      <c r="F2682">
        <v>13667</v>
      </c>
      <c r="G2682">
        <v>13734</v>
      </c>
      <c r="H2682">
        <v>13739</v>
      </c>
      <c r="I2682">
        <v>13727</v>
      </c>
      <c r="J2682">
        <v>13800</v>
      </c>
      <c r="K2682">
        <v>13843</v>
      </c>
      <c r="L2682">
        <v>13936</v>
      </c>
      <c r="M2682">
        <v>14094</v>
      </c>
      <c r="N2682">
        <v>14222</v>
      </c>
    </row>
    <row r="2683" spans="1:14" x14ac:dyDescent="0.25">
      <c r="A2683" t="s">
        <v>5386</v>
      </c>
      <c r="B2683">
        <v>48315</v>
      </c>
      <c r="C2683" s="1" t="str">
        <f>_xlfn.IFNA(INDEX(County_CSA_recode!$A$1:$M$280,MATCH($B2683,County_CSA_recode!$L$1:$L$280,0),MATCH("CSA Code",County_CSA_recode!$A$1:$M$1,0)),"")</f>
        <v/>
      </c>
      <c r="D2683" t="s">
        <v>5387</v>
      </c>
      <c r="E2683">
        <v>10546</v>
      </c>
      <c r="F2683">
        <v>10536</v>
      </c>
      <c r="G2683">
        <v>10488</v>
      </c>
      <c r="H2683">
        <v>10479</v>
      </c>
      <c r="I2683">
        <v>10378</v>
      </c>
      <c r="J2683">
        <v>10273</v>
      </c>
      <c r="K2683">
        <v>10148</v>
      </c>
      <c r="L2683">
        <v>10127</v>
      </c>
      <c r="M2683">
        <v>10087</v>
      </c>
      <c r="N2683">
        <v>10064</v>
      </c>
    </row>
    <row r="2684" spans="1:14" x14ac:dyDescent="0.25">
      <c r="A2684" t="s">
        <v>5388</v>
      </c>
      <c r="B2684">
        <v>48317</v>
      </c>
      <c r="C2684" s="1" t="str">
        <f>_xlfn.IFNA(INDEX(County_CSA_recode!$A$1:$M$280,MATCH($B2684,County_CSA_recode!$L$1:$L$280,0),MATCH("CSA Code",County_CSA_recode!$A$1:$M$1,0)),"")</f>
        <v/>
      </c>
      <c r="D2684" t="s">
        <v>5389</v>
      </c>
      <c r="E2684">
        <v>4799</v>
      </c>
      <c r="F2684">
        <v>4799</v>
      </c>
      <c r="G2684">
        <v>4809</v>
      </c>
      <c r="H2684">
        <v>4889</v>
      </c>
      <c r="I2684">
        <v>4981</v>
      </c>
      <c r="J2684">
        <v>5274</v>
      </c>
      <c r="K2684">
        <v>5472</v>
      </c>
      <c r="L2684">
        <v>5676</v>
      </c>
      <c r="M2684">
        <v>5688</v>
      </c>
      <c r="N2684">
        <v>5626</v>
      </c>
    </row>
    <row r="2685" spans="1:14" x14ac:dyDescent="0.25">
      <c r="A2685" t="s">
        <v>5390</v>
      </c>
      <c r="B2685">
        <v>48319</v>
      </c>
      <c r="C2685" s="1" t="str">
        <f>_xlfn.IFNA(INDEX(County_CSA_recode!$A$1:$M$280,MATCH($B2685,County_CSA_recode!$L$1:$L$280,0),MATCH("CSA Code",County_CSA_recode!$A$1:$M$1,0)),"")</f>
        <v/>
      </c>
      <c r="D2685" t="s">
        <v>5391</v>
      </c>
      <c r="E2685">
        <v>4012</v>
      </c>
      <c r="F2685">
        <v>4012</v>
      </c>
      <c r="G2685">
        <v>4007</v>
      </c>
      <c r="H2685">
        <v>4022</v>
      </c>
      <c r="I2685">
        <v>4040</v>
      </c>
      <c r="J2685">
        <v>4105</v>
      </c>
      <c r="K2685">
        <v>4078</v>
      </c>
      <c r="L2685">
        <v>4043</v>
      </c>
      <c r="M2685">
        <v>4161</v>
      </c>
      <c r="N2685">
        <v>4222</v>
      </c>
    </row>
    <row r="2686" spans="1:14" x14ac:dyDescent="0.25">
      <c r="A2686" t="s">
        <v>5392</v>
      </c>
      <c r="B2686">
        <v>48321</v>
      </c>
      <c r="C2686" s="1" t="str">
        <f>_xlfn.IFNA(INDEX(County_CSA_recode!$A$1:$M$280,MATCH($B2686,County_CSA_recode!$L$1:$L$280,0),MATCH("CSA Code",County_CSA_recode!$A$1:$M$1,0)),"")</f>
        <v>288</v>
      </c>
      <c r="D2686" t="s">
        <v>5393</v>
      </c>
      <c r="E2686">
        <v>36702</v>
      </c>
      <c r="F2686">
        <v>36702</v>
      </c>
      <c r="G2686">
        <v>36705</v>
      </c>
      <c r="H2686">
        <v>36681</v>
      </c>
      <c r="I2686">
        <v>36543</v>
      </c>
      <c r="J2686">
        <v>36506</v>
      </c>
      <c r="K2686">
        <v>36494</v>
      </c>
      <c r="L2686">
        <v>36762</v>
      </c>
      <c r="M2686">
        <v>37117</v>
      </c>
      <c r="N2686">
        <v>36840</v>
      </c>
    </row>
    <row r="2687" spans="1:14" x14ac:dyDescent="0.25">
      <c r="A2687" t="s">
        <v>5394</v>
      </c>
      <c r="B2687">
        <v>48323</v>
      </c>
      <c r="C2687" s="1" t="str">
        <f>_xlfn.IFNA(INDEX(County_CSA_recode!$A$1:$M$280,MATCH($B2687,County_CSA_recode!$L$1:$L$280,0),MATCH("CSA Code",County_CSA_recode!$A$1:$M$1,0)),"")</f>
        <v/>
      </c>
      <c r="D2687" t="s">
        <v>5395</v>
      </c>
      <c r="E2687">
        <v>54258</v>
      </c>
      <c r="F2687">
        <v>54258</v>
      </c>
      <c r="G2687">
        <v>54447</v>
      </c>
      <c r="H2687">
        <v>55224</v>
      </c>
      <c r="I2687">
        <v>55658</v>
      </c>
      <c r="J2687">
        <v>56462</v>
      </c>
      <c r="K2687">
        <v>57031</v>
      </c>
      <c r="L2687">
        <v>57658</v>
      </c>
      <c r="M2687">
        <v>57989</v>
      </c>
      <c r="N2687">
        <v>58216</v>
      </c>
    </row>
    <row r="2688" spans="1:14" x14ac:dyDescent="0.25">
      <c r="A2688" t="s">
        <v>5396</v>
      </c>
      <c r="B2688">
        <v>48325</v>
      </c>
      <c r="C2688" s="1" t="str">
        <f>_xlfn.IFNA(INDEX(County_CSA_recode!$A$1:$M$280,MATCH($B2688,County_CSA_recode!$L$1:$L$280,0),MATCH("CSA Code",County_CSA_recode!$A$1:$M$1,0)),"")</f>
        <v/>
      </c>
      <c r="D2688" t="s">
        <v>5397</v>
      </c>
      <c r="E2688">
        <v>46006</v>
      </c>
      <c r="F2688">
        <v>46006</v>
      </c>
      <c r="G2688">
        <v>46130</v>
      </c>
      <c r="H2688">
        <v>46523</v>
      </c>
      <c r="I2688">
        <v>46817</v>
      </c>
      <c r="J2688">
        <v>47263</v>
      </c>
      <c r="K2688">
        <v>47834</v>
      </c>
      <c r="L2688">
        <v>48380</v>
      </c>
      <c r="M2688">
        <v>49196</v>
      </c>
      <c r="N2688">
        <v>50066</v>
      </c>
    </row>
    <row r="2689" spans="1:14" x14ac:dyDescent="0.25">
      <c r="A2689" t="s">
        <v>5398</v>
      </c>
      <c r="B2689">
        <v>48327</v>
      </c>
      <c r="C2689" s="1" t="str">
        <f>_xlfn.IFNA(INDEX(County_CSA_recode!$A$1:$M$280,MATCH($B2689,County_CSA_recode!$L$1:$L$280,0),MATCH("CSA Code",County_CSA_recode!$A$1:$M$1,0)),"")</f>
        <v/>
      </c>
      <c r="D2689" t="s">
        <v>5399</v>
      </c>
      <c r="E2689">
        <v>2242</v>
      </c>
      <c r="F2689">
        <v>2242</v>
      </c>
      <c r="G2689">
        <v>2230</v>
      </c>
      <c r="H2689">
        <v>2212</v>
      </c>
      <c r="I2689">
        <v>2202</v>
      </c>
      <c r="J2689">
        <v>2135</v>
      </c>
      <c r="K2689">
        <v>2125</v>
      </c>
      <c r="L2689">
        <v>2131</v>
      </c>
      <c r="M2689">
        <v>2102</v>
      </c>
      <c r="N2689">
        <v>2124</v>
      </c>
    </row>
    <row r="2690" spans="1:14" x14ac:dyDescent="0.25">
      <c r="A2690" t="s">
        <v>5400</v>
      </c>
      <c r="B2690">
        <v>48329</v>
      </c>
      <c r="C2690" s="1" t="str">
        <f>_xlfn.IFNA(INDEX(County_CSA_recode!$A$1:$M$280,MATCH($B2690,County_CSA_recode!$L$1:$L$280,0),MATCH("CSA Code",County_CSA_recode!$A$1:$M$1,0)),"")</f>
        <v/>
      </c>
      <c r="D2690" t="s">
        <v>5401</v>
      </c>
      <c r="E2690">
        <v>136872</v>
      </c>
      <c r="F2690">
        <v>136872</v>
      </c>
      <c r="G2690">
        <v>136979</v>
      </c>
      <c r="H2690">
        <v>140172</v>
      </c>
      <c r="I2690">
        <v>147270</v>
      </c>
      <c r="J2690">
        <v>152319</v>
      </c>
      <c r="K2690">
        <v>156564</v>
      </c>
      <c r="L2690">
        <v>162012</v>
      </c>
      <c r="M2690">
        <v>163473</v>
      </c>
      <c r="N2690">
        <v>165049</v>
      </c>
    </row>
    <row r="2691" spans="1:14" x14ac:dyDescent="0.25">
      <c r="A2691" t="s">
        <v>5402</v>
      </c>
      <c r="B2691">
        <v>48331</v>
      </c>
      <c r="C2691" s="1" t="str">
        <f>_xlfn.IFNA(INDEX(County_CSA_recode!$A$1:$M$280,MATCH($B2691,County_CSA_recode!$L$1:$L$280,0),MATCH("CSA Code",County_CSA_recode!$A$1:$M$1,0)),"")</f>
        <v/>
      </c>
      <c r="D2691" t="s">
        <v>5403</v>
      </c>
      <c r="E2691">
        <v>24757</v>
      </c>
      <c r="F2691">
        <v>24753</v>
      </c>
      <c r="G2691">
        <v>24674</v>
      </c>
      <c r="H2691">
        <v>24597</v>
      </c>
      <c r="I2691">
        <v>24105</v>
      </c>
      <c r="J2691">
        <v>24082</v>
      </c>
      <c r="K2691">
        <v>24147</v>
      </c>
      <c r="L2691">
        <v>24380</v>
      </c>
      <c r="M2691">
        <v>24735</v>
      </c>
      <c r="N2691">
        <v>25053</v>
      </c>
    </row>
    <row r="2692" spans="1:14" x14ac:dyDescent="0.25">
      <c r="A2692" t="s">
        <v>5404</v>
      </c>
      <c r="B2692">
        <v>48333</v>
      </c>
      <c r="C2692" s="1" t="str">
        <f>_xlfn.IFNA(INDEX(County_CSA_recode!$A$1:$M$280,MATCH($B2692,County_CSA_recode!$L$1:$L$280,0),MATCH("CSA Code",County_CSA_recode!$A$1:$M$1,0)),"")</f>
        <v/>
      </c>
      <c r="D2692" t="s">
        <v>5405</v>
      </c>
      <c r="E2692">
        <v>4936</v>
      </c>
      <c r="F2692">
        <v>4941</v>
      </c>
      <c r="G2692">
        <v>4968</v>
      </c>
      <c r="H2692">
        <v>4881</v>
      </c>
      <c r="I2692">
        <v>4827</v>
      </c>
      <c r="J2692">
        <v>4868</v>
      </c>
      <c r="K2692">
        <v>4867</v>
      </c>
      <c r="L2692">
        <v>4887</v>
      </c>
      <c r="M2692">
        <v>4894</v>
      </c>
      <c r="N2692">
        <v>4921</v>
      </c>
    </row>
    <row r="2693" spans="1:14" x14ac:dyDescent="0.25">
      <c r="A2693" t="s">
        <v>5406</v>
      </c>
      <c r="B2693">
        <v>48335</v>
      </c>
      <c r="C2693" s="1" t="str">
        <f>_xlfn.IFNA(INDEX(County_CSA_recode!$A$1:$M$280,MATCH($B2693,County_CSA_recode!$L$1:$L$280,0),MATCH("CSA Code",County_CSA_recode!$A$1:$M$1,0)),"")</f>
        <v/>
      </c>
      <c r="D2693" t="s">
        <v>5407</v>
      </c>
      <c r="E2693">
        <v>9403</v>
      </c>
      <c r="F2693">
        <v>9403</v>
      </c>
      <c r="G2693">
        <v>9413</v>
      </c>
      <c r="H2693">
        <v>9394</v>
      </c>
      <c r="I2693">
        <v>9327</v>
      </c>
      <c r="J2693">
        <v>8999</v>
      </c>
      <c r="K2693">
        <v>9066</v>
      </c>
      <c r="L2693">
        <v>8856</v>
      </c>
      <c r="M2693">
        <v>8479</v>
      </c>
      <c r="N2693">
        <v>8468</v>
      </c>
    </row>
    <row r="2694" spans="1:14" x14ac:dyDescent="0.25">
      <c r="A2694" t="s">
        <v>5408</v>
      </c>
      <c r="B2694">
        <v>48337</v>
      </c>
      <c r="C2694" s="1" t="str">
        <f>_xlfn.IFNA(INDEX(County_CSA_recode!$A$1:$M$280,MATCH($B2694,County_CSA_recode!$L$1:$L$280,0),MATCH("CSA Code",County_CSA_recode!$A$1:$M$1,0)),"")</f>
        <v/>
      </c>
      <c r="D2694" t="s">
        <v>5409</v>
      </c>
      <c r="E2694">
        <v>19719</v>
      </c>
      <c r="F2694">
        <v>19720</v>
      </c>
      <c r="G2694">
        <v>19715</v>
      </c>
      <c r="H2694">
        <v>19756</v>
      </c>
      <c r="I2694">
        <v>19474</v>
      </c>
      <c r="J2694">
        <v>19394</v>
      </c>
      <c r="K2694">
        <v>19381</v>
      </c>
      <c r="L2694">
        <v>19280</v>
      </c>
      <c r="M2694">
        <v>19436</v>
      </c>
      <c r="N2694">
        <v>19539</v>
      </c>
    </row>
    <row r="2695" spans="1:14" x14ac:dyDescent="0.25">
      <c r="A2695" t="s">
        <v>5410</v>
      </c>
      <c r="B2695">
        <v>48339</v>
      </c>
      <c r="C2695" s="1" t="str">
        <f>_xlfn.IFNA(INDEX(County_CSA_recode!$A$1:$M$280,MATCH($B2695,County_CSA_recode!$L$1:$L$280,0),MATCH("CSA Code",County_CSA_recode!$A$1:$M$1,0)),"")</f>
        <v>288</v>
      </c>
      <c r="D2695" t="s">
        <v>5411</v>
      </c>
      <c r="E2695">
        <v>455746</v>
      </c>
      <c r="F2695">
        <v>455752</v>
      </c>
      <c r="G2695">
        <v>459185</v>
      </c>
      <c r="H2695">
        <v>471438</v>
      </c>
      <c r="I2695">
        <v>484453</v>
      </c>
      <c r="J2695">
        <v>498467</v>
      </c>
      <c r="K2695">
        <v>516798</v>
      </c>
      <c r="L2695">
        <v>535214</v>
      </c>
      <c r="M2695">
        <v>554522</v>
      </c>
      <c r="N2695">
        <v>570934</v>
      </c>
    </row>
    <row r="2696" spans="1:14" x14ac:dyDescent="0.25">
      <c r="A2696" t="s">
        <v>5412</v>
      </c>
      <c r="B2696">
        <v>48341</v>
      </c>
      <c r="C2696" s="1" t="str">
        <f>_xlfn.IFNA(INDEX(County_CSA_recode!$A$1:$M$280,MATCH($B2696,County_CSA_recode!$L$1:$L$280,0),MATCH("CSA Code",County_CSA_recode!$A$1:$M$1,0)),"")</f>
        <v/>
      </c>
      <c r="D2696" t="s">
        <v>5413</v>
      </c>
      <c r="E2696">
        <v>21904</v>
      </c>
      <c r="F2696">
        <v>21904</v>
      </c>
      <c r="G2696">
        <v>22010</v>
      </c>
      <c r="H2696">
        <v>22090</v>
      </c>
      <c r="I2696">
        <v>22437</v>
      </c>
      <c r="J2696">
        <v>22145</v>
      </c>
      <c r="K2696">
        <v>22021</v>
      </c>
      <c r="L2696">
        <v>21880</v>
      </c>
      <c r="M2696">
        <v>21935</v>
      </c>
      <c r="N2696">
        <v>22097</v>
      </c>
    </row>
    <row r="2697" spans="1:14" x14ac:dyDescent="0.25">
      <c r="A2697" t="s">
        <v>5414</v>
      </c>
      <c r="B2697">
        <v>48343</v>
      </c>
      <c r="C2697" s="1" t="str">
        <f>_xlfn.IFNA(INDEX(County_CSA_recode!$A$1:$M$280,MATCH($B2697,County_CSA_recode!$L$1:$L$280,0),MATCH("CSA Code",County_CSA_recode!$A$1:$M$1,0)),"")</f>
        <v/>
      </c>
      <c r="D2697" t="s">
        <v>5415</v>
      </c>
      <c r="E2697">
        <v>12934</v>
      </c>
      <c r="F2697">
        <v>12934</v>
      </c>
      <c r="G2697">
        <v>12920</v>
      </c>
      <c r="H2697">
        <v>12770</v>
      </c>
      <c r="I2697">
        <v>12707</v>
      </c>
      <c r="J2697">
        <v>12682</v>
      </c>
      <c r="K2697">
        <v>12618</v>
      </c>
      <c r="L2697">
        <v>12391</v>
      </c>
      <c r="M2697">
        <v>12490</v>
      </c>
      <c r="N2697">
        <v>12467</v>
      </c>
    </row>
    <row r="2698" spans="1:14" x14ac:dyDescent="0.25">
      <c r="A2698" t="s">
        <v>5416</v>
      </c>
      <c r="B2698">
        <v>48345</v>
      </c>
      <c r="C2698" s="1" t="str">
        <f>_xlfn.IFNA(INDEX(County_CSA_recode!$A$1:$M$280,MATCH($B2698,County_CSA_recode!$L$1:$L$280,0),MATCH("CSA Code",County_CSA_recode!$A$1:$M$1,0)),"")</f>
        <v/>
      </c>
      <c r="D2698" t="s">
        <v>5417</v>
      </c>
      <c r="E2698">
        <v>1210</v>
      </c>
      <c r="F2698">
        <v>1205</v>
      </c>
      <c r="G2698">
        <v>1205</v>
      </c>
      <c r="H2698">
        <v>1200</v>
      </c>
      <c r="I2698">
        <v>1197</v>
      </c>
      <c r="J2698">
        <v>1192</v>
      </c>
      <c r="K2698">
        <v>1149</v>
      </c>
      <c r="L2698">
        <v>1146</v>
      </c>
      <c r="M2698">
        <v>1172</v>
      </c>
      <c r="N2698">
        <v>1230</v>
      </c>
    </row>
    <row r="2699" spans="1:14" x14ac:dyDescent="0.25">
      <c r="A2699" t="s">
        <v>5418</v>
      </c>
      <c r="B2699">
        <v>48347</v>
      </c>
      <c r="C2699" s="1" t="str">
        <f>_xlfn.IFNA(INDEX(County_CSA_recode!$A$1:$M$280,MATCH($B2699,County_CSA_recode!$L$1:$L$280,0),MATCH("CSA Code",County_CSA_recode!$A$1:$M$1,0)),"")</f>
        <v/>
      </c>
      <c r="D2699" t="s">
        <v>5419</v>
      </c>
      <c r="E2699">
        <v>64524</v>
      </c>
      <c r="F2699">
        <v>64524</v>
      </c>
      <c r="G2699">
        <v>64683</v>
      </c>
      <c r="H2699">
        <v>65639</v>
      </c>
      <c r="I2699">
        <v>65821</v>
      </c>
      <c r="J2699">
        <v>65163</v>
      </c>
      <c r="K2699">
        <v>65187</v>
      </c>
      <c r="L2699">
        <v>65464</v>
      </c>
      <c r="M2699">
        <v>65662</v>
      </c>
      <c r="N2699">
        <v>65580</v>
      </c>
    </row>
    <row r="2700" spans="1:14" x14ac:dyDescent="0.25">
      <c r="A2700" t="s">
        <v>5420</v>
      </c>
      <c r="B2700">
        <v>48349</v>
      </c>
      <c r="C2700" s="1" t="str">
        <f>_xlfn.IFNA(INDEX(County_CSA_recode!$A$1:$M$280,MATCH($B2700,County_CSA_recode!$L$1:$L$280,0),MATCH("CSA Code",County_CSA_recode!$A$1:$M$1,0)),"")</f>
        <v>206</v>
      </c>
      <c r="D2700" t="s">
        <v>5421</v>
      </c>
      <c r="E2700">
        <v>47735</v>
      </c>
      <c r="F2700">
        <v>47840</v>
      </c>
      <c r="G2700">
        <v>47869</v>
      </c>
      <c r="H2700">
        <v>48053</v>
      </c>
      <c r="I2700">
        <v>48138</v>
      </c>
      <c r="J2700">
        <v>48029</v>
      </c>
      <c r="K2700">
        <v>47918</v>
      </c>
      <c r="L2700">
        <v>48170</v>
      </c>
      <c r="M2700">
        <v>48375</v>
      </c>
      <c r="N2700">
        <v>48701</v>
      </c>
    </row>
    <row r="2701" spans="1:14" x14ac:dyDescent="0.25">
      <c r="A2701" t="s">
        <v>5422</v>
      </c>
      <c r="B2701">
        <v>48351</v>
      </c>
      <c r="C2701" s="1" t="str">
        <f>_xlfn.IFNA(INDEX(County_CSA_recode!$A$1:$M$280,MATCH($B2701,County_CSA_recode!$L$1:$L$280,0),MATCH("CSA Code",County_CSA_recode!$A$1:$M$1,0)),"")</f>
        <v/>
      </c>
      <c r="D2701" t="s">
        <v>5423</v>
      </c>
      <c r="E2701">
        <v>14445</v>
      </c>
      <c r="F2701">
        <v>14445</v>
      </c>
      <c r="G2701">
        <v>14448</v>
      </c>
      <c r="H2701">
        <v>14561</v>
      </c>
      <c r="I2701">
        <v>14431</v>
      </c>
      <c r="J2701">
        <v>14332</v>
      </c>
      <c r="K2701">
        <v>14296</v>
      </c>
      <c r="L2701">
        <v>14169</v>
      </c>
      <c r="M2701">
        <v>14186</v>
      </c>
      <c r="N2701">
        <v>13952</v>
      </c>
    </row>
    <row r="2702" spans="1:14" x14ac:dyDescent="0.25">
      <c r="A2702" t="s">
        <v>5424</v>
      </c>
      <c r="B2702">
        <v>48353</v>
      </c>
      <c r="C2702" s="1" t="str">
        <f>_xlfn.IFNA(INDEX(County_CSA_recode!$A$1:$M$280,MATCH($B2702,County_CSA_recode!$L$1:$L$280,0),MATCH("CSA Code",County_CSA_recode!$A$1:$M$1,0)),"")</f>
        <v/>
      </c>
      <c r="D2702" t="s">
        <v>5425</v>
      </c>
      <c r="E2702">
        <v>15216</v>
      </c>
      <c r="F2702">
        <v>15217</v>
      </c>
      <c r="G2702">
        <v>15249</v>
      </c>
      <c r="H2702">
        <v>15129</v>
      </c>
      <c r="I2702">
        <v>14892</v>
      </c>
      <c r="J2702">
        <v>15055</v>
      </c>
      <c r="K2702">
        <v>15114</v>
      </c>
      <c r="L2702">
        <v>15041</v>
      </c>
      <c r="M2702">
        <v>14968</v>
      </c>
      <c r="N2702">
        <v>14770</v>
      </c>
    </row>
    <row r="2703" spans="1:14" x14ac:dyDescent="0.25">
      <c r="A2703" t="s">
        <v>5426</v>
      </c>
      <c r="B2703">
        <v>48355</v>
      </c>
      <c r="C2703" s="1" t="str">
        <f>_xlfn.IFNA(INDEX(County_CSA_recode!$A$1:$M$280,MATCH($B2703,County_CSA_recode!$L$1:$L$280,0),MATCH("CSA Code",County_CSA_recode!$A$1:$M$1,0)),"")</f>
        <v/>
      </c>
      <c r="D2703" t="s">
        <v>5427</v>
      </c>
      <c r="E2703">
        <v>340223</v>
      </c>
      <c r="F2703">
        <v>340223</v>
      </c>
      <c r="G2703">
        <v>340261</v>
      </c>
      <c r="H2703">
        <v>343225</v>
      </c>
      <c r="I2703">
        <v>347848</v>
      </c>
      <c r="J2703">
        <v>352781</v>
      </c>
      <c r="K2703">
        <v>356452</v>
      </c>
      <c r="L2703">
        <v>360437</v>
      </c>
      <c r="M2703">
        <v>361529</v>
      </c>
      <c r="N2703">
        <v>361221</v>
      </c>
    </row>
    <row r="2704" spans="1:14" x14ac:dyDescent="0.25">
      <c r="A2704" t="s">
        <v>5428</v>
      </c>
      <c r="B2704">
        <v>48357</v>
      </c>
      <c r="C2704" s="1" t="str">
        <f>_xlfn.IFNA(INDEX(County_CSA_recode!$A$1:$M$280,MATCH($B2704,County_CSA_recode!$L$1:$L$280,0),MATCH("CSA Code",County_CSA_recode!$A$1:$M$1,0)),"")</f>
        <v/>
      </c>
      <c r="D2704" t="s">
        <v>5429</v>
      </c>
      <c r="E2704">
        <v>10223</v>
      </c>
      <c r="F2704">
        <v>10223</v>
      </c>
      <c r="G2704">
        <v>10169</v>
      </c>
      <c r="H2704">
        <v>10422</v>
      </c>
      <c r="I2704">
        <v>10581</v>
      </c>
      <c r="J2704">
        <v>10669</v>
      </c>
      <c r="K2704">
        <v>10685</v>
      </c>
      <c r="L2704">
        <v>10697</v>
      </c>
      <c r="M2704">
        <v>10295</v>
      </c>
      <c r="N2704">
        <v>10073</v>
      </c>
    </row>
    <row r="2705" spans="1:14" x14ac:dyDescent="0.25">
      <c r="A2705" t="s">
        <v>5430</v>
      </c>
      <c r="B2705">
        <v>48359</v>
      </c>
      <c r="C2705" s="1" t="str">
        <f>_xlfn.IFNA(INDEX(County_CSA_recode!$A$1:$M$280,MATCH($B2705,County_CSA_recode!$L$1:$L$280,0),MATCH("CSA Code",County_CSA_recode!$A$1:$M$1,0)),"")</f>
        <v/>
      </c>
      <c r="D2705" t="s">
        <v>5431</v>
      </c>
      <c r="E2705">
        <v>2052</v>
      </c>
      <c r="F2705">
        <v>2052</v>
      </c>
      <c r="G2705">
        <v>2050</v>
      </c>
      <c r="H2705">
        <v>2071</v>
      </c>
      <c r="I2705">
        <v>2046</v>
      </c>
      <c r="J2705">
        <v>2089</v>
      </c>
      <c r="K2705">
        <v>2070</v>
      </c>
      <c r="L2705">
        <v>2064</v>
      </c>
      <c r="M2705">
        <v>2074</v>
      </c>
      <c r="N2705">
        <v>2114</v>
      </c>
    </row>
    <row r="2706" spans="1:14" x14ac:dyDescent="0.25">
      <c r="A2706" t="s">
        <v>5432</v>
      </c>
      <c r="B2706">
        <v>48361</v>
      </c>
      <c r="C2706" s="1" t="str">
        <f>_xlfn.IFNA(INDEX(County_CSA_recode!$A$1:$M$280,MATCH($B2706,County_CSA_recode!$L$1:$L$280,0),MATCH("CSA Code",County_CSA_recode!$A$1:$M$1,0)),"")</f>
        <v/>
      </c>
      <c r="D2706" t="s">
        <v>5433</v>
      </c>
      <c r="E2706">
        <v>81837</v>
      </c>
      <c r="F2706">
        <v>81837</v>
      </c>
      <c r="G2706">
        <v>82013</v>
      </c>
      <c r="H2706">
        <v>82337</v>
      </c>
      <c r="I2706">
        <v>82889</v>
      </c>
      <c r="J2706">
        <v>82816</v>
      </c>
      <c r="K2706">
        <v>83245</v>
      </c>
      <c r="L2706">
        <v>83928</v>
      </c>
      <c r="M2706">
        <v>84508</v>
      </c>
      <c r="N2706">
        <v>85047</v>
      </c>
    </row>
    <row r="2707" spans="1:14" x14ac:dyDescent="0.25">
      <c r="A2707" t="s">
        <v>5434</v>
      </c>
      <c r="B2707">
        <v>48363</v>
      </c>
      <c r="C2707" s="1" t="str">
        <f>_xlfn.IFNA(INDEX(County_CSA_recode!$A$1:$M$280,MATCH($B2707,County_CSA_recode!$L$1:$L$280,0),MATCH("CSA Code",County_CSA_recode!$A$1:$M$1,0)),"")</f>
        <v>206</v>
      </c>
      <c r="D2707" t="s">
        <v>5435</v>
      </c>
      <c r="E2707">
        <v>28111</v>
      </c>
      <c r="F2707">
        <v>28122</v>
      </c>
      <c r="G2707">
        <v>28082</v>
      </c>
      <c r="H2707">
        <v>28052</v>
      </c>
      <c r="I2707">
        <v>27856</v>
      </c>
      <c r="J2707">
        <v>27872</v>
      </c>
      <c r="K2707">
        <v>28016</v>
      </c>
      <c r="L2707">
        <v>27956</v>
      </c>
      <c r="M2707">
        <v>28132</v>
      </c>
      <c r="N2707">
        <v>28570</v>
      </c>
    </row>
    <row r="2708" spans="1:14" x14ac:dyDescent="0.25">
      <c r="A2708" t="s">
        <v>5436</v>
      </c>
      <c r="B2708">
        <v>48365</v>
      </c>
      <c r="C2708" s="1" t="str">
        <f>_xlfn.IFNA(INDEX(County_CSA_recode!$A$1:$M$280,MATCH($B2708,County_CSA_recode!$L$1:$L$280,0),MATCH("CSA Code",County_CSA_recode!$A$1:$M$1,0)),"")</f>
        <v/>
      </c>
      <c r="D2708" t="s">
        <v>5437</v>
      </c>
      <c r="E2708">
        <v>23796</v>
      </c>
      <c r="F2708">
        <v>23796</v>
      </c>
      <c r="G2708">
        <v>23770</v>
      </c>
      <c r="H2708">
        <v>24004</v>
      </c>
      <c r="I2708">
        <v>23987</v>
      </c>
      <c r="J2708">
        <v>23786</v>
      </c>
      <c r="K2708">
        <v>23741</v>
      </c>
      <c r="L2708">
        <v>23660</v>
      </c>
      <c r="M2708">
        <v>23440</v>
      </c>
      <c r="N2708">
        <v>23243</v>
      </c>
    </row>
    <row r="2709" spans="1:14" x14ac:dyDescent="0.25">
      <c r="A2709" t="s">
        <v>5438</v>
      </c>
      <c r="B2709">
        <v>48367</v>
      </c>
      <c r="C2709" s="1" t="str">
        <f>_xlfn.IFNA(INDEX(County_CSA_recode!$A$1:$M$280,MATCH($B2709,County_CSA_recode!$L$1:$L$280,0),MATCH("CSA Code",County_CSA_recode!$A$1:$M$1,0)),"")</f>
        <v>206</v>
      </c>
      <c r="D2709" t="s">
        <v>5439</v>
      </c>
      <c r="E2709">
        <v>116927</v>
      </c>
      <c r="F2709">
        <v>116948</v>
      </c>
      <c r="G2709">
        <v>117315</v>
      </c>
      <c r="H2709">
        <v>118312</v>
      </c>
      <c r="I2709">
        <v>119477</v>
      </c>
      <c r="J2709">
        <v>119797</v>
      </c>
      <c r="K2709">
        <v>122127</v>
      </c>
      <c r="L2709">
        <v>125568</v>
      </c>
      <c r="M2709">
        <v>128861</v>
      </c>
      <c r="N2709">
        <v>133463</v>
      </c>
    </row>
    <row r="2710" spans="1:14" x14ac:dyDescent="0.25">
      <c r="A2710" t="s">
        <v>5440</v>
      </c>
      <c r="B2710">
        <v>48369</v>
      </c>
      <c r="C2710" s="1" t="str">
        <f>_xlfn.IFNA(INDEX(County_CSA_recode!$A$1:$M$280,MATCH($B2710,County_CSA_recode!$L$1:$L$280,0),MATCH("CSA Code",County_CSA_recode!$A$1:$M$1,0)),"")</f>
        <v/>
      </c>
      <c r="D2710" t="s">
        <v>5441</v>
      </c>
      <c r="E2710">
        <v>10269</v>
      </c>
      <c r="F2710">
        <v>10269</v>
      </c>
      <c r="G2710">
        <v>10261</v>
      </c>
      <c r="H2710">
        <v>10260</v>
      </c>
      <c r="I2710">
        <v>10156</v>
      </c>
      <c r="J2710">
        <v>9961</v>
      </c>
      <c r="K2710">
        <v>9934</v>
      </c>
      <c r="L2710">
        <v>9800</v>
      </c>
      <c r="M2710">
        <v>9818</v>
      </c>
      <c r="N2710">
        <v>9842</v>
      </c>
    </row>
    <row r="2711" spans="1:14" x14ac:dyDescent="0.25">
      <c r="A2711" t="s">
        <v>5442</v>
      </c>
      <c r="B2711">
        <v>48371</v>
      </c>
      <c r="C2711" s="1" t="str">
        <f>_xlfn.IFNA(INDEX(County_CSA_recode!$A$1:$M$280,MATCH($B2711,County_CSA_recode!$L$1:$L$280,0),MATCH("CSA Code",County_CSA_recode!$A$1:$M$1,0)),"")</f>
        <v/>
      </c>
      <c r="D2711" t="s">
        <v>5443</v>
      </c>
      <c r="E2711">
        <v>15507</v>
      </c>
      <c r="F2711">
        <v>15507</v>
      </c>
      <c r="G2711">
        <v>15519</v>
      </c>
      <c r="H2711">
        <v>15639</v>
      </c>
      <c r="I2711">
        <v>15568</v>
      </c>
      <c r="J2711">
        <v>15656</v>
      </c>
      <c r="K2711">
        <v>15837</v>
      </c>
      <c r="L2711">
        <v>16017</v>
      </c>
      <c r="M2711">
        <v>15877</v>
      </c>
      <c r="N2711">
        <v>15634</v>
      </c>
    </row>
    <row r="2712" spans="1:14" x14ac:dyDescent="0.25">
      <c r="A2712" t="s">
        <v>5444</v>
      </c>
      <c r="B2712">
        <v>48373</v>
      </c>
      <c r="C2712" s="1" t="str">
        <f>_xlfn.IFNA(INDEX(County_CSA_recode!$A$1:$M$280,MATCH($B2712,County_CSA_recode!$L$1:$L$280,0),MATCH("CSA Code",County_CSA_recode!$A$1:$M$1,0)),"")</f>
        <v/>
      </c>
      <c r="D2712" t="s">
        <v>5445</v>
      </c>
      <c r="E2712">
        <v>45413</v>
      </c>
      <c r="F2712">
        <v>45414</v>
      </c>
      <c r="G2712">
        <v>45445</v>
      </c>
      <c r="H2712">
        <v>45580</v>
      </c>
      <c r="I2712">
        <v>45512</v>
      </c>
      <c r="J2712">
        <v>45532</v>
      </c>
      <c r="K2712">
        <v>45825</v>
      </c>
      <c r="L2712">
        <v>46614</v>
      </c>
      <c r="M2712">
        <v>47735</v>
      </c>
      <c r="N2712">
        <v>49162</v>
      </c>
    </row>
    <row r="2713" spans="1:14" x14ac:dyDescent="0.25">
      <c r="A2713" t="s">
        <v>5446</v>
      </c>
      <c r="B2713">
        <v>48375</v>
      </c>
      <c r="C2713" s="1" t="str">
        <f>_xlfn.IFNA(INDEX(County_CSA_recode!$A$1:$M$280,MATCH($B2713,County_CSA_recode!$L$1:$L$280,0),MATCH("CSA Code",County_CSA_recode!$A$1:$M$1,0)),"")</f>
        <v/>
      </c>
      <c r="D2713" t="s">
        <v>5447</v>
      </c>
      <c r="E2713">
        <v>121073</v>
      </c>
      <c r="F2713">
        <v>121078</v>
      </c>
      <c r="G2713">
        <v>121382</v>
      </c>
      <c r="H2713">
        <v>122313</v>
      </c>
      <c r="I2713">
        <v>122704</v>
      </c>
      <c r="J2713">
        <v>122088</v>
      </c>
      <c r="K2713">
        <v>121934</v>
      </c>
      <c r="L2713">
        <v>121129</v>
      </c>
      <c r="M2713">
        <v>120542</v>
      </c>
      <c r="N2713">
        <v>120458</v>
      </c>
    </row>
    <row r="2714" spans="1:14" x14ac:dyDescent="0.25">
      <c r="A2714" t="s">
        <v>5448</v>
      </c>
      <c r="B2714">
        <v>48377</v>
      </c>
      <c r="C2714" s="1" t="str">
        <f>_xlfn.IFNA(INDEX(County_CSA_recode!$A$1:$M$280,MATCH($B2714,County_CSA_recode!$L$1:$L$280,0),MATCH("CSA Code",County_CSA_recode!$A$1:$M$1,0)),"")</f>
        <v/>
      </c>
      <c r="D2714" t="s">
        <v>5449</v>
      </c>
      <c r="E2714">
        <v>7818</v>
      </c>
      <c r="F2714">
        <v>7817</v>
      </c>
      <c r="G2714">
        <v>7874</v>
      </c>
      <c r="H2714">
        <v>7756</v>
      </c>
      <c r="I2714">
        <v>7616</v>
      </c>
      <c r="J2714">
        <v>7389</v>
      </c>
      <c r="K2714">
        <v>7188</v>
      </c>
      <c r="L2714">
        <v>7054</v>
      </c>
      <c r="M2714">
        <v>7166</v>
      </c>
      <c r="N2714">
        <v>7156</v>
      </c>
    </row>
    <row r="2715" spans="1:14" x14ac:dyDescent="0.25">
      <c r="A2715" t="s">
        <v>5450</v>
      </c>
      <c r="B2715">
        <v>48379</v>
      </c>
      <c r="C2715" s="1" t="str">
        <f>_xlfn.IFNA(INDEX(County_CSA_recode!$A$1:$M$280,MATCH($B2715,County_CSA_recode!$L$1:$L$280,0),MATCH("CSA Code",County_CSA_recode!$A$1:$M$1,0)),"")</f>
        <v/>
      </c>
      <c r="D2715" t="s">
        <v>5451</v>
      </c>
      <c r="E2715">
        <v>10914</v>
      </c>
      <c r="F2715">
        <v>10914</v>
      </c>
      <c r="G2715">
        <v>10911</v>
      </c>
      <c r="H2715">
        <v>11000</v>
      </c>
      <c r="I2715">
        <v>10933</v>
      </c>
      <c r="J2715">
        <v>11026</v>
      </c>
      <c r="K2715">
        <v>11005</v>
      </c>
      <c r="L2715">
        <v>11129</v>
      </c>
      <c r="M2715">
        <v>11307</v>
      </c>
      <c r="N2715">
        <v>11762</v>
      </c>
    </row>
    <row r="2716" spans="1:14" x14ac:dyDescent="0.25">
      <c r="A2716" t="s">
        <v>5452</v>
      </c>
      <c r="B2716">
        <v>48381</v>
      </c>
      <c r="C2716" s="1" t="str">
        <f>_xlfn.IFNA(INDEX(County_CSA_recode!$A$1:$M$280,MATCH($B2716,County_CSA_recode!$L$1:$L$280,0),MATCH("CSA Code",County_CSA_recode!$A$1:$M$1,0)),"")</f>
        <v/>
      </c>
      <c r="D2716" t="s">
        <v>5453</v>
      </c>
      <c r="E2716">
        <v>120725</v>
      </c>
      <c r="F2716">
        <v>120720</v>
      </c>
      <c r="G2716">
        <v>121181</v>
      </c>
      <c r="H2716">
        <v>123437</v>
      </c>
      <c r="I2716">
        <v>124986</v>
      </c>
      <c r="J2716">
        <v>126746</v>
      </c>
      <c r="K2716">
        <v>128708</v>
      </c>
      <c r="L2716">
        <v>130406</v>
      </c>
      <c r="M2716">
        <v>132457</v>
      </c>
      <c r="N2716">
        <v>134442</v>
      </c>
    </row>
    <row r="2717" spans="1:14" x14ac:dyDescent="0.25">
      <c r="A2717" t="s">
        <v>5454</v>
      </c>
      <c r="B2717">
        <v>48383</v>
      </c>
      <c r="C2717" s="1" t="str">
        <f>_xlfn.IFNA(INDEX(County_CSA_recode!$A$1:$M$280,MATCH($B2717,County_CSA_recode!$L$1:$L$280,0),MATCH("CSA Code",County_CSA_recode!$A$1:$M$1,0)),"")</f>
        <v/>
      </c>
      <c r="D2717" t="s">
        <v>5455</v>
      </c>
      <c r="E2717">
        <v>3367</v>
      </c>
      <c r="F2717">
        <v>3367</v>
      </c>
      <c r="G2717">
        <v>3352</v>
      </c>
      <c r="H2717">
        <v>3391</v>
      </c>
      <c r="I2717">
        <v>3475</v>
      </c>
      <c r="J2717">
        <v>3630</v>
      </c>
      <c r="K2717">
        <v>3788</v>
      </c>
      <c r="L2717">
        <v>3809</v>
      </c>
      <c r="M2717">
        <v>3738</v>
      </c>
      <c r="N2717">
        <v>3710</v>
      </c>
    </row>
    <row r="2718" spans="1:14" x14ac:dyDescent="0.25">
      <c r="A2718" t="s">
        <v>5456</v>
      </c>
      <c r="B2718">
        <v>48385</v>
      </c>
      <c r="C2718" s="1" t="str">
        <f>_xlfn.IFNA(INDEX(County_CSA_recode!$A$1:$M$280,MATCH($B2718,County_CSA_recode!$L$1:$L$280,0),MATCH("CSA Code",County_CSA_recode!$A$1:$M$1,0)),"")</f>
        <v/>
      </c>
      <c r="D2718" t="s">
        <v>5457</v>
      </c>
      <c r="E2718">
        <v>3309</v>
      </c>
      <c r="F2718">
        <v>3309</v>
      </c>
      <c r="G2718">
        <v>3322</v>
      </c>
      <c r="H2718">
        <v>3431</v>
      </c>
      <c r="I2718">
        <v>3353</v>
      </c>
      <c r="J2718">
        <v>3319</v>
      </c>
      <c r="K2718">
        <v>3348</v>
      </c>
      <c r="L2718">
        <v>3297</v>
      </c>
      <c r="M2718">
        <v>3397</v>
      </c>
      <c r="N2718">
        <v>3429</v>
      </c>
    </row>
    <row r="2719" spans="1:14" x14ac:dyDescent="0.25">
      <c r="A2719" t="s">
        <v>5458</v>
      </c>
      <c r="B2719">
        <v>48387</v>
      </c>
      <c r="C2719" s="1" t="str">
        <f>_xlfn.IFNA(INDEX(County_CSA_recode!$A$1:$M$280,MATCH($B2719,County_CSA_recode!$L$1:$L$280,0),MATCH("CSA Code",County_CSA_recode!$A$1:$M$1,0)),"")</f>
        <v/>
      </c>
      <c r="D2719" t="s">
        <v>5459</v>
      </c>
      <c r="E2719">
        <v>12860</v>
      </c>
      <c r="F2719">
        <v>12864</v>
      </c>
      <c r="G2719">
        <v>12877</v>
      </c>
      <c r="H2719">
        <v>12684</v>
      </c>
      <c r="I2719">
        <v>12729</v>
      </c>
      <c r="J2719">
        <v>12496</v>
      </c>
      <c r="K2719">
        <v>12458</v>
      </c>
      <c r="L2719">
        <v>12363</v>
      </c>
      <c r="M2719">
        <v>12217</v>
      </c>
      <c r="N2719">
        <v>12229</v>
      </c>
    </row>
    <row r="2720" spans="1:14" x14ac:dyDescent="0.25">
      <c r="A2720" t="s">
        <v>5460</v>
      </c>
      <c r="B2720">
        <v>48389</v>
      </c>
      <c r="C2720" s="1" t="str">
        <f>_xlfn.IFNA(INDEX(County_CSA_recode!$A$1:$M$280,MATCH($B2720,County_CSA_recode!$L$1:$L$280,0),MATCH("CSA Code",County_CSA_recode!$A$1:$M$1,0)),"")</f>
        <v/>
      </c>
      <c r="D2720" t="s">
        <v>5461</v>
      </c>
      <c r="E2720">
        <v>13783</v>
      </c>
      <c r="F2720">
        <v>13783</v>
      </c>
      <c r="G2720">
        <v>13831</v>
      </c>
      <c r="H2720">
        <v>13799</v>
      </c>
      <c r="I2720">
        <v>13959</v>
      </c>
      <c r="J2720">
        <v>14189</v>
      </c>
      <c r="K2720">
        <v>14509</v>
      </c>
      <c r="L2720">
        <v>14906</v>
      </c>
      <c r="M2720">
        <v>15069</v>
      </c>
      <c r="N2720">
        <v>15281</v>
      </c>
    </row>
    <row r="2721" spans="1:14" x14ac:dyDescent="0.25">
      <c r="A2721" t="s">
        <v>5462</v>
      </c>
      <c r="B2721">
        <v>48391</v>
      </c>
      <c r="C2721" s="1" t="str">
        <f>_xlfn.IFNA(INDEX(County_CSA_recode!$A$1:$M$280,MATCH($B2721,County_CSA_recode!$L$1:$L$280,0),MATCH("CSA Code",County_CSA_recode!$A$1:$M$1,0)),"")</f>
        <v/>
      </c>
      <c r="D2721" t="s">
        <v>5463</v>
      </c>
      <c r="E2721">
        <v>7383</v>
      </c>
      <c r="F2721">
        <v>7383</v>
      </c>
      <c r="G2721">
        <v>7375</v>
      </c>
      <c r="H2721">
        <v>7319</v>
      </c>
      <c r="I2721">
        <v>7252</v>
      </c>
      <c r="J2721">
        <v>7273</v>
      </c>
      <c r="K2721">
        <v>7354</v>
      </c>
      <c r="L2721">
        <v>7320</v>
      </c>
      <c r="M2721">
        <v>7293</v>
      </c>
      <c r="N2721">
        <v>7224</v>
      </c>
    </row>
    <row r="2722" spans="1:14" x14ac:dyDescent="0.25">
      <c r="A2722" t="s">
        <v>5464</v>
      </c>
      <c r="B2722">
        <v>48393</v>
      </c>
      <c r="C2722" s="1" t="str">
        <f>_xlfn.IFNA(INDEX(County_CSA_recode!$A$1:$M$280,MATCH($B2722,County_CSA_recode!$L$1:$L$280,0),MATCH("CSA Code",County_CSA_recode!$A$1:$M$1,0)),"")</f>
        <v/>
      </c>
      <c r="D2722" t="s">
        <v>5465</v>
      </c>
      <c r="E2722">
        <v>929</v>
      </c>
      <c r="F2722">
        <v>929</v>
      </c>
      <c r="G2722">
        <v>924</v>
      </c>
      <c r="H2722">
        <v>926</v>
      </c>
      <c r="I2722">
        <v>942</v>
      </c>
      <c r="J2722">
        <v>919</v>
      </c>
      <c r="K2722">
        <v>914</v>
      </c>
      <c r="L2722">
        <v>910</v>
      </c>
      <c r="M2722">
        <v>916</v>
      </c>
      <c r="N2722">
        <v>938</v>
      </c>
    </row>
    <row r="2723" spans="1:14" x14ac:dyDescent="0.25">
      <c r="A2723" t="s">
        <v>5466</v>
      </c>
      <c r="B2723">
        <v>48395</v>
      </c>
      <c r="C2723" s="1" t="str">
        <f>_xlfn.IFNA(INDEX(County_CSA_recode!$A$1:$M$280,MATCH($B2723,County_CSA_recode!$L$1:$L$280,0),MATCH("CSA Code",County_CSA_recode!$A$1:$M$1,0)),"")</f>
        <v/>
      </c>
      <c r="D2723" t="s">
        <v>5467</v>
      </c>
      <c r="E2723">
        <v>16622</v>
      </c>
      <c r="F2723">
        <v>16620</v>
      </c>
      <c r="G2723">
        <v>16554</v>
      </c>
      <c r="H2723">
        <v>16654</v>
      </c>
      <c r="I2723">
        <v>16448</v>
      </c>
      <c r="J2723">
        <v>16425</v>
      </c>
      <c r="K2723">
        <v>16460</v>
      </c>
      <c r="L2723">
        <v>16688</v>
      </c>
      <c r="M2723">
        <v>16858</v>
      </c>
      <c r="N2723">
        <v>17203</v>
      </c>
    </row>
    <row r="2724" spans="1:14" x14ac:dyDescent="0.25">
      <c r="A2724" t="s">
        <v>5468</v>
      </c>
      <c r="B2724">
        <v>48397</v>
      </c>
      <c r="C2724" s="1" t="str">
        <f>_xlfn.IFNA(INDEX(County_CSA_recode!$A$1:$M$280,MATCH($B2724,County_CSA_recode!$L$1:$L$280,0),MATCH("CSA Code",County_CSA_recode!$A$1:$M$1,0)),"")</f>
        <v>206</v>
      </c>
      <c r="D2724" t="s">
        <v>5469</v>
      </c>
      <c r="E2724">
        <v>78337</v>
      </c>
      <c r="F2724">
        <v>78324</v>
      </c>
      <c r="G2724">
        <v>78904</v>
      </c>
      <c r="H2724">
        <v>81034</v>
      </c>
      <c r="I2724">
        <v>82710</v>
      </c>
      <c r="J2724">
        <v>84704</v>
      </c>
      <c r="K2724">
        <v>87037</v>
      </c>
      <c r="L2724">
        <v>90121</v>
      </c>
      <c r="M2724">
        <v>93419</v>
      </c>
      <c r="N2724">
        <v>96788</v>
      </c>
    </row>
    <row r="2725" spans="1:14" x14ac:dyDescent="0.25">
      <c r="A2725" t="s">
        <v>5470</v>
      </c>
      <c r="B2725">
        <v>48399</v>
      </c>
      <c r="C2725" s="1" t="str">
        <f>_xlfn.IFNA(INDEX(County_CSA_recode!$A$1:$M$280,MATCH($B2725,County_CSA_recode!$L$1:$L$280,0),MATCH("CSA Code",County_CSA_recode!$A$1:$M$1,0)),"")</f>
        <v/>
      </c>
      <c r="D2725" t="s">
        <v>5471</v>
      </c>
      <c r="E2725">
        <v>10501</v>
      </c>
      <c r="F2725">
        <v>10501</v>
      </c>
      <c r="G2725">
        <v>10507</v>
      </c>
      <c r="H2725">
        <v>10494</v>
      </c>
      <c r="I2725">
        <v>10327</v>
      </c>
      <c r="J2725">
        <v>10185</v>
      </c>
      <c r="K2725">
        <v>10266</v>
      </c>
      <c r="L2725">
        <v>10356</v>
      </c>
      <c r="M2725">
        <v>10255</v>
      </c>
      <c r="N2725">
        <v>10266</v>
      </c>
    </row>
    <row r="2726" spans="1:14" x14ac:dyDescent="0.25">
      <c r="A2726" t="s">
        <v>5472</v>
      </c>
      <c r="B2726">
        <v>48401</v>
      </c>
      <c r="C2726" s="1" t="str">
        <f>_xlfn.IFNA(INDEX(County_CSA_recode!$A$1:$M$280,MATCH($B2726,County_CSA_recode!$L$1:$L$280,0),MATCH("CSA Code",County_CSA_recode!$A$1:$M$1,0)),"")</f>
        <v/>
      </c>
      <c r="D2726" t="s">
        <v>5473</v>
      </c>
      <c r="E2726">
        <v>53330</v>
      </c>
      <c r="F2726">
        <v>53304</v>
      </c>
      <c r="G2726">
        <v>53358</v>
      </c>
      <c r="H2726">
        <v>53680</v>
      </c>
      <c r="I2726">
        <v>53778</v>
      </c>
      <c r="J2726">
        <v>53336</v>
      </c>
      <c r="K2726">
        <v>53173</v>
      </c>
      <c r="L2726">
        <v>52930</v>
      </c>
      <c r="M2726">
        <v>52856</v>
      </c>
      <c r="N2726">
        <v>52833</v>
      </c>
    </row>
    <row r="2727" spans="1:14" x14ac:dyDescent="0.25">
      <c r="A2727" t="s">
        <v>5474</v>
      </c>
      <c r="B2727">
        <v>48403</v>
      </c>
      <c r="C2727" s="1" t="str">
        <f>_xlfn.IFNA(INDEX(County_CSA_recode!$A$1:$M$280,MATCH($B2727,County_CSA_recode!$L$1:$L$280,0),MATCH("CSA Code",County_CSA_recode!$A$1:$M$1,0)),"")</f>
        <v/>
      </c>
      <c r="D2727" t="s">
        <v>5475</v>
      </c>
      <c r="E2727">
        <v>10834</v>
      </c>
      <c r="F2727">
        <v>10835</v>
      </c>
      <c r="G2727">
        <v>10870</v>
      </c>
      <c r="H2727">
        <v>10725</v>
      </c>
      <c r="I2727">
        <v>10522</v>
      </c>
      <c r="J2727">
        <v>10423</v>
      </c>
      <c r="K2727">
        <v>10428</v>
      </c>
      <c r="L2727">
        <v>10447</v>
      </c>
      <c r="M2727">
        <v>10385</v>
      </c>
      <c r="N2727">
        <v>10461</v>
      </c>
    </row>
    <row r="2728" spans="1:14" x14ac:dyDescent="0.25">
      <c r="A2728" t="s">
        <v>5476</v>
      </c>
      <c r="B2728">
        <v>48405</v>
      </c>
      <c r="C2728" s="1" t="str">
        <f>_xlfn.IFNA(INDEX(County_CSA_recode!$A$1:$M$280,MATCH($B2728,County_CSA_recode!$L$1:$L$280,0),MATCH("CSA Code",County_CSA_recode!$A$1:$M$1,0)),"")</f>
        <v/>
      </c>
      <c r="D2728" t="s">
        <v>5477</v>
      </c>
      <c r="E2728">
        <v>8865</v>
      </c>
      <c r="F2728">
        <v>8864</v>
      </c>
      <c r="G2728">
        <v>8857</v>
      </c>
      <c r="H2728">
        <v>8793</v>
      </c>
      <c r="I2728">
        <v>8789</v>
      </c>
      <c r="J2728">
        <v>8664</v>
      </c>
      <c r="K2728">
        <v>8473</v>
      </c>
      <c r="L2728">
        <v>8340</v>
      </c>
      <c r="M2728">
        <v>8283</v>
      </c>
      <c r="N2728">
        <v>8253</v>
      </c>
    </row>
    <row r="2729" spans="1:14" x14ac:dyDescent="0.25">
      <c r="A2729" t="s">
        <v>5478</v>
      </c>
      <c r="B2729">
        <v>48407</v>
      </c>
      <c r="C2729" s="1" t="str">
        <f>_xlfn.IFNA(INDEX(County_CSA_recode!$A$1:$M$280,MATCH($B2729,County_CSA_recode!$L$1:$L$280,0),MATCH("CSA Code",County_CSA_recode!$A$1:$M$1,0)),"")</f>
        <v/>
      </c>
      <c r="D2729" t="s">
        <v>5479</v>
      </c>
      <c r="E2729">
        <v>26384</v>
      </c>
      <c r="F2729">
        <v>26377</v>
      </c>
      <c r="G2729">
        <v>26474</v>
      </c>
      <c r="H2729">
        <v>26781</v>
      </c>
      <c r="I2729">
        <v>26946</v>
      </c>
      <c r="J2729">
        <v>26737</v>
      </c>
      <c r="K2729">
        <v>27056</v>
      </c>
      <c r="L2729">
        <v>27361</v>
      </c>
      <c r="M2729">
        <v>27757</v>
      </c>
      <c r="N2729">
        <v>28270</v>
      </c>
    </row>
    <row r="2730" spans="1:14" x14ac:dyDescent="0.25">
      <c r="A2730" t="s">
        <v>5480</v>
      </c>
      <c r="B2730">
        <v>48409</v>
      </c>
      <c r="C2730" s="1" t="str">
        <f>_xlfn.IFNA(INDEX(County_CSA_recode!$A$1:$M$280,MATCH($B2730,County_CSA_recode!$L$1:$L$280,0),MATCH("CSA Code",County_CSA_recode!$A$1:$M$1,0)),"")</f>
        <v/>
      </c>
      <c r="D2730" t="s">
        <v>5481</v>
      </c>
      <c r="E2730">
        <v>64804</v>
      </c>
      <c r="F2730">
        <v>64807</v>
      </c>
      <c r="G2730">
        <v>64430</v>
      </c>
      <c r="H2730">
        <v>64455</v>
      </c>
      <c r="I2730">
        <v>65265</v>
      </c>
      <c r="J2730">
        <v>66134</v>
      </c>
      <c r="K2730">
        <v>66638</v>
      </c>
      <c r="L2730">
        <v>67084</v>
      </c>
      <c r="M2730">
        <v>67262</v>
      </c>
      <c r="N2730">
        <v>67215</v>
      </c>
    </row>
    <row r="2731" spans="1:14" x14ac:dyDescent="0.25">
      <c r="A2731" t="s">
        <v>5482</v>
      </c>
      <c r="B2731">
        <v>48411</v>
      </c>
      <c r="C2731" s="1" t="str">
        <f>_xlfn.IFNA(INDEX(County_CSA_recode!$A$1:$M$280,MATCH($B2731,County_CSA_recode!$L$1:$L$280,0),MATCH("CSA Code",County_CSA_recode!$A$1:$M$1,0)),"")</f>
        <v/>
      </c>
      <c r="D2731" t="s">
        <v>5483</v>
      </c>
      <c r="E2731">
        <v>6131</v>
      </c>
      <c r="F2731">
        <v>6131</v>
      </c>
      <c r="G2731">
        <v>6135</v>
      </c>
      <c r="H2731">
        <v>6037</v>
      </c>
      <c r="I2731">
        <v>5965</v>
      </c>
      <c r="J2731">
        <v>5690</v>
      </c>
      <c r="K2731">
        <v>5816</v>
      </c>
      <c r="L2731">
        <v>5917</v>
      </c>
      <c r="M2731">
        <v>5872</v>
      </c>
      <c r="N2731">
        <v>5959</v>
      </c>
    </row>
    <row r="2732" spans="1:14" x14ac:dyDescent="0.25">
      <c r="A2732" t="s">
        <v>5484</v>
      </c>
      <c r="B2732">
        <v>48413</v>
      </c>
      <c r="C2732" s="1" t="str">
        <f>_xlfn.IFNA(INDEX(County_CSA_recode!$A$1:$M$280,MATCH($B2732,County_CSA_recode!$L$1:$L$280,0),MATCH("CSA Code",County_CSA_recode!$A$1:$M$1,0)),"")</f>
        <v/>
      </c>
      <c r="D2732" t="s">
        <v>5485</v>
      </c>
      <c r="E2732">
        <v>3461</v>
      </c>
      <c r="F2732">
        <v>3461</v>
      </c>
      <c r="G2732">
        <v>3503</v>
      </c>
      <c r="H2732">
        <v>3307</v>
      </c>
      <c r="I2732">
        <v>3258</v>
      </c>
      <c r="J2732">
        <v>3189</v>
      </c>
      <c r="K2732">
        <v>3163</v>
      </c>
      <c r="L2732">
        <v>3193</v>
      </c>
      <c r="M2732">
        <v>3064</v>
      </c>
      <c r="N2732">
        <v>3001</v>
      </c>
    </row>
    <row r="2733" spans="1:14" x14ac:dyDescent="0.25">
      <c r="A2733" t="s">
        <v>5486</v>
      </c>
      <c r="B2733">
        <v>48415</v>
      </c>
      <c r="C2733" s="1" t="str">
        <f>_xlfn.IFNA(INDEX(County_CSA_recode!$A$1:$M$280,MATCH($B2733,County_CSA_recode!$L$1:$L$280,0),MATCH("CSA Code",County_CSA_recode!$A$1:$M$1,0)),"")</f>
        <v/>
      </c>
      <c r="D2733" t="s">
        <v>5487</v>
      </c>
      <c r="E2733">
        <v>16921</v>
      </c>
      <c r="F2733">
        <v>16921</v>
      </c>
      <c r="G2733">
        <v>16932</v>
      </c>
      <c r="H2733">
        <v>16876</v>
      </c>
      <c r="I2733">
        <v>17102</v>
      </c>
      <c r="J2733">
        <v>17265</v>
      </c>
      <c r="K2733">
        <v>17399</v>
      </c>
      <c r="L2733">
        <v>17588</v>
      </c>
      <c r="M2733">
        <v>17430</v>
      </c>
      <c r="N2733">
        <v>17050</v>
      </c>
    </row>
    <row r="2734" spans="1:14" x14ac:dyDescent="0.25">
      <c r="A2734" t="s">
        <v>5488</v>
      </c>
      <c r="B2734">
        <v>48417</v>
      </c>
      <c r="C2734" s="1" t="str">
        <f>_xlfn.IFNA(INDEX(County_CSA_recode!$A$1:$M$280,MATCH($B2734,County_CSA_recode!$L$1:$L$280,0),MATCH("CSA Code",County_CSA_recode!$A$1:$M$1,0)),"")</f>
        <v/>
      </c>
      <c r="D2734" t="s">
        <v>5489</v>
      </c>
      <c r="E2734">
        <v>3378</v>
      </c>
      <c r="F2734">
        <v>3379</v>
      </c>
      <c r="G2734">
        <v>3386</v>
      </c>
      <c r="H2734">
        <v>3338</v>
      </c>
      <c r="I2734">
        <v>3365</v>
      </c>
      <c r="J2734">
        <v>3379</v>
      </c>
      <c r="K2734">
        <v>3324</v>
      </c>
      <c r="L2734">
        <v>3345</v>
      </c>
      <c r="M2734">
        <v>3364</v>
      </c>
      <c r="N2734">
        <v>3328</v>
      </c>
    </row>
    <row r="2735" spans="1:14" x14ac:dyDescent="0.25">
      <c r="A2735" t="s">
        <v>5490</v>
      </c>
      <c r="B2735">
        <v>48419</v>
      </c>
      <c r="C2735" s="1" t="str">
        <f>_xlfn.IFNA(INDEX(County_CSA_recode!$A$1:$M$280,MATCH($B2735,County_CSA_recode!$L$1:$L$280,0),MATCH("CSA Code",County_CSA_recode!$A$1:$M$1,0)),"")</f>
        <v/>
      </c>
      <c r="D2735" t="s">
        <v>5491</v>
      </c>
      <c r="E2735">
        <v>25448</v>
      </c>
      <c r="F2735">
        <v>25448</v>
      </c>
      <c r="G2735">
        <v>25457</v>
      </c>
      <c r="H2735">
        <v>25730</v>
      </c>
      <c r="I2735">
        <v>26059</v>
      </c>
      <c r="J2735">
        <v>25984</v>
      </c>
      <c r="K2735">
        <v>25667</v>
      </c>
      <c r="L2735">
        <v>25503</v>
      </c>
      <c r="M2735">
        <v>25777</v>
      </c>
      <c r="N2735">
        <v>25513</v>
      </c>
    </row>
    <row r="2736" spans="1:14" x14ac:dyDescent="0.25">
      <c r="A2736" t="s">
        <v>5492</v>
      </c>
      <c r="B2736">
        <v>48421</v>
      </c>
      <c r="C2736" s="1" t="str">
        <f>_xlfn.IFNA(INDEX(County_CSA_recode!$A$1:$M$280,MATCH($B2736,County_CSA_recode!$L$1:$L$280,0),MATCH("CSA Code",County_CSA_recode!$A$1:$M$1,0)),"")</f>
        <v/>
      </c>
      <c r="D2736" t="s">
        <v>5493</v>
      </c>
      <c r="E2736">
        <v>3034</v>
      </c>
      <c r="F2736">
        <v>3034</v>
      </c>
      <c r="G2736">
        <v>3025</v>
      </c>
      <c r="H2736">
        <v>3014</v>
      </c>
      <c r="I2736">
        <v>3037</v>
      </c>
      <c r="J2736">
        <v>3069</v>
      </c>
      <c r="K2736">
        <v>3068</v>
      </c>
      <c r="L2736">
        <v>3060</v>
      </c>
      <c r="M2736">
        <v>3075</v>
      </c>
      <c r="N2736">
        <v>3067</v>
      </c>
    </row>
    <row r="2737" spans="1:14" x14ac:dyDescent="0.25">
      <c r="A2737" t="s">
        <v>5494</v>
      </c>
      <c r="B2737">
        <v>48423</v>
      </c>
      <c r="C2737" s="1" t="str">
        <f>_xlfn.IFNA(INDEX(County_CSA_recode!$A$1:$M$280,MATCH($B2737,County_CSA_recode!$L$1:$L$280,0),MATCH("CSA Code",County_CSA_recode!$A$1:$M$1,0)),"")</f>
        <v/>
      </c>
      <c r="D2737" t="s">
        <v>5495</v>
      </c>
      <c r="E2737">
        <v>209714</v>
      </c>
      <c r="F2737">
        <v>209721</v>
      </c>
      <c r="G2737">
        <v>210398</v>
      </c>
      <c r="H2737">
        <v>212653</v>
      </c>
      <c r="I2737">
        <v>214707</v>
      </c>
      <c r="J2737">
        <v>216426</v>
      </c>
      <c r="K2737">
        <v>219517</v>
      </c>
      <c r="L2737">
        <v>222410</v>
      </c>
      <c r="M2737">
        <v>225305</v>
      </c>
      <c r="N2737">
        <v>227727</v>
      </c>
    </row>
    <row r="2738" spans="1:14" x14ac:dyDescent="0.25">
      <c r="A2738" t="s">
        <v>5496</v>
      </c>
      <c r="B2738">
        <v>48425</v>
      </c>
      <c r="C2738" s="1" t="str">
        <f>_xlfn.IFNA(INDEX(County_CSA_recode!$A$1:$M$280,MATCH($B2738,County_CSA_recode!$L$1:$L$280,0),MATCH("CSA Code",County_CSA_recode!$A$1:$M$1,0)),"")</f>
        <v>206</v>
      </c>
      <c r="D2738" t="s">
        <v>5497</v>
      </c>
      <c r="E2738">
        <v>8490</v>
      </c>
      <c r="F2738">
        <v>8491</v>
      </c>
      <c r="G2738">
        <v>8497</v>
      </c>
      <c r="H2738">
        <v>8419</v>
      </c>
      <c r="I2738">
        <v>8545</v>
      </c>
      <c r="J2738">
        <v>8559</v>
      </c>
      <c r="K2738">
        <v>8553</v>
      </c>
      <c r="L2738">
        <v>8613</v>
      </c>
      <c r="M2738">
        <v>8680</v>
      </c>
      <c r="N2738">
        <v>8845</v>
      </c>
    </row>
    <row r="2739" spans="1:14" x14ac:dyDescent="0.25">
      <c r="A2739" t="s">
        <v>5498</v>
      </c>
      <c r="B2739">
        <v>48427</v>
      </c>
      <c r="C2739" s="1" t="str">
        <f>_xlfn.IFNA(INDEX(County_CSA_recode!$A$1:$M$280,MATCH($B2739,County_CSA_recode!$L$1:$L$280,0),MATCH("CSA Code",County_CSA_recode!$A$1:$M$1,0)),"")</f>
        <v/>
      </c>
      <c r="D2739" t="s">
        <v>5499</v>
      </c>
      <c r="E2739">
        <v>60968</v>
      </c>
      <c r="F2739">
        <v>60968</v>
      </c>
      <c r="G2739">
        <v>61145</v>
      </c>
      <c r="H2739">
        <v>61582</v>
      </c>
      <c r="I2739">
        <v>61823</v>
      </c>
      <c r="J2739">
        <v>62290</v>
      </c>
      <c r="K2739">
        <v>62914</v>
      </c>
      <c r="L2739">
        <v>63512</v>
      </c>
      <c r="M2739">
        <v>63931</v>
      </c>
      <c r="N2739">
        <v>64454</v>
      </c>
    </row>
    <row r="2740" spans="1:14" x14ac:dyDescent="0.25">
      <c r="A2740" t="s">
        <v>5500</v>
      </c>
      <c r="B2740">
        <v>48429</v>
      </c>
      <c r="C2740" s="1" t="str">
        <f>_xlfn.IFNA(INDEX(County_CSA_recode!$A$1:$M$280,MATCH($B2740,County_CSA_recode!$L$1:$L$280,0),MATCH("CSA Code",County_CSA_recode!$A$1:$M$1,0)),"")</f>
        <v/>
      </c>
      <c r="D2740" t="s">
        <v>5501</v>
      </c>
      <c r="E2740">
        <v>9630</v>
      </c>
      <c r="F2740">
        <v>9630</v>
      </c>
      <c r="G2740">
        <v>9616</v>
      </c>
      <c r="H2740">
        <v>9526</v>
      </c>
      <c r="I2740">
        <v>9601</v>
      </c>
      <c r="J2740">
        <v>9361</v>
      </c>
      <c r="K2740">
        <v>9338</v>
      </c>
      <c r="L2740">
        <v>9383</v>
      </c>
      <c r="M2740">
        <v>9408</v>
      </c>
      <c r="N2740">
        <v>9337</v>
      </c>
    </row>
    <row r="2741" spans="1:14" x14ac:dyDescent="0.25">
      <c r="A2741" t="s">
        <v>5502</v>
      </c>
      <c r="B2741">
        <v>48431</v>
      </c>
      <c r="C2741" s="1" t="str">
        <f>_xlfn.IFNA(INDEX(County_CSA_recode!$A$1:$M$280,MATCH($B2741,County_CSA_recode!$L$1:$L$280,0),MATCH("CSA Code",County_CSA_recode!$A$1:$M$1,0)),"")</f>
        <v/>
      </c>
      <c r="D2741" t="s">
        <v>5503</v>
      </c>
      <c r="E2741">
        <v>1143</v>
      </c>
      <c r="F2741">
        <v>1143</v>
      </c>
      <c r="G2741">
        <v>1137</v>
      </c>
      <c r="H2741">
        <v>1169</v>
      </c>
      <c r="I2741">
        <v>1187</v>
      </c>
      <c r="J2741">
        <v>1226</v>
      </c>
      <c r="K2741">
        <v>1335</v>
      </c>
      <c r="L2741">
        <v>1331</v>
      </c>
      <c r="M2741">
        <v>1351</v>
      </c>
      <c r="N2741">
        <v>1295</v>
      </c>
    </row>
    <row r="2742" spans="1:14" x14ac:dyDescent="0.25">
      <c r="A2742" t="s">
        <v>5504</v>
      </c>
      <c r="B2742">
        <v>48433</v>
      </c>
      <c r="C2742" s="1" t="str">
        <f>_xlfn.IFNA(INDEX(County_CSA_recode!$A$1:$M$280,MATCH($B2742,County_CSA_recode!$L$1:$L$280,0),MATCH("CSA Code",County_CSA_recode!$A$1:$M$1,0)),"")</f>
        <v/>
      </c>
      <c r="D2742" t="s">
        <v>5505</v>
      </c>
      <c r="E2742">
        <v>1490</v>
      </c>
      <c r="F2742">
        <v>1490</v>
      </c>
      <c r="G2742">
        <v>1496</v>
      </c>
      <c r="H2742">
        <v>1463</v>
      </c>
      <c r="I2742">
        <v>1452</v>
      </c>
      <c r="J2742">
        <v>1418</v>
      </c>
      <c r="K2742">
        <v>1387</v>
      </c>
      <c r="L2742">
        <v>1399</v>
      </c>
      <c r="M2742">
        <v>1402</v>
      </c>
      <c r="N2742">
        <v>1388</v>
      </c>
    </row>
    <row r="2743" spans="1:14" x14ac:dyDescent="0.25">
      <c r="A2743" t="s">
        <v>5506</v>
      </c>
      <c r="B2743">
        <v>48435</v>
      </c>
      <c r="C2743" s="1" t="str">
        <f>_xlfn.IFNA(INDEX(County_CSA_recode!$A$1:$M$280,MATCH($B2743,County_CSA_recode!$L$1:$L$280,0),MATCH("CSA Code",County_CSA_recode!$A$1:$M$1,0)),"")</f>
        <v/>
      </c>
      <c r="D2743" t="s">
        <v>5507</v>
      </c>
      <c r="E2743">
        <v>4128</v>
      </c>
      <c r="F2743">
        <v>4128</v>
      </c>
      <c r="G2743">
        <v>4062</v>
      </c>
      <c r="H2743">
        <v>3988</v>
      </c>
      <c r="I2743">
        <v>3914</v>
      </c>
      <c r="J2743">
        <v>3981</v>
      </c>
      <c r="K2743">
        <v>3959</v>
      </c>
      <c r="L2743">
        <v>3896</v>
      </c>
      <c r="M2743">
        <v>3865</v>
      </c>
      <c r="N2743">
        <v>3767</v>
      </c>
    </row>
    <row r="2744" spans="1:14" x14ac:dyDescent="0.25">
      <c r="A2744" t="s">
        <v>5508</v>
      </c>
      <c r="B2744">
        <v>48437</v>
      </c>
      <c r="C2744" s="1" t="str">
        <f>_xlfn.IFNA(INDEX(County_CSA_recode!$A$1:$M$280,MATCH($B2744,County_CSA_recode!$L$1:$L$280,0),MATCH("CSA Code",County_CSA_recode!$A$1:$M$1,0)),"")</f>
        <v/>
      </c>
      <c r="D2744" t="s">
        <v>5509</v>
      </c>
      <c r="E2744">
        <v>7854</v>
      </c>
      <c r="F2744">
        <v>7854</v>
      </c>
      <c r="G2744">
        <v>7913</v>
      </c>
      <c r="H2744">
        <v>7800</v>
      </c>
      <c r="I2744">
        <v>7842</v>
      </c>
      <c r="J2744">
        <v>7717</v>
      </c>
      <c r="K2744">
        <v>7552</v>
      </c>
      <c r="L2744">
        <v>7481</v>
      </c>
      <c r="M2744">
        <v>7440</v>
      </c>
      <c r="N2744">
        <v>7515</v>
      </c>
    </row>
    <row r="2745" spans="1:14" x14ac:dyDescent="0.25">
      <c r="A2745" t="s">
        <v>5510</v>
      </c>
      <c r="B2745">
        <v>48439</v>
      </c>
      <c r="C2745" s="1" t="str">
        <f>_xlfn.IFNA(INDEX(County_CSA_recode!$A$1:$M$280,MATCH($B2745,County_CSA_recode!$L$1:$L$280,0),MATCH("CSA Code",County_CSA_recode!$A$1:$M$1,0)),"")</f>
        <v>206</v>
      </c>
      <c r="D2745" t="s">
        <v>5511</v>
      </c>
      <c r="E2745">
        <v>1809034</v>
      </c>
      <c r="F2745">
        <v>1810614</v>
      </c>
      <c r="G2745">
        <v>1817417</v>
      </c>
      <c r="H2745">
        <v>1847875</v>
      </c>
      <c r="I2745">
        <v>1882399</v>
      </c>
      <c r="J2745">
        <v>1913133</v>
      </c>
      <c r="K2745">
        <v>1945378</v>
      </c>
      <c r="L2745">
        <v>1983642</v>
      </c>
      <c r="M2745">
        <v>2021746</v>
      </c>
      <c r="N2745">
        <v>2054475</v>
      </c>
    </row>
    <row r="2746" spans="1:14" x14ac:dyDescent="0.25">
      <c r="A2746" t="s">
        <v>5512</v>
      </c>
      <c r="B2746">
        <v>48441</v>
      </c>
      <c r="C2746" s="1" t="str">
        <f>_xlfn.IFNA(INDEX(County_CSA_recode!$A$1:$M$280,MATCH($B2746,County_CSA_recode!$L$1:$L$280,0),MATCH("CSA Code",County_CSA_recode!$A$1:$M$1,0)),"")</f>
        <v/>
      </c>
      <c r="D2746" t="s">
        <v>5513</v>
      </c>
      <c r="E2746">
        <v>131506</v>
      </c>
      <c r="F2746">
        <v>131511</v>
      </c>
      <c r="G2746">
        <v>131835</v>
      </c>
      <c r="H2746">
        <v>132858</v>
      </c>
      <c r="I2746">
        <v>134095</v>
      </c>
      <c r="J2746">
        <v>133893</v>
      </c>
      <c r="K2746">
        <v>134794</v>
      </c>
      <c r="L2746">
        <v>135915</v>
      </c>
      <c r="M2746">
        <v>135962</v>
      </c>
      <c r="N2746">
        <v>136290</v>
      </c>
    </row>
    <row r="2747" spans="1:14" x14ac:dyDescent="0.25">
      <c r="A2747" t="s">
        <v>5514</v>
      </c>
      <c r="B2747">
        <v>48443</v>
      </c>
      <c r="C2747" s="1" t="str">
        <f>_xlfn.IFNA(INDEX(County_CSA_recode!$A$1:$M$280,MATCH($B2747,County_CSA_recode!$L$1:$L$280,0),MATCH("CSA Code",County_CSA_recode!$A$1:$M$1,0)),"")</f>
        <v/>
      </c>
      <c r="D2747" t="s">
        <v>5515</v>
      </c>
      <c r="E2747">
        <v>984</v>
      </c>
      <c r="F2747">
        <v>984</v>
      </c>
      <c r="G2747">
        <v>1011</v>
      </c>
      <c r="H2747">
        <v>950</v>
      </c>
      <c r="I2747">
        <v>921</v>
      </c>
      <c r="J2747">
        <v>891</v>
      </c>
      <c r="K2747">
        <v>907</v>
      </c>
      <c r="L2747">
        <v>864</v>
      </c>
      <c r="M2747">
        <v>818</v>
      </c>
      <c r="N2747">
        <v>810</v>
      </c>
    </row>
    <row r="2748" spans="1:14" x14ac:dyDescent="0.25">
      <c r="A2748" t="s">
        <v>5516</v>
      </c>
      <c r="B2748">
        <v>48445</v>
      </c>
      <c r="C2748" s="1" t="str">
        <f>_xlfn.IFNA(INDEX(County_CSA_recode!$A$1:$M$280,MATCH($B2748,County_CSA_recode!$L$1:$L$280,0),MATCH("CSA Code",County_CSA_recode!$A$1:$M$1,0)),"")</f>
        <v/>
      </c>
      <c r="D2748" t="s">
        <v>5517</v>
      </c>
      <c r="E2748">
        <v>12651</v>
      </c>
      <c r="F2748">
        <v>12651</v>
      </c>
      <c r="G2748">
        <v>12680</v>
      </c>
      <c r="H2748">
        <v>12645</v>
      </c>
      <c r="I2748">
        <v>12610</v>
      </c>
      <c r="J2748">
        <v>12695</v>
      </c>
      <c r="K2748">
        <v>12782</v>
      </c>
      <c r="L2748">
        <v>12755</v>
      </c>
      <c r="M2748">
        <v>12826</v>
      </c>
      <c r="N2748">
        <v>12715</v>
      </c>
    </row>
    <row r="2749" spans="1:14" x14ac:dyDescent="0.25">
      <c r="A2749" t="s">
        <v>5518</v>
      </c>
      <c r="B2749">
        <v>48447</v>
      </c>
      <c r="C2749" s="1" t="str">
        <f>_xlfn.IFNA(INDEX(County_CSA_recode!$A$1:$M$280,MATCH($B2749,County_CSA_recode!$L$1:$L$280,0),MATCH("CSA Code",County_CSA_recode!$A$1:$M$1,0)),"")</f>
        <v/>
      </c>
      <c r="D2749" t="s">
        <v>5519</v>
      </c>
      <c r="E2749">
        <v>1641</v>
      </c>
      <c r="F2749">
        <v>1641</v>
      </c>
      <c r="G2749">
        <v>1639</v>
      </c>
      <c r="H2749">
        <v>1637</v>
      </c>
      <c r="I2749">
        <v>1610</v>
      </c>
      <c r="J2749">
        <v>1606</v>
      </c>
      <c r="K2749">
        <v>1612</v>
      </c>
      <c r="L2749">
        <v>1559</v>
      </c>
      <c r="M2749">
        <v>1548</v>
      </c>
      <c r="N2749">
        <v>1527</v>
      </c>
    </row>
    <row r="2750" spans="1:14" x14ac:dyDescent="0.25">
      <c r="A2750" t="s">
        <v>5520</v>
      </c>
      <c r="B2750">
        <v>48449</v>
      </c>
      <c r="C2750" s="1" t="str">
        <f>_xlfn.IFNA(INDEX(County_CSA_recode!$A$1:$M$280,MATCH($B2750,County_CSA_recode!$L$1:$L$280,0),MATCH("CSA Code",County_CSA_recode!$A$1:$M$1,0)),"")</f>
        <v/>
      </c>
      <c r="D2750" t="s">
        <v>5521</v>
      </c>
      <c r="E2750">
        <v>32334</v>
      </c>
      <c r="F2750">
        <v>32334</v>
      </c>
      <c r="G2750">
        <v>32414</v>
      </c>
      <c r="H2750">
        <v>32423</v>
      </c>
      <c r="I2750">
        <v>32634</v>
      </c>
      <c r="J2750">
        <v>32623</v>
      </c>
      <c r="K2750">
        <v>32460</v>
      </c>
      <c r="L2750">
        <v>32720</v>
      </c>
      <c r="M2750">
        <v>32615</v>
      </c>
      <c r="N2750">
        <v>32904</v>
      </c>
    </row>
    <row r="2751" spans="1:14" x14ac:dyDescent="0.25">
      <c r="A2751" t="s">
        <v>5522</v>
      </c>
      <c r="B2751">
        <v>48451</v>
      </c>
      <c r="C2751" s="1" t="str">
        <f>_xlfn.IFNA(INDEX(County_CSA_recode!$A$1:$M$280,MATCH($B2751,County_CSA_recode!$L$1:$L$280,0),MATCH("CSA Code",County_CSA_recode!$A$1:$M$1,0)),"")</f>
        <v/>
      </c>
      <c r="D2751" t="s">
        <v>5523</v>
      </c>
      <c r="E2751">
        <v>110224</v>
      </c>
      <c r="F2751">
        <v>110228</v>
      </c>
      <c r="G2751">
        <v>110677</v>
      </c>
      <c r="H2751">
        <v>111753</v>
      </c>
      <c r="I2751">
        <v>113318</v>
      </c>
      <c r="J2751">
        <v>114722</v>
      </c>
      <c r="K2751">
        <v>116401</v>
      </c>
      <c r="L2751">
        <v>117598</v>
      </c>
      <c r="M2751">
        <v>117792</v>
      </c>
      <c r="N2751">
        <v>118019</v>
      </c>
    </row>
    <row r="2752" spans="1:14" x14ac:dyDescent="0.25">
      <c r="A2752" t="s">
        <v>5524</v>
      </c>
      <c r="B2752">
        <v>48453</v>
      </c>
      <c r="C2752" s="1" t="str">
        <f>_xlfn.IFNA(INDEX(County_CSA_recode!$A$1:$M$280,MATCH($B2752,County_CSA_recode!$L$1:$L$280,0),MATCH("CSA Code",County_CSA_recode!$A$1:$M$1,0)),"")</f>
        <v/>
      </c>
      <c r="D2752" t="s">
        <v>5525</v>
      </c>
      <c r="E2752">
        <v>1024266</v>
      </c>
      <c r="F2752">
        <v>1024479</v>
      </c>
      <c r="G2752">
        <v>1030522</v>
      </c>
      <c r="H2752">
        <v>1061687</v>
      </c>
      <c r="I2752">
        <v>1096535</v>
      </c>
      <c r="J2752">
        <v>1121960</v>
      </c>
      <c r="K2752">
        <v>1151387</v>
      </c>
      <c r="L2752">
        <v>1178292</v>
      </c>
      <c r="M2752">
        <v>1204582</v>
      </c>
      <c r="N2752">
        <v>1226698</v>
      </c>
    </row>
    <row r="2753" spans="1:14" x14ac:dyDescent="0.25">
      <c r="A2753" t="s">
        <v>5526</v>
      </c>
      <c r="B2753">
        <v>48455</v>
      </c>
      <c r="C2753" s="1" t="str">
        <f>_xlfn.IFNA(INDEX(County_CSA_recode!$A$1:$M$280,MATCH($B2753,County_CSA_recode!$L$1:$L$280,0),MATCH("CSA Code",County_CSA_recode!$A$1:$M$1,0)),"")</f>
        <v>288</v>
      </c>
      <c r="D2753" t="s">
        <v>5527</v>
      </c>
      <c r="E2753">
        <v>14585</v>
      </c>
      <c r="F2753">
        <v>14675</v>
      </c>
      <c r="G2753">
        <v>14729</v>
      </c>
      <c r="H2753">
        <v>14687</v>
      </c>
      <c r="I2753">
        <v>14370</v>
      </c>
      <c r="J2753">
        <v>14441</v>
      </c>
      <c r="K2753">
        <v>14276</v>
      </c>
      <c r="L2753">
        <v>14507</v>
      </c>
      <c r="M2753">
        <v>14513</v>
      </c>
      <c r="N2753">
        <v>14667</v>
      </c>
    </row>
    <row r="2754" spans="1:14" x14ac:dyDescent="0.25">
      <c r="A2754" t="s">
        <v>5528</v>
      </c>
      <c r="B2754">
        <v>48457</v>
      </c>
      <c r="C2754" s="1" t="str">
        <f>_xlfn.IFNA(INDEX(County_CSA_recode!$A$1:$M$280,MATCH($B2754,County_CSA_recode!$L$1:$L$280,0),MATCH("CSA Code",County_CSA_recode!$A$1:$M$1,0)),"")</f>
        <v/>
      </c>
      <c r="D2754" t="s">
        <v>5529</v>
      </c>
      <c r="E2754">
        <v>21766</v>
      </c>
      <c r="F2754">
        <v>21762</v>
      </c>
      <c r="G2754">
        <v>21762</v>
      </c>
      <c r="H2754">
        <v>21660</v>
      </c>
      <c r="I2754">
        <v>21484</v>
      </c>
      <c r="J2754">
        <v>21495</v>
      </c>
      <c r="K2754">
        <v>21448</v>
      </c>
      <c r="L2754">
        <v>21364</v>
      </c>
      <c r="M2754">
        <v>21434</v>
      </c>
      <c r="N2754">
        <v>21539</v>
      </c>
    </row>
    <row r="2755" spans="1:14" x14ac:dyDescent="0.25">
      <c r="A2755" t="s">
        <v>5530</v>
      </c>
      <c r="B2755">
        <v>48459</v>
      </c>
      <c r="C2755" s="1" t="str">
        <f>_xlfn.IFNA(INDEX(County_CSA_recode!$A$1:$M$280,MATCH($B2755,County_CSA_recode!$L$1:$L$280,0),MATCH("CSA Code",County_CSA_recode!$A$1:$M$1,0)),"")</f>
        <v/>
      </c>
      <c r="D2755" t="s">
        <v>5531</v>
      </c>
      <c r="E2755">
        <v>39309</v>
      </c>
      <c r="F2755">
        <v>39316</v>
      </c>
      <c r="G2755">
        <v>39380</v>
      </c>
      <c r="H2755">
        <v>39733</v>
      </c>
      <c r="I2755">
        <v>39920</v>
      </c>
      <c r="J2755">
        <v>39757</v>
      </c>
      <c r="K2755">
        <v>40245</v>
      </c>
      <c r="L2755">
        <v>40381</v>
      </c>
      <c r="M2755">
        <v>40864</v>
      </c>
      <c r="N2755">
        <v>41281</v>
      </c>
    </row>
    <row r="2756" spans="1:14" x14ac:dyDescent="0.25">
      <c r="A2756" t="s">
        <v>5532</v>
      </c>
      <c r="B2756">
        <v>48461</v>
      </c>
      <c r="C2756" s="1" t="str">
        <f>_xlfn.IFNA(INDEX(County_CSA_recode!$A$1:$M$280,MATCH($B2756,County_CSA_recode!$L$1:$L$280,0),MATCH("CSA Code",County_CSA_recode!$A$1:$M$1,0)),"")</f>
        <v/>
      </c>
      <c r="D2756" t="s">
        <v>5533</v>
      </c>
      <c r="E2756">
        <v>3355</v>
      </c>
      <c r="F2756">
        <v>3349</v>
      </c>
      <c r="G2756">
        <v>3338</v>
      </c>
      <c r="H2756">
        <v>3282</v>
      </c>
      <c r="I2756">
        <v>3261</v>
      </c>
      <c r="J2756">
        <v>3384</v>
      </c>
      <c r="K2756">
        <v>3479</v>
      </c>
      <c r="L2756">
        <v>3650</v>
      </c>
      <c r="M2756">
        <v>3697</v>
      </c>
      <c r="N2756">
        <v>3663</v>
      </c>
    </row>
    <row r="2757" spans="1:14" x14ac:dyDescent="0.25">
      <c r="A2757" t="s">
        <v>5534</v>
      </c>
      <c r="B2757">
        <v>48463</v>
      </c>
      <c r="C2757" s="1" t="str">
        <f>_xlfn.IFNA(INDEX(County_CSA_recode!$A$1:$M$280,MATCH($B2757,County_CSA_recode!$L$1:$L$280,0),MATCH("CSA Code",County_CSA_recode!$A$1:$M$1,0)),"")</f>
        <v/>
      </c>
      <c r="D2757" t="s">
        <v>5535</v>
      </c>
      <c r="E2757">
        <v>26405</v>
      </c>
      <c r="F2757">
        <v>26405</v>
      </c>
      <c r="G2757">
        <v>26438</v>
      </c>
      <c r="H2757">
        <v>26565</v>
      </c>
      <c r="I2757">
        <v>26715</v>
      </c>
      <c r="J2757">
        <v>26848</v>
      </c>
      <c r="K2757">
        <v>27062</v>
      </c>
      <c r="L2757">
        <v>26925</v>
      </c>
      <c r="M2757">
        <v>27106</v>
      </c>
      <c r="N2757">
        <v>27132</v>
      </c>
    </row>
    <row r="2758" spans="1:14" x14ac:dyDescent="0.25">
      <c r="A2758" t="s">
        <v>5536</v>
      </c>
      <c r="B2758">
        <v>48465</v>
      </c>
      <c r="C2758" s="1" t="str">
        <f>_xlfn.IFNA(INDEX(County_CSA_recode!$A$1:$M$280,MATCH($B2758,County_CSA_recode!$L$1:$L$280,0),MATCH("CSA Code",County_CSA_recode!$A$1:$M$1,0)),"")</f>
        <v/>
      </c>
      <c r="D2758" t="s">
        <v>5537</v>
      </c>
      <c r="E2758">
        <v>48879</v>
      </c>
      <c r="F2758">
        <v>48879</v>
      </c>
      <c r="G2758">
        <v>48977</v>
      </c>
      <c r="H2758">
        <v>48950</v>
      </c>
      <c r="I2758">
        <v>48923</v>
      </c>
      <c r="J2758">
        <v>49010</v>
      </c>
      <c r="K2758">
        <v>48808</v>
      </c>
      <c r="L2758">
        <v>48906</v>
      </c>
      <c r="M2758">
        <v>48953</v>
      </c>
      <c r="N2758">
        <v>49205</v>
      </c>
    </row>
    <row r="2759" spans="1:14" x14ac:dyDescent="0.25">
      <c r="A2759" t="s">
        <v>5538</v>
      </c>
      <c r="B2759">
        <v>48467</v>
      </c>
      <c r="C2759" s="1" t="str">
        <f>_xlfn.IFNA(INDEX(County_CSA_recode!$A$1:$M$280,MATCH($B2759,County_CSA_recode!$L$1:$L$280,0),MATCH("CSA Code",County_CSA_recode!$A$1:$M$1,0)),"")</f>
        <v/>
      </c>
      <c r="D2759" t="s">
        <v>5539</v>
      </c>
      <c r="E2759">
        <v>52579</v>
      </c>
      <c r="F2759">
        <v>52560</v>
      </c>
      <c r="G2759">
        <v>52588</v>
      </c>
      <c r="H2759">
        <v>52491</v>
      </c>
      <c r="I2759">
        <v>52192</v>
      </c>
      <c r="J2759">
        <v>52317</v>
      </c>
      <c r="K2759">
        <v>52750</v>
      </c>
      <c r="L2759">
        <v>53410</v>
      </c>
      <c r="M2759">
        <v>54377</v>
      </c>
      <c r="N2759">
        <v>55182</v>
      </c>
    </row>
    <row r="2760" spans="1:14" x14ac:dyDescent="0.25">
      <c r="A2760" t="s">
        <v>5540</v>
      </c>
      <c r="B2760">
        <v>48469</v>
      </c>
      <c r="C2760" s="1" t="str">
        <f>_xlfn.IFNA(INDEX(County_CSA_recode!$A$1:$M$280,MATCH($B2760,County_CSA_recode!$L$1:$L$280,0),MATCH("CSA Code",County_CSA_recode!$A$1:$M$1,0)),"")</f>
        <v/>
      </c>
      <c r="D2760" t="s">
        <v>5541</v>
      </c>
      <c r="E2760">
        <v>86793</v>
      </c>
      <c r="F2760">
        <v>86793</v>
      </c>
      <c r="G2760">
        <v>86883</v>
      </c>
      <c r="H2760">
        <v>87530</v>
      </c>
      <c r="I2760">
        <v>89067</v>
      </c>
      <c r="J2760">
        <v>90058</v>
      </c>
      <c r="K2760">
        <v>90988</v>
      </c>
      <c r="L2760">
        <v>92082</v>
      </c>
      <c r="M2760">
        <v>92379</v>
      </c>
      <c r="N2760">
        <v>92084</v>
      </c>
    </row>
    <row r="2761" spans="1:14" x14ac:dyDescent="0.25">
      <c r="A2761" t="s">
        <v>5542</v>
      </c>
      <c r="B2761">
        <v>48471</v>
      </c>
      <c r="C2761" s="1" t="str">
        <f>_xlfn.IFNA(INDEX(County_CSA_recode!$A$1:$M$280,MATCH($B2761,County_CSA_recode!$L$1:$L$280,0),MATCH("CSA Code",County_CSA_recode!$A$1:$M$1,0)),"")</f>
        <v>288</v>
      </c>
      <c r="D2761" t="s">
        <v>5543</v>
      </c>
      <c r="E2761">
        <v>67861</v>
      </c>
      <c r="F2761">
        <v>67861</v>
      </c>
      <c r="G2761">
        <v>68241</v>
      </c>
      <c r="H2761">
        <v>68408</v>
      </c>
      <c r="I2761">
        <v>68596</v>
      </c>
      <c r="J2761">
        <v>69426</v>
      </c>
      <c r="K2761">
        <v>70001</v>
      </c>
      <c r="L2761">
        <v>70718</v>
      </c>
      <c r="M2761">
        <v>71701</v>
      </c>
      <c r="N2761">
        <v>72245</v>
      </c>
    </row>
    <row r="2762" spans="1:14" x14ac:dyDescent="0.25">
      <c r="A2762" t="s">
        <v>5544</v>
      </c>
      <c r="B2762">
        <v>48473</v>
      </c>
      <c r="C2762" s="1" t="str">
        <f>_xlfn.IFNA(INDEX(County_CSA_recode!$A$1:$M$280,MATCH($B2762,County_CSA_recode!$L$1:$L$280,0),MATCH("CSA Code",County_CSA_recode!$A$1:$M$1,0)),"")</f>
        <v>288</v>
      </c>
      <c r="D2762" t="s">
        <v>5545</v>
      </c>
      <c r="E2762">
        <v>43205</v>
      </c>
      <c r="F2762">
        <v>43271</v>
      </c>
      <c r="G2762">
        <v>43513</v>
      </c>
      <c r="H2762">
        <v>44088</v>
      </c>
      <c r="I2762">
        <v>44353</v>
      </c>
      <c r="J2762">
        <v>45413</v>
      </c>
      <c r="K2762">
        <v>46798</v>
      </c>
      <c r="L2762">
        <v>48639</v>
      </c>
      <c r="M2762">
        <v>50058</v>
      </c>
      <c r="N2762">
        <v>51307</v>
      </c>
    </row>
    <row r="2763" spans="1:14" x14ac:dyDescent="0.25">
      <c r="A2763" t="s">
        <v>5546</v>
      </c>
      <c r="B2763">
        <v>48475</v>
      </c>
      <c r="C2763" s="1" t="str">
        <f>_xlfn.IFNA(INDEX(County_CSA_recode!$A$1:$M$280,MATCH($B2763,County_CSA_recode!$L$1:$L$280,0),MATCH("CSA Code",County_CSA_recode!$A$1:$M$1,0)),"")</f>
        <v/>
      </c>
      <c r="D2763" t="s">
        <v>5547</v>
      </c>
      <c r="E2763">
        <v>10658</v>
      </c>
      <c r="F2763">
        <v>10658</v>
      </c>
      <c r="G2763">
        <v>10593</v>
      </c>
      <c r="H2763">
        <v>10672</v>
      </c>
      <c r="I2763">
        <v>10825</v>
      </c>
      <c r="J2763">
        <v>11211</v>
      </c>
      <c r="K2763">
        <v>11578</v>
      </c>
      <c r="L2763">
        <v>11639</v>
      </c>
      <c r="M2763">
        <v>11589</v>
      </c>
      <c r="N2763">
        <v>11472</v>
      </c>
    </row>
    <row r="2764" spans="1:14" x14ac:dyDescent="0.25">
      <c r="A2764" t="s">
        <v>5548</v>
      </c>
      <c r="B2764">
        <v>48477</v>
      </c>
      <c r="C2764" s="1" t="str">
        <f>_xlfn.IFNA(INDEX(County_CSA_recode!$A$1:$M$280,MATCH($B2764,County_CSA_recode!$L$1:$L$280,0),MATCH("CSA Code",County_CSA_recode!$A$1:$M$1,0)),"")</f>
        <v>288</v>
      </c>
      <c r="D2764" t="s">
        <v>5549</v>
      </c>
      <c r="E2764">
        <v>33718</v>
      </c>
      <c r="F2764">
        <v>33700</v>
      </c>
      <c r="G2764">
        <v>33708</v>
      </c>
      <c r="H2764">
        <v>33957</v>
      </c>
      <c r="I2764">
        <v>33911</v>
      </c>
      <c r="J2764">
        <v>34191</v>
      </c>
      <c r="K2764">
        <v>34411</v>
      </c>
      <c r="L2764">
        <v>34869</v>
      </c>
      <c r="M2764">
        <v>34821</v>
      </c>
      <c r="N2764">
        <v>35043</v>
      </c>
    </row>
    <row r="2765" spans="1:14" x14ac:dyDescent="0.25">
      <c r="A2765" t="s">
        <v>5550</v>
      </c>
      <c r="B2765">
        <v>48479</v>
      </c>
      <c r="C2765" s="1" t="str">
        <f>_xlfn.IFNA(INDEX(County_CSA_recode!$A$1:$M$280,MATCH($B2765,County_CSA_recode!$L$1:$L$280,0),MATCH("CSA Code",County_CSA_recode!$A$1:$M$1,0)),"")</f>
        <v/>
      </c>
      <c r="D2765" t="s">
        <v>5551</v>
      </c>
      <c r="E2765">
        <v>250304</v>
      </c>
      <c r="F2765">
        <v>250304</v>
      </c>
      <c r="G2765">
        <v>251327</v>
      </c>
      <c r="H2765">
        <v>255598</v>
      </c>
      <c r="I2765">
        <v>259964</v>
      </c>
      <c r="J2765">
        <v>263962</v>
      </c>
      <c r="K2765">
        <v>267168</v>
      </c>
      <c r="L2765">
        <v>269795</v>
      </c>
      <c r="M2765">
        <v>272401</v>
      </c>
      <c r="N2765">
        <v>274794</v>
      </c>
    </row>
    <row r="2766" spans="1:14" x14ac:dyDescent="0.25">
      <c r="A2766" t="s">
        <v>5552</v>
      </c>
      <c r="B2766">
        <v>48481</v>
      </c>
      <c r="C2766" s="1" t="str">
        <f>_xlfn.IFNA(INDEX(County_CSA_recode!$A$1:$M$280,MATCH($B2766,County_CSA_recode!$L$1:$L$280,0),MATCH("CSA Code",County_CSA_recode!$A$1:$M$1,0)),"")</f>
        <v>288</v>
      </c>
      <c r="D2766" t="s">
        <v>5553</v>
      </c>
      <c r="E2766">
        <v>41280</v>
      </c>
      <c r="F2766">
        <v>41280</v>
      </c>
      <c r="G2766">
        <v>41278</v>
      </c>
      <c r="H2766">
        <v>41260</v>
      </c>
      <c r="I2766">
        <v>41064</v>
      </c>
      <c r="J2766">
        <v>41095</v>
      </c>
      <c r="K2766">
        <v>41073</v>
      </c>
      <c r="L2766">
        <v>41379</v>
      </c>
      <c r="M2766">
        <v>41634</v>
      </c>
      <c r="N2766">
        <v>41968</v>
      </c>
    </row>
    <row r="2767" spans="1:14" x14ac:dyDescent="0.25">
      <c r="A2767" t="s">
        <v>5554</v>
      </c>
      <c r="B2767">
        <v>48483</v>
      </c>
      <c r="C2767" s="1" t="str">
        <f>_xlfn.IFNA(INDEX(County_CSA_recode!$A$1:$M$280,MATCH($B2767,County_CSA_recode!$L$1:$L$280,0),MATCH("CSA Code",County_CSA_recode!$A$1:$M$1,0)),"")</f>
        <v/>
      </c>
      <c r="D2767" t="s">
        <v>5555</v>
      </c>
      <c r="E2767">
        <v>5410</v>
      </c>
      <c r="F2767">
        <v>5410</v>
      </c>
      <c r="G2767">
        <v>5389</v>
      </c>
      <c r="H2767">
        <v>5445</v>
      </c>
      <c r="I2767">
        <v>5590</v>
      </c>
      <c r="J2767">
        <v>5719</v>
      </c>
      <c r="K2767">
        <v>5702</v>
      </c>
      <c r="L2767">
        <v>5668</v>
      </c>
      <c r="M2767">
        <v>5548</v>
      </c>
      <c r="N2767">
        <v>5358</v>
      </c>
    </row>
    <row r="2768" spans="1:14" x14ac:dyDescent="0.25">
      <c r="A2768" t="s">
        <v>5556</v>
      </c>
      <c r="B2768">
        <v>48485</v>
      </c>
      <c r="C2768" s="1" t="str">
        <f>_xlfn.IFNA(INDEX(County_CSA_recode!$A$1:$M$280,MATCH($B2768,County_CSA_recode!$L$1:$L$280,0),MATCH("CSA Code",County_CSA_recode!$A$1:$M$1,0)),"")</f>
        <v/>
      </c>
      <c r="D2768" t="s">
        <v>5557</v>
      </c>
      <c r="E2768">
        <v>131500</v>
      </c>
      <c r="F2768">
        <v>131669</v>
      </c>
      <c r="G2768">
        <v>131796</v>
      </c>
      <c r="H2768">
        <v>130776</v>
      </c>
      <c r="I2768">
        <v>131652</v>
      </c>
      <c r="J2768">
        <v>132134</v>
      </c>
      <c r="K2768">
        <v>132573</v>
      </c>
      <c r="L2768">
        <v>130871</v>
      </c>
      <c r="M2768">
        <v>131310</v>
      </c>
      <c r="N2768">
        <v>132000</v>
      </c>
    </row>
    <row r="2769" spans="1:14" x14ac:dyDescent="0.25">
      <c r="A2769" t="s">
        <v>5558</v>
      </c>
      <c r="B2769">
        <v>48487</v>
      </c>
      <c r="C2769" s="1" t="str">
        <f>_xlfn.IFNA(INDEX(County_CSA_recode!$A$1:$M$280,MATCH($B2769,County_CSA_recode!$L$1:$L$280,0),MATCH("CSA Code",County_CSA_recode!$A$1:$M$1,0)),"")</f>
        <v/>
      </c>
      <c r="D2769" t="s">
        <v>5559</v>
      </c>
      <c r="E2769">
        <v>13535</v>
      </c>
      <c r="F2769">
        <v>13535</v>
      </c>
      <c r="G2769">
        <v>13508</v>
      </c>
      <c r="H2769">
        <v>13440</v>
      </c>
      <c r="I2769">
        <v>13272</v>
      </c>
      <c r="J2769">
        <v>13185</v>
      </c>
      <c r="K2769">
        <v>12970</v>
      </c>
      <c r="L2769">
        <v>13049</v>
      </c>
      <c r="M2769">
        <v>12894</v>
      </c>
      <c r="N2769">
        <v>12764</v>
      </c>
    </row>
    <row r="2770" spans="1:14" x14ac:dyDescent="0.25">
      <c r="A2770" t="s">
        <v>5560</v>
      </c>
      <c r="B2770">
        <v>48489</v>
      </c>
      <c r="C2770" s="1" t="str">
        <f>_xlfn.IFNA(INDEX(County_CSA_recode!$A$1:$M$280,MATCH($B2770,County_CSA_recode!$L$1:$L$280,0),MATCH("CSA Code",County_CSA_recode!$A$1:$M$1,0)),"")</f>
        <v/>
      </c>
      <c r="D2770" t="s">
        <v>5561</v>
      </c>
      <c r="E2770">
        <v>22134</v>
      </c>
      <c r="F2770">
        <v>22137</v>
      </c>
      <c r="G2770">
        <v>22225</v>
      </c>
      <c r="H2770">
        <v>22166</v>
      </c>
      <c r="I2770">
        <v>22198</v>
      </c>
      <c r="J2770">
        <v>22027</v>
      </c>
      <c r="K2770">
        <v>21943</v>
      </c>
      <c r="L2770">
        <v>21882</v>
      </c>
      <c r="M2770">
        <v>21760</v>
      </c>
      <c r="N2770">
        <v>21584</v>
      </c>
    </row>
    <row r="2771" spans="1:14" x14ac:dyDescent="0.25">
      <c r="A2771" t="s">
        <v>5562</v>
      </c>
      <c r="B2771">
        <v>48491</v>
      </c>
      <c r="C2771" s="1" t="str">
        <f>_xlfn.IFNA(INDEX(County_CSA_recode!$A$1:$M$280,MATCH($B2771,County_CSA_recode!$L$1:$L$280,0),MATCH("CSA Code",County_CSA_recode!$A$1:$M$1,0)),"")</f>
        <v/>
      </c>
      <c r="D2771" t="s">
        <v>5563</v>
      </c>
      <c r="E2771">
        <v>422679</v>
      </c>
      <c r="F2771">
        <v>422536</v>
      </c>
      <c r="G2771">
        <v>426325</v>
      </c>
      <c r="H2771">
        <v>442177</v>
      </c>
      <c r="I2771">
        <v>456070</v>
      </c>
      <c r="J2771">
        <v>470448</v>
      </c>
      <c r="K2771">
        <v>488385</v>
      </c>
      <c r="L2771">
        <v>507420</v>
      </c>
      <c r="M2771">
        <v>527769</v>
      </c>
      <c r="N2771">
        <v>547545</v>
      </c>
    </row>
    <row r="2772" spans="1:14" x14ac:dyDescent="0.25">
      <c r="A2772" t="s">
        <v>5564</v>
      </c>
      <c r="B2772">
        <v>48493</v>
      </c>
      <c r="C2772" s="1" t="str">
        <f>_xlfn.IFNA(INDEX(County_CSA_recode!$A$1:$M$280,MATCH($B2772,County_CSA_recode!$L$1:$L$280,0),MATCH("CSA Code",County_CSA_recode!$A$1:$M$1,0)),"")</f>
        <v/>
      </c>
      <c r="D2772" t="s">
        <v>5565</v>
      </c>
      <c r="E2772">
        <v>42918</v>
      </c>
      <c r="F2772">
        <v>42913</v>
      </c>
      <c r="G2772">
        <v>43057</v>
      </c>
      <c r="H2772">
        <v>43668</v>
      </c>
      <c r="I2772">
        <v>44356</v>
      </c>
      <c r="J2772">
        <v>45228</v>
      </c>
      <c r="K2772">
        <v>46143</v>
      </c>
      <c r="L2772">
        <v>47162</v>
      </c>
      <c r="M2772">
        <v>48190</v>
      </c>
      <c r="N2772">
        <v>49304</v>
      </c>
    </row>
    <row r="2773" spans="1:14" x14ac:dyDescent="0.25">
      <c r="A2773" t="s">
        <v>5566</v>
      </c>
      <c r="B2773">
        <v>48495</v>
      </c>
      <c r="C2773" s="1" t="str">
        <f>_xlfn.IFNA(INDEX(County_CSA_recode!$A$1:$M$280,MATCH($B2773,County_CSA_recode!$L$1:$L$280,0),MATCH("CSA Code",County_CSA_recode!$A$1:$M$1,0)),"")</f>
        <v/>
      </c>
      <c r="D2773" t="s">
        <v>5567</v>
      </c>
      <c r="E2773">
        <v>7110</v>
      </c>
      <c r="F2773">
        <v>7110</v>
      </c>
      <c r="G2773">
        <v>7086</v>
      </c>
      <c r="H2773">
        <v>7161</v>
      </c>
      <c r="I2773">
        <v>7365</v>
      </c>
      <c r="J2773">
        <v>7631</v>
      </c>
      <c r="K2773">
        <v>7815</v>
      </c>
      <c r="L2773">
        <v>7995</v>
      </c>
      <c r="M2773">
        <v>7872</v>
      </c>
      <c r="N2773">
        <v>7574</v>
      </c>
    </row>
    <row r="2774" spans="1:14" x14ac:dyDescent="0.25">
      <c r="A2774" t="s">
        <v>5568</v>
      </c>
      <c r="B2774">
        <v>48497</v>
      </c>
      <c r="C2774" s="1" t="str">
        <f>_xlfn.IFNA(INDEX(County_CSA_recode!$A$1:$M$280,MATCH($B2774,County_CSA_recode!$L$1:$L$280,0),MATCH("CSA Code",County_CSA_recode!$A$1:$M$1,0)),"")</f>
        <v>206</v>
      </c>
      <c r="D2774" t="s">
        <v>5569</v>
      </c>
      <c r="E2774">
        <v>59127</v>
      </c>
      <c r="F2774">
        <v>59110</v>
      </c>
      <c r="G2774">
        <v>59110</v>
      </c>
      <c r="H2774">
        <v>59953</v>
      </c>
      <c r="I2774">
        <v>60398</v>
      </c>
      <c r="J2774">
        <v>61008</v>
      </c>
      <c r="K2774">
        <v>61715</v>
      </c>
      <c r="L2774">
        <v>62864</v>
      </c>
      <c r="M2774">
        <v>64465</v>
      </c>
      <c r="N2774">
        <v>66181</v>
      </c>
    </row>
    <row r="2775" spans="1:14" x14ac:dyDescent="0.25">
      <c r="A2775" t="s">
        <v>5570</v>
      </c>
      <c r="B2775">
        <v>48499</v>
      </c>
      <c r="C2775" s="1" t="str">
        <f>_xlfn.IFNA(INDEX(County_CSA_recode!$A$1:$M$280,MATCH($B2775,County_CSA_recode!$L$1:$L$280,0),MATCH("CSA Code",County_CSA_recode!$A$1:$M$1,0)),"")</f>
        <v/>
      </c>
      <c r="D2775" t="s">
        <v>5571</v>
      </c>
      <c r="E2775">
        <v>41964</v>
      </c>
      <c r="F2775">
        <v>41961</v>
      </c>
      <c r="G2775">
        <v>41983</v>
      </c>
      <c r="H2775">
        <v>42140</v>
      </c>
      <c r="I2775">
        <v>42444</v>
      </c>
      <c r="J2775">
        <v>42401</v>
      </c>
      <c r="K2775">
        <v>42818</v>
      </c>
      <c r="L2775">
        <v>43220</v>
      </c>
      <c r="M2775">
        <v>43823</v>
      </c>
      <c r="N2775">
        <v>44314</v>
      </c>
    </row>
    <row r="2776" spans="1:14" x14ac:dyDescent="0.25">
      <c r="A2776" t="s">
        <v>5572</v>
      </c>
      <c r="B2776">
        <v>48501</v>
      </c>
      <c r="C2776" s="1" t="str">
        <f>_xlfn.IFNA(INDEX(County_CSA_recode!$A$1:$M$280,MATCH($B2776,County_CSA_recode!$L$1:$L$280,0),MATCH("CSA Code",County_CSA_recode!$A$1:$M$1,0)),"")</f>
        <v/>
      </c>
      <c r="D2776" t="s">
        <v>5573</v>
      </c>
      <c r="E2776">
        <v>7879</v>
      </c>
      <c r="F2776">
        <v>7879</v>
      </c>
      <c r="G2776">
        <v>7849</v>
      </c>
      <c r="H2776">
        <v>7960</v>
      </c>
      <c r="I2776">
        <v>8037</v>
      </c>
      <c r="J2776">
        <v>8206</v>
      </c>
      <c r="K2776">
        <v>8382</v>
      </c>
      <c r="L2776">
        <v>8623</v>
      </c>
      <c r="M2776">
        <v>8625</v>
      </c>
      <c r="N2776">
        <v>8568</v>
      </c>
    </row>
    <row r="2777" spans="1:14" x14ac:dyDescent="0.25">
      <c r="A2777" t="s">
        <v>5574</v>
      </c>
      <c r="B2777">
        <v>48503</v>
      </c>
      <c r="C2777" s="1" t="str">
        <f>_xlfn.IFNA(INDEX(County_CSA_recode!$A$1:$M$280,MATCH($B2777,County_CSA_recode!$L$1:$L$280,0),MATCH("CSA Code",County_CSA_recode!$A$1:$M$1,0)),"")</f>
        <v/>
      </c>
      <c r="D2777" t="s">
        <v>5575</v>
      </c>
      <c r="E2777">
        <v>18550</v>
      </c>
      <c r="F2777">
        <v>18550</v>
      </c>
      <c r="G2777">
        <v>18521</v>
      </c>
      <c r="H2777">
        <v>18346</v>
      </c>
      <c r="I2777">
        <v>18277</v>
      </c>
      <c r="J2777">
        <v>18358</v>
      </c>
      <c r="K2777">
        <v>18266</v>
      </c>
      <c r="L2777">
        <v>18146</v>
      </c>
      <c r="M2777">
        <v>18079</v>
      </c>
      <c r="N2777">
        <v>17979</v>
      </c>
    </row>
    <row r="2778" spans="1:14" x14ac:dyDescent="0.25">
      <c r="A2778" t="s">
        <v>5576</v>
      </c>
      <c r="B2778">
        <v>48505</v>
      </c>
      <c r="C2778" s="1" t="str">
        <f>_xlfn.IFNA(INDEX(County_CSA_recode!$A$1:$M$280,MATCH($B2778,County_CSA_recode!$L$1:$L$280,0),MATCH("CSA Code",County_CSA_recode!$A$1:$M$1,0)),"")</f>
        <v/>
      </c>
      <c r="D2778" t="s">
        <v>5577</v>
      </c>
      <c r="E2778">
        <v>14018</v>
      </c>
      <c r="F2778">
        <v>14018</v>
      </c>
      <c r="G2778">
        <v>14087</v>
      </c>
      <c r="H2778">
        <v>14223</v>
      </c>
      <c r="I2778">
        <v>14269</v>
      </c>
      <c r="J2778">
        <v>14393</v>
      </c>
      <c r="K2778">
        <v>14396</v>
      </c>
      <c r="L2778">
        <v>14516</v>
      </c>
      <c r="M2778">
        <v>14449</v>
      </c>
      <c r="N2778">
        <v>14322</v>
      </c>
    </row>
    <row r="2779" spans="1:14" x14ac:dyDescent="0.25">
      <c r="A2779" t="s">
        <v>5578</v>
      </c>
      <c r="B2779">
        <v>48507</v>
      </c>
      <c r="C2779" s="1" t="str">
        <f>_xlfn.IFNA(INDEX(County_CSA_recode!$A$1:$M$280,MATCH($B2779,County_CSA_recode!$L$1:$L$280,0),MATCH("CSA Code",County_CSA_recode!$A$1:$M$1,0)),"")</f>
        <v/>
      </c>
      <c r="D2779" t="s">
        <v>5579</v>
      </c>
      <c r="E2779">
        <v>11677</v>
      </c>
      <c r="F2779">
        <v>11677</v>
      </c>
      <c r="G2779">
        <v>11723</v>
      </c>
      <c r="H2779">
        <v>11865</v>
      </c>
      <c r="I2779">
        <v>12002</v>
      </c>
      <c r="J2779">
        <v>12187</v>
      </c>
      <c r="K2779">
        <v>12236</v>
      </c>
      <c r="L2779">
        <v>12296</v>
      </c>
      <c r="M2779">
        <v>12091</v>
      </c>
      <c r="N2779">
        <v>11948</v>
      </c>
    </row>
    <row r="2780" spans="1:14" x14ac:dyDescent="0.25">
      <c r="A2780" t="s">
        <v>5580</v>
      </c>
      <c r="B2780">
        <v>49001</v>
      </c>
      <c r="C2780" s="1" t="str">
        <f>_xlfn.IFNA(INDEX(County_CSA_recode!$A$1:$M$280,MATCH($B2780,County_CSA_recode!$L$1:$L$280,0),MATCH("CSA Code",County_CSA_recode!$A$1:$M$1,0)),"")</f>
        <v/>
      </c>
      <c r="D2780" t="s">
        <v>5581</v>
      </c>
      <c r="E2780">
        <v>6629</v>
      </c>
      <c r="F2780">
        <v>6629</v>
      </c>
      <c r="G2780">
        <v>6655</v>
      </c>
      <c r="H2780">
        <v>6558</v>
      </c>
      <c r="I2780">
        <v>6505</v>
      </c>
      <c r="J2780">
        <v>6462</v>
      </c>
      <c r="K2780">
        <v>6426</v>
      </c>
      <c r="L2780">
        <v>6344</v>
      </c>
      <c r="M2780">
        <v>6454</v>
      </c>
      <c r="N2780">
        <v>6386</v>
      </c>
    </row>
    <row r="2781" spans="1:14" x14ac:dyDescent="0.25">
      <c r="A2781" t="s">
        <v>5582</v>
      </c>
      <c r="B2781">
        <v>49003</v>
      </c>
      <c r="C2781" s="1" t="str">
        <f>_xlfn.IFNA(INDEX(County_CSA_recode!$A$1:$M$280,MATCH($B2781,County_CSA_recode!$L$1:$L$280,0),MATCH("CSA Code",County_CSA_recode!$A$1:$M$1,0)),"")</f>
        <v/>
      </c>
      <c r="D2781" t="s">
        <v>5583</v>
      </c>
      <c r="E2781">
        <v>49975</v>
      </c>
      <c r="F2781">
        <v>49975</v>
      </c>
      <c r="G2781">
        <v>50167</v>
      </c>
      <c r="H2781">
        <v>50240</v>
      </c>
      <c r="I2781">
        <v>50201</v>
      </c>
      <c r="J2781">
        <v>50734</v>
      </c>
      <c r="K2781">
        <v>51302</v>
      </c>
      <c r="L2781">
        <v>51821</v>
      </c>
      <c r="M2781">
        <v>52974</v>
      </c>
      <c r="N2781">
        <v>54079</v>
      </c>
    </row>
    <row r="2782" spans="1:14" x14ac:dyDescent="0.25">
      <c r="A2782" t="s">
        <v>5584</v>
      </c>
      <c r="B2782">
        <v>49005</v>
      </c>
      <c r="C2782" s="1" t="str">
        <f>_xlfn.IFNA(INDEX(County_CSA_recode!$A$1:$M$280,MATCH($B2782,County_CSA_recode!$L$1:$L$280,0),MATCH("CSA Code",County_CSA_recode!$A$1:$M$1,0)),"")</f>
        <v/>
      </c>
      <c r="D2782" t="s">
        <v>5585</v>
      </c>
      <c r="E2782">
        <v>112656</v>
      </c>
      <c r="F2782">
        <v>112656</v>
      </c>
      <c r="G2782">
        <v>113375</v>
      </c>
      <c r="H2782">
        <v>114810</v>
      </c>
      <c r="I2782">
        <v>115858</v>
      </c>
      <c r="J2782">
        <v>117043</v>
      </c>
      <c r="K2782">
        <v>117867</v>
      </c>
      <c r="L2782">
        <v>119748</v>
      </c>
      <c r="M2782">
        <v>122342</v>
      </c>
      <c r="N2782">
        <v>124438</v>
      </c>
    </row>
    <row r="2783" spans="1:14" x14ac:dyDescent="0.25">
      <c r="A2783" t="s">
        <v>5586</v>
      </c>
      <c r="B2783">
        <v>49007</v>
      </c>
      <c r="C2783" s="1" t="str">
        <f>_xlfn.IFNA(INDEX(County_CSA_recode!$A$1:$M$280,MATCH($B2783,County_CSA_recode!$L$1:$L$280,0),MATCH("CSA Code",County_CSA_recode!$A$1:$M$1,0)),"")</f>
        <v/>
      </c>
      <c r="D2783" t="s">
        <v>5587</v>
      </c>
      <c r="E2783">
        <v>21403</v>
      </c>
      <c r="F2783">
        <v>21403</v>
      </c>
      <c r="G2783">
        <v>21404</v>
      </c>
      <c r="H2783">
        <v>21306</v>
      </c>
      <c r="I2783">
        <v>21230</v>
      </c>
      <c r="J2783">
        <v>20908</v>
      </c>
      <c r="K2783">
        <v>20621</v>
      </c>
      <c r="L2783">
        <v>20366</v>
      </c>
      <c r="M2783">
        <v>20371</v>
      </c>
      <c r="N2783">
        <v>20295</v>
      </c>
    </row>
    <row r="2784" spans="1:14" x14ac:dyDescent="0.25">
      <c r="A2784" t="s">
        <v>5588</v>
      </c>
      <c r="B2784">
        <v>49009</v>
      </c>
      <c r="C2784" s="1" t="str">
        <f>_xlfn.IFNA(INDEX(County_CSA_recode!$A$1:$M$280,MATCH($B2784,County_CSA_recode!$L$1:$L$280,0),MATCH("CSA Code",County_CSA_recode!$A$1:$M$1,0)),"")</f>
        <v/>
      </c>
      <c r="D2784" t="s">
        <v>5589</v>
      </c>
      <c r="E2784">
        <v>1059</v>
      </c>
      <c r="F2784">
        <v>1061</v>
      </c>
      <c r="G2784">
        <v>1077</v>
      </c>
      <c r="H2784">
        <v>1162</v>
      </c>
      <c r="I2784">
        <v>1094</v>
      </c>
      <c r="J2784">
        <v>1139</v>
      </c>
      <c r="K2784">
        <v>1123</v>
      </c>
      <c r="L2784">
        <v>1106</v>
      </c>
      <c r="M2784">
        <v>1081</v>
      </c>
      <c r="N2784">
        <v>1029</v>
      </c>
    </row>
    <row r="2785" spans="1:14" x14ac:dyDescent="0.25">
      <c r="A2785" t="s">
        <v>5590</v>
      </c>
      <c r="B2785">
        <v>49011</v>
      </c>
      <c r="C2785" s="1" t="str">
        <f>_xlfn.IFNA(INDEX(County_CSA_recode!$A$1:$M$280,MATCH($B2785,County_CSA_recode!$L$1:$L$280,0),MATCH("CSA Code",County_CSA_recode!$A$1:$M$1,0)),"")</f>
        <v/>
      </c>
      <c r="D2785" t="s">
        <v>5591</v>
      </c>
      <c r="E2785">
        <v>306479</v>
      </c>
      <c r="F2785">
        <v>306492</v>
      </c>
      <c r="G2785">
        <v>307898</v>
      </c>
      <c r="H2785">
        <v>311899</v>
      </c>
      <c r="I2785">
        <v>315911</v>
      </c>
      <c r="J2785">
        <v>322306</v>
      </c>
      <c r="K2785">
        <v>328778</v>
      </c>
      <c r="L2785">
        <v>334834</v>
      </c>
      <c r="M2785">
        <v>341329</v>
      </c>
      <c r="N2785">
        <v>347637</v>
      </c>
    </row>
    <row r="2786" spans="1:14" x14ac:dyDescent="0.25">
      <c r="A2786" t="s">
        <v>5592</v>
      </c>
      <c r="B2786">
        <v>49013</v>
      </c>
      <c r="C2786" s="1" t="str">
        <f>_xlfn.IFNA(INDEX(County_CSA_recode!$A$1:$M$280,MATCH($B2786,County_CSA_recode!$L$1:$L$280,0),MATCH("CSA Code",County_CSA_recode!$A$1:$M$1,0)),"")</f>
        <v/>
      </c>
      <c r="D2786" t="s">
        <v>5593</v>
      </c>
      <c r="E2786">
        <v>18607</v>
      </c>
      <c r="F2786">
        <v>18605</v>
      </c>
      <c r="G2786">
        <v>18647</v>
      </c>
      <c r="H2786">
        <v>18705</v>
      </c>
      <c r="I2786">
        <v>19013</v>
      </c>
      <c r="J2786">
        <v>19973</v>
      </c>
      <c r="K2786">
        <v>20214</v>
      </c>
      <c r="L2786">
        <v>20766</v>
      </c>
      <c r="M2786">
        <v>20315</v>
      </c>
      <c r="N2786">
        <v>20026</v>
      </c>
    </row>
    <row r="2787" spans="1:14" x14ac:dyDescent="0.25">
      <c r="A2787" t="s">
        <v>5594</v>
      </c>
      <c r="B2787">
        <v>49015</v>
      </c>
      <c r="C2787" s="1" t="str">
        <f>_xlfn.IFNA(INDEX(County_CSA_recode!$A$1:$M$280,MATCH($B2787,County_CSA_recode!$L$1:$L$280,0),MATCH("CSA Code",County_CSA_recode!$A$1:$M$1,0)),"")</f>
        <v/>
      </c>
      <c r="D2787" t="s">
        <v>5595</v>
      </c>
      <c r="E2787">
        <v>10976</v>
      </c>
      <c r="F2787">
        <v>10976</v>
      </c>
      <c r="G2787">
        <v>11005</v>
      </c>
      <c r="H2787">
        <v>10984</v>
      </c>
      <c r="I2787">
        <v>10938</v>
      </c>
      <c r="J2787">
        <v>10759</v>
      </c>
      <c r="K2787">
        <v>10637</v>
      </c>
      <c r="L2787">
        <v>10356</v>
      </c>
      <c r="M2787">
        <v>10222</v>
      </c>
      <c r="N2787">
        <v>10077</v>
      </c>
    </row>
    <row r="2788" spans="1:14" x14ac:dyDescent="0.25">
      <c r="A2788" t="s">
        <v>5596</v>
      </c>
      <c r="B2788">
        <v>49017</v>
      </c>
      <c r="C2788" s="1" t="str">
        <f>_xlfn.IFNA(INDEX(County_CSA_recode!$A$1:$M$280,MATCH($B2788,County_CSA_recode!$L$1:$L$280,0),MATCH("CSA Code",County_CSA_recode!$A$1:$M$1,0)),"")</f>
        <v/>
      </c>
      <c r="D2788" t="s">
        <v>5597</v>
      </c>
      <c r="E2788">
        <v>5172</v>
      </c>
      <c r="F2788">
        <v>5172</v>
      </c>
      <c r="G2788">
        <v>5197</v>
      </c>
      <c r="H2788">
        <v>5149</v>
      </c>
      <c r="I2788">
        <v>5063</v>
      </c>
      <c r="J2788">
        <v>5033</v>
      </c>
      <c r="K2788">
        <v>5012</v>
      </c>
      <c r="L2788">
        <v>4978</v>
      </c>
      <c r="M2788">
        <v>5000</v>
      </c>
      <c r="N2788">
        <v>5078</v>
      </c>
    </row>
    <row r="2789" spans="1:14" x14ac:dyDescent="0.25">
      <c r="A2789" t="s">
        <v>5598</v>
      </c>
      <c r="B2789">
        <v>49019</v>
      </c>
      <c r="C2789" s="1" t="str">
        <f>_xlfn.IFNA(INDEX(County_CSA_recode!$A$1:$M$280,MATCH($B2789,County_CSA_recode!$L$1:$L$280,0),MATCH("CSA Code",County_CSA_recode!$A$1:$M$1,0)),"")</f>
        <v/>
      </c>
      <c r="D2789" t="s">
        <v>5599</v>
      </c>
      <c r="E2789">
        <v>9225</v>
      </c>
      <c r="F2789">
        <v>9225</v>
      </c>
      <c r="G2789">
        <v>9312</v>
      </c>
      <c r="H2789">
        <v>9296</v>
      </c>
      <c r="I2789">
        <v>9355</v>
      </c>
      <c r="J2789">
        <v>9374</v>
      </c>
      <c r="K2789">
        <v>9469</v>
      </c>
      <c r="L2789">
        <v>9547</v>
      </c>
      <c r="M2789">
        <v>9656</v>
      </c>
      <c r="N2789">
        <v>9674</v>
      </c>
    </row>
    <row r="2790" spans="1:14" x14ac:dyDescent="0.25">
      <c r="A2790" t="s">
        <v>5600</v>
      </c>
      <c r="B2790">
        <v>49021</v>
      </c>
      <c r="C2790" s="1" t="str">
        <f>_xlfn.IFNA(INDEX(County_CSA_recode!$A$1:$M$280,MATCH($B2790,County_CSA_recode!$L$1:$L$280,0),MATCH("CSA Code",County_CSA_recode!$A$1:$M$1,0)),"")</f>
        <v/>
      </c>
      <c r="D2790" t="s">
        <v>5601</v>
      </c>
      <c r="E2790">
        <v>46163</v>
      </c>
      <c r="F2790">
        <v>46163</v>
      </c>
      <c r="G2790">
        <v>46261</v>
      </c>
      <c r="H2790">
        <v>46620</v>
      </c>
      <c r="I2790">
        <v>46642</v>
      </c>
      <c r="J2790">
        <v>46532</v>
      </c>
      <c r="K2790">
        <v>47050</v>
      </c>
      <c r="L2790">
        <v>48139</v>
      </c>
      <c r="M2790">
        <v>49796</v>
      </c>
      <c r="N2790">
        <v>51001</v>
      </c>
    </row>
    <row r="2791" spans="1:14" x14ac:dyDescent="0.25">
      <c r="A2791" t="s">
        <v>5602</v>
      </c>
      <c r="B2791">
        <v>49023</v>
      </c>
      <c r="C2791" s="1" t="str">
        <f>_xlfn.IFNA(INDEX(County_CSA_recode!$A$1:$M$280,MATCH($B2791,County_CSA_recode!$L$1:$L$280,0),MATCH("CSA Code",County_CSA_recode!$A$1:$M$1,0)),"")</f>
        <v/>
      </c>
      <c r="D2791" t="s">
        <v>5603</v>
      </c>
      <c r="E2791">
        <v>10246</v>
      </c>
      <c r="F2791">
        <v>10246</v>
      </c>
      <c r="G2791">
        <v>10263</v>
      </c>
      <c r="H2791">
        <v>10311</v>
      </c>
      <c r="I2791">
        <v>10295</v>
      </c>
      <c r="J2791">
        <v>10262</v>
      </c>
      <c r="K2791">
        <v>10411</v>
      </c>
      <c r="L2791">
        <v>10545</v>
      </c>
      <c r="M2791">
        <v>11003</v>
      </c>
      <c r="N2791">
        <v>11250</v>
      </c>
    </row>
    <row r="2792" spans="1:14" x14ac:dyDescent="0.25">
      <c r="A2792" t="s">
        <v>5604</v>
      </c>
      <c r="B2792">
        <v>49025</v>
      </c>
      <c r="C2792" s="1" t="str">
        <f>_xlfn.IFNA(INDEX(County_CSA_recode!$A$1:$M$280,MATCH($B2792,County_CSA_recode!$L$1:$L$280,0),MATCH("CSA Code",County_CSA_recode!$A$1:$M$1,0)),"")</f>
        <v/>
      </c>
      <c r="D2792" t="s">
        <v>5605</v>
      </c>
      <c r="E2792">
        <v>7125</v>
      </c>
      <c r="F2792">
        <v>7125</v>
      </c>
      <c r="G2792">
        <v>7213</v>
      </c>
      <c r="H2792">
        <v>7293</v>
      </c>
      <c r="I2792">
        <v>7173</v>
      </c>
      <c r="J2792">
        <v>7122</v>
      </c>
      <c r="K2792">
        <v>7169</v>
      </c>
      <c r="L2792">
        <v>7046</v>
      </c>
      <c r="M2792">
        <v>7326</v>
      </c>
      <c r="N2792">
        <v>7567</v>
      </c>
    </row>
    <row r="2793" spans="1:14" x14ac:dyDescent="0.25">
      <c r="A2793" t="s">
        <v>5606</v>
      </c>
      <c r="B2793">
        <v>49027</v>
      </c>
      <c r="C2793" s="1" t="str">
        <f>_xlfn.IFNA(INDEX(County_CSA_recode!$A$1:$M$280,MATCH($B2793,County_CSA_recode!$L$1:$L$280,0),MATCH("CSA Code",County_CSA_recode!$A$1:$M$1,0)),"")</f>
        <v/>
      </c>
      <c r="D2793" t="s">
        <v>5607</v>
      </c>
      <c r="E2793">
        <v>12503</v>
      </c>
      <c r="F2793">
        <v>12503</v>
      </c>
      <c r="G2793">
        <v>12530</v>
      </c>
      <c r="H2793">
        <v>12557</v>
      </c>
      <c r="I2793">
        <v>12454</v>
      </c>
      <c r="J2793">
        <v>12546</v>
      </c>
      <c r="K2793">
        <v>12537</v>
      </c>
      <c r="L2793">
        <v>12628</v>
      </c>
      <c r="M2793">
        <v>12682</v>
      </c>
      <c r="N2793">
        <v>12863</v>
      </c>
    </row>
    <row r="2794" spans="1:14" x14ac:dyDescent="0.25">
      <c r="A2794" t="s">
        <v>5608</v>
      </c>
      <c r="B2794">
        <v>49029</v>
      </c>
      <c r="C2794" s="1" t="str">
        <f>_xlfn.IFNA(INDEX(County_CSA_recode!$A$1:$M$280,MATCH($B2794,County_CSA_recode!$L$1:$L$280,0),MATCH("CSA Code",County_CSA_recode!$A$1:$M$1,0)),"")</f>
        <v/>
      </c>
      <c r="D2794" t="s">
        <v>5609</v>
      </c>
      <c r="E2794">
        <v>9469</v>
      </c>
      <c r="F2794">
        <v>9469</v>
      </c>
      <c r="G2794">
        <v>9521</v>
      </c>
      <c r="H2794">
        <v>9652</v>
      </c>
      <c r="I2794">
        <v>9803</v>
      </c>
      <c r="J2794">
        <v>10206</v>
      </c>
      <c r="K2794">
        <v>10590</v>
      </c>
      <c r="L2794">
        <v>11030</v>
      </c>
      <c r="M2794">
        <v>11373</v>
      </c>
      <c r="N2794">
        <v>11873</v>
      </c>
    </row>
    <row r="2795" spans="1:14" x14ac:dyDescent="0.25">
      <c r="A2795" t="s">
        <v>5610</v>
      </c>
      <c r="B2795">
        <v>49031</v>
      </c>
      <c r="C2795" s="1" t="str">
        <f>_xlfn.IFNA(INDEX(County_CSA_recode!$A$1:$M$280,MATCH($B2795,County_CSA_recode!$L$1:$L$280,0),MATCH("CSA Code",County_CSA_recode!$A$1:$M$1,0)),"")</f>
        <v/>
      </c>
      <c r="D2795" t="s">
        <v>5611</v>
      </c>
      <c r="E2795">
        <v>1556</v>
      </c>
      <c r="F2795">
        <v>1557</v>
      </c>
      <c r="G2795">
        <v>1565</v>
      </c>
      <c r="H2795">
        <v>1499</v>
      </c>
      <c r="I2795">
        <v>1497</v>
      </c>
      <c r="J2795">
        <v>1487</v>
      </c>
      <c r="K2795">
        <v>1467</v>
      </c>
      <c r="L2795">
        <v>1492</v>
      </c>
      <c r="M2795">
        <v>1463</v>
      </c>
      <c r="N2795">
        <v>1420</v>
      </c>
    </row>
    <row r="2796" spans="1:14" x14ac:dyDescent="0.25">
      <c r="A2796" t="s">
        <v>5612</v>
      </c>
      <c r="B2796">
        <v>49033</v>
      </c>
      <c r="C2796" s="1" t="str">
        <f>_xlfn.IFNA(INDEX(County_CSA_recode!$A$1:$M$280,MATCH($B2796,County_CSA_recode!$L$1:$L$280,0),MATCH("CSA Code",County_CSA_recode!$A$1:$M$1,0)),"")</f>
        <v/>
      </c>
      <c r="D2796" t="s">
        <v>5613</v>
      </c>
      <c r="E2796">
        <v>2264</v>
      </c>
      <c r="F2796">
        <v>2264</v>
      </c>
      <c r="G2796">
        <v>2255</v>
      </c>
      <c r="H2796">
        <v>2295</v>
      </c>
      <c r="I2796">
        <v>2256</v>
      </c>
      <c r="J2796">
        <v>2264</v>
      </c>
      <c r="K2796">
        <v>2274</v>
      </c>
      <c r="L2796">
        <v>2298</v>
      </c>
      <c r="M2796">
        <v>2306</v>
      </c>
      <c r="N2796">
        <v>2391</v>
      </c>
    </row>
    <row r="2797" spans="1:14" x14ac:dyDescent="0.25">
      <c r="A2797" t="s">
        <v>5614</v>
      </c>
      <c r="B2797">
        <v>49035</v>
      </c>
      <c r="C2797" s="1" t="str">
        <f>_xlfn.IFNA(INDEX(County_CSA_recode!$A$1:$M$280,MATCH($B2797,County_CSA_recode!$L$1:$L$280,0),MATCH("CSA Code",County_CSA_recode!$A$1:$M$1,0)),"")</f>
        <v/>
      </c>
      <c r="D2797" t="s">
        <v>5615</v>
      </c>
      <c r="E2797">
        <v>1029655</v>
      </c>
      <c r="F2797">
        <v>1029590</v>
      </c>
      <c r="G2797">
        <v>1032959</v>
      </c>
      <c r="H2797">
        <v>1048313</v>
      </c>
      <c r="I2797">
        <v>1064489</v>
      </c>
      <c r="J2797">
        <v>1080830</v>
      </c>
      <c r="K2797">
        <v>1091271</v>
      </c>
      <c r="L2797">
        <v>1104372</v>
      </c>
      <c r="M2797">
        <v>1121379</v>
      </c>
      <c r="N2797">
        <v>1135649</v>
      </c>
    </row>
    <row r="2798" spans="1:14" x14ac:dyDescent="0.25">
      <c r="A2798" t="s">
        <v>5616</v>
      </c>
      <c r="B2798">
        <v>49037</v>
      </c>
      <c r="C2798" s="1" t="str">
        <f>_xlfn.IFNA(INDEX(County_CSA_recode!$A$1:$M$280,MATCH($B2798,County_CSA_recode!$L$1:$L$280,0),MATCH("CSA Code",County_CSA_recode!$A$1:$M$1,0)),"")</f>
        <v/>
      </c>
      <c r="D2798" t="s">
        <v>5617</v>
      </c>
      <c r="E2798">
        <v>14746</v>
      </c>
      <c r="F2798">
        <v>14745</v>
      </c>
      <c r="G2798">
        <v>14825</v>
      </c>
      <c r="H2798">
        <v>14837</v>
      </c>
      <c r="I2798">
        <v>15034</v>
      </c>
      <c r="J2798">
        <v>14988</v>
      </c>
      <c r="K2798">
        <v>15052</v>
      </c>
      <c r="L2798">
        <v>15238</v>
      </c>
      <c r="M2798">
        <v>15329</v>
      </c>
      <c r="N2798">
        <v>15356</v>
      </c>
    </row>
    <row r="2799" spans="1:14" x14ac:dyDescent="0.25">
      <c r="A2799" t="s">
        <v>5618</v>
      </c>
      <c r="B2799">
        <v>49039</v>
      </c>
      <c r="C2799" s="1" t="str">
        <f>_xlfn.IFNA(INDEX(County_CSA_recode!$A$1:$M$280,MATCH($B2799,County_CSA_recode!$L$1:$L$280,0),MATCH("CSA Code",County_CSA_recode!$A$1:$M$1,0)),"")</f>
        <v/>
      </c>
      <c r="D2799" t="s">
        <v>5619</v>
      </c>
      <c r="E2799">
        <v>27822</v>
      </c>
      <c r="F2799">
        <v>27822</v>
      </c>
      <c r="G2799">
        <v>27939</v>
      </c>
      <c r="H2799">
        <v>28004</v>
      </c>
      <c r="I2799">
        <v>27950</v>
      </c>
      <c r="J2799">
        <v>28128</v>
      </c>
      <c r="K2799">
        <v>28307</v>
      </c>
      <c r="L2799">
        <v>28686</v>
      </c>
      <c r="M2799">
        <v>29303</v>
      </c>
      <c r="N2799">
        <v>30035</v>
      </c>
    </row>
    <row r="2800" spans="1:14" x14ac:dyDescent="0.25">
      <c r="A2800" t="s">
        <v>5620</v>
      </c>
      <c r="B2800">
        <v>49041</v>
      </c>
      <c r="C2800" s="1" t="str">
        <f>_xlfn.IFNA(INDEX(County_CSA_recode!$A$1:$M$280,MATCH($B2800,County_CSA_recode!$L$1:$L$280,0),MATCH("CSA Code",County_CSA_recode!$A$1:$M$1,0)),"")</f>
        <v/>
      </c>
      <c r="D2800" t="s">
        <v>5621</v>
      </c>
      <c r="E2800">
        <v>20802</v>
      </c>
      <c r="F2800">
        <v>20801</v>
      </c>
      <c r="G2800">
        <v>20800</v>
      </c>
      <c r="H2800">
        <v>20870</v>
      </c>
      <c r="I2800">
        <v>20659</v>
      </c>
      <c r="J2800">
        <v>20752</v>
      </c>
      <c r="K2800">
        <v>20734</v>
      </c>
      <c r="L2800">
        <v>20857</v>
      </c>
      <c r="M2800">
        <v>21147</v>
      </c>
      <c r="N2800">
        <v>21316</v>
      </c>
    </row>
    <row r="2801" spans="1:14" x14ac:dyDescent="0.25">
      <c r="A2801" t="s">
        <v>5622</v>
      </c>
      <c r="B2801">
        <v>49043</v>
      </c>
      <c r="C2801" s="1" t="str">
        <f>_xlfn.IFNA(INDEX(County_CSA_recode!$A$1:$M$280,MATCH($B2801,County_CSA_recode!$L$1:$L$280,0),MATCH("CSA Code",County_CSA_recode!$A$1:$M$1,0)),"")</f>
        <v/>
      </c>
      <c r="D2801" t="s">
        <v>5623</v>
      </c>
      <c r="E2801">
        <v>36324</v>
      </c>
      <c r="F2801">
        <v>36324</v>
      </c>
      <c r="G2801">
        <v>36500</v>
      </c>
      <c r="H2801">
        <v>37438</v>
      </c>
      <c r="I2801">
        <v>37899</v>
      </c>
      <c r="J2801">
        <v>38461</v>
      </c>
      <c r="K2801">
        <v>39099</v>
      </c>
      <c r="L2801">
        <v>39599</v>
      </c>
      <c r="M2801">
        <v>40390</v>
      </c>
      <c r="N2801">
        <v>41106</v>
      </c>
    </row>
    <row r="2802" spans="1:14" x14ac:dyDescent="0.25">
      <c r="A2802" t="s">
        <v>5624</v>
      </c>
      <c r="B2802">
        <v>49045</v>
      </c>
      <c r="C2802" s="1" t="str">
        <f>_xlfn.IFNA(INDEX(County_CSA_recode!$A$1:$M$280,MATCH($B2802,County_CSA_recode!$L$1:$L$280,0),MATCH("CSA Code",County_CSA_recode!$A$1:$M$1,0)),"")</f>
        <v/>
      </c>
      <c r="D2802" t="s">
        <v>5625</v>
      </c>
      <c r="E2802">
        <v>58218</v>
      </c>
      <c r="F2802">
        <v>58218</v>
      </c>
      <c r="G2802">
        <v>58501</v>
      </c>
      <c r="H2802">
        <v>59184</v>
      </c>
      <c r="I2802">
        <v>59788</v>
      </c>
      <c r="J2802">
        <v>60640</v>
      </c>
      <c r="K2802">
        <v>61448</v>
      </c>
      <c r="L2802">
        <v>62641</v>
      </c>
      <c r="M2802">
        <v>64599</v>
      </c>
      <c r="N2802">
        <v>67456</v>
      </c>
    </row>
    <row r="2803" spans="1:14" x14ac:dyDescent="0.25">
      <c r="A2803" t="s">
        <v>5626</v>
      </c>
      <c r="B2803">
        <v>49047</v>
      </c>
      <c r="C2803" s="1" t="str">
        <f>_xlfn.IFNA(INDEX(County_CSA_recode!$A$1:$M$280,MATCH($B2803,County_CSA_recode!$L$1:$L$280,0),MATCH("CSA Code",County_CSA_recode!$A$1:$M$1,0)),"")</f>
        <v/>
      </c>
      <c r="D2803" t="s">
        <v>5627</v>
      </c>
      <c r="E2803">
        <v>32588</v>
      </c>
      <c r="F2803">
        <v>32588</v>
      </c>
      <c r="G2803">
        <v>32469</v>
      </c>
      <c r="H2803">
        <v>33246</v>
      </c>
      <c r="I2803">
        <v>34644</v>
      </c>
      <c r="J2803">
        <v>35690</v>
      </c>
      <c r="K2803">
        <v>36905</v>
      </c>
      <c r="L2803">
        <v>37776</v>
      </c>
      <c r="M2803">
        <v>36194</v>
      </c>
      <c r="N2803">
        <v>35150</v>
      </c>
    </row>
    <row r="2804" spans="1:14" x14ac:dyDescent="0.25">
      <c r="A2804" t="s">
        <v>5628</v>
      </c>
      <c r="B2804">
        <v>49049</v>
      </c>
      <c r="C2804" s="1" t="str">
        <f>_xlfn.IFNA(INDEX(County_CSA_recode!$A$1:$M$280,MATCH($B2804,County_CSA_recode!$L$1:$L$280,0),MATCH("CSA Code",County_CSA_recode!$A$1:$M$1,0)),"")</f>
        <v/>
      </c>
      <c r="D2804" t="s">
        <v>5629</v>
      </c>
      <c r="E2804">
        <v>516564</v>
      </c>
      <c r="F2804">
        <v>516639</v>
      </c>
      <c r="G2804">
        <v>519975</v>
      </c>
      <c r="H2804">
        <v>530860</v>
      </c>
      <c r="I2804">
        <v>539776</v>
      </c>
      <c r="J2804">
        <v>551633</v>
      </c>
      <c r="K2804">
        <v>560909</v>
      </c>
      <c r="L2804">
        <v>573038</v>
      </c>
      <c r="M2804">
        <v>590475</v>
      </c>
      <c r="N2804">
        <v>606425</v>
      </c>
    </row>
    <row r="2805" spans="1:14" x14ac:dyDescent="0.25">
      <c r="A2805" t="s">
        <v>5630</v>
      </c>
      <c r="B2805">
        <v>49051</v>
      </c>
      <c r="C2805" s="1" t="str">
        <f>_xlfn.IFNA(INDEX(County_CSA_recode!$A$1:$M$280,MATCH($B2805,County_CSA_recode!$L$1:$L$280,0),MATCH("CSA Code",County_CSA_recode!$A$1:$M$1,0)),"")</f>
        <v/>
      </c>
      <c r="D2805" t="s">
        <v>5631</v>
      </c>
      <c r="E2805">
        <v>23530</v>
      </c>
      <c r="F2805">
        <v>23525</v>
      </c>
      <c r="G2805">
        <v>23644</v>
      </c>
      <c r="H2805">
        <v>24433</v>
      </c>
      <c r="I2805">
        <v>25428</v>
      </c>
      <c r="J2805">
        <v>26673</v>
      </c>
      <c r="K2805">
        <v>27906</v>
      </c>
      <c r="L2805">
        <v>29273</v>
      </c>
      <c r="M2805">
        <v>30571</v>
      </c>
      <c r="N2805">
        <v>32106</v>
      </c>
    </row>
    <row r="2806" spans="1:14" x14ac:dyDescent="0.25">
      <c r="A2806" t="s">
        <v>5632</v>
      </c>
      <c r="B2806">
        <v>49053</v>
      </c>
      <c r="C2806" s="1" t="str">
        <f>_xlfn.IFNA(INDEX(County_CSA_recode!$A$1:$M$280,MATCH($B2806,County_CSA_recode!$L$1:$L$280,0),MATCH("CSA Code",County_CSA_recode!$A$1:$M$1,0)),"")</f>
        <v/>
      </c>
      <c r="D2806" t="s">
        <v>5633</v>
      </c>
      <c r="E2806">
        <v>138115</v>
      </c>
      <c r="F2806">
        <v>138115</v>
      </c>
      <c r="G2806">
        <v>138393</v>
      </c>
      <c r="H2806">
        <v>141276</v>
      </c>
      <c r="I2806">
        <v>144216</v>
      </c>
      <c r="J2806">
        <v>147077</v>
      </c>
      <c r="K2806">
        <v>151179</v>
      </c>
      <c r="L2806">
        <v>154731</v>
      </c>
      <c r="M2806">
        <v>159237</v>
      </c>
      <c r="N2806">
        <v>165662</v>
      </c>
    </row>
    <row r="2807" spans="1:14" x14ac:dyDescent="0.25">
      <c r="A2807" t="s">
        <v>5634</v>
      </c>
      <c r="B2807">
        <v>49055</v>
      </c>
      <c r="C2807" s="1" t="str">
        <f>_xlfn.IFNA(INDEX(County_CSA_recode!$A$1:$M$280,MATCH($B2807,County_CSA_recode!$L$1:$L$280,0),MATCH("CSA Code",County_CSA_recode!$A$1:$M$1,0)),"")</f>
        <v/>
      </c>
      <c r="D2807" t="s">
        <v>5635</v>
      </c>
      <c r="E2807">
        <v>2778</v>
      </c>
      <c r="F2807">
        <v>2778</v>
      </c>
      <c r="G2807">
        <v>2772</v>
      </c>
      <c r="H2807">
        <v>2743</v>
      </c>
      <c r="I2807">
        <v>2709</v>
      </c>
      <c r="J2807">
        <v>2717</v>
      </c>
      <c r="K2807">
        <v>2695</v>
      </c>
      <c r="L2807">
        <v>2684</v>
      </c>
      <c r="M2807">
        <v>2685</v>
      </c>
      <c r="N2807">
        <v>2719</v>
      </c>
    </row>
    <row r="2808" spans="1:14" x14ac:dyDescent="0.25">
      <c r="A2808" t="s">
        <v>5636</v>
      </c>
      <c r="B2808">
        <v>49057</v>
      </c>
      <c r="C2808" s="1" t="str">
        <f>_xlfn.IFNA(INDEX(County_CSA_recode!$A$1:$M$280,MATCH($B2808,County_CSA_recode!$L$1:$L$280,0),MATCH("CSA Code",County_CSA_recode!$A$1:$M$1,0)),"")</f>
        <v/>
      </c>
      <c r="D2808" t="s">
        <v>5637</v>
      </c>
      <c r="E2808">
        <v>231236</v>
      </c>
      <c r="F2808">
        <v>231223</v>
      </c>
      <c r="G2808">
        <v>232138</v>
      </c>
      <c r="H2808">
        <v>233890</v>
      </c>
      <c r="I2808">
        <v>236342</v>
      </c>
      <c r="J2808">
        <v>238222</v>
      </c>
      <c r="K2808">
        <v>240219</v>
      </c>
      <c r="L2808">
        <v>242978</v>
      </c>
      <c r="M2808">
        <v>247319</v>
      </c>
      <c r="N2808">
        <v>251769</v>
      </c>
    </row>
    <row r="2809" spans="1:14" x14ac:dyDescent="0.25">
      <c r="A2809" t="s">
        <v>5638</v>
      </c>
      <c r="B2809">
        <v>50001</v>
      </c>
      <c r="C2809" s="1" t="str">
        <f>_xlfn.IFNA(INDEX(County_CSA_recode!$A$1:$M$280,MATCH($B2809,County_CSA_recode!$L$1:$L$280,0),MATCH("CSA Code",County_CSA_recode!$A$1:$M$1,0)),"")</f>
        <v/>
      </c>
      <c r="D2809" t="s">
        <v>5639</v>
      </c>
      <c r="E2809">
        <v>36821</v>
      </c>
      <c r="F2809">
        <v>36821</v>
      </c>
      <c r="G2809">
        <v>36825</v>
      </c>
      <c r="H2809">
        <v>36846</v>
      </c>
      <c r="I2809">
        <v>36796</v>
      </c>
      <c r="J2809">
        <v>36825</v>
      </c>
      <c r="K2809">
        <v>36870</v>
      </c>
      <c r="L2809">
        <v>36808</v>
      </c>
      <c r="M2809">
        <v>36844</v>
      </c>
      <c r="N2809">
        <v>36776</v>
      </c>
    </row>
    <row r="2810" spans="1:14" x14ac:dyDescent="0.25">
      <c r="A2810" t="s">
        <v>5640</v>
      </c>
      <c r="B2810">
        <v>50003</v>
      </c>
      <c r="C2810" s="1" t="str">
        <f>_xlfn.IFNA(INDEX(County_CSA_recode!$A$1:$M$280,MATCH($B2810,County_CSA_recode!$L$1:$L$280,0),MATCH("CSA Code",County_CSA_recode!$A$1:$M$1,0)),"")</f>
        <v/>
      </c>
      <c r="D2810" t="s">
        <v>5641</v>
      </c>
      <c r="E2810">
        <v>37125</v>
      </c>
      <c r="F2810">
        <v>37125</v>
      </c>
      <c r="G2810">
        <v>37082</v>
      </c>
      <c r="H2810">
        <v>36796</v>
      </c>
      <c r="I2810">
        <v>36603</v>
      </c>
      <c r="J2810">
        <v>36548</v>
      </c>
      <c r="K2810">
        <v>36187</v>
      </c>
      <c r="L2810">
        <v>36088</v>
      </c>
      <c r="M2810">
        <v>35854</v>
      </c>
      <c r="N2810">
        <v>35594</v>
      </c>
    </row>
    <row r="2811" spans="1:14" x14ac:dyDescent="0.25">
      <c r="A2811" t="s">
        <v>5642</v>
      </c>
      <c r="B2811">
        <v>50005</v>
      </c>
      <c r="C2811" s="1" t="str">
        <f>_xlfn.IFNA(INDEX(County_CSA_recode!$A$1:$M$280,MATCH($B2811,County_CSA_recode!$L$1:$L$280,0),MATCH("CSA Code",County_CSA_recode!$A$1:$M$1,0)),"")</f>
        <v/>
      </c>
      <c r="D2811" t="s">
        <v>5643</v>
      </c>
      <c r="E2811">
        <v>31227</v>
      </c>
      <c r="F2811">
        <v>31232</v>
      </c>
      <c r="G2811">
        <v>31163</v>
      </c>
      <c r="H2811">
        <v>31096</v>
      </c>
      <c r="I2811">
        <v>31015</v>
      </c>
      <c r="J2811">
        <v>31040</v>
      </c>
      <c r="K2811">
        <v>30873</v>
      </c>
      <c r="L2811">
        <v>30634</v>
      </c>
      <c r="M2811">
        <v>30167</v>
      </c>
      <c r="N2811">
        <v>30164</v>
      </c>
    </row>
    <row r="2812" spans="1:14" x14ac:dyDescent="0.25">
      <c r="A2812" t="s">
        <v>5644</v>
      </c>
      <c r="B2812">
        <v>50007</v>
      </c>
      <c r="C2812" s="1" t="str">
        <f>_xlfn.IFNA(INDEX(County_CSA_recode!$A$1:$M$280,MATCH($B2812,County_CSA_recode!$L$1:$L$280,0),MATCH("CSA Code",County_CSA_recode!$A$1:$M$1,0)),"")</f>
        <v/>
      </c>
      <c r="D2812" t="s">
        <v>5645</v>
      </c>
      <c r="E2812">
        <v>156545</v>
      </c>
      <c r="F2812">
        <v>156540</v>
      </c>
      <c r="G2812">
        <v>156752</v>
      </c>
      <c r="H2812">
        <v>157618</v>
      </c>
      <c r="I2812">
        <v>158493</v>
      </c>
      <c r="J2812">
        <v>159568</v>
      </c>
      <c r="K2812">
        <v>160455</v>
      </c>
      <c r="L2812">
        <v>161010</v>
      </c>
      <c r="M2812">
        <v>161522</v>
      </c>
      <c r="N2812">
        <v>162372</v>
      </c>
    </row>
    <row r="2813" spans="1:14" x14ac:dyDescent="0.25">
      <c r="A2813" t="s">
        <v>5646</v>
      </c>
      <c r="B2813">
        <v>50009</v>
      </c>
      <c r="C2813" s="1" t="str">
        <f>_xlfn.IFNA(INDEX(County_CSA_recode!$A$1:$M$280,MATCH($B2813,County_CSA_recode!$L$1:$L$280,0),MATCH("CSA Code",County_CSA_recode!$A$1:$M$1,0)),"")</f>
        <v/>
      </c>
      <c r="D2813" t="s">
        <v>5647</v>
      </c>
      <c r="E2813">
        <v>6306</v>
      </c>
      <c r="F2813">
        <v>6306</v>
      </c>
      <c r="G2813">
        <v>6312</v>
      </c>
      <c r="H2813">
        <v>6323</v>
      </c>
      <c r="I2813">
        <v>6224</v>
      </c>
      <c r="J2813">
        <v>6193</v>
      </c>
      <c r="K2813">
        <v>6155</v>
      </c>
      <c r="L2813">
        <v>6195</v>
      </c>
      <c r="M2813">
        <v>6240</v>
      </c>
      <c r="N2813">
        <v>6230</v>
      </c>
    </row>
    <row r="2814" spans="1:14" x14ac:dyDescent="0.25">
      <c r="A2814" t="s">
        <v>5648</v>
      </c>
      <c r="B2814">
        <v>50011</v>
      </c>
      <c r="C2814" s="1" t="str">
        <f>_xlfn.IFNA(INDEX(County_CSA_recode!$A$1:$M$280,MATCH($B2814,County_CSA_recode!$L$1:$L$280,0),MATCH("CSA Code",County_CSA_recode!$A$1:$M$1,0)),"")</f>
        <v/>
      </c>
      <c r="D2814" t="s">
        <v>5649</v>
      </c>
      <c r="E2814">
        <v>47746</v>
      </c>
      <c r="F2814">
        <v>47752</v>
      </c>
      <c r="G2814">
        <v>47814</v>
      </c>
      <c r="H2814">
        <v>48187</v>
      </c>
      <c r="I2814">
        <v>48284</v>
      </c>
      <c r="J2814">
        <v>48388</v>
      </c>
      <c r="K2814">
        <v>48761</v>
      </c>
      <c r="L2814">
        <v>48933</v>
      </c>
      <c r="M2814">
        <v>48974</v>
      </c>
      <c r="N2814">
        <v>49025</v>
      </c>
    </row>
    <row r="2815" spans="1:14" x14ac:dyDescent="0.25">
      <c r="A2815" t="s">
        <v>5650</v>
      </c>
      <c r="B2815">
        <v>50013</v>
      </c>
      <c r="C2815" s="1" t="str">
        <f>_xlfn.IFNA(INDEX(County_CSA_recode!$A$1:$M$280,MATCH($B2815,County_CSA_recode!$L$1:$L$280,0),MATCH("CSA Code",County_CSA_recode!$A$1:$M$1,0)),"")</f>
        <v/>
      </c>
      <c r="D2815" t="s">
        <v>5651</v>
      </c>
      <c r="E2815">
        <v>6970</v>
      </c>
      <c r="F2815">
        <v>6970</v>
      </c>
      <c r="G2815">
        <v>6948</v>
      </c>
      <c r="H2815">
        <v>6969</v>
      </c>
      <c r="I2815">
        <v>6967</v>
      </c>
      <c r="J2815">
        <v>6984</v>
      </c>
      <c r="K2815">
        <v>6966</v>
      </c>
      <c r="L2815">
        <v>6869</v>
      </c>
      <c r="M2815">
        <v>6933</v>
      </c>
      <c r="N2815">
        <v>6998</v>
      </c>
    </row>
    <row r="2816" spans="1:14" x14ac:dyDescent="0.25">
      <c r="A2816" t="s">
        <v>5652</v>
      </c>
      <c r="B2816">
        <v>50015</v>
      </c>
      <c r="C2816" s="1" t="str">
        <f>_xlfn.IFNA(INDEX(County_CSA_recode!$A$1:$M$280,MATCH($B2816,County_CSA_recode!$L$1:$L$280,0),MATCH("CSA Code",County_CSA_recode!$A$1:$M$1,0)),"")</f>
        <v/>
      </c>
      <c r="D2816" t="s">
        <v>5653</v>
      </c>
      <c r="E2816">
        <v>24475</v>
      </c>
      <c r="F2816">
        <v>24475</v>
      </c>
      <c r="G2816">
        <v>24517</v>
      </c>
      <c r="H2816">
        <v>24674</v>
      </c>
      <c r="I2816">
        <v>24919</v>
      </c>
      <c r="J2816">
        <v>25058</v>
      </c>
      <c r="K2816">
        <v>25092</v>
      </c>
      <c r="L2816">
        <v>25195</v>
      </c>
      <c r="M2816">
        <v>25274</v>
      </c>
      <c r="N2816">
        <v>25337</v>
      </c>
    </row>
    <row r="2817" spans="1:14" x14ac:dyDescent="0.25">
      <c r="A2817" t="s">
        <v>5654</v>
      </c>
      <c r="B2817">
        <v>50017</v>
      </c>
      <c r="C2817" s="1" t="str">
        <f>_xlfn.IFNA(INDEX(County_CSA_recode!$A$1:$M$280,MATCH($B2817,County_CSA_recode!$L$1:$L$280,0),MATCH("CSA Code",County_CSA_recode!$A$1:$M$1,0)),"")</f>
        <v/>
      </c>
      <c r="D2817" t="s">
        <v>5655</v>
      </c>
      <c r="E2817">
        <v>28936</v>
      </c>
      <c r="F2817">
        <v>28937</v>
      </c>
      <c r="G2817">
        <v>28943</v>
      </c>
      <c r="H2817">
        <v>29007</v>
      </c>
      <c r="I2817">
        <v>28911</v>
      </c>
      <c r="J2817">
        <v>28849</v>
      </c>
      <c r="K2817">
        <v>28878</v>
      </c>
      <c r="L2817">
        <v>28885</v>
      </c>
      <c r="M2817">
        <v>28917</v>
      </c>
      <c r="N2817">
        <v>28974</v>
      </c>
    </row>
    <row r="2818" spans="1:14" x14ac:dyDescent="0.25">
      <c r="A2818" t="s">
        <v>5656</v>
      </c>
      <c r="B2818">
        <v>50019</v>
      </c>
      <c r="C2818" s="1" t="str">
        <f>_xlfn.IFNA(INDEX(County_CSA_recode!$A$1:$M$280,MATCH($B2818,County_CSA_recode!$L$1:$L$280,0),MATCH("CSA Code",County_CSA_recode!$A$1:$M$1,0)),"")</f>
        <v/>
      </c>
      <c r="D2818" t="s">
        <v>5657</v>
      </c>
      <c r="E2818">
        <v>27231</v>
      </c>
      <c r="F2818">
        <v>27234</v>
      </c>
      <c r="G2818">
        <v>27245</v>
      </c>
      <c r="H2818">
        <v>27173</v>
      </c>
      <c r="I2818">
        <v>27153</v>
      </c>
      <c r="J2818">
        <v>27131</v>
      </c>
      <c r="K2818">
        <v>27022</v>
      </c>
      <c r="L2818">
        <v>27008</v>
      </c>
      <c r="M2818">
        <v>26751</v>
      </c>
      <c r="N2818">
        <v>26841</v>
      </c>
    </row>
    <row r="2819" spans="1:14" x14ac:dyDescent="0.25">
      <c r="A2819" t="s">
        <v>5658</v>
      </c>
      <c r="B2819">
        <v>50021</v>
      </c>
      <c r="C2819" s="1" t="str">
        <f>_xlfn.IFNA(INDEX(County_CSA_recode!$A$1:$M$280,MATCH($B2819,County_CSA_recode!$L$1:$L$280,0),MATCH("CSA Code",County_CSA_recode!$A$1:$M$1,0)),"")</f>
        <v/>
      </c>
      <c r="D2819" t="s">
        <v>5659</v>
      </c>
      <c r="E2819">
        <v>61642</v>
      </c>
      <c r="F2819">
        <v>61649</v>
      </c>
      <c r="G2819">
        <v>61573</v>
      </c>
      <c r="H2819">
        <v>61196</v>
      </c>
      <c r="I2819">
        <v>60776</v>
      </c>
      <c r="J2819">
        <v>60487</v>
      </c>
      <c r="K2819">
        <v>60068</v>
      </c>
      <c r="L2819">
        <v>59566</v>
      </c>
      <c r="M2819">
        <v>59172</v>
      </c>
      <c r="N2819">
        <v>59087</v>
      </c>
    </row>
    <row r="2820" spans="1:14" x14ac:dyDescent="0.25">
      <c r="A2820" t="s">
        <v>5660</v>
      </c>
      <c r="B2820">
        <v>50023</v>
      </c>
      <c r="C2820" s="1" t="str">
        <f>_xlfn.IFNA(INDEX(County_CSA_recode!$A$1:$M$280,MATCH($B2820,County_CSA_recode!$L$1:$L$280,0),MATCH("CSA Code",County_CSA_recode!$A$1:$M$1,0)),"")</f>
        <v/>
      </c>
      <c r="D2820" t="s">
        <v>5661</v>
      </c>
      <c r="E2820">
        <v>59534</v>
      </c>
      <c r="F2820">
        <v>59526</v>
      </c>
      <c r="G2820">
        <v>59570</v>
      </c>
      <c r="H2820">
        <v>59559</v>
      </c>
      <c r="I2820">
        <v>59384</v>
      </c>
      <c r="J2820">
        <v>59210</v>
      </c>
      <c r="K2820">
        <v>58975</v>
      </c>
      <c r="L2820">
        <v>58617</v>
      </c>
      <c r="M2820">
        <v>58365</v>
      </c>
      <c r="N2820">
        <v>58290</v>
      </c>
    </row>
    <row r="2821" spans="1:14" x14ac:dyDescent="0.25">
      <c r="A2821" t="s">
        <v>5662</v>
      </c>
      <c r="B2821">
        <v>50025</v>
      </c>
      <c r="C2821" s="1" t="str">
        <f>_xlfn.IFNA(INDEX(County_CSA_recode!$A$1:$M$280,MATCH($B2821,County_CSA_recode!$L$1:$L$280,0),MATCH("CSA Code",County_CSA_recode!$A$1:$M$1,0)),"")</f>
        <v/>
      </c>
      <c r="D2821" t="s">
        <v>5663</v>
      </c>
      <c r="E2821">
        <v>44513</v>
      </c>
      <c r="F2821">
        <v>44513</v>
      </c>
      <c r="G2821">
        <v>44500</v>
      </c>
      <c r="H2821">
        <v>44202</v>
      </c>
      <c r="I2821">
        <v>43974</v>
      </c>
      <c r="J2821">
        <v>43785</v>
      </c>
      <c r="K2821">
        <v>43638</v>
      </c>
      <c r="L2821">
        <v>43219</v>
      </c>
      <c r="M2821">
        <v>43147</v>
      </c>
      <c r="N2821">
        <v>42869</v>
      </c>
    </row>
    <row r="2822" spans="1:14" x14ac:dyDescent="0.25">
      <c r="A2822" t="s">
        <v>5664</v>
      </c>
      <c r="B2822">
        <v>50027</v>
      </c>
      <c r="C2822" s="1" t="str">
        <f>_xlfn.IFNA(INDEX(County_CSA_recode!$A$1:$M$280,MATCH($B2822,County_CSA_recode!$L$1:$L$280,0),MATCH("CSA Code",County_CSA_recode!$A$1:$M$1,0)),"")</f>
        <v/>
      </c>
      <c r="D2822" t="s">
        <v>5665</v>
      </c>
      <c r="E2822">
        <v>56670</v>
      </c>
      <c r="F2822">
        <v>56661</v>
      </c>
      <c r="G2822">
        <v>56598</v>
      </c>
      <c r="H2822">
        <v>56564</v>
      </c>
      <c r="I2822">
        <v>56107</v>
      </c>
      <c r="J2822">
        <v>55978</v>
      </c>
      <c r="K2822">
        <v>55725</v>
      </c>
      <c r="L2822">
        <v>55428</v>
      </c>
      <c r="M2822">
        <v>55194</v>
      </c>
      <c r="N2822">
        <v>55100</v>
      </c>
    </row>
    <row r="2823" spans="1:14" x14ac:dyDescent="0.25">
      <c r="A2823" t="s">
        <v>5666</v>
      </c>
      <c r="B2823">
        <v>51001</v>
      </c>
      <c r="C2823" s="1" t="str">
        <f>_xlfn.IFNA(INDEX(County_CSA_recode!$A$1:$M$280,MATCH($B2823,County_CSA_recode!$L$1:$L$280,0),MATCH("CSA Code",County_CSA_recode!$A$1:$M$1,0)),"")</f>
        <v/>
      </c>
      <c r="D2823" t="s">
        <v>5667</v>
      </c>
      <c r="E2823">
        <v>33164</v>
      </c>
      <c r="F2823">
        <v>33164</v>
      </c>
      <c r="G2823">
        <v>33147</v>
      </c>
      <c r="H2823">
        <v>33222</v>
      </c>
      <c r="I2823">
        <v>33264</v>
      </c>
      <c r="J2823">
        <v>32963</v>
      </c>
      <c r="K2823">
        <v>32965</v>
      </c>
      <c r="L2823">
        <v>32911</v>
      </c>
      <c r="M2823">
        <v>32818</v>
      </c>
      <c r="N2823">
        <v>32545</v>
      </c>
    </row>
    <row r="2824" spans="1:14" x14ac:dyDescent="0.25">
      <c r="A2824" t="s">
        <v>5668</v>
      </c>
      <c r="B2824">
        <v>51003</v>
      </c>
      <c r="C2824" s="1" t="str">
        <f>_xlfn.IFNA(INDEX(County_CSA_recode!$A$1:$M$280,MATCH($B2824,County_CSA_recode!$L$1:$L$280,0),MATCH("CSA Code",County_CSA_recode!$A$1:$M$1,0)),"")</f>
        <v/>
      </c>
      <c r="D2824" t="s">
        <v>5669</v>
      </c>
      <c r="E2824">
        <v>98970</v>
      </c>
      <c r="F2824">
        <v>98990</v>
      </c>
      <c r="G2824">
        <v>99214</v>
      </c>
      <c r="H2824">
        <v>100259</v>
      </c>
      <c r="I2824">
        <v>101476</v>
      </c>
      <c r="J2824">
        <v>102349</v>
      </c>
      <c r="K2824">
        <v>103835</v>
      </c>
      <c r="L2824">
        <v>105218</v>
      </c>
      <c r="M2824">
        <v>106419</v>
      </c>
      <c r="N2824">
        <v>107702</v>
      </c>
    </row>
    <row r="2825" spans="1:14" x14ac:dyDescent="0.25">
      <c r="A2825" t="s">
        <v>5670</v>
      </c>
      <c r="B2825">
        <v>51005</v>
      </c>
      <c r="C2825" s="1" t="str">
        <f>_xlfn.IFNA(INDEX(County_CSA_recode!$A$1:$M$280,MATCH($B2825,County_CSA_recode!$L$1:$L$280,0),MATCH("CSA Code",County_CSA_recode!$A$1:$M$1,0)),"")</f>
        <v/>
      </c>
      <c r="D2825" t="s">
        <v>5671</v>
      </c>
      <c r="E2825">
        <v>16250</v>
      </c>
      <c r="F2825">
        <v>16261</v>
      </c>
      <c r="G2825">
        <v>16200</v>
      </c>
      <c r="H2825">
        <v>16158</v>
      </c>
      <c r="I2825">
        <v>16030</v>
      </c>
      <c r="J2825">
        <v>15917</v>
      </c>
      <c r="K2825">
        <v>15604</v>
      </c>
      <c r="L2825">
        <v>15429</v>
      </c>
      <c r="M2825">
        <v>15372</v>
      </c>
      <c r="N2825">
        <v>15122</v>
      </c>
    </row>
    <row r="2826" spans="1:14" x14ac:dyDescent="0.25">
      <c r="A2826" t="s">
        <v>5672</v>
      </c>
      <c r="B2826">
        <v>51007</v>
      </c>
      <c r="C2826" s="1" t="str">
        <f>_xlfn.IFNA(INDEX(County_CSA_recode!$A$1:$M$280,MATCH($B2826,County_CSA_recode!$L$1:$L$280,0),MATCH("CSA Code",County_CSA_recode!$A$1:$M$1,0)),"")</f>
        <v/>
      </c>
      <c r="D2826" t="s">
        <v>5673</v>
      </c>
      <c r="E2826">
        <v>12690</v>
      </c>
      <c r="F2826">
        <v>12695</v>
      </c>
      <c r="G2826">
        <v>12746</v>
      </c>
      <c r="H2826">
        <v>12752</v>
      </c>
      <c r="I2826">
        <v>12747</v>
      </c>
      <c r="J2826">
        <v>12659</v>
      </c>
      <c r="K2826">
        <v>12717</v>
      </c>
      <c r="L2826">
        <v>12784</v>
      </c>
      <c r="M2826">
        <v>12830</v>
      </c>
      <c r="N2826">
        <v>13020</v>
      </c>
    </row>
    <row r="2827" spans="1:14" x14ac:dyDescent="0.25">
      <c r="A2827" t="s">
        <v>5674</v>
      </c>
      <c r="B2827">
        <v>51009</v>
      </c>
      <c r="C2827" s="1" t="str">
        <f>_xlfn.IFNA(INDEX(County_CSA_recode!$A$1:$M$280,MATCH($B2827,County_CSA_recode!$L$1:$L$280,0),MATCH("CSA Code",County_CSA_recode!$A$1:$M$1,0)),"")</f>
        <v/>
      </c>
      <c r="D2827" t="s">
        <v>5675</v>
      </c>
      <c r="E2827">
        <v>32353</v>
      </c>
      <c r="F2827">
        <v>32354</v>
      </c>
      <c r="G2827">
        <v>32388</v>
      </c>
      <c r="H2827">
        <v>32110</v>
      </c>
      <c r="I2827">
        <v>32436</v>
      </c>
      <c r="J2827">
        <v>32156</v>
      </c>
      <c r="K2827">
        <v>32039</v>
      </c>
      <c r="L2827">
        <v>31638</v>
      </c>
      <c r="M2827">
        <v>31667</v>
      </c>
      <c r="N2827">
        <v>31594</v>
      </c>
    </row>
    <row r="2828" spans="1:14" x14ac:dyDescent="0.25">
      <c r="A2828" t="s">
        <v>5676</v>
      </c>
      <c r="B2828">
        <v>51011</v>
      </c>
      <c r="C2828" s="1" t="str">
        <f>_xlfn.IFNA(INDEX(County_CSA_recode!$A$1:$M$280,MATCH($B2828,County_CSA_recode!$L$1:$L$280,0),MATCH("CSA Code",County_CSA_recode!$A$1:$M$1,0)),"")</f>
        <v/>
      </c>
      <c r="D2828" t="s">
        <v>5677</v>
      </c>
      <c r="E2828">
        <v>14973</v>
      </c>
      <c r="F2828">
        <v>15025</v>
      </c>
      <c r="G2828">
        <v>15095</v>
      </c>
      <c r="H2828">
        <v>15104</v>
      </c>
      <c r="I2828">
        <v>15241</v>
      </c>
      <c r="J2828">
        <v>15316</v>
      </c>
      <c r="K2828">
        <v>15340</v>
      </c>
      <c r="L2828">
        <v>15468</v>
      </c>
      <c r="M2828">
        <v>15505</v>
      </c>
      <c r="N2828">
        <v>15681</v>
      </c>
    </row>
    <row r="2829" spans="1:14" x14ac:dyDescent="0.25">
      <c r="A2829" t="s">
        <v>5678</v>
      </c>
      <c r="B2829">
        <v>51013</v>
      </c>
      <c r="C2829" s="1" t="str">
        <f>_xlfn.IFNA(INDEX(County_CSA_recode!$A$1:$M$280,MATCH($B2829,County_CSA_recode!$L$1:$L$280,0),MATCH("CSA Code",County_CSA_recode!$A$1:$M$1,0)),"")</f>
        <v>548</v>
      </c>
      <c r="D2829" t="s">
        <v>5679</v>
      </c>
      <c r="E2829">
        <v>207627</v>
      </c>
      <c r="F2829">
        <v>207684</v>
      </c>
      <c r="G2829">
        <v>209388</v>
      </c>
      <c r="H2829">
        <v>216430</v>
      </c>
      <c r="I2829">
        <v>221729</v>
      </c>
      <c r="J2829">
        <v>225624</v>
      </c>
      <c r="K2829">
        <v>226503</v>
      </c>
      <c r="L2829">
        <v>228969</v>
      </c>
      <c r="M2829">
        <v>231610</v>
      </c>
      <c r="N2829">
        <v>234965</v>
      </c>
    </row>
    <row r="2830" spans="1:14" x14ac:dyDescent="0.25">
      <c r="A2830" t="s">
        <v>5680</v>
      </c>
      <c r="B2830">
        <v>51015</v>
      </c>
      <c r="C2830" s="1" t="str">
        <f>_xlfn.IFNA(INDEX(County_CSA_recode!$A$1:$M$280,MATCH($B2830,County_CSA_recode!$L$1:$L$280,0),MATCH("CSA Code",County_CSA_recode!$A$1:$M$1,0)),"")</f>
        <v/>
      </c>
      <c r="D2830" t="s">
        <v>5681</v>
      </c>
      <c r="E2830">
        <v>73750</v>
      </c>
      <c r="F2830">
        <v>73751</v>
      </c>
      <c r="G2830">
        <v>73583</v>
      </c>
      <c r="H2830">
        <v>73641</v>
      </c>
      <c r="I2830">
        <v>73576</v>
      </c>
      <c r="J2830">
        <v>73847</v>
      </c>
      <c r="K2830">
        <v>73885</v>
      </c>
      <c r="L2830">
        <v>74301</v>
      </c>
      <c r="M2830">
        <v>74774</v>
      </c>
      <c r="N2830">
        <v>75144</v>
      </c>
    </row>
    <row r="2831" spans="1:14" x14ac:dyDescent="0.25">
      <c r="A2831" t="s">
        <v>5682</v>
      </c>
      <c r="B2831">
        <v>51017</v>
      </c>
      <c r="C2831" s="1" t="str">
        <f>_xlfn.IFNA(INDEX(County_CSA_recode!$A$1:$M$280,MATCH($B2831,County_CSA_recode!$L$1:$L$280,0),MATCH("CSA Code",County_CSA_recode!$A$1:$M$1,0)),"")</f>
        <v/>
      </c>
      <c r="D2831" t="s">
        <v>5683</v>
      </c>
      <c r="E2831">
        <v>4731</v>
      </c>
      <c r="F2831">
        <v>4727</v>
      </c>
      <c r="G2831">
        <v>4721</v>
      </c>
      <c r="H2831">
        <v>4655</v>
      </c>
      <c r="I2831">
        <v>4640</v>
      </c>
      <c r="J2831">
        <v>4588</v>
      </c>
      <c r="K2831">
        <v>4533</v>
      </c>
      <c r="L2831">
        <v>4460</v>
      </c>
      <c r="M2831">
        <v>4413</v>
      </c>
      <c r="N2831">
        <v>4297</v>
      </c>
    </row>
    <row r="2832" spans="1:14" x14ac:dyDescent="0.25">
      <c r="A2832" t="s">
        <v>5684</v>
      </c>
      <c r="B2832">
        <v>51019</v>
      </c>
      <c r="C2832" s="1" t="str">
        <f>_xlfn.IFNA(INDEX(County_CSA_recode!$A$1:$M$280,MATCH($B2832,County_CSA_recode!$L$1:$L$280,0),MATCH("CSA Code",County_CSA_recode!$A$1:$M$1,0)),"")</f>
        <v/>
      </c>
      <c r="D2832" t="s">
        <v>5685</v>
      </c>
      <c r="E2832">
        <v>68676</v>
      </c>
      <c r="F2832">
        <v>74929</v>
      </c>
      <c r="G2832">
        <v>75040</v>
      </c>
      <c r="H2832">
        <v>75560</v>
      </c>
      <c r="I2832">
        <v>75758</v>
      </c>
      <c r="J2832">
        <v>76195</v>
      </c>
      <c r="K2832">
        <v>77035</v>
      </c>
      <c r="L2832">
        <v>77562</v>
      </c>
      <c r="M2832">
        <v>77828</v>
      </c>
      <c r="N2832">
        <v>77974</v>
      </c>
    </row>
    <row r="2833" spans="1:14" x14ac:dyDescent="0.25">
      <c r="A2833" t="s">
        <v>5686</v>
      </c>
      <c r="B2833">
        <v>51021</v>
      </c>
      <c r="C2833" s="1" t="str">
        <f>_xlfn.IFNA(INDEX(County_CSA_recode!$A$1:$M$280,MATCH($B2833,County_CSA_recode!$L$1:$L$280,0),MATCH("CSA Code",County_CSA_recode!$A$1:$M$1,0)),"")</f>
        <v/>
      </c>
      <c r="D2833" t="s">
        <v>5687</v>
      </c>
      <c r="E2833">
        <v>6824</v>
      </c>
      <c r="F2833">
        <v>6824</v>
      </c>
      <c r="G2833">
        <v>6799</v>
      </c>
      <c r="H2833">
        <v>6776</v>
      </c>
      <c r="I2833">
        <v>6695</v>
      </c>
      <c r="J2833">
        <v>6675</v>
      </c>
      <c r="K2833">
        <v>6587</v>
      </c>
      <c r="L2833">
        <v>6535</v>
      </c>
      <c r="M2833">
        <v>6475</v>
      </c>
      <c r="N2833">
        <v>6350</v>
      </c>
    </row>
    <row r="2834" spans="1:14" x14ac:dyDescent="0.25">
      <c r="A2834" t="s">
        <v>5688</v>
      </c>
      <c r="B2834">
        <v>51023</v>
      </c>
      <c r="C2834" s="1" t="str">
        <f>_xlfn.IFNA(INDEX(County_CSA_recode!$A$1:$M$280,MATCH($B2834,County_CSA_recode!$L$1:$L$280,0),MATCH("CSA Code",County_CSA_recode!$A$1:$M$1,0)),"")</f>
        <v/>
      </c>
      <c r="D2834" t="s">
        <v>5689</v>
      </c>
      <c r="E2834">
        <v>33148</v>
      </c>
      <c r="F2834">
        <v>33148</v>
      </c>
      <c r="G2834">
        <v>33196</v>
      </c>
      <c r="H2834">
        <v>32998</v>
      </c>
      <c r="I2834">
        <v>33118</v>
      </c>
      <c r="J2834">
        <v>32990</v>
      </c>
      <c r="K2834">
        <v>33074</v>
      </c>
      <c r="L2834">
        <v>33340</v>
      </c>
      <c r="M2834">
        <v>33150</v>
      </c>
      <c r="N2834">
        <v>33192</v>
      </c>
    </row>
    <row r="2835" spans="1:14" x14ac:dyDescent="0.25">
      <c r="A2835" t="s">
        <v>5690</v>
      </c>
      <c r="B2835">
        <v>51025</v>
      </c>
      <c r="C2835" s="1" t="str">
        <f>_xlfn.IFNA(INDEX(County_CSA_recode!$A$1:$M$280,MATCH($B2835,County_CSA_recode!$L$1:$L$280,0),MATCH("CSA Code",County_CSA_recode!$A$1:$M$1,0)),"")</f>
        <v/>
      </c>
      <c r="D2835" t="s">
        <v>5691</v>
      </c>
      <c r="E2835">
        <v>17434</v>
      </c>
      <c r="F2835">
        <v>17425</v>
      </c>
      <c r="G2835">
        <v>17406</v>
      </c>
      <c r="H2835">
        <v>17131</v>
      </c>
      <c r="I2835">
        <v>17035</v>
      </c>
      <c r="J2835">
        <v>16661</v>
      </c>
      <c r="K2835">
        <v>16495</v>
      </c>
      <c r="L2835">
        <v>16502</v>
      </c>
      <c r="M2835">
        <v>16275</v>
      </c>
      <c r="N2835">
        <v>16244</v>
      </c>
    </row>
    <row r="2836" spans="1:14" x14ac:dyDescent="0.25">
      <c r="A2836" t="s">
        <v>5692</v>
      </c>
      <c r="B2836">
        <v>51027</v>
      </c>
      <c r="C2836" s="1" t="str">
        <f>_xlfn.IFNA(INDEX(County_CSA_recode!$A$1:$M$280,MATCH($B2836,County_CSA_recode!$L$1:$L$280,0),MATCH("CSA Code",County_CSA_recode!$A$1:$M$1,0)),"")</f>
        <v/>
      </c>
      <c r="D2836" t="s">
        <v>5693</v>
      </c>
      <c r="E2836">
        <v>24098</v>
      </c>
      <c r="F2836">
        <v>24100</v>
      </c>
      <c r="G2836">
        <v>24082</v>
      </c>
      <c r="H2836">
        <v>23818</v>
      </c>
      <c r="I2836">
        <v>23813</v>
      </c>
      <c r="J2836">
        <v>23617</v>
      </c>
      <c r="K2836">
        <v>23134</v>
      </c>
      <c r="L2836">
        <v>22687</v>
      </c>
      <c r="M2836">
        <v>22102</v>
      </c>
      <c r="N2836">
        <v>21514</v>
      </c>
    </row>
    <row r="2837" spans="1:14" x14ac:dyDescent="0.25">
      <c r="A2837" t="s">
        <v>5694</v>
      </c>
      <c r="B2837">
        <v>51029</v>
      </c>
      <c r="C2837" s="1" t="str">
        <f>_xlfn.IFNA(INDEX(County_CSA_recode!$A$1:$M$280,MATCH($B2837,County_CSA_recode!$L$1:$L$280,0),MATCH("CSA Code",County_CSA_recode!$A$1:$M$1,0)),"")</f>
        <v/>
      </c>
      <c r="D2837" t="s">
        <v>5695</v>
      </c>
      <c r="E2837">
        <v>17146</v>
      </c>
      <c r="F2837">
        <v>17140</v>
      </c>
      <c r="G2837">
        <v>17092</v>
      </c>
      <c r="H2837">
        <v>17212</v>
      </c>
      <c r="I2837">
        <v>17068</v>
      </c>
      <c r="J2837">
        <v>17156</v>
      </c>
      <c r="K2837">
        <v>16938</v>
      </c>
      <c r="L2837">
        <v>17022</v>
      </c>
      <c r="M2837">
        <v>17060</v>
      </c>
      <c r="N2837">
        <v>17065</v>
      </c>
    </row>
    <row r="2838" spans="1:14" x14ac:dyDescent="0.25">
      <c r="A2838" t="s">
        <v>5696</v>
      </c>
      <c r="B2838">
        <v>51031</v>
      </c>
      <c r="C2838" s="1" t="str">
        <f>_xlfn.IFNA(INDEX(County_CSA_recode!$A$1:$M$280,MATCH($B2838,County_CSA_recode!$L$1:$L$280,0),MATCH("CSA Code",County_CSA_recode!$A$1:$M$1,0)),"")</f>
        <v/>
      </c>
      <c r="D2838" t="s">
        <v>5697</v>
      </c>
      <c r="E2838">
        <v>54842</v>
      </c>
      <c r="F2838">
        <v>54820</v>
      </c>
      <c r="G2838">
        <v>54912</v>
      </c>
      <c r="H2838">
        <v>54791</v>
      </c>
      <c r="I2838">
        <v>54835</v>
      </c>
      <c r="J2838">
        <v>55086</v>
      </c>
      <c r="K2838">
        <v>55254</v>
      </c>
      <c r="L2838">
        <v>55258</v>
      </c>
      <c r="M2838">
        <v>55180</v>
      </c>
      <c r="N2838">
        <v>55010</v>
      </c>
    </row>
    <row r="2839" spans="1:14" x14ac:dyDescent="0.25">
      <c r="A2839" t="s">
        <v>5698</v>
      </c>
      <c r="B2839">
        <v>51033</v>
      </c>
      <c r="C2839" s="1" t="str">
        <f>_xlfn.IFNA(INDEX(County_CSA_recode!$A$1:$M$280,MATCH($B2839,County_CSA_recode!$L$1:$L$280,0),MATCH("CSA Code",County_CSA_recode!$A$1:$M$1,0)),"")</f>
        <v/>
      </c>
      <c r="D2839" t="s">
        <v>5699</v>
      </c>
      <c r="E2839">
        <v>28545</v>
      </c>
      <c r="F2839">
        <v>28558</v>
      </c>
      <c r="G2839">
        <v>28641</v>
      </c>
      <c r="H2839">
        <v>28677</v>
      </c>
      <c r="I2839">
        <v>28954</v>
      </c>
      <c r="J2839">
        <v>29261</v>
      </c>
      <c r="K2839">
        <v>29754</v>
      </c>
      <c r="L2839">
        <v>29898</v>
      </c>
      <c r="M2839">
        <v>30071</v>
      </c>
      <c r="N2839">
        <v>30461</v>
      </c>
    </row>
    <row r="2840" spans="1:14" x14ac:dyDescent="0.25">
      <c r="A2840" t="s">
        <v>5700</v>
      </c>
      <c r="B2840">
        <v>51035</v>
      </c>
      <c r="C2840" s="1" t="str">
        <f>_xlfn.IFNA(INDEX(County_CSA_recode!$A$1:$M$280,MATCH($B2840,County_CSA_recode!$L$1:$L$280,0),MATCH("CSA Code",County_CSA_recode!$A$1:$M$1,0)),"")</f>
        <v/>
      </c>
      <c r="D2840" t="s">
        <v>5701</v>
      </c>
      <c r="E2840">
        <v>30042</v>
      </c>
      <c r="F2840">
        <v>30076</v>
      </c>
      <c r="G2840">
        <v>30074</v>
      </c>
      <c r="H2840">
        <v>30092</v>
      </c>
      <c r="I2840">
        <v>29918</v>
      </c>
      <c r="J2840">
        <v>29907</v>
      </c>
      <c r="K2840">
        <v>29699</v>
      </c>
      <c r="L2840">
        <v>29822</v>
      </c>
      <c r="M2840">
        <v>29699</v>
      </c>
      <c r="N2840">
        <v>29708</v>
      </c>
    </row>
    <row r="2841" spans="1:14" x14ac:dyDescent="0.25">
      <c r="A2841" t="s">
        <v>5702</v>
      </c>
      <c r="B2841">
        <v>51036</v>
      </c>
      <c r="C2841" s="1" t="str">
        <f>_xlfn.IFNA(INDEX(County_CSA_recode!$A$1:$M$280,MATCH($B2841,County_CSA_recode!$L$1:$L$280,0),MATCH("CSA Code",County_CSA_recode!$A$1:$M$1,0)),"")</f>
        <v/>
      </c>
      <c r="D2841" t="s">
        <v>5703</v>
      </c>
      <c r="E2841">
        <v>7256</v>
      </c>
      <c r="F2841">
        <v>7256</v>
      </c>
      <c r="G2841">
        <v>7259</v>
      </c>
      <c r="H2841">
        <v>7204</v>
      </c>
      <c r="I2841">
        <v>7126</v>
      </c>
      <c r="J2841">
        <v>7071</v>
      </c>
      <c r="K2841">
        <v>6975</v>
      </c>
      <c r="L2841">
        <v>7038</v>
      </c>
      <c r="M2841">
        <v>7023</v>
      </c>
      <c r="N2841">
        <v>7004</v>
      </c>
    </row>
    <row r="2842" spans="1:14" x14ac:dyDescent="0.25">
      <c r="A2842" t="s">
        <v>5704</v>
      </c>
      <c r="B2842">
        <v>51037</v>
      </c>
      <c r="C2842" s="1" t="str">
        <f>_xlfn.IFNA(INDEX(County_CSA_recode!$A$1:$M$280,MATCH($B2842,County_CSA_recode!$L$1:$L$280,0),MATCH("CSA Code",County_CSA_recode!$A$1:$M$1,0)),"")</f>
        <v/>
      </c>
      <c r="D2842" t="s">
        <v>5705</v>
      </c>
      <c r="E2842">
        <v>12586</v>
      </c>
      <c r="F2842">
        <v>12591</v>
      </c>
      <c r="G2842">
        <v>12562</v>
      </c>
      <c r="H2842">
        <v>12490</v>
      </c>
      <c r="I2842">
        <v>12395</v>
      </c>
      <c r="J2842">
        <v>12277</v>
      </c>
      <c r="K2842">
        <v>12177</v>
      </c>
      <c r="L2842">
        <v>12176</v>
      </c>
      <c r="M2842">
        <v>12130</v>
      </c>
      <c r="N2842">
        <v>12119</v>
      </c>
    </row>
    <row r="2843" spans="1:14" x14ac:dyDescent="0.25">
      <c r="A2843" t="s">
        <v>5706</v>
      </c>
      <c r="B2843">
        <v>51041</v>
      </c>
      <c r="C2843" s="1" t="str">
        <f>_xlfn.IFNA(INDEX(County_CSA_recode!$A$1:$M$280,MATCH($B2843,County_CSA_recode!$L$1:$L$280,0),MATCH("CSA Code",County_CSA_recode!$A$1:$M$1,0)),"")</f>
        <v/>
      </c>
      <c r="D2843" t="s">
        <v>5707</v>
      </c>
      <c r="E2843">
        <v>316236</v>
      </c>
      <c r="F2843">
        <v>316239</v>
      </c>
      <c r="G2843">
        <v>317224</v>
      </c>
      <c r="H2843">
        <v>320422</v>
      </c>
      <c r="I2843">
        <v>323986</v>
      </c>
      <c r="J2843">
        <v>327879</v>
      </c>
      <c r="K2843">
        <v>332425</v>
      </c>
      <c r="L2843">
        <v>335251</v>
      </c>
      <c r="M2843">
        <v>338815</v>
      </c>
      <c r="N2843">
        <v>343599</v>
      </c>
    </row>
    <row r="2844" spans="1:14" x14ac:dyDescent="0.25">
      <c r="A2844" t="s">
        <v>5708</v>
      </c>
      <c r="B2844">
        <v>51043</v>
      </c>
      <c r="C2844" s="1" t="str">
        <f>_xlfn.IFNA(INDEX(County_CSA_recode!$A$1:$M$280,MATCH($B2844,County_CSA_recode!$L$1:$L$280,0),MATCH("CSA Code",County_CSA_recode!$A$1:$M$1,0)),"")</f>
        <v>548</v>
      </c>
      <c r="D2844" t="s">
        <v>5709</v>
      </c>
      <c r="E2844">
        <v>14034</v>
      </c>
      <c r="F2844">
        <v>14025</v>
      </c>
      <c r="G2844">
        <v>14011</v>
      </c>
      <c r="H2844">
        <v>14187</v>
      </c>
      <c r="I2844">
        <v>14242</v>
      </c>
      <c r="J2844">
        <v>14250</v>
      </c>
      <c r="K2844">
        <v>14320</v>
      </c>
      <c r="L2844">
        <v>14255</v>
      </c>
      <c r="M2844">
        <v>14322</v>
      </c>
      <c r="N2844">
        <v>14508</v>
      </c>
    </row>
    <row r="2845" spans="1:14" x14ac:dyDescent="0.25">
      <c r="A2845" t="s">
        <v>5710</v>
      </c>
      <c r="B2845">
        <v>51045</v>
      </c>
      <c r="C2845" s="1" t="str">
        <f>_xlfn.IFNA(INDEX(County_CSA_recode!$A$1:$M$280,MATCH($B2845,County_CSA_recode!$L$1:$L$280,0),MATCH("CSA Code",County_CSA_recode!$A$1:$M$1,0)),"")</f>
        <v/>
      </c>
      <c r="D2845" t="s">
        <v>5711</v>
      </c>
      <c r="E2845">
        <v>5190</v>
      </c>
      <c r="F2845">
        <v>5175</v>
      </c>
      <c r="G2845">
        <v>5198</v>
      </c>
      <c r="H2845">
        <v>5169</v>
      </c>
      <c r="I2845">
        <v>5138</v>
      </c>
      <c r="J2845">
        <v>5138</v>
      </c>
      <c r="K2845">
        <v>5178</v>
      </c>
      <c r="L2845">
        <v>5139</v>
      </c>
      <c r="M2845">
        <v>5140</v>
      </c>
      <c r="N2845">
        <v>5062</v>
      </c>
    </row>
    <row r="2846" spans="1:14" x14ac:dyDescent="0.25">
      <c r="A2846" t="s">
        <v>5712</v>
      </c>
      <c r="B2846">
        <v>51047</v>
      </c>
      <c r="C2846" s="1" t="str">
        <f>_xlfn.IFNA(INDEX(County_CSA_recode!$A$1:$M$280,MATCH($B2846,County_CSA_recode!$L$1:$L$280,0),MATCH("CSA Code",County_CSA_recode!$A$1:$M$1,0)),"")</f>
        <v>548</v>
      </c>
      <c r="D2846" t="s">
        <v>5713</v>
      </c>
      <c r="E2846">
        <v>46689</v>
      </c>
      <c r="F2846">
        <v>46691</v>
      </c>
      <c r="G2846">
        <v>46837</v>
      </c>
      <c r="H2846">
        <v>47340</v>
      </c>
      <c r="I2846">
        <v>47841</v>
      </c>
      <c r="J2846">
        <v>48615</v>
      </c>
      <c r="K2846">
        <v>49230</v>
      </c>
      <c r="L2846">
        <v>49513</v>
      </c>
      <c r="M2846">
        <v>50333</v>
      </c>
      <c r="N2846">
        <v>51282</v>
      </c>
    </row>
    <row r="2847" spans="1:14" x14ac:dyDescent="0.25">
      <c r="A2847" t="s">
        <v>5714</v>
      </c>
      <c r="B2847">
        <v>51049</v>
      </c>
      <c r="C2847" s="1" t="str">
        <f>_xlfn.IFNA(INDEX(County_CSA_recode!$A$1:$M$280,MATCH($B2847,County_CSA_recode!$L$1:$L$280,0),MATCH("CSA Code",County_CSA_recode!$A$1:$M$1,0)),"")</f>
        <v/>
      </c>
      <c r="D2847" t="s">
        <v>5715</v>
      </c>
      <c r="E2847">
        <v>10052</v>
      </c>
      <c r="F2847">
        <v>10039</v>
      </c>
      <c r="G2847">
        <v>10028</v>
      </c>
      <c r="H2847">
        <v>9982</v>
      </c>
      <c r="I2847">
        <v>9839</v>
      </c>
      <c r="J2847">
        <v>9845</v>
      </c>
      <c r="K2847">
        <v>9839</v>
      </c>
      <c r="L2847">
        <v>9746</v>
      </c>
      <c r="M2847">
        <v>9742</v>
      </c>
      <c r="N2847">
        <v>9811</v>
      </c>
    </row>
    <row r="2848" spans="1:14" x14ac:dyDescent="0.25">
      <c r="A2848" t="s">
        <v>5716</v>
      </c>
      <c r="B2848">
        <v>51051</v>
      </c>
      <c r="C2848" s="1" t="str">
        <f>_xlfn.IFNA(INDEX(County_CSA_recode!$A$1:$M$280,MATCH($B2848,County_CSA_recode!$L$1:$L$280,0),MATCH("CSA Code",County_CSA_recode!$A$1:$M$1,0)),"")</f>
        <v/>
      </c>
      <c r="D2848" t="s">
        <v>5717</v>
      </c>
      <c r="E2848">
        <v>15903</v>
      </c>
      <c r="F2848">
        <v>15882</v>
      </c>
      <c r="G2848">
        <v>15853</v>
      </c>
      <c r="H2848">
        <v>15782</v>
      </c>
      <c r="I2848">
        <v>15712</v>
      </c>
      <c r="J2848">
        <v>15531</v>
      </c>
      <c r="K2848">
        <v>15348</v>
      </c>
      <c r="L2848">
        <v>15206</v>
      </c>
      <c r="M2848">
        <v>15040</v>
      </c>
      <c r="N2848">
        <v>14782</v>
      </c>
    </row>
    <row r="2849" spans="1:14" x14ac:dyDescent="0.25">
      <c r="A2849" t="s">
        <v>5718</v>
      </c>
      <c r="B2849">
        <v>51053</v>
      </c>
      <c r="C2849" s="1" t="str">
        <f>_xlfn.IFNA(INDEX(County_CSA_recode!$A$1:$M$280,MATCH($B2849,County_CSA_recode!$L$1:$L$280,0),MATCH("CSA Code",County_CSA_recode!$A$1:$M$1,0)),"")</f>
        <v/>
      </c>
      <c r="D2849" t="s">
        <v>5719</v>
      </c>
      <c r="E2849">
        <v>28001</v>
      </c>
      <c r="F2849">
        <v>28014</v>
      </c>
      <c r="G2849">
        <v>28053</v>
      </c>
      <c r="H2849">
        <v>28114</v>
      </c>
      <c r="I2849">
        <v>28191</v>
      </c>
      <c r="J2849">
        <v>28071</v>
      </c>
      <c r="K2849">
        <v>28012</v>
      </c>
      <c r="L2849">
        <v>27849</v>
      </c>
      <c r="M2849">
        <v>28025</v>
      </c>
      <c r="N2849">
        <v>28208</v>
      </c>
    </row>
    <row r="2850" spans="1:14" x14ac:dyDescent="0.25">
      <c r="A2850" t="s">
        <v>5720</v>
      </c>
      <c r="B2850">
        <v>51057</v>
      </c>
      <c r="C2850" s="1" t="str">
        <f>_xlfn.IFNA(INDEX(County_CSA_recode!$A$1:$M$280,MATCH($B2850,County_CSA_recode!$L$1:$L$280,0),MATCH("CSA Code",County_CSA_recode!$A$1:$M$1,0)),"")</f>
        <v/>
      </c>
      <c r="D2850" t="s">
        <v>5721</v>
      </c>
      <c r="E2850">
        <v>11151</v>
      </c>
      <c r="F2850">
        <v>11149</v>
      </c>
      <c r="G2850">
        <v>11145</v>
      </c>
      <c r="H2850">
        <v>11166</v>
      </c>
      <c r="I2850">
        <v>11129</v>
      </c>
      <c r="J2850">
        <v>11154</v>
      </c>
      <c r="K2850">
        <v>11057</v>
      </c>
      <c r="L2850">
        <v>11078</v>
      </c>
      <c r="M2850">
        <v>11096</v>
      </c>
      <c r="N2850">
        <v>11028</v>
      </c>
    </row>
    <row r="2851" spans="1:14" x14ac:dyDescent="0.25">
      <c r="A2851" t="s">
        <v>5722</v>
      </c>
      <c r="B2851">
        <v>51059</v>
      </c>
      <c r="C2851" s="1" t="str">
        <f>_xlfn.IFNA(INDEX(County_CSA_recode!$A$1:$M$280,MATCH($B2851,County_CSA_recode!$L$1:$L$280,0),MATCH("CSA Code",County_CSA_recode!$A$1:$M$1,0)),"")</f>
        <v>548</v>
      </c>
      <c r="D2851" t="s">
        <v>5723</v>
      </c>
      <c r="E2851">
        <v>1081726</v>
      </c>
      <c r="F2851">
        <v>1081682</v>
      </c>
      <c r="G2851">
        <v>1086734</v>
      </c>
      <c r="H2851">
        <v>1105720</v>
      </c>
      <c r="I2851">
        <v>1121834</v>
      </c>
      <c r="J2851">
        <v>1135460</v>
      </c>
      <c r="K2851">
        <v>1139292</v>
      </c>
      <c r="L2851">
        <v>1142197</v>
      </c>
      <c r="M2851">
        <v>1144636</v>
      </c>
      <c r="N2851">
        <v>1148433</v>
      </c>
    </row>
    <row r="2852" spans="1:14" x14ac:dyDescent="0.25">
      <c r="A2852" t="s">
        <v>5724</v>
      </c>
      <c r="B2852">
        <v>51061</v>
      </c>
      <c r="C2852" s="1" t="str">
        <f>_xlfn.IFNA(INDEX(County_CSA_recode!$A$1:$M$280,MATCH($B2852,County_CSA_recode!$L$1:$L$280,0),MATCH("CSA Code",County_CSA_recode!$A$1:$M$1,0)),"")</f>
        <v>548</v>
      </c>
      <c r="D2852" t="s">
        <v>5725</v>
      </c>
      <c r="E2852">
        <v>65203</v>
      </c>
      <c r="F2852">
        <v>65263</v>
      </c>
      <c r="G2852">
        <v>65474</v>
      </c>
      <c r="H2852">
        <v>66063</v>
      </c>
      <c r="I2852">
        <v>66591</v>
      </c>
      <c r="J2852">
        <v>67174</v>
      </c>
      <c r="K2852">
        <v>68161</v>
      </c>
      <c r="L2852">
        <v>68445</v>
      </c>
      <c r="M2852">
        <v>68784</v>
      </c>
      <c r="N2852">
        <v>69465</v>
      </c>
    </row>
    <row r="2853" spans="1:14" x14ac:dyDescent="0.25">
      <c r="A2853" t="s">
        <v>5726</v>
      </c>
      <c r="B2853">
        <v>51063</v>
      </c>
      <c r="C2853" s="1" t="str">
        <f>_xlfn.IFNA(INDEX(County_CSA_recode!$A$1:$M$280,MATCH($B2853,County_CSA_recode!$L$1:$L$280,0),MATCH("CSA Code",County_CSA_recode!$A$1:$M$1,0)),"")</f>
        <v/>
      </c>
      <c r="D2853" t="s">
        <v>5727</v>
      </c>
      <c r="E2853">
        <v>15279</v>
      </c>
      <c r="F2853">
        <v>15292</v>
      </c>
      <c r="G2853">
        <v>15366</v>
      </c>
      <c r="H2853">
        <v>15399</v>
      </c>
      <c r="I2853">
        <v>15431</v>
      </c>
      <c r="J2853">
        <v>15482</v>
      </c>
      <c r="K2853">
        <v>15526</v>
      </c>
      <c r="L2853">
        <v>15547</v>
      </c>
      <c r="M2853">
        <v>15658</v>
      </c>
      <c r="N2853">
        <v>15755</v>
      </c>
    </row>
    <row r="2854" spans="1:14" x14ac:dyDescent="0.25">
      <c r="A2854" t="s">
        <v>5728</v>
      </c>
      <c r="B2854">
        <v>51065</v>
      </c>
      <c r="C2854" s="1" t="str">
        <f>_xlfn.IFNA(INDEX(County_CSA_recode!$A$1:$M$280,MATCH($B2854,County_CSA_recode!$L$1:$L$280,0),MATCH("CSA Code",County_CSA_recode!$A$1:$M$1,0)),"")</f>
        <v/>
      </c>
      <c r="D2854" t="s">
        <v>5729</v>
      </c>
      <c r="E2854">
        <v>25691</v>
      </c>
      <c r="F2854">
        <v>25741</v>
      </c>
      <c r="G2854">
        <v>25790</v>
      </c>
      <c r="H2854">
        <v>25956</v>
      </c>
      <c r="I2854">
        <v>25885</v>
      </c>
      <c r="J2854">
        <v>25826</v>
      </c>
      <c r="K2854">
        <v>25974</v>
      </c>
      <c r="L2854">
        <v>26122</v>
      </c>
      <c r="M2854">
        <v>26169</v>
      </c>
      <c r="N2854">
        <v>26452</v>
      </c>
    </row>
    <row r="2855" spans="1:14" x14ac:dyDescent="0.25">
      <c r="A2855" t="s">
        <v>5730</v>
      </c>
      <c r="B2855">
        <v>51067</v>
      </c>
      <c r="C2855" s="1" t="str">
        <f>_xlfn.IFNA(INDEX(County_CSA_recode!$A$1:$M$280,MATCH($B2855,County_CSA_recode!$L$1:$L$280,0),MATCH("CSA Code",County_CSA_recode!$A$1:$M$1,0)),"")</f>
        <v/>
      </c>
      <c r="D2855" t="s">
        <v>5731</v>
      </c>
      <c r="E2855">
        <v>56159</v>
      </c>
      <c r="F2855">
        <v>56139</v>
      </c>
      <c r="G2855">
        <v>56189</v>
      </c>
      <c r="H2855">
        <v>56343</v>
      </c>
      <c r="I2855">
        <v>56299</v>
      </c>
      <c r="J2855">
        <v>56279</v>
      </c>
      <c r="K2855">
        <v>56272</v>
      </c>
      <c r="L2855">
        <v>56231</v>
      </c>
      <c r="M2855">
        <v>56159</v>
      </c>
      <c r="N2855">
        <v>56445</v>
      </c>
    </row>
    <row r="2856" spans="1:14" x14ac:dyDescent="0.25">
      <c r="A2856" t="s">
        <v>5732</v>
      </c>
      <c r="B2856">
        <v>51069</v>
      </c>
      <c r="C2856" s="1" t="str">
        <f>_xlfn.IFNA(INDEX(County_CSA_recode!$A$1:$M$280,MATCH($B2856,County_CSA_recode!$L$1:$L$280,0),MATCH("CSA Code",County_CSA_recode!$A$1:$M$1,0)),"")</f>
        <v>548</v>
      </c>
      <c r="D2856" t="s">
        <v>5733</v>
      </c>
      <c r="E2856">
        <v>78305</v>
      </c>
      <c r="F2856">
        <v>78287</v>
      </c>
      <c r="G2856">
        <v>78573</v>
      </c>
      <c r="H2856">
        <v>79528</v>
      </c>
      <c r="I2856">
        <v>80259</v>
      </c>
      <c r="J2856">
        <v>81501</v>
      </c>
      <c r="K2856">
        <v>82740</v>
      </c>
      <c r="L2856">
        <v>83512</v>
      </c>
      <c r="M2856">
        <v>84684</v>
      </c>
      <c r="N2856">
        <v>86484</v>
      </c>
    </row>
    <row r="2857" spans="1:14" x14ac:dyDescent="0.25">
      <c r="A2857" t="s">
        <v>5734</v>
      </c>
      <c r="B2857">
        <v>51071</v>
      </c>
      <c r="C2857" s="1" t="str">
        <f>_xlfn.IFNA(INDEX(County_CSA_recode!$A$1:$M$280,MATCH($B2857,County_CSA_recode!$L$1:$L$280,0),MATCH("CSA Code",County_CSA_recode!$A$1:$M$1,0)),"")</f>
        <v/>
      </c>
      <c r="D2857" t="s">
        <v>5735</v>
      </c>
      <c r="E2857">
        <v>17286</v>
      </c>
      <c r="F2857">
        <v>17286</v>
      </c>
      <c r="G2857">
        <v>17316</v>
      </c>
      <c r="H2857">
        <v>17149</v>
      </c>
      <c r="I2857">
        <v>17017</v>
      </c>
      <c r="J2857">
        <v>16986</v>
      </c>
      <c r="K2857">
        <v>16851</v>
      </c>
      <c r="L2857">
        <v>16773</v>
      </c>
      <c r="M2857">
        <v>16887</v>
      </c>
      <c r="N2857">
        <v>16837</v>
      </c>
    </row>
    <row r="2858" spans="1:14" x14ac:dyDescent="0.25">
      <c r="A2858" t="s">
        <v>5736</v>
      </c>
      <c r="B2858">
        <v>51073</v>
      </c>
      <c r="C2858" s="1" t="str">
        <f>_xlfn.IFNA(INDEX(County_CSA_recode!$A$1:$M$280,MATCH($B2858,County_CSA_recode!$L$1:$L$280,0),MATCH("CSA Code",County_CSA_recode!$A$1:$M$1,0)),"")</f>
        <v/>
      </c>
      <c r="D2858" t="s">
        <v>5737</v>
      </c>
      <c r="E2858">
        <v>36858</v>
      </c>
      <c r="F2858">
        <v>36858</v>
      </c>
      <c r="G2858">
        <v>36939</v>
      </c>
      <c r="H2858">
        <v>36885</v>
      </c>
      <c r="I2858">
        <v>36834</v>
      </c>
      <c r="J2858">
        <v>36765</v>
      </c>
      <c r="K2858">
        <v>37019</v>
      </c>
      <c r="L2858">
        <v>36999</v>
      </c>
      <c r="M2858">
        <v>37101</v>
      </c>
      <c r="N2858">
        <v>37292</v>
      </c>
    </row>
    <row r="2859" spans="1:14" x14ac:dyDescent="0.25">
      <c r="A2859" t="s">
        <v>5738</v>
      </c>
      <c r="B2859">
        <v>51075</v>
      </c>
      <c r="C2859" s="1" t="str">
        <f>_xlfn.IFNA(INDEX(County_CSA_recode!$A$1:$M$280,MATCH($B2859,County_CSA_recode!$L$1:$L$280,0),MATCH("CSA Code",County_CSA_recode!$A$1:$M$1,0)),"")</f>
        <v/>
      </c>
      <c r="D2859" t="s">
        <v>5739</v>
      </c>
      <c r="E2859">
        <v>21717</v>
      </c>
      <c r="F2859">
        <v>21694</v>
      </c>
      <c r="G2859">
        <v>21749</v>
      </c>
      <c r="H2859">
        <v>21377</v>
      </c>
      <c r="I2859">
        <v>21279</v>
      </c>
      <c r="J2859">
        <v>21569</v>
      </c>
      <c r="K2859">
        <v>21851</v>
      </c>
      <c r="L2859">
        <v>22159</v>
      </c>
      <c r="M2859">
        <v>22475</v>
      </c>
      <c r="N2859">
        <v>22685</v>
      </c>
    </row>
    <row r="2860" spans="1:14" x14ac:dyDescent="0.25">
      <c r="A2860" t="s">
        <v>5740</v>
      </c>
      <c r="B2860">
        <v>51077</v>
      </c>
      <c r="C2860" s="1" t="str">
        <f>_xlfn.IFNA(INDEX(County_CSA_recode!$A$1:$M$280,MATCH($B2860,County_CSA_recode!$L$1:$L$280,0),MATCH("CSA Code",County_CSA_recode!$A$1:$M$1,0)),"")</f>
        <v/>
      </c>
      <c r="D2860" t="s">
        <v>5741</v>
      </c>
      <c r="E2860">
        <v>15533</v>
      </c>
      <c r="F2860">
        <v>15554</v>
      </c>
      <c r="G2860">
        <v>15498</v>
      </c>
      <c r="H2860">
        <v>15366</v>
      </c>
      <c r="I2860">
        <v>15143</v>
      </c>
      <c r="J2860">
        <v>15131</v>
      </c>
      <c r="K2860">
        <v>15921</v>
      </c>
      <c r="L2860">
        <v>15953</v>
      </c>
      <c r="M2860">
        <v>15869</v>
      </c>
      <c r="N2860">
        <v>15665</v>
      </c>
    </row>
    <row r="2861" spans="1:14" x14ac:dyDescent="0.25">
      <c r="A2861" t="s">
        <v>5742</v>
      </c>
      <c r="B2861">
        <v>51079</v>
      </c>
      <c r="C2861" s="1" t="str">
        <f>_xlfn.IFNA(INDEX(County_CSA_recode!$A$1:$M$280,MATCH($B2861,County_CSA_recode!$L$1:$L$280,0),MATCH("CSA Code",County_CSA_recode!$A$1:$M$1,0)),"")</f>
        <v/>
      </c>
      <c r="D2861" t="s">
        <v>5743</v>
      </c>
      <c r="E2861">
        <v>18403</v>
      </c>
      <c r="F2861">
        <v>18393</v>
      </c>
      <c r="G2861">
        <v>18462</v>
      </c>
      <c r="H2861">
        <v>18667</v>
      </c>
      <c r="I2861">
        <v>18816</v>
      </c>
      <c r="J2861">
        <v>18842</v>
      </c>
      <c r="K2861">
        <v>19092</v>
      </c>
      <c r="L2861">
        <v>19190</v>
      </c>
      <c r="M2861">
        <v>19331</v>
      </c>
      <c r="N2861">
        <v>19612</v>
      </c>
    </row>
    <row r="2862" spans="1:14" x14ac:dyDescent="0.25">
      <c r="A2862" t="s">
        <v>5744</v>
      </c>
      <c r="B2862">
        <v>51081</v>
      </c>
      <c r="C2862" s="1" t="str">
        <f>_xlfn.IFNA(INDEX(County_CSA_recode!$A$1:$M$280,MATCH($B2862,County_CSA_recode!$L$1:$L$280,0),MATCH("CSA Code",County_CSA_recode!$A$1:$M$1,0)),"")</f>
        <v/>
      </c>
      <c r="D2862" t="s">
        <v>5745</v>
      </c>
      <c r="E2862">
        <v>12243</v>
      </c>
      <c r="F2862">
        <v>12245</v>
      </c>
      <c r="G2862">
        <v>12234</v>
      </c>
      <c r="H2862">
        <v>11966</v>
      </c>
      <c r="I2862">
        <v>11718</v>
      </c>
      <c r="J2862">
        <v>11594</v>
      </c>
      <c r="K2862">
        <v>11473</v>
      </c>
      <c r="L2862">
        <v>11731</v>
      </c>
      <c r="M2862">
        <v>11551</v>
      </c>
      <c r="N2862">
        <v>11679</v>
      </c>
    </row>
    <row r="2863" spans="1:14" x14ac:dyDescent="0.25">
      <c r="A2863" t="s">
        <v>5746</v>
      </c>
      <c r="B2863">
        <v>51083</v>
      </c>
      <c r="C2863" s="1" t="str">
        <f>_xlfn.IFNA(INDEX(County_CSA_recode!$A$1:$M$280,MATCH($B2863,County_CSA_recode!$L$1:$L$280,0),MATCH("CSA Code",County_CSA_recode!$A$1:$M$1,0)),"")</f>
        <v/>
      </c>
      <c r="D2863" t="s">
        <v>5747</v>
      </c>
      <c r="E2863">
        <v>36241</v>
      </c>
      <c r="F2863">
        <v>36241</v>
      </c>
      <c r="G2863">
        <v>36186</v>
      </c>
      <c r="H2863">
        <v>35976</v>
      </c>
      <c r="I2863">
        <v>35717</v>
      </c>
      <c r="J2863">
        <v>35370</v>
      </c>
      <c r="K2863">
        <v>35181</v>
      </c>
      <c r="L2863">
        <v>35070</v>
      </c>
      <c r="M2863">
        <v>34964</v>
      </c>
      <c r="N2863">
        <v>34563</v>
      </c>
    </row>
    <row r="2864" spans="1:14" x14ac:dyDescent="0.25">
      <c r="A2864" t="s">
        <v>5748</v>
      </c>
      <c r="B2864">
        <v>51085</v>
      </c>
      <c r="C2864" s="1" t="str">
        <f>_xlfn.IFNA(INDEX(County_CSA_recode!$A$1:$M$280,MATCH($B2864,County_CSA_recode!$L$1:$L$280,0),MATCH("CSA Code",County_CSA_recode!$A$1:$M$1,0)),"")</f>
        <v/>
      </c>
      <c r="D2864" t="s">
        <v>5749</v>
      </c>
      <c r="E2864">
        <v>99863</v>
      </c>
      <c r="F2864">
        <v>99846</v>
      </c>
      <c r="G2864">
        <v>99900</v>
      </c>
      <c r="H2864">
        <v>99906</v>
      </c>
      <c r="I2864">
        <v>100344</v>
      </c>
      <c r="J2864">
        <v>101066</v>
      </c>
      <c r="K2864">
        <v>101709</v>
      </c>
      <c r="L2864">
        <v>103045</v>
      </c>
      <c r="M2864">
        <v>104347</v>
      </c>
      <c r="N2864">
        <v>105923</v>
      </c>
    </row>
    <row r="2865" spans="1:14" x14ac:dyDescent="0.25">
      <c r="A2865" t="s">
        <v>5750</v>
      </c>
      <c r="B2865">
        <v>51087</v>
      </c>
      <c r="C2865" s="1" t="str">
        <f>_xlfn.IFNA(INDEX(County_CSA_recode!$A$1:$M$280,MATCH($B2865,County_CSA_recode!$L$1:$L$280,0),MATCH("CSA Code",County_CSA_recode!$A$1:$M$1,0)),"")</f>
        <v/>
      </c>
      <c r="D2865" t="s">
        <v>5751</v>
      </c>
      <c r="E2865">
        <v>306935</v>
      </c>
      <c r="F2865">
        <v>306868</v>
      </c>
      <c r="G2865">
        <v>307430</v>
      </c>
      <c r="H2865">
        <v>310812</v>
      </c>
      <c r="I2865">
        <v>315830</v>
      </c>
      <c r="J2865">
        <v>319197</v>
      </c>
      <c r="K2865">
        <v>322391</v>
      </c>
      <c r="L2865">
        <v>324732</v>
      </c>
      <c r="M2865">
        <v>326147</v>
      </c>
      <c r="N2865">
        <v>327898</v>
      </c>
    </row>
    <row r="2866" spans="1:14" x14ac:dyDescent="0.25">
      <c r="A2866" t="s">
        <v>5752</v>
      </c>
      <c r="B2866">
        <v>51089</v>
      </c>
      <c r="C2866" s="1" t="str">
        <f>_xlfn.IFNA(INDEX(County_CSA_recode!$A$1:$M$280,MATCH($B2866,County_CSA_recode!$L$1:$L$280,0),MATCH("CSA Code",County_CSA_recode!$A$1:$M$1,0)),"")</f>
        <v/>
      </c>
      <c r="D2866" t="s">
        <v>5753</v>
      </c>
      <c r="E2866">
        <v>54151</v>
      </c>
      <c r="F2866">
        <v>54185</v>
      </c>
      <c r="G2866">
        <v>54136</v>
      </c>
      <c r="H2866">
        <v>53553</v>
      </c>
      <c r="I2866">
        <v>53119</v>
      </c>
      <c r="J2866">
        <v>52761</v>
      </c>
      <c r="K2866">
        <v>52253</v>
      </c>
      <c r="L2866">
        <v>51936</v>
      </c>
      <c r="M2866">
        <v>51604</v>
      </c>
      <c r="N2866">
        <v>51227</v>
      </c>
    </row>
    <row r="2867" spans="1:14" x14ac:dyDescent="0.25">
      <c r="A2867" t="s">
        <v>5754</v>
      </c>
      <c r="B2867">
        <v>51091</v>
      </c>
      <c r="C2867" s="1" t="str">
        <f>_xlfn.IFNA(INDEX(County_CSA_recode!$A$1:$M$280,MATCH($B2867,County_CSA_recode!$L$1:$L$280,0),MATCH("CSA Code",County_CSA_recode!$A$1:$M$1,0)),"")</f>
        <v/>
      </c>
      <c r="D2867" t="s">
        <v>5755</v>
      </c>
      <c r="E2867">
        <v>2321</v>
      </c>
      <c r="F2867">
        <v>2319</v>
      </c>
      <c r="G2867">
        <v>2297</v>
      </c>
      <c r="H2867">
        <v>2259</v>
      </c>
      <c r="I2867">
        <v>2234</v>
      </c>
      <c r="J2867">
        <v>2205</v>
      </c>
      <c r="K2867">
        <v>2238</v>
      </c>
      <c r="L2867">
        <v>2196</v>
      </c>
      <c r="M2867">
        <v>2212</v>
      </c>
      <c r="N2867">
        <v>2212</v>
      </c>
    </row>
    <row r="2868" spans="1:14" x14ac:dyDescent="0.25">
      <c r="A2868" t="s">
        <v>5756</v>
      </c>
      <c r="B2868">
        <v>51093</v>
      </c>
      <c r="C2868" s="1" t="str">
        <f>_xlfn.IFNA(INDEX(County_CSA_recode!$A$1:$M$280,MATCH($B2868,County_CSA_recode!$L$1:$L$280,0),MATCH("CSA Code",County_CSA_recode!$A$1:$M$1,0)),"")</f>
        <v/>
      </c>
      <c r="D2868" t="s">
        <v>5757</v>
      </c>
      <c r="E2868">
        <v>35270</v>
      </c>
      <c r="F2868">
        <v>35274</v>
      </c>
      <c r="G2868">
        <v>35313</v>
      </c>
      <c r="H2868">
        <v>35289</v>
      </c>
      <c r="I2868">
        <v>35339</v>
      </c>
      <c r="J2868">
        <v>35529</v>
      </c>
      <c r="K2868">
        <v>35874</v>
      </c>
      <c r="L2868">
        <v>36171</v>
      </c>
      <c r="M2868">
        <v>36324</v>
      </c>
      <c r="N2868">
        <v>36552</v>
      </c>
    </row>
    <row r="2869" spans="1:14" x14ac:dyDescent="0.25">
      <c r="A2869" t="s">
        <v>5758</v>
      </c>
      <c r="B2869">
        <v>51095</v>
      </c>
      <c r="C2869" s="1" t="str">
        <f>_xlfn.IFNA(INDEX(County_CSA_recode!$A$1:$M$280,MATCH($B2869,County_CSA_recode!$L$1:$L$280,0),MATCH("CSA Code",County_CSA_recode!$A$1:$M$1,0)),"")</f>
        <v/>
      </c>
      <c r="D2869" t="s">
        <v>5759</v>
      </c>
      <c r="E2869">
        <v>67009</v>
      </c>
      <c r="F2869">
        <v>67383</v>
      </c>
      <c r="G2869">
        <v>67674</v>
      </c>
      <c r="H2869">
        <v>68316</v>
      </c>
      <c r="I2869">
        <v>69418</v>
      </c>
      <c r="J2869">
        <v>70628</v>
      </c>
      <c r="K2869">
        <v>72082</v>
      </c>
      <c r="L2869">
        <v>72838</v>
      </c>
      <c r="M2869">
        <v>74069</v>
      </c>
      <c r="N2869">
        <v>75524</v>
      </c>
    </row>
    <row r="2870" spans="1:14" x14ac:dyDescent="0.25">
      <c r="A2870" t="s">
        <v>5760</v>
      </c>
      <c r="B2870">
        <v>51097</v>
      </c>
      <c r="C2870" s="1" t="str">
        <f>_xlfn.IFNA(INDEX(County_CSA_recode!$A$1:$M$280,MATCH($B2870,County_CSA_recode!$L$1:$L$280,0),MATCH("CSA Code",County_CSA_recode!$A$1:$M$1,0)),"")</f>
        <v/>
      </c>
      <c r="D2870" t="s">
        <v>5761</v>
      </c>
      <c r="E2870">
        <v>6945</v>
      </c>
      <c r="F2870">
        <v>6942</v>
      </c>
      <c r="G2870">
        <v>6977</v>
      </c>
      <c r="H2870">
        <v>6986</v>
      </c>
      <c r="I2870">
        <v>7009</v>
      </c>
      <c r="J2870">
        <v>7026</v>
      </c>
      <c r="K2870">
        <v>7081</v>
      </c>
      <c r="L2870">
        <v>7082</v>
      </c>
      <c r="M2870">
        <v>7067</v>
      </c>
      <c r="N2870">
        <v>7003</v>
      </c>
    </row>
    <row r="2871" spans="1:14" x14ac:dyDescent="0.25">
      <c r="A2871" t="s">
        <v>5762</v>
      </c>
      <c r="B2871">
        <v>51099</v>
      </c>
      <c r="C2871" s="1" t="str">
        <f>_xlfn.IFNA(INDEX(County_CSA_recode!$A$1:$M$280,MATCH($B2871,County_CSA_recode!$L$1:$L$280,0),MATCH("CSA Code",County_CSA_recode!$A$1:$M$1,0)),"")</f>
        <v/>
      </c>
      <c r="D2871" t="s">
        <v>5763</v>
      </c>
      <c r="E2871">
        <v>23584</v>
      </c>
      <c r="F2871">
        <v>23584</v>
      </c>
      <c r="G2871">
        <v>23702</v>
      </c>
      <c r="H2871">
        <v>24278</v>
      </c>
      <c r="I2871">
        <v>24610</v>
      </c>
      <c r="J2871">
        <v>24906</v>
      </c>
      <c r="K2871">
        <v>25265</v>
      </c>
      <c r="L2871">
        <v>25395</v>
      </c>
      <c r="M2871">
        <v>25918</v>
      </c>
      <c r="N2871">
        <v>26337</v>
      </c>
    </row>
    <row r="2872" spans="1:14" x14ac:dyDescent="0.25">
      <c r="A2872" t="s">
        <v>5764</v>
      </c>
      <c r="B2872">
        <v>51101</v>
      </c>
      <c r="C2872" s="1" t="str">
        <f>_xlfn.IFNA(INDEX(County_CSA_recode!$A$1:$M$280,MATCH($B2872,County_CSA_recode!$L$1:$L$280,0),MATCH("CSA Code",County_CSA_recode!$A$1:$M$1,0)),"")</f>
        <v/>
      </c>
      <c r="D2872" t="s">
        <v>5765</v>
      </c>
      <c r="E2872">
        <v>15935</v>
      </c>
      <c r="F2872">
        <v>15927</v>
      </c>
      <c r="G2872">
        <v>15998</v>
      </c>
      <c r="H2872">
        <v>16015</v>
      </c>
      <c r="I2872">
        <v>15977</v>
      </c>
      <c r="J2872">
        <v>16095</v>
      </c>
      <c r="K2872">
        <v>16148</v>
      </c>
      <c r="L2872">
        <v>16281</v>
      </c>
      <c r="M2872">
        <v>16412</v>
      </c>
      <c r="N2872">
        <v>16708</v>
      </c>
    </row>
    <row r="2873" spans="1:14" x14ac:dyDescent="0.25">
      <c r="A2873" t="s">
        <v>5766</v>
      </c>
      <c r="B2873">
        <v>51103</v>
      </c>
      <c r="C2873" s="1" t="str">
        <f>_xlfn.IFNA(INDEX(County_CSA_recode!$A$1:$M$280,MATCH($B2873,County_CSA_recode!$L$1:$L$280,0),MATCH("CSA Code",County_CSA_recode!$A$1:$M$1,0)),"")</f>
        <v/>
      </c>
      <c r="D2873" t="s">
        <v>5767</v>
      </c>
      <c r="E2873">
        <v>11391</v>
      </c>
      <c r="F2873">
        <v>11390</v>
      </c>
      <c r="G2873">
        <v>11362</v>
      </c>
      <c r="H2873">
        <v>11276</v>
      </c>
      <c r="I2873">
        <v>11125</v>
      </c>
      <c r="J2873">
        <v>10966</v>
      </c>
      <c r="K2873">
        <v>10874</v>
      </c>
      <c r="L2873">
        <v>10836</v>
      </c>
      <c r="M2873">
        <v>10778</v>
      </c>
      <c r="N2873">
        <v>10788</v>
      </c>
    </row>
    <row r="2874" spans="1:14" x14ac:dyDescent="0.25">
      <c r="A2874" t="s">
        <v>5768</v>
      </c>
      <c r="B2874">
        <v>51105</v>
      </c>
      <c r="C2874" s="1" t="str">
        <f>_xlfn.IFNA(INDEX(County_CSA_recode!$A$1:$M$280,MATCH($B2874,County_CSA_recode!$L$1:$L$280,0),MATCH("CSA Code",County_CSA_recode!$A$1:$M$1,0)),"")</f>
        <v/>
      </c>
      <c r="D2874" t="s">
        <v>5769</v>
      </c>
      <c r="E2874">
        <v>25587</v>
      </c>
      <c r="F2874">
        <v>25583</v>
      </c>
      <c r="G2874">
        <v>25598</v>
      </c>
      <c r="H2874">
        <v>25533</v>
      </c>
      <c r="I2874">
        <v>25421</v>
      </c>
      <c r="J2874">
        <v>25068</v>
      </c>
      <c r="K2874">
        <v>24715</v>
      </c>
      <c r="L2874">
        <v>24547</v>
      </c>
      <c r="M2874">
        <v>24051</v>
      </c>
      <c r="N2874">
        <v>23758</v>
      </c>
    </row>
    <row r="2875" spans="1:14" x14ac:dyDescent="0.25">
      <c r="A2875" t="s">
        <v>5770</v>
      </c>
      <c r="B2875">
        <v>51107</v>
      </c>
      <c r="C2875" s="1" t="str">
        <f>_xlfn.IFNA(INDEX(County_CSA_recode!$A$1:$M$280,MATCH($B2875,County_CSA_recode!$L$1:$L$280,0),MATCH("CSA Code",County_CSA_recode!$A$1:$M$1,0)),"")</f>
        <v>548</v>
      </c>
      <c r="D2875" t="s">
        <v>5771</v>
      </c>
      <c r="E2875">
        <v>312311</v>
      </c>
      <c r="F2875">
        <v>312347</v>
      </c>
      <c r="G2875">
        <v>315600</v>
      </c>
      <c r="H2875">
        <v>326896</v>
      </c>
      <c r="I2875">
        <v>338275</v>
      </c>
      <c r="J2875">
        <v>350858</v>
      </c>
      <c r="K2875">
        <v>362874</v>
      </c>
      <c r="L2875">
        <v>374697</v>
      </c>
      <c r="M2875">
        <v>386279</v>
      </c>
      <c r="N2875">
        <v>398080</v>
      </c>
    </row>
    <row r="2876" spans="1:14" x14ac:dyDescent="0.25">
      <c r="A2876" t="s">
        <v>5772</v>
      </c>
      <c r="B2876">
        <v>51109</v>
      </c>
      <c r="C2876" s="1" t="str">
        <f>_xlfn.IFNA(INDEX(County_CSA_recode!$A$1:$M$280,MATCH($B2876,County_CSA_recode!$L$1:$L$280,0),MATCH("CSA Code",County_CSA_recode!$A$1:$M$1,0)),"")</f>
        <v/>
      </c>
      <c r="D2876" t="s">
        <v>5773</v>
      </c>
      <c r="E2876">
        <v>33153</v>
      </c>
      <c r="F2876">
        <v>33168</v>
      </c>
      <c r="G2876">
        <v>33310</v>
      </c>
      <c r="H2876">
        <v>33461</v>
      </c>
      <c r="I2876">
        <v>33499</v>
      </c>
      <c r="J2876">
        <v>33993</v>
      </c>
      <c r="K2876">
        <v>34319</v>
      </c>
      <c r="L2876">
        <v>34618</v>
      </c>
      <c r="M2876">
        <v>35276</v>
      </c>
      <c r="N2876">
        <v>35860</v>
      </c>
    </row>
    <row r="2877" spans="1:14" x14ac:dyDescent="0.25">
      <c r="A2877" t="s">
        <v>5774</v>
      </c>
      <c r="B2877">
        <v>51111</v>
      </c>
      <c r="C2877" s="1" t="str">
        <f>_xlfn.IFNA(INDEX(County_CSA_recode!$A$1:$M$280,MATCH($B2877,County_CSA_recode!$L$1:$L$280,0),MATCH("CSA Code",County_CSA_recode!$A$1:$M$1,0)),"")</f>
        <v/>
      </c>
      <c r="D2877" t="s">
        <v>5775</v>
      </c>
      <c r="E2877">
        <v>12914</v>
      </c>
      <c r="F2877">
        <v>12916</v>
      </c>
      <c r="G2877">
        <v>12909</v>
      </c>
      <c r="H2877">
        <v>12911</v>
      </c>
      <c r="I2877">
        <v>12638</v>
      </c>
      <c r="J2877">
        <v>12531</v>
      </c>
      <c r="K2877">
        <v>12481</v>
      </c>
      <c r="L2877">
        <v>12330</v>
      </c>
      <c r="M2877">
        <v>12266</v>
      </c>
      <c r="N2877">
        <v>12235</v>
      </c>
    </row>
    <row r="2878" spans="1:14" x14ac:dyDescent="0.25">
      <c r="A2878" t="s">
        <v>5776</v>
      </c>
      <c r="B2878">
        <v>51113</v>
      </c>
      <c r="C2878" s="1" t="str">
        <f>_xlfn.IFNA(INDEX(County_CSA_recode!$A$1:$M$280,MATCH($B2878,County_CSA_recode!$L$1:$L$280,0),MATCH("CSA Code",County_CSA_recode!$A$1:$M$1,0)),"")</f>
        <v/>
      </c>
      <c r="D2878" t="s">
        <v>5777</v>
      </c>
      <c r="E2878">
        <v>13308</v>
      </c>
      <c r="F2878">
        <v>13309</v>
      </c>
      <c r="G2878">
        <v>13303</v>
      </c>
      <c r="H2878">
        <v>13142</v>
      </c>
      <c r="I2878">
        <v>13133</v>
      </c>
      <c r="J2878">
        <v>13093</v>
      </c>
      <c r="K2878">
        <v>13028</v>
      </c>
      <c r="L2878">
        <v>13034</v>
      </c>
      <c r="M2878">
        <v>13108</v>
      </c>
      <c r="N2878">
        <v>13277</v>
      </c>
    </row>
    <row r="2879" spans="1:14" x14ac:dyDescent="0.25">
      <c r="A2879" t="s">
        <v>5778</v>
      </c>
      <c r="B2879">
        <v>51115</v>
      </c>
      <c r="C2879" s="1" t="str">
        <f>_xlfn.IFNA(INDEX(County_CSA_recode!$A$1:$M$280,MATCH($B2879,County_CSA_recode!$L$1:$L$280,0),MATCH("CSA Code",County_CSA_recode!$A$1:$M$1,0)),"")</f>
        <v/>
      </c>
      <c r="D2879" t="s">
        <v>5779</v>
      </c>
      <c r="E2879">
        <v>8978</v>
      </c>
      <c r="F2879">
        <v>8976</v>
      </c>
      <c r="G2879">
        <v>8973</v>
      </c>
      <c r="H2879">
        <v>8943</v>
      </c>
      <c r="I2879">
        <v>8910</v>
      </c>
      <c r="J2879">
        <v>8899</v>
      </c>
      <c r="K2879">
        <v>8815</v>
      </c>
      <c r="L2879">
        <v>8849</v>
      </c>
      <c r="M2879">
        <v>8806</v>
      </c>
      <c r="N2879">
        <v>8779</v>
      </c>
    </row>
    <row r="2880" spans="1:14" x14ac:dyDescent="0.25">
      <c r="A2880" t="s">
        <v>5780</v>
      </c>
      <c r="B2880">
        <v>51117</v>
      </c>
      <c r="C2880" s="1" t="str">
        <f>_xlfn.IFNA(INDEX(County_CSA_recode!$A$1:$M$280,MATCH($B2880,County_CSA_recode!$L$1:$L$280,0),MATCH("CSA Code",County_CSA_recode!$A$1:$M$1,0)),"")</f>
        <v/>
      </c>
      <c r="D2880" t="s">
        <v>5781</v>
      </c>
      <c r="E2880">
        <v>32727</v>
      </c>
      <c r="F2880">
        <v>32721</v>
      </c>
      <c r="G2880">
        <v>32717</v>
      </c>
      <c r="H2880">
        <v>32567</v>
      </c>
      <c r="I2880">
        <v>31692</v>
      </c>
      <c r="J2880">
        <v>31249</v>
      </c>
      <c r="K2880">
        <v>31122</v>
      </c>
      <c r="L2880">
        <v>30951</v>
      </c>
      <c r="M2880">
        <v>30786</v>
      </c>
      <c r="N2880">
        <v>30686</v>
      </c>
    </row>
    <row r="2881" spans="1:14" x14ac:dyDescent="0.25">
      <c r="A2881" t="s">
        <v>5782</v>
      </c>
      <c r="B2881">
        <v>51119</v>
      </c>
      <c r="C2881" s="1" t="str">
        <f>_xlfn.IFNA(INDEX(County_CSA_recode!$A$1:$M$280,MATCH($B2881,County_CSA_recode!$L$1:$L$280,0),MATCH("CSA Code",County_CSA_recode!$A$1:$M$1,0)),"")</f>
        <v/>
      </c>
      <c r="D2881" t="s">
        <v>5783</v>
      </c>
      <c r="E2881">
        <v>10959</v>
      </c>
      <c r="F2881">
        <v>10959</v>
      </c>
      <c r="G2881">
        <v>10979</v>
      </c>
      <c r="H2881">
        <v>10851</v>
      </c>
      <c r="I2881">
        <v>10845</v>
      </c>
      <c r="J2881">
        <v>10776</v>
      </c>
      <c r="K2881">
        <v>10650</v>
      </c>
      <c r="L2881">
        <v>10678</v>
      </c>
      <c r="M2881">
        <v>10768</v>
      </c>
      <c r="N2881">
        <v>10679</v>
      </c>
    </row>
    <row r="2882" spans="1:14" x14ac:dyDescent="0.25">
      <c r="A2882" t="s">
        <v>5784</v>
      </c>
      <c r="B2882">
        <v>51121</v>
      </c>
      <c r="C2882" s="1" t="str">
        <f>_xlfn.IFNA(INDEX(County_CSA_recode!$A$1:$M$280,MATCH($B2882,County_CSA_recode!$L$1:$L$280,0),MATCH("CSA Code",County_CSA_recode!$A$1:$M$1,0)),"")</f>
        <v/>
      </c>
      <c r="D2882" t="s">
        <v>5785</v>
      </c>
      <c r="E2882">
        <v>94392</v>
      </c>
      <c r="F2882">
        <v>94421</v>
      </c>
      <c r="G2882">
        <v>94584</v>
      </c>
      <c r="H2882">
        <v>94841</v>
      </c>
      <c r="I2882">
        <v>95671</v>
      </c>
      <c r="J2882">
        <v>96726</v>
      </c>
      <c r="K2882">
        <v>97250</v>
      </c>
      <c r="L2882">
        <v>97485</v>
      </c>
      <c r="M2882">
        <v>98440</v>
      </c>
      <c r="N2882">
        <v>98559</v>
      </c>
    </row>
    <row r="2883" spans="1:14" x14ac:dyDescent="0.25">
      <c r="A2883" t="s">
        <v>5786</v>
      </c>
      <c r="B2883">
        <v>51125</v>
      </c>
      <c r="C2883" s="1" t="str">
        <f>_xlfn.IFNA(INDEX(County_CSA_recode!$A$1:$M$280,MATCH($B2883,County_CSA_recode!$L$1:$L$280,0),MATCH("CSA Code",County_CSA_recode!$A$1:$M$1,0)),"")</f>
        <v/>
      </c>
      <c r="D2883" t="s">
        <v>5787</v>
      </c>
      <c r="E2883">
        <v>15020</v>
      </c>
      <c r="F2883">
        <v>15015</v>
      </c>
      <c r="G2883">
        <v>14978</v>
      </c>
      <c r="H2883">
        <v>15018</v>
      </c>
      <c r="I2883">
        <v>14803</v>
      </c>
      <c r="J2883">
        <v>14803</v>
      </c>
      <c r="K2883">
        <v>14883</v>
      </c>
      <c r="L2883">
        <v>14790</v>
      </c>
      <c r="M2883">
        <v>14895</v>
      </c>
      <c r="N2883">
        <v>14943</v>
      </c>
    </row>
    <row r="2884" spans="1:14" x14ac:dyDescent="0.25">
      <c r="A2884" t="s">
        <v>5788</v>
      </c>
      <c r="B2884">
        <v>51127</v>
      </c>
      <c r="C2884" s="1" t="str">
        <f>_xlfn.IFNA(INDEX(County_CSA_recode!$A$1:$M$280,MATCH($B2884,County_CSA_recode!$L$1:$L$280,0),MATCH("CSA Code",County_CSA_recode!$A$1:$M$1,0)),"")</f>
        <v/>
      </c>
      <c r="D2884" t="s">
        <v>5789</v>
      </c>
      <c r="E2884">
        <v>18429</v>
      </c>
      <c r="F2884">
        <v>18432</v>
      </c>
      <c r="G2884">
        <v>18544</v>
      </c>
      <c r="H2884">
        <v>18766</v>
      </c>
      <c r="I2884">
        <v>19149</v>
      </c>
      <c r="J2884">
        <v>19509</v>
      </c>
      <c r="K2884">
        <v>20014</v>
      </c>
      <c r="L2884">
        <v>20382</v>
      </c>
      <c r="M2884">
        <v>21030</v>
      </c>
      <c r="N2884">
        <v>21682</v>
      </c>
    </row>
    <row r="2885" spans="1:14" x14ac:dyDescent="0.25">
      <c r="A2885" t="s">
        <v>5790</v>
      </c>
      <c r="B2885">
        <v>51131</v>
      </c>
      <c r="C2885" s="1" t="str">
        <f>_xlfn.IFNA(INDEX(County_CSA_recode!$A$1:$M$280,MATCH($B2885,County_CSA_recode!$L$1:$L$280,0),MATCH("CSA Code",County_CSA_recode!$A$1:$M$1,0)),"")</f>
        <v/>
      </c>
      <c r="D2885" t="s">
        <v>5791</v>
      </c>
      <c r="E2885">
        <v>12389</v>
      </c>
      <c r="F2885">
        <v>12389</v>
      </c>
      <c r="G2885">
        <v>12408</v>
      </c>
      <c r="H2885">
        <v>12406</v>
      </c>
      <c r="I2885">
        <v>12218</v>
      </c>
      <c r="J2885">
        <v>12024</v>
      </c>
      <c r="K2885">
        <v>12032</v>
      </c>
      <c r="L2885">
        <v>12084</v>
      </c>
      <c r="M2885">
        <v>12006</v>
      </c>
      <c r="N2885">
        <v>11846</v>
      </c>
    </row>
    <row r="2886" spans="1:14" x14ac:dyDescent="0.25">
      <c r="A2886" t="s">
        <v>5792</v>
      </c>
      <c r="B2886">
        <v>51133</v>
      </c>
      <c r="C2886" s="1" t="str">
        <f>_xlfn.IFNA(INDEX(County_CSA_recode!$A$1:$M$280,MATCH($B2886,County_CSA_recode!$L$1:$L$280,0),MATCH("CSA Code",County_CSA_recode!$A$1:$M$1,0)),"")</f>
        <v/>
      </c>
      <c r="D2886" t="s">
        <v>5793</v>
      </c>
      <c r="E2886">
        <v>12330</v>
      </c>
      <c r="F2886">
        <v>12331</v>
      </c>
      <c r="G2886">
        <v>12356</v>
      </c>
      <c r="H2886">
        <v>12453</v>
      </c>
      <c r="I2886">
        <v>12423</v>
      </c>
      <c r="J2886">
        <v>12298</v>
      </c>
      <c r="K2886">
        <v>12256</v>
      </c>
      <c r="L2886">
        <v>12247</v>
      </c>
      <c r="M2886">
        <v>12195</v>
      </c>
      <c r="N2886">
        <v>12275</v>
      </c>
    </row>
    <row r="2887" spans="1:14" x14ac:dyDescent="0.25">
      <c r="A2887" t="s">
        <v>5794</v>
      </c>
      <c r="B2887">
        <v>51135</v>
      </c>
      <c r="C2887" s="1" t="str">
        <f>_xlfn.IFNA(INDEX(County_CSA_recode!$A$1:$M$280,MATCH($B2887,County_CSA_recode!$L$1:$L$280,0),MATCH("CSA Code",County_CSA_recode!$A$1:$M$1,0)),"")</f>
        <v/>
      </c>
      <c r="D2887" t="s">
        <v>5795</v>
      </c>
      <c r="E2887">
        <v>15853</v>
      </c>
      <c r="F2887">
        <v>15852</v>
      </c>
      <c r="G2887">
        <v>15828</v>
      </c>
      <c r="H2887">
        <v>15878</v>
      </c>
      <c r="I2887">
        <v>15756</v>
      </c>
      <c r="J2887">
        <v>15629</v>
      </c>
      <c r="K2887">
        <v>15506</v>
      </c>
      <c r="L2887">
        <v>15604</v>
      </c>
      <c r="M2887">
        <v>15510</v>
      </c>
      <c r="N2887">
        <v>15434</v>
      </c>
    </row>
    <row r="2888" spans="1:14" x14ac:dyDescent="0.25">
      <c r="A2888" t="s">
        <v>5796</v>
      </c>
      <c r="B2888">
        <v>51137</v>
      </c>
      <c r="C2888" s="1" t="str">
        <f>_xlfn.IFNA(INDEX(County_CSA_recode!$A$1:$M$280,MATCH($B2888,County_CSA_recode!$L$1:$L$280,0),MATCH("CSA Code",County_CSA_recode!$A$1:$M$1,0)),"")</f>
        <v/>
      </c>
      <c r="D2888" t="s">
        <v>5797</v>
      </c>
      <c r="E2888">
        <v>33481</v>
      </c>
      <c r="F2888">
        <v>33554</v>
      </c>
      <c r="G2888">
        <v>33578</v>
      </c>
      <c r="H2888">
        <v>33998</v>
      </c>
      <c r="I2888">
        <v>34280</v>
      </c>
      <c r="J2888">
        <v>34626</v>
      </c>
      <c r="K2888">
        <v>34937</v>
      </c>
      <c r="L2888">
        <v>35209</v>
      </c>
      <c r="M2888">
        <v>35481</v>
      </c>
      <c r="N2888">
        <v>36073</v>
      </c>
    </row>
    <row r="2889" spans="1:14" x14ac:dyDescent="0.25">
      <c r="A2889" t="s">
        <v>5798</v>
      </c>
      <c r="B2889">
        <v>51139</v>
      </c>
      <c r="C2889" s="1" t="str">
        <f>_xlfn.IFNA(INDEX(County_CSA_recode!$A$1:$M$280,MATCH($B2889,County_CSA_recode!$L$1:$L$280,0),MATCH("CSA Code",County_CSA_recode!$A$1:$M$1,0)),"")</f>
        <v/>
      </c>
      <c r="D2889" t="s">
        <v>5799</v>
      </c>
      <c r="E2889">
        <v>24042</v>
      </c>
      <c r="F2889">
        <v>24050</v>
      </c>
      <c r="G2889">
        <v>24064</v>
      </c>
      <c r="H2889">
        <v>23953</v>
      </c>
      <c r="I2889">
        <v>23839</v>
      </c>
      <c r="J2889">
        <v>23722</v>
      </c>
      <c r="K2889">
        <v>23779</v>
      </c>
      <c r="L2889">
        <v>23649</v>
      </c>
      <c r="M2889">
        <v>23591</v>
      </c>
      <c r="N2889">
        <v>23731</v>
      </c>
    </row>
    <row r="2890" spans="1:14" x14ac:dyDescent="0.25">
      <c r="A2890" t="s">
        <v>5800</v>
      </c>
      <c r="B2890">
        <v>51141</v>
      </c>
      <c r="C2890" s="1" t="str">
        <f>_xlfn.IFNA(INDEX(County_CSA_recode!$A$1:$M$280,MATCH($B2890,County_CSA_recode!$L$1:$L$280,0),MATCH("CSA Code",County_CSA_recode!$A$1:$M$1,0)),"")</f>
        <v/>
      </c>
      <c r="D2890" t="s">
        <v>5801</v>
      </c>
      <c r="E2890">
        <v>18490</v>
      </c>
      <c r="F2890">
        <v>18495</v>
      </c>
      <c r="G2890">
        <v>18464</v>
      </c>
      <c r="H2890">
        <v>18329</v>
      </c>
      <c r="I2890">
        <v>18326</v>
      </c>
      <c r="J2890">
        <v>18243</v>
      </c>
      <c r="K2890">
        <v>18169</v>
      </c>
      <c r="L2890">
        <v>17946</v>
      </c>
      <c r="M2890">
        <v>17769</v>
      </c>
      <c r="N2890">
        <v>17665</v>
      </c>
    </row>
    <row r="2891" spans="1:14" x14ac:dyDescent="0.25">
      <c r="A2891" t="s">
        <v>5802</v>
      </c>
      <c r="B2891">
        <v>51143</v>
      </c>
      <c r="C2891" s="1" t="str">
        <f>_xlfn.IFNA(INDEX(County_CSA_recode!$A$1:$M$280,MATCH($B2891,County_CSA_recode!$L$1:$L$280,0),MATCH("CSA Code",County_CSA_recode!$A$1:$M$1,0)),"")</f>
        <v/>
      </c>
      <c r="D2891" t="s">
        <v>5803</v>
      </c>
      <c r="E2891">
        <v>63506</v>
      </c>
      <c r="F2891">
        <v>63476</v>
      </c>
      <c r="G2891">
        <v>63593</v>
      </c>
      <c r="H2891">
        <v>63259</v>
      </c>
      <c r="I2891">
        <v>62903</v>
      </c>
      <c r="J2891">
        <v>62559</v>
      </c>
      <c r="K2891">
        <v>62371</v>
      </c>
      <c r="L2891">
        <v>61987</v>
      </c>
      <c r="M2891">
        <v>61673</v>
      </c>
      <c r="N2891">
        <v>61258</v>
      </c>
    </row>
    <row r="2892" spans="1:14" x14ac:dyDescent="0.25">
      <c r="A2892" t="s">
        <v>5804</v>
      </c>
      <c r="B2892">
        <v>51145</v>
      </c>
      <c r="C2892" s="1" t="str">
        <f>_xlfn.IFNA(INDEX(County_CSA_recode!$A$1:$M$280,MATCH($B2892,County_CSA_recode!$L$1:$L$280,0),MATCH("CSA Code",County_CSA_recode!$A$1:$M$1,0)),"")</f>
        <v/>
      </c>
      <c r="D2892" t="s">
        <v>5805</v>
      </c>
      <c r="E2892">
        <v>28046</v>
      </c>
      <c r="F2892">
        <v>28062</v>
      </c>
      <c r="G2892">
        <v>28120</v>
      </c>
      <c r="H2892">
        <v>28125</v>
      </c>
      <c r="I2892">
        <v>28171</v>
      </c>
      <c r="J2892">
        <v>28293</v>
      </c>
      <c r="K2892">
        <v>28483</v>
      </c>
      <c r="L2892">
        <v>28045</v>
      </c>
      <c r="M2892">
        <v>28398</v>
      </c>
      <c r="N2892">
        <v>28601</v>
      </c>
    </row>
    <row r="2893" spans="1:14" x14ac:dyDescent="0.25">
      <c r="A2893" t="s">
        <v>5806</v>
      </c>
      <c r="B2893">
        <v>51147</v>
      </c>
      <c r="C2893" s="1" t="str">
        <f>_xlfn.IFNA(INDEX(County_CSA_recode!$A$1:$M$280,MATCH($B2893,County_CSA_recode!$L$1:$L$280,0),MATCH("CSA Code",County_CSA_recode!$A$1:$M$1,0)),"")</f>
        <v/>
      </c>
      <c r="D2893" t="s">
        <v>5807</v>
      </c>
      <c r="E2893">
        <v>23368</v>
      </c>
      <c r="F2893">
        <v>23357</v>
      </c>
      <c r="G2893">
        <v>23355</v>
      </c>
      <c r="H2893">
        <v>23227</v>
      </c>
      <c r="I2893">
        <v>23166</v>
      </c>
      <c r="J2893">
        <v>22718</v>
      </c>
      <c r="K2893">
        <v>22969</v>
      </c>
      <c r="L2893">
        <v>23100</v>
      </c>
      <c r="M2893">
        <v>23023</v>
      </c>
      <c r="N2893">
        <v>22703</v>
      </c>
    </row>
    <row r="2894" spans="1:14" x14ac:dyDescent="0.25">
      <c r="A2894" t="s">
        <v>5808</v>
      </c>
      <c r="B2894">
        <v>51149</v>
      </c>
      <c r="C2894" s="1" t="str">
        <f>_xlfn.IFNA(INDEX(County_CSA_recode!$A$1:$M$280,MATCH($B2894,County_CSA_recode!$L$1:$L$280,0),MATCH("CSA Code",County_CSA_recode!$A$1:$M$1,0)),"")</f>
        <v/>
      </c>
      <c r="D2894" t="s">
        <v>5809</v>
      </c>
      <c r="E2894">
        <v>35725</v>
      </c>
      <c r="F2894">
        <v>35706</v>
      </c>
      <c r="G2894">
        <v>35634</v>
      </c>
      <c r="H2894">
        <v>36706</v>
      </c>
      <c r="I2894">
        <v>37119</v>
      </c>
      <c r="J2894">
        <v>37336</v>
      </c>
      <c r="K2894">
        <v>37401</v>
      </c>
      <c r="L2894">
        <v>38168</v>
      </c>
      <c r="M2894">
        <v>37807</v>
      </c>
      <c r="N2894">
        <v>37809</v>
      </c>
    </row>
    <row r="2895" spans="1:14" x14ac:dyDescent="0.25">
      <c r="A2895" t="s">
        <v>5810</v>
      </c>
      <c r="B2895">
        <v>51153</v>
      </c>
      <c r="C2895" s="1" t="str">
        <f>_xlfn.IFNA(INDEX(County_CSA_recode!$A$1:$M$280,MATCH($B2895,County_CSA_recode!$L$1:$L$280,0),MATCH("CSA Code",County_CSA_recode!$A$1:$M$1,0)),"")</f>
        <v>548</v>
      </c>
      <c r="D2895" t="s">
        <v>5811</v>
      </c>
      <c r="E2895">
        <v>402002</v>
      </c>
      <c r="F2895">
        <v>401994</v>
      </c>
      <c r="G2895">
        <v>406295</v>
      </c>
      <c r="H2895">
        <v>419591</v>
      </c>
      <c r="I2895">
        <v>430080</v>
      </c>
      <c r="J2895">
        <v>438653</v>
      </c>
      <c r="K2895">
        <v>444332</v>
      </c>
      <c r="L2895">
        <v>451247</v>
      </c>
      <c r="M2895">
        <v>456560</v>
      </c>
      <c r="N2895">
        <v>463023</v>
      </c>
    </row>
    <row r="2896" spans="1:14" x14ac:dyDescent="0.25">
      <c r="A2896" t="s">
        <v>5812</v>
      </c>
      <c r="B2896">
        <v>51155</v>
      </c>
      <c r="C2896" s="1" t="str">
        <f>_xlfn.IFNA(INDEX(County_CSA_recode!$A$1:$M$280,MATCH($B2896,County_CSA_recode!$L$1:$L$280,0),MATCH("CSA Code",County_CSA_recode!$A$1:$M$1,0)),"")</f>
        <v/>
      </c>
      <c r="D2896" t="s">
        <v>5813</v>
      </c>
      <c r="E2896">
        <v>34872</v>
      </c>
      <c r="F2896">
        <v>34859</v>
      </c>
      <c r="G2896">
        <v>34829</v>
      </c>
      <c r="H2896">
        <v>34736</v>
      </c>
      <c r="I2896">
        <v>34737</v>
      </c>
      <c r="J2896">
        <v>34544</v>
      </c>
      <c r="K2896">
        <v>34341</v>
      </c>
      <c r="L2896">
        <v>34340</v>
      </c>
      <c r="M2896">
        <v>34240</v>
      </c>
      <c r="N2896">
        <v>34184</v>
      </c>
    </row>
    <row r="2897" spans="1:14" x14ac:dyDescent="0.25">
      <c r="A2897" t="s">
        <v>5814</v>
      </c>
      <c r="B2897">
        <v>51157</v>
      </c>
      <c r="C2897" s="1" t="str">
        <f>_xlfn.IFNA(INDEX(County_CSA_recode!$A$1:$M$280,MATCH($B2897,County_CSA_recode!$L$1:$L$280,0),MATCH("CSA Code",County_CSA_recode!$A$1:$M$1,0)),"")</f>
        <v>548</v>
      </c>
      <c r="D2897" t="s">
        <v>5815</v>
      </c>
      <c r="E2897">
        <v>7373</v>
      </c>
      <c r="F2897">
        <v>7503</v>
      </c>
      <c r="G2897">
        <v>7497</v>
      </c>
      <c r="H2897">
        <v>7472</v>
      </c>
      <c r="I2897">
        <v>7405</v>
      </c>
      <c r="J2897">
        <v>7424</v>
      </c>
      <c r="K2897">
        <v>7331</v>
      </c>
      <c r="L2897">
        <v>7384</v>
      </c>
      <c r="M2897">
        <v>7333</v>
      </c>
      <c r="N2897">
        <v>7321</v>
      </c>
    </row>
    <row r="2898" spans="1:14" x14ac:dyDescent="0.25">
      <c r="A2898" t="s">
        <v>5816</v>
      </c>
      <c r="B2898">
        <v>51159</v>
      </c>
      <c r="C2898" s="1" t="str">
        <f>_xlfn.IFNA(INDEX(County_CSA_recode!$A$1:$M$280,MATCH($B2898,County_CSA_recode!$L$1:$L$280,0),MATCH("CSA Code",County_CSA_recode!$A$1:$M$1,0)),"")</f>
        <v/>
      </c>
      <c r="D2898" t="s">
        <v>5817</v>
      </c>
      <c r="E2898">
        <v>9254</v>
      </c>
      <c r="F2898">
        <v>9254</v>
      </c>
      <c r="G2898">
        <v>9279</v>
      </c>
      <c r="H2898">
        <v>9207</v>
      </c>
      <c r="I2898">
        <v>9082</v>
      </c>
      <c r="J2898">
        <v>8956</v>
      </c>
      <c r="K2898">
        <v>8890</v>
      </c>
      <c r="L2898">
        <v>8795</v>
      </c>
      <c r="M2898">
        <v>8784</v>
      </c>
      <c r="N2898">
        <v>8939</v>
      </c>
    </row>
    <row r="2899" spans="1:14" x14ac:dyDescent="0.25">
      <c r="A2899" t="s">
        <v>5818</v>
      </c>
      <c r="B2899">
        <v>51161</v>
      </c>
      <c r="C2899" s="1" t="str">
        <f>_xlfn.IFNA(INDEX(County_CSA_recode!$A$1:$M$280,MATCH($B2899,County_CSA_recode!$L$1:$L$280,0),MATCH("CSA Code",County_CSA_recode!$A$1:$M$1,0)),"")</f>
        <v/>
      </c>
      <c r="D2899" t="s">
        <v>5819</v>
      </c>
      <c r="E2899">
        <v>92376</v>
      </c>
      <c r="F2899">
        <v>92474</v>
      </c>
      <c r="G2899">
        <v>92414</v>
      </c>
      <c r="H2899">
        <v>92847</v>
      </c>
      <c r="I2899">
        <v>92746</v>
      </c>
      <c r="J2899">
        <v>93338</v>
      </c>
      <c r="K2899">
        <v>93368</v>
      </c>
      <c r="L2899">
        <v>93296</v>
      </c>
      <c r="M2899">
        <v>93363</v>
      </c>
      <c r="N2899">
        <v>93730</v>
      </c>
    </row>
    <row r="2900" spans="1:14" x14ac:dyDescent="0.25">
      <c r="A2900" t="s">
        <v>5820</v>
      </c>
      <c r="B2900">
        <v>51163</v>
      </c>
      <c r="C2900" s="1" t="str">
        <f>_xlfn.IFNA(INDEX(County_CSA_recode!$A$1:$M$280,MATCH($B2900,County_CSA_recode!$L$1:$L$280,0),MATCH("CSA Code",County_CSA_recode!$A$1:$M$1,0)),"")</f>
        <v/>
      </c>
      <c r="D2900" t="s">
        <v>5821</v>
      </c>
      <c r="E2900">
        <v>22307</v>
      </c>
      <c r="F2900">
        <v>22349</v>
      </c>
      <c r="G2900">
        <v>22343</v>
      </c>
      <c r="H2900">
        <v>22439</v>
      </c>
      <c r="I2900">
        <v>22373</v>
      </c>
      <c r="J2900">
        <v>22326</v>
      </c>
      <c r="K2900">
        <v>22429</v>
      </c>
      <c r="L2900">
        <v>22376</v>
      </c>
      <c r="M2900">
        <v>22411</v>
      </c>
      <c r="N2900">
        <v>22659</v>
      </c>
    </row>
    <row r="2901" spans="1:14" x14ac:dyDescent="0.25">
      <c r="A2901" t="s">
        <v>5822</v>
      </c>
      <c r="B2901">
        <v>51165</v>
      </c>
      <c r="C2901" s="1" t="str">
        <f>_xlfn.IFNA(INDEX(County_CSA_recode!$A$1:$M$280,MATCH($B2901,County_CSA_recode!$L$1:$L$280,0),MATCH("CSA Code",County_CSA_recode!$A$1:$M$1,0)),"")</f>
        <v/>
      </c>
      <c r="D2901" t="s">
        <v>5823</v>
      </c>
      <c r="E2901">
        <v>76314</v>
      </c>
      <c r="F2901">
        <v>76314</v>
      </c>
      <c r="G2901">
        <v>76401</v>
      </c>
      <c r="H2901">
        <v>76849</v>
      </c>
      <c r="I2901">
        <v>77126</v>
      </c>
      <c r="J2901">
        <v>77417</v>
      </c>
      <c r="K2901">
        <v>77874</v>
      </c>
      <c r="L2901">
        <v>78450</v>
      </c>
      <c r="M2901">
        <v>79298</v>
      </c>
      <c r="N2901">
        <v>80227</v>
      </c>
    </row>
    <row r="2902" spans="1:14" x14ac:dyDescent="0.25">
      <c r="A2902" t="s">
        <v>5824</v>
      </c>
      <c r="B2902">
        <v>51167</v>
      </c>
      <c r="C2902" s="1" t="str">
        <f>_xlfn.IFNA(INDEX(County_CSA_recode!$A$1:$M$280,MATCH($B2902,County_CSA_recode!$L$1:$L$280,0),MATCH("CSA Code",County_CSA_recode!$A$1:$M$1,0)),"")</f>
        <v/>
      </c>
      <c r="D2902" t="s">
        <v>5825</v>
      </c>
      <c r="E2902">
        <v>28897</v>
      </c>
      <c r="F2902">
        <v>28899</v>
      </c>
      <c r="G2902">
        <v>28854</v>
      </c>
      <c r="H2902">
        <v>28656</v>
      </c>
      <c r="I2902">
        <v>28400</v>
      </c>
      <c r="J2902">
        <v>28309</v>
      </c>
      <c r="K2902">
        <v>28046</v>
      </c>
      <c r="L2902">
        <v>27826</v>
      </c>
      <c r="M2902">
        <v>27394</v>
      </c>
      <c r="N2902">
        <v>27048</v>
      </c>
    </row>
    <row r="2903" spans="1:14" x14ac:dyDescent="0.25">
      <c r="A2903" t="s">
        <v>5826</v>
      </c>
      <c r="B2903">
        <v>51169</v>
      </c>
      <c r="C2903" s="1" t="str">
        <f>_xlfn.IFNA(INDEX(County_CSA_recode!$A$1:$M$280,MATCH($B2903,County_CSA_recode!$L$1:$L$280,0),MATCH("CSA Code",County_CSA_recode!$A$1:$M$1,0)),"")</f>
        <v/>
      </c>
      <c r="D2903" t="s">
        <v>5827</v>
      </c>
      <c r="E2903">
        <v>23177</v>
      </c>
      <c r="F2903">
        <v>23174</v>
      </c>
      <c r="G2903">
        <v>23134</v>
      </c>
      <c r="H2903">
        <v>23061</v>
      </c>
      <c r="I2903">
        <v>22959</v>
      </c>
      <c r="J2903">
        <v>22774</v>
      </c>
      <c r="K2903">
        <v>22529</v>
      </c>
      <c r="L2903">
        <v>22256</v>
      </c>
      <c r="M2903">
        <v>22028</v>
      </c>
      <c r="N2903">
        <v>21865</v>
      </c>
    </row>
    <row r="2904" spans="1:14" x14ac:dyDescent="0.25">
      <c r="A2904" t="s">
        <v>5828</v>
      </c>
      <c r="B2904">
        <v>51171</v>
      </c>
      <c r="C2904" s="1" t="str">
        <f>_xlfn.IFNA(INDEX(County_CSA_recode!$A$1:$M$280,MATCH($B2904,County_CSA_recode!$L$1:$L$280,0),MATCH("CSA Code",County_CSA_recode!$A$1:$M$1,0)),"")</f>
        <v/>
      </c>
      <c r="D2904" t="s">
        <v>5829</v>
      </c>
      <c r="E2904">
        <v>41993</v>
      </c>
      <c r="F2904">
        <v>41996</v>
      </c>
      <c r="G2904">
        <v>42052</v>
      </c>
      <c r="H2904">
        <v>42262</v>
      </c>
      <c r="I2904">
        <v>42532</v>
      </c>
      <c r="J2904">
        <v>42512</v>
      </c>
      <c r="K2904">
        <v>42743</v>
      </c>
      <c r="L2904">
        <v>42864</v>
      </c>
      <c r="M2904">
        <v>42928</v>
      </c>
      <c r="N2904">
        <v>43225</v>
      </c>
    </row>
    <row r="2905" spans="1:14" x14ac:dyDescent="0.25">
      <c r="A2905" t="s">
        <v>5830</v>
      </c>
      <c r="B2905">
        <v>51173</v>
      </c>
      <c r="C2905" s="1" t="str">
        <f>_xlfn.IFNA(INDEX(County_CSA_recode!$A$1:$M$280,MATCH($B2905,County_CSA_recode!$L$1:$L$280,0),MATCH("CSA Code",County_CSA_recode!$A$1:$M$1,0)),"")</f>
        <v/>
      </c>
      <c r="D2905" t="s">
        <v>5831</v>
      </c>
      <c r="E2905">
        <v>32208</v>
      </c>
      <c r="F2905">
        <v>32213</v>
      </c>
      <c r="G2905">
        <v>32197</v>
      </c>
      <c r="H2905">
        <v>32044</v>
      </c>
      <c r="I2905">
        <v>31903</v>
      </c>
      <c r="J2905">
        <v>31773</v>
      </c>
      <c r="K2905">
        <v>31573</v>
      </c>
      <c r="L2905">
        <v>31413</v>
      </c>
      <c r="M2905">
        <v>31075</v>
      </c>
      <c r="N2905">
        <v>30656</v>
      </c>
    </row>
    <row r="2906" spans="1:14" x14ac:dyDescent="0.25">
      <c r="A2906" t="s">
        <v>5832</v>
      </c>
      <c r="B2906">
        <v>51175</v>
      </c>
      <c r="C2906" s="1" t="str">
        <f>_xlfn.IFNA(INDEX(County_CSA_recode!$A$1:$M$280,MATCH($B2906,County_CSA_recode!$L$1:$L$280,0),MATCH("CSA Code",County_CSA_recode!$A$1:$M$1,0)),"")</f>
        <v/>
      </c>
      <c r="D2906" t="s">
        <v>5833</v>
      </c>
      <c r="E2906">
        <v>18570</v>
      </c>
      <c r="F2906">
        <v>18570</v>
      </c>
      <c r="G2906">
        <v>18636</v>
      </c>
      <c r="H2906">
        <v>18631</v>
      </c>
      <c r="I2906">
        <v>18504</v>
      </c>
      <c r="J2906">
        <v>18327</v>
      </c>
      <c r="K2906">
        <v>18222</v>
      </c>
      <c r="L2906">
        <v>18129</v>
      </c>
      <c r="M2906">
        <v>18019</v>
      </c>
      <c r="N2906">
        <v>17750</v>
      </c>
    </row>
    <row r="2907" spans="1:14" x14ac:dyDescent="0.25">
      <c r="A2907" t="s">
        <v>5834</v>
      </c>
      <c r="B2907">
        <v>51177</v>
      </c>
      <c r="C2907" s="1" t="str">
        <f>_xlfn.IFNA(INDEX(County_CSA_recode!$A$1:$M$280,MATCH($B2907,County_CSA_recode!$L$1:$L$280,0),MATCH("CSA Code",County_CSA_recode!$A$1:$M$1,0)),"")</f>
        <v>548</v>
      </c>
      <c r="D2907" t="s">
        <v>5835</v>
      </c>
      <c r="E2907">
        <v>122397</v>
      </c>
      <c r="F2907">
        <v>122449</v>
      </c>
      <c r="G2907">
        <v>122978</v>
      </c>
      <c r="H2907">
        <v>124534</v>
      </c>
      <c r="I2907">
        <v>125833</v>
      </c>
      <c r="J2907">
        <v>127445</v>
      </c>
      <c r="K2907">
        <v>128880</v>
      </c>
      <c r="L2907">
        <v>130032</v>
      </c>
      <c r="M2907">
        <v>131405</v>
      </c>
      <c r="N2907">
        <v>133033</v>
      </c>
    </row>
    <row r="2908" spans="1:14" x14ac:dyDescent="0.25">
      <c r="A2908" t="s">
        <v>5836</v>
      </c>
      <c r="B2908">
        <v>51179</v>
      </c>
      <c r="C2908" s="1" t="str">
        <f>_xlfn.IFNA(INDEX(County_CSA_recode!$A$1:$M$280,MATCH($B2908,County_CSA_recode!$L$1:$L$280,0),MATCH("CSA Code",County_CSA_recode!$A$1:$M$1,0)),"")</f>
        <v>548</v>
      </c>
      <c r="D2908" t="s">
        <v>5837</v>
      </c>
      <c r="E2908">
        <v>128961</v>
      </c>
      <c r="F2908">
        <v>128965</v>
      </c>
      <c r="G2908">
        <v>129822</v>
      </c>
      <c r="H2908">
        <v>132207</v>
      </c>
      <c r="I2908">
        <v>133376</v>
      </c>
      <c r="J2908">
        <v>135978</v>
      </c>
      <c r="K2908">
        <v>138802</v>
      </c>
      <c r="L2908">
        <v>140891</v>
      </c>
      <c r="M2908">
        <v>143477</v>
      </c>
      <c r="N2908">
        <v>146649</v>
      </c>
    </row>
    <row r="2909" spans="1:14" x14ac:dyDescent="0.25">
      <c r="A2909" t="s">
        <v>5838</v>
      </c>
      <c r="B2909">
        <v>51181</v>
      </c>
      <c r="C2909" s="1" t="str">
        <f>_xlfn.IFNA(INDEX(County_CSA_recode!$A$1:$M$280,MATCH($B2909,County_CSA_recode!$L$1:$L$280,0),MATCH("CSA Code",County_CSA_recode!$A$1:$M$1,0)),"")</f>
        <v/>
      </c>
      <c r="D2909" t="s">
        <v>5839</v>
      </c>
      <c r="E2909">
        <v>7058</v>
      </c>
      <c r="F2909">
        <v>7065</v>
      </c>
      <c r="G2909">
        <v>7045</v>
      </c>
      <c r="H2909">
        <v>6923</v>
      </c>
      <c r="I2909">
        <v>6839</v>
      </c>
      <c r="J2909">
        <v>6788</v>
      </c>
      <c r="K2909">
        <v>6781</v>
      </c>
      <c r="L2909">
        <v>6670</v>
      </c>
      <c r="M2909">
        <v>6570</v>
      </c>
      <c r="N2909">
        <v>6540</v>
      </c>
    </row>
    <row r="2910" spans="1:14" x14ac:dyDescent="0.25">
      <c r="A2910" t="s">
        <v>5840</v>
      </c>
      <c r="B2910">
        <v>51183</v>
      </c>
      <c r="C2910" s="1" t="str">
        <f>_xlfn.IFNA(INDEX(County_CSA_recode!$A$1:$M$280,MATCH($B2910,County_CSA_recode!$L$1:$L$280,0),MATCH("CSA Code",County_CSA_recode!$A$1:$M$1,0)),"")</f>
        <v/>
      </c>
      <c r="D2910" t="s">
        <v>5841</v>
      </c>
      <c r="E2910">
        <v>12087</v>
      </c>
      <c r="F2910">
        <v>12070</v>
      </c>
      <c r="G2910">
        <v>12012</v>
      </c>
      <c r="H2910">
        <v>12085</v>
      </c>
      <c r="I2910">
        <v>11917</v>
      </c>
      <c r="J2910">
        <v>11763</v>
      </c>
      <c r="K2910">
        <v>11723</v>
      </c>
      <c r="L2910">
        <v>11689</v>
      </c>
      <c r="M2910">
        <v>11426</v>
      </c>
      <c r="N2910">
        <v>11373</v>
      </c>
    </row>
    <row r="2911" spans="1:14" x14ac:dyDescent="0.25">
      <c r="A2911" t="s">
        <v>5842</v>
      </c>
      <c r="B2911">
        <v>51185</v>
      </c>
      <c r="C2911" s="1" t="str">
        <f>_xlfn.IFNA(INDEX(County_CSA_recode!$A$1:$M$280,MATCH($B2911,County_CSA_recode!$L$1:$L$280,0),MATCH("CSA Code",County_CSA_recode!$A$1:$M$1,0)),"")</f>
        <v/>
      </c>
      <c r="D2911" t="s">
        <v>5843</v>
      </c>
      <c r="E2911">
        <v>45078</v>
      </c>
      <c r="F2911">
        <v>45073</v>
      </c>
      <c r="G2911">
        <v>45131</v>
      </c>
      <c r="H2911">
        <v>44738</v>
      </c>
      <c r="I2911">
        <v>44277</v>
      </c>
      <c r="J2911">
        <v>44025</v>
      </c>
      <c r="K2911">
        <v>43382</v>
      </c>
      <c r="L2911">
        <v>42898</v>
      </c>
      <c r="M2911">
        <v>42046</v>
      </c>
      <c r="N2911">
        <v>41095</v>
      </c>
    </row>
    <row r="2912" spans="1:14" x14ac:dyDescent="0.25">
      <c r="A2912" t="s">
        <v>5844</v>
      </c>
      <c r="B2912">
        <v>51187</v>
      </c>
      <c r="C2912" s="1" t="str">
        <f>_xlfn.IFNA(INDEX(County_CSA_recode!$A$1:$M$280,MATCH($B2912,County_CSA_recode!$L$1:$L$280,0),MATCH("CSA Code",County_CSA_recode!$A$1:$M$1,0)),"")</f>
        <v>548</v>
      </c>
      <c r="D2912" t="s">
        <v>5845</v>
      </c>
      <c r="E2912">
        <v>37575</v>
      </c>
      <c r="F2912">
        <v>37430</v>
      </c>
      <c r="G2912">
        <v>37497</v>
      </c>
      <c r="H2912">
        <v>37623</v>
      </c>
      <c r="I2912">
        <v>37865</v>
      </c>
      <c r="J2912">
        <v>38476</v>
      </c>
      <c r="K2912">
        <v>38958</v>
      </c>
      <c r="L2912">
        <v>38891</v>
      </c>
      <c r="M2912">
        <v>39066</v>
      </c>
      <c r="N2912">
        <v>39563</v>
      </c>
    </row>
    <row r="2913" spans="1:14" x14ac:dyDescent="0.25">
      <c r="A2913" t="s">
        <v>5846</v>
      </c>
      <c r="B2913">
        <v>51191</v>
      </c>
      <c r="C2913" s="1" t="str">
        <f>_xlfn.IFNA(INDEX(County_CSA_recode!$A$1:$M$280,MATCH($B2913,County_CSA_recode!$L$1:$L$280,0),MATCH("CSA Code",County_CSA_recode!$A$1:$M$1,0)),"")</f>
        <v/>
      </c>
      <c r="D2913" t="s">
        <v>5847</v>
      </c>
      <c r="E2913">
        <v>54876</v>
      </c>
      <c r="F2913">
        <v>54959</v>
      </c>
      <c r="G2913">
        <v>54961</v>
      </c>
      <c r="H2913">
        <v>54802</v>
      </c>
      <c r="I2913">
        <v>55096</v>
      </c>
      <c r="J2913">
        <v>54774</v>
      </c>
      <c r="K2913">
        <v>54581</v>
      </c>
      <c r="L2913">
        <v>54308</v>
      </c>
      <c r="M2913">
        <v>54237</v>
      </c>
      <c r="N2913">
        <v>54387</v>
      </c>
    </row>
    <row r="2914" spans="1:14" x14ac:dyDescent="0.25">
      <c r="A2914" t="s">
        <v>5848</v>
      </c>
      <c r="B2914">
        <v>51193</v>
      </c>
      <c r="C2914" s="1" t="str">
        <f>_xlfn.IFNA(INDEX(County_CSA_recode!$A$1:$M$280,MATCH($B2914,County_CSA_recode!$L$1:$L$280,0),MATCH("CSA Code",County_CSA_recode!$A$1:$M$1,0)),"")</f>
        <v/>
      </c>
      <c r="D2914" t="s">
        <v>5849</v>
      </c>
      <c r="E2914">
        <v>17454</v>
      </c>
      <c r="F2914">
        <v>17454</v>
      </c>
      <c r="G2914">
        <v>17483</v>
      </c>
      <c r="H2914">
        <v>17626</v>
      </c>
      <c r="I2914">
        <v>17507</v>
      </c>
      <c r="J2914">
        <v>17547</v>
      </c>
      <c r="K2914">
        <v>17439</v>
      </c>
      <c r="L2914">
        <v>17553</v>
      </c>
      <c r="M2914">
        <v>17659</v>
      </c>
      <c r="N2914">
        <v>17780</v>
      </c>
    </row>
    <row r="2915" spans="1:14" x14ac:dyDescent="0.25">
      <c r="A2915" t="s">
        <v>5850</v>
      </c>
      <c r="B2915">
        <v>51195</v>
      </c>
      <c r="C2915" s="1" t="str">
        <f>_xlfn.IFNA(INDEX(County_CSA_recode!$A$1:$M$280,MATCH($B2915,County_CSA_recode!$L$1:$L$280,0),MATCH("CSA Code",County_CSA_recode!$A$1:$M$1,0)),"")</f>
        <v/>
      </c>
      <c r="D2915" t="s">
        <v>5851</v>
      </c>
      <c r="E2915">
        <v>41452</v>
      </c>
      <c r="F2915">
        <v>41428</v>
      </c>
      <c r="G2915">
        <v>41561</v>
      </c>
      <c r="H2915">
        <v>41439</v>
      </c>
      <c r="I2915">
        <v>40899</v>
      </c>
      <c r="J2915">
        <v>40653</v>
      </c>
      <c r="K2915">
        <v>39884</v>
      </c>
      <c r="L2915">
        <v>39540</v>
      </c>
      <c r="M2915">
        <v>39034</v>
      </c>
      <c r="N2915">
        <v>38586</v>
      </c>
    </row>
    <row r="2916" spans="1:14" x14ac:dyDescent="0.25">
      <c r="A2916" t="s">
        <v>5852</v>
      </c>
      <c r="B2916">
        <v>51197</v>
      </c>
      <c r="C2916" s="1" t="str">
        <f>_xlfn.IFNA(INDEX(County_CSA_recode!$A$1:$M$280,MATCH($B2916,County_CSA_recode!$L$1:$L$280,0),MATCH("CSA Code",County_CSA_recode!$A$1:$M$1,0)),"")</f>
        <v/>
      </c>
      <c r="D2916" t="s">
        <v>5853</v>
      </c>
      <c r="E2916">
        <v>29235</v>
      </c>
      <c r="F2916">
        <v>29235</v>
      </c>
      <c r="G2916">
        <v>29241</v>
      </c>
      <c r="H2916">
        <v>29188</v>
      </c>
      <c r="I2916">
        <v>29317</v>
      </c>
      <c r="J2916">
        <v>29272</v>
      </c>
      <c r="K2916">
        <v>29045</v>
      </c>
      <c r="L2916">
        <v>29101</v>
      </c>
      <c r="M2916">
        <v>28942</v>
      </c>
      <c r="N2916">
        <v>28882</v>
      </c>
    </row>
    <row r="2917" spans="1:14" x14ac:dyDescent="0.25">
      <c r="A2917" t="s">
        <v>5854</v>
      </c>
      <c r="B2917">
        <v>51199</v>
      </c>
      <c r="C2917" s="1" t="str">
        <f>_xlfn.IFNA(INDEX(County_CSA_recode!$A$1:$M$280,MATCH($B2917,County_CSA_recode!$L$1:$L$280,0),MATCH("CSA Code",County_CSA_recode!$A$1:$M$1,0)),"")</f>
        <v/>
      </c>
      <c r="D2917" t="s">
        <v>5855</v>
      </c>
      <c r="E2917">
        <v>65464</v>
      </c>
      <c r="F2917">
        <v>65263</v>
      </c>
      <c r="G2917">
        <v>65295</v>
      </c>
      <c r="H2917">
        <v>65861</v>
      </c>
      <c r="I2917">
        <v>65892</v>
      </c>
      <c r="J2917">
        <v>66079</v>
      </c>
      <c r="K2917">
        <v>66601</v>
      </c>
      <c r="L2917">
        <v>67821</v>
      </c>
      <c r="M2917">
        <v>67742</v>
      </c>
      <c r="N2917">
        <v>67739</v>
      </c>
    </row>
    <row r="2918" spans="1:14" x14ac:dyDescent="0.25">
      <c r="A2918" t="s">
        <v>5856</v>
      </c>
      <c r="B2918">
        <v>51510</v>
      </c>
      <c r="C2918" s="1" t="str">
        <f>_xlfn.IFNA(INDEX(County_CSA_recode!$A$1:$M$280,MATCH($B2918,County_CSA_recode!$L$1:$L$280,0),MATCH("CSA Code",County_CSA_recode!$A$1:$M$1,0)),"")</f>
        <v>548</v>
      </c>
      <c r="D2918" t="s">
        <v>5857</v>
      </c>
      <c r="E2918">
        <v>139966</v>
      </c>
      <c r="F2918">
        <v>140006</v>
      </c>
      <c r="G2918">
        <v>140823</v>
      </c>
      <c r="H2918">
        <v>144598</v>
      </c>
      <c r="I2918">
        <v>147528</v>
      </c>
      <c r="J2918">
        <v>150268</v>
      </c>
      <c r="K2918">
        <v>151828</v>
      </c>
      <c r="L2918">
        <v>154132</v>
      </c>
      <c r="M2918">
        <v>157288</v>
      </c>
      <c r="N2918">
        <v>160035</v>
      </c>
    </row>
    <row r="2919" spans="1:14" x14ac:dyDescent="0.25">
      <c r="A2919" t="s">
        <v>5858</v>
      </c>
      <c r="B2919">
        <v>51520</v>
      </c>
      <c r="C2919" s="1" t="str">
        <f>_xlfn.IFNA(INDEX(County_CSA_recode!$A$1:$M$280,MATCH($B2919,County_CSA_recode!$L$1:$L$280,0),MATCH("CSA Code",County_CSA_recode!$A$1:$M$1,0)),"")</f>
        <v/>
      </c>
      <c r="D2919" t="s">
        <v>5859</v>
      </c>
      <c r="E2919">
        <v>17835</v>
      </c>
      <c r="F2919">
        <v>17744</v>
      </c>
      <c r="G2919">
        <v>17772</v>
      </c>
      <c r="H2919">
        <v>17721</v>
      </c>
      <c r="I2919">
        <v>17702</v>
      </c>
      <c r="J2919">
        <v>17398</v>
      </c>
      <c r="K2919">
        <v>17212</v>
      </c>
      <c r="L2919">
        <v>17058</v>
      </c>
      <c r="M2919">
        <v>16927</v>
      </c>
      <c r="N2919">
        <v>16790</v>
      </c>
    </row>
    <row r="2920" spans="1:14" x14ac:dyDescent="0.25">
      <c r="A2920" t="s">
        <v>5860</v>
      </c>
      <c r="B2920">
        <v>51530</v>
      </c>
      <c r="C2920" s="1" t="str">
        <f>_xlfn.IFNA(INDEX(County_CSA_recode!$A$1:$M$280,MATCH($B2920,County_CSA_recode!$L$1:$L$280,0),MATCH("CSA Code",County_CSA_recode!$A$1:$M$1,0)),"")</f>
        <v/>
      </c>
      <c r="D2920" t="s">
        <v>5861</v>
      </c>
      <c r="E2920">
        <v>6650</v>
      </c>
      <c r="F2920">
        <v>6617</v>
      </c>
      <c r="G2920">
        <v>6621</v>
      </c>
      <c r="H2920">
        <v>6720</v>
      </c>
      <c r="I2920">
        <v>6756</v>
      </c>
      <c r="J2920">
        <v>6663</v>
      </c>
      <c r="K2920">
        <v>6560</v>
      </c>
      <c r="L2920">
        <v>6543</v>
      </c>
      <c r="M2920">
        <v>6384</v>
      </c>
      <c r="N2920">
        <v>6327</v>
      </c>
    </row>
    <row r="2921" spans="1:14" x14ac:dyDescent="0.25">
      <c r="A2921" t="s">
        <v>5862</v>
      </c>
      <c r="B2921">
        <v>51540</v>
      </c>
      <c r="C2921" s="1" t="str">
        <f>_xlfn.IFNA(INDEX(County_CSA_recode!$A$1:$M$280,MATCH($B2921,County_CSA_recode!$L$1:$L$280,0),MATCH("CSA Code",County_CSA_recode!$A$1:$M$1,0)),"")</f>
        <v/>
      </c>
      <c r="D2921" t="s">
        <v>5863</v>
      </c>
      <c r="E2921">
        <v>43475</v>
      </c>
      <c r="F2921">
        <v>43428</v>
      </c>
      <c r="G2921">
        <v>43489</v>
      </c>
      <c r="H2921">
        <v>43835</v>
      </c>
      <c r="I2921">
        <v>44601</v>
      </c>
      <c r="J2921">
        <v>45081</v>
      </c>
      <c r="K2921">
        <v>45575</v>
      </c>
      <c r="L2921">
        <v>46476</v>
      </c>
      <c r="M2921">
        <v>47286</v>
      </c>
      <c r="N2921">
        <v>48019</v>
      </c>
    </row>
    <row r="2922" spans="1:14" x14ac:dyDescent="0.25">
      <c r="A2922" t="s">
        <v>5864</v>
      </c>
      <c r="B2922">
        <v>51550</v>
      </c>
      <c r="C2922" s="1" t="str">
        <f>_xlfn.IFNA(INDEX(County_CSA_recode!$A$1:$M$280,MATCH($B2922,County_CSA_recode!$L$1:$L$280,0),MATCH("CSA Code",County_CSA_recode!$A$1:$M$1,0)),"")</f>
        <v/>
      </c>
      <c r="D2922" t="s">
        <v>5865</v>
      </c>
      <c r="E2922">
        <v>222209</v>
      </c>
      <c r="F2922">
        <v>222306</v>
      </c>
      <c r="G2922">
        <v>223559</v>
      </c>
      <c r="H2922">
        <v>225381</v>
      </c>
      <c r="I2922">
        <v>228100</v>
      </c>
      <c r="J2922">
        <v>230410</v>
      </c>
      <c r="K2922">
        <v>233430</v>
      </c>
      <c r="L2922">
        <v>235192</v>
      </c>
      <c r="M2922">
        <v>237621</v>
      </c>
      <c r="N2922">
        <v>240397</v>
      </c>
    </row>
    <row r="2923" spans="1:14" x14ac:dyDescent="0.25">
      <c r="A2923" t="s">
        <v>5866</v>
      </c>
      <c r="B2923">
        <v>51570</v>
      </c>
      <c r="C2923" s="1" t="str">
        <f>_xlfn.IFNA(INDEX(County_CSA_recode!$A$1:$M$280,MATCH($B2923,County_CSA_recode!$L$1:$L$280,0),MATCH("CSA Code",County_CSA_recode!$A$1:$M$1,0)),"")</f>
        <v/>
      </c>
      <c r="D2923" t="s">
        <v>5867</v>
      </c>
      <c r="E2923">
        <v>17411</v>
      </c>
      <c r="F2923">
        <v>17410</v>
      </c>
      <c r="G2923">
        <v>17340</v>
      </c>
      <c r="H2923">
        <v>17286</v>
      </c>
      <c r="I2923">
        <v>17380</v>
      </c>
      <c r="J2923">
        <v>17488</v>
      </c>
      <c r="K2923">
        <v>17452</v>
      </c>
      <c r="L2923">
        <v>17496</v>
      </c>
      <c r="M2923">
        <v>17642</v>
      </c>
      <c r="N2923">
        <v>17830</v>
      </c>
    </row>
    <row r="2924" spans="1:14" x14ac:dyDescent="0.25">
      <c r="A2924" t="s">
        <v>5868</v>
      </c>
      <c r="B2924">
        <v>51580</v>
      </c>
      <c r="C2924" s="1" t="str">
        <f>_xlfn.IFNA(INDEX(County_CSA_recode!$A$1:$M$280,MATCH($B2924,County_CSA_recode!$L$1:$L$280,0),MATCH("CSA Code",County_CSA_recode!$A$1:$M$1,0)),"")</f>
        <v/>
      </c>
      <c r="D2924" t="s">
        <v>5869</v>
      </c>
      <c r="E2924">
        <v>5961</v>
      </c>
      <c r="F2924">
        <v>5954</v>
      </c>
      <c r="G2924">
        <v>5943</v>
      </c>
      <c r="H2924">
        <v>5917</v>
      </c>
      <c r="I2924">
        <v>5845</v>
      </c>
      <c r="J2924">
        <v>5832</v>
      </c>
      <c r="K2924">
        <v>5773</v>
      </c>
      <c r="L2924">
        <v>5655</v>
      </c>
      <c r="M2924">
        <v>5582</v>
      </c>
      <c r="N2924">
        <v>5531</v>
      </c>
    </row>
    <row r="2925" spans="1:14" x14ac:dyDescent="0.25">
      <c r="A2925" t="s">
        <v>5870</v>
      </c>
      <c r="B2925">
        <v>51590</v>
      </c>
      <c r="C2925" s="1" t="str">
        <f>_xlfn.IFNA(INDEX(County_CSA_recode!$A$1:$M$280,MATCH($B2925,County_CSA_recode!$L$1:$L$280,0),MATCH("CSA Code",County_CSA_recode!$A$1:$M$1,0)),"")</f>
        <v/>
      </c>
      <c r="D2925" t="s">
        <v>5871</v>
      </c>
      <c r="E2925">
        <v>43055</v>
      </c>
      <c r="F2925">
        <v>43074</v>
      </c>
      <c r="G2925">
        <v>42918</v>
      </c>
      <c r="H2925">
        <v>42642</v>
      </c>
      <c r="I2925">
        <v>42705</v>
      </c>
      <c r="J2925">
        <v>42632</v>
      </c>
      <c r="K2925">
        <v>42242</v>
      </c>
      <c r="L2925">
        <v>41910</v>
      </c>
      <c r="M2925">
        <v>41643</v>
      </c>
      <c r="N2925">
        <v>41130</v>
      </c>
    </row>
    <row r="2926" spans="1:14" x14ac:dyDescent="0.25">
      <c r="A2926" t="s">
        <v>5872</v>
      </c>
      <c r="B2926">
        <v>51595</v>
      </c>
      <c r="C2926" s="1" t="str">
        <f>_xlfn.IFNA(INDEX(County_CSA_recode!$A$1:$M$280,MATCH($B2926,County_CSA_recode!$L$1:$L$280,0),MATCH("CSA Code",County_CSA_recode!$A$1:$M$1,0)),"")</f>
        <v/>
      </c>
      <c r="D2926" t="s">
        <v>5873</v>
      </c>
      <c r="E2926">
        <v>5927</v>
      </c>
      <c r="F2926">
        <v>5925</v>
      </c>
      <c r="G2926">
        <v>5920</v>
      </c>
      <c r="H2926">
        <v>5838</v>
      </c>
      <c r="I2926">
        <v>5811</v>
      </c>
      <c r="J2926">
        <v>5691</v>
      </c>
      <c r="K2926">
        <v>5599</v>
      </c>
      <c r="L2926">
        <v>5529</v>
      </c>
      <c r="M2926">
        <v>5375</v>
      </c>
      <c r="N2926">
        <v>5282</v>
      </c>
    </row>
    <row r="2927" spans="1:14" x14ac:dyDescent="0.25">
      <c r="A2927" t="s">
        <v>5874</v>
      </c>
      <c r="B2927">
        <v>51600</v>
      </c>
      <c r="C2927" s="1" t="str">
        <f>_xlfn.IFNA(INDEX(County_CSA_recode!$A$1:$M$280,MATCH($B2927,County_CSA_recode!$L$1:$L$280,0),MATCH("CSA Code",County_CSA_recode!$A$1:$M$1,0)),"")</f>
        <v>548</v>
      </c>
      <c r="D2927" t="s">
        <v>5875</v>
      </c>
      <c r="E2927">
        <v>22565</v>
      </c>
      <c r="F2927">
        <v>22542</v>
      </c>
      <c r="G2927">
        <v>22612</v>
      </c>
      <c r="H2927">
        <v>22482</v>
      </c>
      <c r="I2927">
        <v>22892</v>
      </c>
      <c r="J2927">
        <v>23270</v>
      </c>
      <c r="K2927">
        <v>23304</v>
      </c>
      <c r="L2927">
        <v>23404</v>
      </c>
      <c r="M2927">
        <v>23827</v>
      </c>
      <c r="N2927">
        <v>24097</v>
      </c>
    </row>
    <row r="2928" spans="1:14" x14ac:dyDescent="0.25">
      <c r="A2928" t="s">
        <v>5876</v>
      </c>
      <c r="B2928">
        <v>51610</v>
      </c>
      <c r="C2928" s="1" t="str">
        <f>_xlfn.IFNA(INDEX(County_CSA_recode!$A$1:$M$280,MATCH($B2928,County_CSA_recode!$L$1:$L$280,0),MATCH("CSA Code",County_CSA_recode!$A$1:$M$1,0)),"")</f>
        <v>548</v>
      </c>
      <c r="D2928" t="s">
        <v>5877</v>
      </c>
      <c r="E2928">
        <v>12332</v>
      </c>
      <c r="F2928">
        <v>12282</v>
      </c>
      <c r="G2928">
        <v>12442</v>
      </c>
      <c r="H2928">
        <v>12715</v>
      </c>
      <c r="I2928">
        <v>13125</v>
      </c>
      <c r="J2928">
        <v>13416</v>
      </c>
      <c r="K2928">
        <v>13465</v>
      </c>
      <c r="L2928">
        <v>13881</v>
      </c>
      <c r="M2928">
        <v>13868</v>
      </c>
      <c r="N2928">
        <v>14583</v>
      </c>
    </row>
    <row r="2929" spans="1:14" x14ac:dyDescent="0.25">
      <c r="A2929" t="s">
        <v>5878</v>
      </c>
      <c r="B2929">
        <v>51620</v>
      </c>
      <c r="C2929" s="1" t="str">
        <f>_xlfn.IFNA(INDEX(County_CSA_recode!$A$1:$M$280,MATCH($B2929,County_CSA_recode!$L$1:$L$280,0),MATCH("CSA Code",County_CSA_recode!$A$1:$M$1,0)),"")</f>
        <v/>
      </c>
      <c r="D2929" t="s">
        <v>5879</v>
      </c>
      <c r="E2929">
        <v>8582</v>
      </c>
      <c r="F2929">
        <v>8580</v>
      </c>
      <c r="G2929">
        <v>8581</v>
      </c>
      <c r="H2929">
        <v>8448</v>
      </c>
      <c r="I2929">
        <v>8484</v>
      </c>
      <c r="J2929">
        <v>8541</v>
      </c>
      <c r="K2929">
        <v>8395</v>
      </c>
      <c r="L2929">
        <v>8329</v>
      </c>
      <c r="M2929">
        <v>8228</v>
      </c>
      <c r="N2929">
        <v>8176</v>
      </c>
    </row>
    <row r="2930" spans="1:14" x14ac:dyDescent="0.25">
      <c r="A2930" t="s">
        <v>5880</v>
      </c>
      <c r="B2930">
        <v>51630</v>
      </c>
      <c r="C2930" s="1" t="str">
        <f>_xlfn.IFNA(INDEX(County_CSA_recode!$A$1:$M$280,MATCH($B2930,County_CSA_recode!$L$1:$L$280,0),MATCH("CSA Code",County_CSA_recode!$A$1:$M$1,0)),"")</f>
        <v>548</v>
      </c>
      <c r="D2930" t="s">
        <v>5881</v>
      </c>
      <c r="E2930">
        <v>24286</v>
      </c>
      <c r="F2930">
        <v>24178</v>
      </c>
      <c r="G2930">
        <v>24363</v>
      </c>
      <c r="H2930">
        <v>25761</v>
      </c>
      <c r="I2930">
        <v>27186</v>
      </c>
      <c r="J2930">
        <v>27833</v>
      </c>
      <c r="K2930">
        <v>28227</v>
      </c>
      <c r="L2930">
        <v>27985</v>
      </c>
      <c r="M2930">
        <v>28271</v>
      </c>
      <c r="N2930">
        <v>28360</v>
      </c>
    </row>
    <row r="2931" spans="1:14" x14ac:dyDescent="0.25">
      <c r="A2931" t="s">
        <v>5882</v>
      </c>
      <c r="B2931">
        <v>51640</v>
      </c>
      <c r="C2931" s="1" t="str">
        <f>_xlfn.IFNA(INDEX(County_CSA_recode!$A$1:$M$280,MATCH($B2931,County_CSA_recode!$L$1:$L$280,0),MATCH("CSA Code",County_CSA_recode!$A$1:$M$1,0)),"")</f>
        <v/>
      </c>
      <c r="D2931" t="s">
        <v>5883</v>
      </c>
      <c r="E2931">
        <v>7042</v>
      </c>
      <c r="F2931">
        <v>6989</v>
      </c>
      <c r="G2931">
        <v>6990</v>
      </c>
      <c r="H2931">
        <v>6845</v>
      </c>
      <c r="I2931">
        <v>6857</v>
      </c>
      <c r="J2931">
        <v>6936</v>
      </c>
      <c r="K2931">
        <v>6908</v>
      </c>
      <c r="L2931">
        <v>6806</v>
      </c>
      <c r="M2931">
        <v>6664</v>
      </c>
      <c r="N2931">
        <v>6625</v>
      </c>
    </row>
    <row r="2932" spans="1:14" x14ac:dyDescent="0.25">
      <c r="A2932" t="s">
        <v>5884</v>
      </c>
      <c r="B2932">
        <v>51650</v>
      </c>
      <c r="C2932" s="1" t="str">
        <f>_xlfn.IFNA(INDEX(County_CSA_recode!$A$1:$M$280,MATCH($B2932,County_CSA_recode!$L$1:$L$280,0),MATCH("CSA Code",County_CSA_recode!$A$1:$M$1,0)),"")</f>
        <v/>
      </c>
      <c r="D2932" t="s">
        <v>5885</v>
      </c>
      <c r="E2932">
        <v>137436</v>
      </c>
      <c r="F2932">
        <v>137384</v>
      </c>
      <c r="G2932">
        <v>137343</v>
      </c>
      <c r="H2932">
        <v>136567</v>
      </c>
      <c r="I2932">
        <v>137099</v>
      </c>
      <c r="J2932">
        <v>137301</v>
      </c>
      <c r="K2932">
        <v>137675</v>
      </c>
      <c r="L2932">
        <v>136296</v>
      </c>
      <c r="M2932">
        <v>135332</v>
      </c>
      <c r="N2932">
        <v>134669</v>
      </c>
    </row>
    <row r="2933" spans="1:14" x14ac:dyDescent="0.25">
      <c r="A2933" t="s">
        <v>5886</v>
      </c>
      <c r="B2933">
        <v>51660</v>
      </c>
      <c r="C2933" s="1" t="str">
        <f>_xlfn.IFNA(INDEX(County_CSA_recode!$A$1:$M$280,MATCH($B2933,County_CSA_recode!$L$1:$L$280,0),MATCH("CSA Code",County_CSA_recode!$A$1:$M$1,0)),"")</f>
        <v/>
      </c>
      <c r="D2933" t="s">
        <v>5887</v>
      </c>
      <c r="E2933">
        <v>48914</v>
      </c>
      <c r="F2933">
        <v>48909</v>
      </c>
      <c r="G2933">
        <v>49015</v>
      </c>
      <c r="H2933">
        <v>49998</v>
      </c>
      <c r="I2933">
        <v>51355</v>
      </c>
      <c r="J2933">
        <v>51635</v>
      </c>
      <c r="K2933">
        <v>52658</v>
      </c>
      <c r="L2933">
        <v>52869</v>
      </c>
      <c r="M2933">
        <v>53943</v>
      </c>
      <c r="N2933">
        <v>54215</v>
      </c>
    </row>
    <row r="2934" spans="1:14" x14ac:dyDescent="0.25">
      <c r="A2934" t="s">
        <v>5888</v>
      </c>
      <c r="B2934">
        <v>51670</v>
      </c>
      <c r="C2934" s="1" t="str">
        <f>_xlfn.IFNA(INDEX(County_CSA_recode!$A$1:$M$280,MATCH($B2934,County_CSA_recode!$L$1:$L$280,0),MATCH("CSA Code",County_CSA_recode!$A$1:$M$1,0)),"")</f>
        <v/>
      </c>
      <c r="D2934" t="s">
        <v>5889</v>
      </c>
      <c r="E2934">
        <v>22591</v>
      </c>
      <c r="F2934">
        <v>22602</v>
      </c>
      <c r="G2934">
        <v>22652</v>
      </c>
      <c r="H2934">
        <v>22505</v>
      </c>
      <c r="I2934">
        <v>22319</v>
      </c>
      <c r="J2934">
        <v>22175</v>
      </c>
      <c r="K2934">
        <v>22117</v>
      </c>
      <c r="L2934">
        <v>22233</v>
      </c>
      <c r="M2934">
        <v>22619</v>
      </c>
      <c r="N2934">
        <v>22621</v>
      </c>
    </row>
    <row r="2935" spans="1:14" x14ac:dyDescent="0.25">
      <c r="A2935" t="s">
        <v>5890</v>
      </c>
      <c r="B2935">
        <v>51678</v>
      </c>
      <c r="C2935" s="1" t="str">
        <f>_xlfn.IFNA(INDEX(County_CSA_recode!$A$1:$M$280,MATCH($B2935,County_CSA_recode!$L$1:$L$280,0),MATCH("CSA Code",County_CSA_recode!$A$1:$M$1,0)),"")</f>
        <v/>
      </c>
      <c r="D2935" t="s">
        <v>5891</v>
      </c>
      <c r="E2935">
        <v>7042</v>
      </c>
      <c r="F2935">
        <v>7033</v>
      </c>
      <c r="G2935">
        <v>7042</v>
      </c>
      <c r="H2935">
        <v>6966</v>
      </c>
      <c r="I2935">
        <v>7009</v>
      </c>
      <c r="J2935">
        <v>7140</v>
      </c>
      <c r="K2935">
        <v>7116</v>
      </c>
      <c r="L2935">
        <v>7117</v>
      </c>
      <c r="M2935">
        <v>7087</v>
      </c>
      <c r="N2935">
        <v>7106</v>
      </c>
    </row>
    <row r="2936" spans="1:14" x14ac:dyDescent="0.25">
      <c r="A2936" t="s">
        <v>5892</v>
      </c>
      <c r="B2936">
        <v>51680</v>
      </c>
      <c r="C2936" s="1" t="str">
        <f>_xlfn.IFNA(INDEX(County_CSA_recode!$A$1:$M$280,MATCH($B2936,County_CSA_recode!$L$1:$L$280,0),MATCH("CSA Code",County_CSA_recode!$A$1:$M$1,0)),"")</f>
        <v/>
      </c>
      <c r="D2936" t="s">
        <v>5893</v>
      </c>
      <c r="E2936">
        <v>75568</v>
      </c>
      <c r="F2936">
        <v>75532</v>
      </c>
      <c r="G2936">
        <v>75565</v>
      </c>
      <c r="H2936">
        <v>76618</v>
      </c>
      <c r="I2936">
        <v>77285</v>
      </c>
      <c r="J2936">
        <v>77999</v>
      </c>
      <c r="K2936">
        <v>78134</v>
      </c>
      <c r="L2936">
        <v>79146</v>
      </c>
      <c r="M2936">
        <v>79912</v>
      </c>
      <c r="N2936">
        <v>80995</v>
      </c>
    </row>
    <row r="2937" spans="1:14" x14ac:dyDescent="0.25">
      <c r="A2937" t="s">
        <v>5894</v>
      </c>
      <c r="B2937">
        <v>51683</v>
      </c>
      <c r="C2937" s="1" t="str">
        <f>_xlfn.IFNA(INDEX(County_CSA_recode!$A$1:$M$280,MATCH($B2937,County_CSA_recode!$L$1:$L$280,0),MATCH("CSA Code",County_CSA_recode!$A$1:$M$1,0)),"")</f>
        <v>548</v>
      </c>
      <c r="D2937" t="s">
        <v>5895</v>
      </c>
      <c r="E2937">
        <v>37821</v>
      </c>
      <c r="F2937">
        <v>37819</v>
      </c>
      <c r="G2937">
        <v>38245</v>
      </c>
      <c r="H2937">
        <v>39174</v>
      </c>
      <c r="I2937">
        <v>40340</v>
      </c>
      <c r="J2937">
        <v>41183</v>
      </c>
      <c r="K2937">
        <v>41210</v>
      </c>
      <c r="L2937">
        <v>41542</v>
      </c>
      <c r="M2937">
        <v>41457</v>
      </c>
      <c r="N2937">
        <v>41501</v>
      </c>
    </row>
    <row r="2938" spans="1:14" x14ac:dyDescent="0.25">
      <c r="A2938" t="s">
        <v>5896</v>
      </c>
      <c r="B2938">
        <v>51685</v>
      </c>
      <c r="C2938" s="1" t="str">
        <f>_xlfn.IFNA(INDEX(County_CSA_recode!$A$1:$M$280,MATCH($B2938,County_CSA_recode!$L$1:$L$280,0),MATCH("CSA Code",County_CSA_recode!$A$1:$M$1,0)),"")</f>
        <v>548</v>
      </c>
      <c r="D2938" t="s">
        <v>5897</v>
      </c>
      <c r="E2938">
        <v>14273</v>
      </c>
      <c r="F2938">
        <v>14241</v>
      </c>
      <c r="G2938">
        <v>14456</v>
      </c>
      <c r="H2938">
        <v>15092</v>
      </c>
      <c r="I2938">
        <v>15422</v>
      </c>
      <c r="J2938">
        <v>15947</v>
      </c>
      <c r="K2938">
        <v>15938</v>
      </c>
      <c r="L2938">
        <v>16026</v>
      </c>
      <c r="M2938">
        <v>16085</v>
      </c>
      <c r="N2938">
        <v>16591</v>
      </c>
    </row>
    <row r="2939" spans="1:14" x14ac:dyDescent="0.25">
      <c r="A2939" t="s">
        <v>5898</v>
      </c>
      <c r="B2939">
        <v>51690</v>
      </c>
      <c r="C2939" s="1" t="str">
        <f>_xlfn.IFNA(INDEX(County_CSA_recode!$A$1:$M$280,MATCH($B2939,County_CSA_recode!$L$1:$L$280,0),MATCH("CSA Code",County_CSA_recode!$A$1:$M$1,0)),"")</f>
        <v/>
      </c>
      <c r="D2939" t="s">
        <v>5899</v>
      </c>
      <c r="E2939">
        <v>13821</v>
      </c>
      <c r="F2939">
        <v>13811</v>
      </c>
      <c r="G2939">
        <v>13757</v>
      </c>
      <c r="H2939">
        <v>13593</v>
      </c>
      <c r="I2939">
        <v>13486</v>
      </c>
      <c r="J2939">
        <v>13414</v>
      </c>
      <c r="K2939">
        <v>13321</v>
      </c>
      <c r="L2939">
        <v>13282</v>
      </c>
      <c r="M2939">
        <v>13119</v>
      </c>
      <c r="N2939">
        <v>13142</v>
      </c>
    </row>
    <row r="2940" spans="1:14" x14ac:dyDescent="0.25">
      <c r="A2940" t="s">
        <v>5900</v>
      </c>
      <c r="B2940">
        <v>51700</v>
      </c>
      <c r="C2940" s="1" t="str">
        <f>_xlfn.IFNA(INDEX(County_CSA_recode!$A$1:$M$280,MATCH($B2940,County_CSA_recode!$L$1:$L$280,0),MATCH("CSA Code",County_CSA_recode!$A$1:$M$1,0)),"")</f>
        <v/>
      </c>
      <c r="D2940" t="s">
        <v>5901</v>
      </c>
      <c r="E2940">
        <v>180719</v>
      </c>
      <c r="F2940">
        <v>180963</v>
      </c>
      <c r="G2940">
        <v>180921</v>
      </c>
      <c r="H2940">
        <v>180135</v>
      </c>
      <c r="I2940">
        <v>180100</v>
      </c>
      <c r="J2940">
        <v>181364</v>
      </c>
      <c r="K2940">
        <v>181653</v>
      </c>
      <c r="L2940">
        <v>181083</v>
      </c>
      <c r="M2940">
        <v>180388</v>
      </c>
      <c r="N2940">
        <v>179388</v>
      </c>
    </row>
    <row r="2941" spans="1:14" x14ac:dyDescent="0.25">
      <c r="A2941" t="s">
        <v>5902</v>
      </c>
      <c r="B2941">
        <v>51710</v>
      </c>
      <c r="C2941" s="1" t="str">
        <f>_xlfn.IFNA(INDEX(County_CSA_recode!$A$1:$M$280,MATCH($B2941,County_CSA_recode!$L$1:$L$280,0),MATCH("CSA Code",County_CSA_recode!$A$1:$M$1,0)),"")</f>
        <v/>
      </c>
      <c r="D2941" t="s">
        <v>5903</v>
      </c>
      <c r="E2941">
        <v>242803</v>
      </c>
      <c r="F2941">
        <v>242823</v>
      </c>
      <c r="G2941">
        <v>243027</v>
      </c>
      <c r="H2941">
        <v>243725</v>
      </c>
      <c r="I2941">
        <v>246160</v>
      </c>
      <c r="J2941">
        <v>245601</v>
      </c>
      <c r="K2941">
        <v>246574</v>
      </c>
      <c r="L2941">
        <v>246352</v>
      </c>
      <c r="M2941">
        <v>245532</v>
      </c>
      <c r="N2941">
        <v>244703</v>
      </c>
    </row>
    <row r="2942" spans="1:14" x14ac:dyDescent="0.25">
      <c r="A2942" t="s">
        <v>5904</v>
      </c>
      <c r="B2942">
        <v>51720</v>
      </c>
      <c r="C2942" s="1" t="str">
        <f>_xlfn.IFNA(INDEX(County_CSA_recode!$A$1:$M$280,MATCH($B2942,County_CSA_recode!$L$1:$L$280,0),MATCH("CSA Code",County_CSA_recode!$A$1:$M$1,0)),"")</f>
        <v/>
      </c>
      <c r="D2942" t="s">
        <v>5905</v>
      </c>
      <c r="E2942">
        <v>3958</v>
      </c>
      <c r="F2942">
        <v>4002</v>
      </c>
      <c r="G2942">
        <v>4022</v>
      </c>
      <c r="H2942">
        <v>4096</v>
      </c>
      <c r="I2942">
        <v>4135</v>
      </c>
      <c r="J2942">
        <v>4111</v>
      </c>
      <c r="K2942">
        <v>4152</v>
      </c>
      <c r="L2942">
        <v>4027</v>
      </c>
      <c r="M2942">
        <v>3988</v>
      </c>
      <c r="N2942">
        <v>3936</v>
      </c>
    </row>
    <row r="2943" spans="1:14" x14ac:dyDescent="0.25">
      <c r="A2943" t="s">
        <v>5906</v>
      </c>
      <c r="B2943">
        <v>51730</v>
      </c>
      <c r="C2943" s="1" t="str">
        <f>_xlfn.IFNA(INDEX(County_CSA_recode!$A$1:$M$280,MATCH($B2943,County_CSA_recode!$L$1:$L$280,0),MATCH("CSA Code",County_CSA_recode!$A$1:$M$1,0)),"")</f>
        <v/>
      </c>
      <c r="D2943" t="s">
        <v>5907</v>
      </c>
      <c r="E2943">
        <v>32420</v>
      </c>
      <c r="F2943">
        <v>32437</v>
      </c>
      <c r="G2943">
        <v>32496</v>
      </c>
      <c r="H2943">
        <v>32079</v>
      </c>
      <c r="I2943">
        <v>31990</v>
      </c>
      <c r="J2943">
        <v>32311</v>
      </c>
      <c r="K2943">
        <v>32240</v>
      </c>
      <c r="L2943">
        <v>32034</v>
      </c>
      <c r="M2943">
        <v>31850</v>
      </c>
      <c r="N2943">
        <v>31750</v>
      </c>
    </row>
    <row r="2944" spans="1:14" x14ac:dyDescent="0.25">
      <c r="A2944" t="s">
        <v>5908</v>
      </c>
      <c r="B2944">
        <v>51735</v>
      </c>
      <c r="C2944" s="1" t="str">
        <f>_xlfn.IFNA(INDEX(County_CSA_recode!$A$1:$M$280,MATCH($B2944,County_CSA_recode!$L$1:$L$280,0),MATCH("CSA Code",County_CSA_recode!$A$1:$M$1,0)),"")</f>
        <v/>
      </c>
      <c r="D2944" t="s">
        <v>5909</v>
      </c>
      <c r="E2944">
        <v>12150</v>
      </c>
      <c r="F2944">
        <v>12157</v>
      </c>
      <c r="G2944">
        <v>12145</v>
      </c>
      <c r="H2944">
        <v>12039</v>
      </c>
      <c r="I2944">
        <v>12111</v>
      </c>
      <c r="J2944">
        <v>12091</v>
      </c>
      <c r="K2944">
        <v>12004</v>
      </c>
      <c r="L2944">
        <v>12013</v>
      </c>
      <c r="M2944">
        <v>11947</v>
      </c>
      <c r="N2944">
        <v>12053</v>
      </c>
    </row>
    <row r="2945" spans="1:14" x14ac:dyDescent="0.25">
      <c r="A2945" t="s">
        <v>5910</v>
      </c>
      <c r="B2945">
        <v>51740</v>
      </c>
      <c r="C2945" s="1" t="str">
        <f>_xlfn.IFNA(INDEX(County_CSA_recode!$A$1:$M$280,MATCH($B2945,County_CSA_recode!$L$1:$L$280,0),MATCH("CSA Code",County_CSA_recode!$A$1:$M$1,0)),"")</f>
        <v/>
      </c>
      <c r="D2945" t="s">
        <v>5911</v>
      </c>
      <c r="E2945">
        <v>95535</v>
      </c>
      <c r="F2945">
        <v>95527</v>
      </c>
      <c r="G2945">
        <v>95449</v>
      </c>
      <c r="H2945">
        <v>95738</v>
      </c>
      <c r="I2945">
        <v>96465</v>
      </c>
      <c r="J2945">
        <v>96069</v>
      </c>
      <c r="K2945">
        <v>95802</v>
      </c>
      <c r="L2945">
        <v>96241</v>
      </c>
      <c r="M2945">
        <v>94997</v>
      </c>
      <c r="N2945">
        <v>94572</v>
      </c>
    </row>
    <row r="2946" spans="1:14" x14ac:dyDescent="0.25">
      <c r="A2946" t="s">
        <v>5912</v>
      </c>
      <c r="B2946">
        <v>51750</v>
      </c>
      <c r="C2946" s="1" t="str">
        <f>_xlfn.IFNA(INDEX(County_CSA_recode!$A$1:$M$280,MATCH($B2946,County_CSA_recode!$L$1:$L$280,0),MATCH("CSA Code",County_CSA_recode!$A$1:$M$1,0)),"")</f>
        <v/>
      </c>
      <c r="D2946" t="s">
        <v>5913</v>
      </c>
      <c r="E2946">
        <v>16408</v>
      </c>
      <c r="F2946">
        <v>16395</v>
      </c>
      <c r="G2946">
        <v>16435</v>
      </c>
      <c r="H2946">
        <v>16824</v>
      </c>
      <c r="I2946">
        <v>16716</v>
      </c>
      <c r="J2946">
        <v>17124</v>
      </c>
      <c r="K2946">
        <v>17389</v>
      </c>
      <c r="L2946">
        <v>17319</v>
      </c>
      <c r="M2946">
        <v>17410</v>
      </c>
      <c r="N2946">
        <v>17658</v>
      </c>
    </row>
    <row r="2947" spans="1:14" x14ac:dyDescent="0.25">
      <c r="A2947" t="s">
        <v>5914</v>
      </c>
      <c r="B2947">
        <v>51760</v>
      </c>
      <c r="C2947" s="1" t="str">
        <f>_xlfn.IFNA(INDEX(County_CSA_recode!$A$1:$M$280,MATCH($B2947,County_CSA_recode!$L$1:$L$280,0),MATCH("CSA Code",County_CSA_recode!$A$1:$M$1,0)),"")</f>
        <v/>
      </c>
      <c r="D2947" t="s">
        <v>5915</v>
      </c>
      <c r="E2947">
        <v>204214</v>
      </c>
      <c r="F2947">
        <v>204271</v>
      </c>
      <c r="G2947">
        <v>204241</v>
      </c>
      <c r="H2947">
        <v>206410</v>
      </c>
      <c r="I2947">
        <v>210842</v>
      </c>
      <c r="J2947">
        <v>214012</v>
      </c>
      <c r="K2947">
        <v>217185</v>
      </c>
      <c r="L2947">
        <v>220943</v>
      </c>
      <c r="M2947">
        <v>225288</v>
      </c>
      <c r="N2947">
        <v>227032</v>
      </c>
    </row>
    <row r="2948" spans="1:14" x14ac:dyDescent="0.25">
      <c r="A2948" t="s">
        <v>5916</v>
      </c>
      <c r="B2948">
        <v>51770</v>
      </c>
      <c r="C2948" s="1" t="str">
        <f>_xlfn.IFNA(INDEX(County_CSA_recode!$A$1:$M$280,MATCH($B2948,County_CSA_recode!$L$1:$L$280,0),MATCH("CSA Code",County_CSA_recode!$A$1:$M$1,0)),"")</f>
        <v/>
      </c>
      <c r="D2948" t="s">
        <v>5917</v>
      </c>
      <c r="E2948">
        <v>97032</v>
      </c>
      <c r="F2948">
        <v>96917</v>
      </c>
      <c r="G2948">
        <v>96750</v>
      </c>
      <c r="H2948">
        <v>96846</v>
      </c>
      <c r="I2948">
        <v>98098</v>
      </c>
      <c r="J2948">
        <v>98938</v>
      </c>
      <c r="K2948">
        <v>99520</v>
      </c>
      <c r="L2948">
        <v>99823</v>
      </c>
      <c r="M2948">
        <v>99743</v>
      </c>
      <c r="N2948">
        <v>99837</v>
      </c>
    </row>
    <row r="2949" spans="1:14" x14ac:dyDescent="0.25">
      <c r="A2949" t="s">
        <v>5918</v>
      </c>
      <c r="B2949">
        <v>51775</v>
      </c>
      <c r="C2949" s="1" t="str">
        <f>_xlfn.IFNA(INDEX(County_CSA_recode!$A$1:$M$280,MATCH($B2949,County_CSA_recode!$L$1:$L$280,0),MATCH("CSA Code",County_CSA_recode!$A$1:$M$1,0)),"")</f>
        <v/>
      </c>
      <c r="D2949" t="s">
        <v>5919</v>
      </c>
      <c r="E2949">
        <v>24802</v>
      </c>
      <c r="F2949">
        <v>24817</v>
      </c>
      <c r="G2949">
        <v>24878</v>
      </c>
      <c r="H2949">
        <v>25009</v>
      </c>
      <c r="I2949">
        <v>25157</v>
      </c>
      <c r="J2949">
        <v>25310</v>
      </c>
      <c r="K2949">
        <v>25435</v>
      </c>
      <c r="L2949">
        <v>25449</v>
      </c>
      <c r="M2949">
        <v>25547</v>
      </c>
      <c r="N2949">
        <v>25862</v>
      </c>
    </row>
    <row r="2950" spans="1:14" x14ac:dyDescent="0.25">
      <c r="A2950" t="s">
        <v>5920</v>
      </c>
      <c r="B2950">
        <v>51790</v>
      </c>
      <c r="C2950" s="1" t="str">
        <f>_xlfn.IFNA(INDEX(County_CSA_recode!$A$1:$M$280,MATCH($B2950,County_CSA_recode!$L$1:$L$280,0),MATCH("CSA Code",County_CSA_recode!$A$1:$M$1,0)),"")</f>
        <v/>
      </c>
      <c r="D2950" t="s">
        <v>5921</v>
      </c>
      <c r="E2950">
        <v>23746</v>
      </c>
      <c r="F2950">
        <v>23745</v>
      </c>
      <c r="G2950">
        <v>23739</v>
      </c>
      <c r="H2950">
        <v>24029</v>
      </c>
      <c r="I2950">
        <v>23806</v>
      </c>
      <c r="J2950">
        <v>24109</v>
      </c>
      <c r="K2950">
        <v>24281</v>
      </c>
      <c r="L2950">
        <v>24192</v>
      </c>
      <c r="M2950">
        <v>24257</v>
      </c>
      <c r="N2950">
        <v>24528</v>
      </c>
    </row>
    <row r="2951" spans="1:14" x14ac:dyDescent="0.25">
      <c r="A2951" t="s">
        <v>5922</v>
      </c>
      <c r="B2951">
        <v>51800</v>
      </c>
      <c r="C2951" s="1" t="str">
        <f>_xlfn.IFNA(INDEX(County_CSA_recode!$A$1:$M$280,MATCH($B2951,County_CSA_recode!$L$1:$L$280,0),MATCH("CSA Code",County_CSA_recode!$A$1:$M$1,0)),"")</f>
        <v/>
      </c>
      <c r="D2951" t="s">
        <v>5923</v>
      </c>
      <c r="E2951">
        <v>84585</v>
      </c>
      <c r="F2951">
        <v>84570</v>
      </c>
      <c r="G2951">
        <v>84820</v>
      </c>
      <c r="H2951">
        <v>84754</v>
      </c>
      <c r="I2951">
        <v>85251</v>
      </c>
      <c r="J2951">
        <v>85770</v>
      </c>
      <c r="K2951">
        <v>86880</v>
      </c>
      <c r="L2951">
        <v>88103</v>
      </c>
      <c r="M2951">
        <v>89294</v>
      </c>
      <c r="N2951">
        <v>90237</v>
      </c>
    </row>
    <row r="2952" spans="1:14" x14ac:dyDescent="0.25">
      <c r="A2952" t="s">
        <v>5924</v>
      </c>
      <c r="B2952">
        <v>51810</v>
      </c>
      <c r="C2952" s="1" t="str">
        <f>_xlfn.IFNA(INDEX(County_CSA_recode!$A$1:$M$280,MATCH($B2952,County_CSA_recode!$L$1:$L$280,0),MATCH("CSA Code",County_CSA_recode!$A$1:$M$1,0)),"")</f>
        <v/>
      </c>
      <c r="D2952" t="s">
        <v>5925</v>
      </c>
      <c r="E2952">
        <v>437994</v>
      </c>
      <c r="F2952">
        <v>437907</v>
      </c>
      <c r="G2952">
        <v>438921</v>
      </c>
      <c r="H2952">
        <v>442868</v>
      </c>
      <c r="I2952">
        <v>445286</v>
      </c>
      <c r="J2952">
        <v>448226</v>
      </c>
      <c r="K2952">
        <v>449355</v>
      </c>
      <c r="L2952">
        <v>450864</v>
      </c>
      <c r="M2952">
        <v>451404</v>
      </c>
      <c r="N2952">
        <v>450435</v>
      </c>
    </row>
    <row r="2953" spans="1:14" x14ac:dyDescent="0.25">
      <c r="A2953" t="s">
        <v>5926</v>
      </c>
      <c r="B2953">
        <v>51820</v>
      </c>
      <c r="C2953" s="1" t="str">
        <f>_xlfn.IFNA(INDEX(County_CSA_recode!$A$1:$M$280,MATCH($B2953,County_CSA_recode!$L$1:$L$280,0),MATCH("CSA Code",County_CSA_recode!$A$1:$M$1,0)),"")</f>
        <v/>
      </c>
      <c r="D2953" t="s">
        <v>5927</v>
      </c>
      <c r="E2953">
        <v>21006</v>
      </c>
      <c r="F2953">
        <v>21000</v>
      </c>
      <c r="G2953">
        <v>20996</v>
      </c>
      <c r="H2953">
        <v>21105</v>
      </c>
      <c r="I2953">
        <v>21070</v>
      </c>
      <c r="J2953">
        <v>21181</v>
      </c>
      <c r="K2953">
        <v>21288</v>
      </c>
      <c r="L2953">
        <v>21502</v>
      </c>
      <c r="M2953">
        <v>21802</v>
      </c>
      <c r="N2953">
        <v>22327</v>
      </c>
    </row>
    <row r="2954" spans="1:14" x14ac:dyDescent="0.25">
      <c r="A2954" t="s">
        <v>5928</v>
      </c>
      <c r="B2954">
        <v>51830</v>
      </c>
      <c r="C2954" s="1" t="str">
        <f>_xlfn.IFNA(INDEX(County_CSA_recode!$A$1:$M$280,MATCH($B2954,County_CSA_recode!$L$1:$L$280,0),MATCH("CSA Code",County_CSA_recode!$A$1:$M$1,0)),"")</f>
        <v/>
      </c>
      <c r="D2954" t="s">
        <v>5929</v>
      </c>
      <c r="E2954">
        <v>14068</v>
      </c>
      <c r="F2954">
        <v>13693</v>
      </c>
      <c r="G2954">
        <v>13725</v>
      </c>
      <c r="H2954">
        <v>14116</v>
      </c>
      <c r="I2954">
        <v>14508</v>
      </c>
      <c r="J2954">
        <v>14618</v>
      </c>
      <c r="K2954">
        <v>14619</v>
      </c>
      <c r="L2954">
        <v>14866</v>
      </c>
      <c r="M2954">
        <v>14952</v>
      </c>
      <c r="N2954">
        <v>15031</v>
      </c>
    </row>
    <row r="2955" spans="1:14" x14ac:dyDescent="0.25">
      <c r="A2955" t="s">
        <v>5930</v>
      </c>
      <c r="B2955">
        <v>51840</v>
      </c>
      <c r="C2955" s="1" t="str">
        <f>_xlfn.IFNA(INDEX(County_CSA_recode!$A$1:$M$280,MATCH($B2955,County_CSA_recode!$L$1:$L$280,0),MATCH("CSA Code",County_CSA_recode!$A$1:$M$1,0)),"")</f>
        <v>548</v>
      </c>
      <c r="D2955" t="s">
        <v>5931</v>
      </c>
      <c r="E2955">
        <v>26203</v>
      </c>
      <c r="F2955">
        <v>26219</v>
      </c>
      <c r="G2955">
        <v>26148</v>
      </c>
      <c r="H2955">
        <v>26662</v>
      </c>
      <c r="I2955">
        <v>27012</v>
      </c>
      <c r="J2955">
        <v>27339</v>
      </c>
      <c r="K2955">
        <v>27358</v>
      </c>
      <c r="L2955">
        <v>27383</v>
      </c>
      <c r="M2955">
        <v>27566</v>
      </c>
      <c r="N2955">
        <v>27932</v>
      </c>
    </row>
    <row r="2956" spans="1:14" x14ac:dyDescent="0.25">
      <c r="A2956" t="s">
        <v>5932</v>
      </c>
      <c r="B2956">
        <v>53001</v>
      </c>
      <c r="C2956" s="1" t="str">
        <f>_xlfn.IFNA(INDEX(County_CSA_recode!$A$1:$M$280,MATCH($B2956,County_CSA_recode!$L$1:$L$280,0),MATCH("CSA Code",County_CSA_recode!$A$1:$M$1,0)),"")</f>
        <v/>
      </c>
      <c r="D2956" t="s">
        <v>5933</v>
      </c>
      <c r="E2956">
        <v>18728</v>
      </c>
      <c r="F2956">
        <v>18728</v>
      </c>
      <c r="G2956">
        <v>18789</v>
      </c>
      <c r="H2956">
        <v>18891</v>
      </c>
      <c r="I2956">
        <v>18978</v>
      </c>
      <c r="J2956">
        <v>19142</v>
      </c>
      <c r="K2956">
        <v>19196</v>
      </c>
      <c r="L2956">
        <v>19201</v>
      </c>
      <c r="M2956">
        <v>19262</v>
      </c>
      <c r="N2956">
        <v>19506</v>
      </c>
    </row>
    <row r="2957" spans="1:14" x14ac:dyDescent="0.25">
      <c r="A2957" t="s">
        <v>5934</v>
      </c>
      <c r="B2957">
        <v>53003</v>
      </c>
      <c r="C2957" s="1" t="str">
        <f>_xlfn.IFNA(INDEX(County_CSA_recode!$A$1:$M$280,MATCH($B2957,County_CSA_recode!$L$1:$L$280,0),MATCH("CSA Code",County_CSA_recode!$A$1:$M$1,0)),"")</f>
        <v/>
      </c>
      <c r="D2957" t="s">
        <v>5935</v>
      </c>
      <c r="E2957">
        <v>21623</v>
      </c>
      <c r="F2957">
        <v>21623</v>
      </c>
      <c r="G2957">
        <v>21725</v>
      </c>
      <c r="H2957">
        <v>21968</v>
      </c>
      <c r="I2957">
        <v>21908</v>
      </c>
      <c r="J2957">
        <v>22127</v>
      </c>
      <c r="K2957">
        <v>22192</v>
      </c>
      <c r="L2957">
        <v>22133</v>
      </c>
      <c r="M2957">
        <v>22310</v>
      </c>
      <c r="N2957">
        <v>22535</v>
      </c>
    </row>
    <row r="2958" spans="1:14" x14ac:dyDescent="0.25">
      <c r="A2958" t="s">
        <v>5936</v>
      </c>
      <c r="B2958">
        <v>53005</v>
      </c>
      <c r="C2958" s="1" t="str">
        <f>_xlfn.IFNA(INDEX(County_CSA_recode!$A$1:$M$280,MATCH($B2958,County_CSA_recode!$L$1:$L$280,0),MATCH("CSA Code",County_CSA_recode!$A$1:$M$1,0)),"")</f>
        <v/>
      </c>
      <c r="D2958" t="s">
        <v>5937</v>
      </c>
      <c r="E2958">
        <v>175177</v>
      </c>
      <c r="F2958">
        <v>175171</v>
      </c>
      <c r="G2958">
        <v>176460</v>
      </c>
      <c r="H2958">
        <v>180412</v>
      </c>
      <c r="I2958">
        <v>182391</v>
      </c>
      <c r="J2958">
        <v>184380</v>
      </c>
      <c r="K2958">
        <v>186439</v>
      </c>
      <c r="L2958">
        <v>190170</v>
      </c>
      <c r="M2958">
        <v>193484</v>
      </c>
      <c r="N2958">
        <v>198171</v>
      </c>
    </row>
    <row r="2959" spans="1:14" x14ac:dyDescent="0.25">
      <c r="A2959" t="s">
        <v>5938</v>
      </c>
      <c r="B2959">
        <v>53007</v>
      </c>
      <c r="C2959" s="1" t="str">
        <f>_xlfn.IFNA(INDEX(County_CSA_recode!$A$1:$M$280,MATCH($B2959,County_CSA_recode!$L$1:$L$280,0),MATCH("CSA Code",County_CSA_recode!$A$1:$M$1,0)),"")</f>
        <v/>
      </c>
      <c r="D2959" t="s">
        <v>5939</v>
      </c>
      <c r="E2959">
        <v>72453</v>
      </c>
      <c r="F2959">
        <v>72464</v>
      </c>
      <c r="G2959">
        <v>72762</v>
      </c>
      <c r="H2959">
        <v>73233</v>
      </c>
      <c r="I2959">
        <v>73528</v>
      </c>
      <c r="J2959">
        <v>73798</v>
      </c>
      <c r="K2959">
        <v>74221</v>
      </c>
      <c r="L2959">
        <v>75168</v>
      </c>
      <c r="M2959">
        <v>75968</v>
      </c>
      <c r="N2959">
        <v>76533</v>
      </c>
    </row>
    <row r="2960" spans="1:14" x14ac:dyDescent="0.25">
      <c r="A2960" t="s">
        <v>5940</v>
      </c>
      <c r="B2960">
        <v>53009</v>
      </c>
      <c r="C2960" s="1" t="str">
        <f>_xlfn.IFNA(INDEX(County_CSA_recode!$A$1:$M$280,MATCH($B2960,County_CSA_recode!$L$1:$L$280,0),MATCH("CSA Code",County_CSA_recode!$A$1:$M$1,0)),"")</f>
        <v/>
      </c>
      <c r="D2960" t="s">
        <v>5941</v>
      </c>
      <c r="E2960">
        <v>71404</v>
      </c>
      <c r="F2960">
        <v>71404</v>
      </c>
      <c r="G2960">
        <v>71502</v>
      </c>
      <c r="H2960">
        <v>71750</v>
      </c>
      <c r="I2960">
        <v>71764</v>
      </c>
      <c r="J2960">
        <v>72052</v>
      </c>
      <c r="K2960">
        <v>72438</v>
      </c>
      <c r="L2960">
        <v>73133</v>
      </c>
      <c r="M2960">
        <v>74098</v>
      </c>
      <c r="N2960">
        <v>75474</v>
      </c>
    </row>
    <row r="2961" spans="1:14" x14ac:dyDescent="0.25">
      <c r="A2961" t="s">
        <v>5942</v>
      </c>
      <c r="B2961">
        <v>53011</v>
      </c>
      <c r="C2961" s="1" t="str">
        <f>_xlfn.IFNA(INDEX(County_CSA_recode!$A$1:$M$280,MATCH($B2961,County_CSA_recode!$L$1:$L$280,0),MATCH("CSA Code",County_CSA_recode!$A$1:$M$1,0)),"")</f>
        <v/>
      </c>
      <c r="D2961" t="s">
        <v>5943</v>
      </c>
      <c r="E2961">
        <v>425363</v>
      </c>
      <c r="F2961">
        <v>425360</v>
      </c>
      <c r="G2961">
        <v>426641</v>
      </c>
      <c r="H2961">
        <v>432205</v>
      </c>
      <c r="I2961">
        <v>436403</v>
      </c>
      <c r="J2961">
        <v>441560</v>
      </c>
      <c r="K2961">
        <v>448422</v>
      </c>
      <c r="L2961">
        <v>457195</v>
      </c>
      <c r="M2961">
        <v>465548</v>
      </c>
      <c r="N2961">
        <v>474643</v>
      </c>
    </row>
    <row r="2962" spans="1:14" x14ac:dyDescent="0.25">
      <c r="A2962" t="s">
        <v>5944</v>
      </c>
      <c r="B2962">
        <v>53013</v>
      </c>
      <c r="C2962" s="1" t="str">
        <f>_xlfn.IFNA(INDEX(County_CSA_recode!$A$1:$M$280,MATCH($B2962,County_CSA_recode!$L$1:$L$280,0),MATCH("CSA Code",County_CSA_recode!$A$1:$M$1,0)),"")</f>
        <v/>
      </c>
      <c r="D2962" t="s">
        <v>5945</v>
      </c>
      <c r="E2962">
        <v>4078</v>
      </c>
      <c r="F2962">
        <v>4078</v>
      </c>
      <c r="G2962">
        <v>4094</v>
      </c>
      <c r="H2962">
        <v>4004</v>
      </c>
      <c r="I2962">
        <v>3977</v>
      </c>
      <c r="J2962">
        <v>4002</v>
      </c>
      <c r="K2962">
        <v>3983</v>
      </c>
      <c r="L2962">
        <v>3966</v>
      </c>
      <c r="M2962">
        <v>3997</v>
      </c>
      <c r="N2962">
        <v>4047</v>
      </c>
    </row>
    <row r="2963" spans="1:14" x14ac:dyDescent="0.25">
      <c r="A2963" t="s">
        <v>5946</v>
      </c>
      <c r="B2963">
        <v>53015</v>
      </c>
      <c r="C2963" s="1" t="str">
        <f>_xlfn.IFNA(INDEX(County_CSA_recode!$A$1:$M$280,MATCH($B2963,County_CSA_recode!$L$1:$L$280,0),MATCH("CSA Code",County_CSA_recode!$A$1:$M$1,0)),"")</f>
        <v/>
      </c>
      <c r="D2963" t="s">
        <v>5947</v>
      </c>
      <c r="E2963">
        <v>102410</v>
      </c>
      <c r="F2963">
        <v>102408</v>
      </c>
      <c r="G2963">
        <v>102353</v>
      </c>
      <c r="H2963">
        <v>102291</v>
      </c>
      <c r="I2963">
        <v>101649</v>
      </c>
      <c r="J2963">
        <v>101481</v>
      </c>
      <c r="K2963">
        <v>101784</v>
      </c>
      <c r="L2963">
        <v>103020</v>
      </c>
      <c r="M2963">
        <v>104756</v>
      </c>
      <c r="N2963">
        <v>106910</v>
      </c>
    </row>
    <row r="2964" spans="1:14" x14ac:dyDescent="0.25">
      <c r="A2964" t="s">
        <v>5948</v>
      </c>
      <c r="B2964">
        <v>53017</v>
      </c>
      <c r="C2964" s="1" t="str">
        <f>_xlfn.IFNA(INDEX(County_CSA_recode!$A$1:$M$280,MATCH($B2964,County_CSA_recode!$L$1:$L$280,0),MATCH("CSA Code",County_CSA_recode!$A$1:$M$1,0)),"")</f>
        <v/>
      </c>
      <c r="D2964" t="s">
        <v>5949</v>
      </c>
      <c r="E2964">
        <v>38431</v>
      </c>
      <c r="F2964">
        <v>38431</v>
      </c>
      <c r="G2964">
        <v>38524</v>
      </c>
      <c r="H2964">
        <v>38682</v>
      </c>
      <c r="I2964">
        <v>39246</v>
      </c>
      <c r="J2964">
        <v>39436</v>
      </c>
      <c r="K2964">
        <v>39776</v>
      </c>
      <c r="L2964">
        <v>40494</v>
      </c>
      <c r="M2964">
        <v>41272</v>
      </c>
      <c r="N2964">
        <v>41945</v>
      </c>
    </row>
    <row r="2965" spans="1:14" x14ac:dyDescent="0.25">
      <c r="A2965" t="s">
        <v>5950</v>
      </c>
      <c r="B2965">
        <v>53019</v>
      </c>
      <c r="C2965" s="1" t="str">
        <f>_xlfn.IFNA(INDEX(County_CSA_recode!$A$1:$M$280,MATCH($B2965,County_CSA_recode!$L$1:$L$280,0),MATCH("CSA Code",County_CSA_recode!$A$1:$M$1,0)),"")</f>
        <v/>
      </c>
      <c r="D2965" t="s">
        <v>5951</v>
      </c>
      <c r="E2965">
        <v>7551</v>
      </c>
      <c r="F2965">
        <v>7554</v>
      </c>
      <c r="G2965">
        <v>7543</v>
      </c>
      <c r="H2965">
        <v>7636</v>
      </c>
      <c r="I2965">
        <v>7663</v>
      </c>
      <c r="J2965">
        <v>7591</v>
      </c>
      <c r="K2965">
        <v>7590</v>
      </c>
      <c r="L2965">
        <v>7521</v>
      </c>
      <c r="M2965">
        <v>7542</v>
      </c>
      <c r="N2965">
        <v>7594</v>
      </c>
    </row>
    <row r="2966" spans="1:14" x14ac:dyDescent="0.25">
      <c r="A2966" t="s">
        <v>5952</v>
      </c>
      <c r="B2966">
        <v>53021</v>
      </c>
      <c r="C2966" s="1" t="str">
        <f>_xlfn.IFNA(INDEX(County_CSA_recode!$A$1:$M$280,MATCH($B2966,County_CSA_recode!$L$1:$L$280,0),MATCH("CSA Code",County_CSA_recode!$A$1:$M$1,0)),"")</f>
        <v/>
      </c>
      <c r="D2966" t="s">
        <v>5953</v>
      </c>
      <c r="E2966">
        <v>78163</v>
      </c>
      <c r="F2966">
        <v>78163</v>
      </c>
      <c r="G2966">
        <v>79093</v>
      </c>
      <c r="H2966">
        <v>83110</v>
      </c>
      <c r="I2966">
        <v>85844</v>
      </c>
      <c r="J2966">
        <v>86600</v>
      </c>
      <c r="K2966">
        <v>87768</v>
      </c>
      <c r="L2966">
        <v>88810</v>
      </c>
      <c r="M2966">
        <v>90315</v>
      </c>
      <c r="N2966">
        <v>92125</v>
      </c>
    </row>
    <row r="2967" spans="1:14" x14ac:dyDescent="0.25">
      <c r="A2967" t="s">
        <v>5954</v>
      </c>
      <c r="B2967">
        <v>53023</v>
      </c>
      <c r="C2967" s="1" t="str">
        <f>_xlfn.IFNA(INDEX(County_CSA_recode!$A$1:$M$280,MATCH($B2967,County_CSA_recode!$L$1:$L$280,0),MATCH("CSA Code",County_CSA_recode!$A$1:$M$1,0)),"")</f>
        <v/>
      </c>
      <c r="D2967" t="s">
        <v>5955</v>
      </c>
      <c r="E2967">
        <v>2266</v>
      </c>
      <c r="F2967">
        <v>2266</v>
      </c>
      <c r="G2967">
        <v>2261</v>
      </c>
      <c r="H2967">
        <v>2236</v>
      </c>
      <c r="I2967">
        <v>2208</v>
      </c>
      <c r="J2967">
        <v>2237</v>
      </c>
      <c r="K2967">
        <v>2197</v>
      </c>
      <c r="L2967">
        <v>2231</v>
      </c>
      <c r="M2967">
        <v>2257</v>
      </c>
      <c r="N2967">
        <v>2210</v>
      </c>
    </row>
    <row r="2968" spans="1:14" x14ac:dyDescent="0.25">
      <c r="A2968" t="s">
        <v>5956</v>
      </c>
      <c r="B2968">
        <v>53025</v>
      </c>
      <c r="C2968" s="1" t="str">
        <f>_xlfn.IFNA(INDEX(County_CSA_recode!$A$1:$M$280,MATCH($B2968,County_CSA_recode!$L$1:$L$280,0),MATCH("CSA Code",County_CSA_recode!$A$1:$M$1,0)),"")</f>
        <v/>
      </c>
      <c r="D2968" t="s">
        <v>5957</v>
      </c>
      <c r="E2968">
        <v>89120</v>
      </c>
      <c r="F2968">
        <v>89120</v>
      </c>
      <c r="G2968">
        <v>89571</v>
      </c>
      <c r="H2968">
        <v>90650</v>
      </c>
      <c r="I2968">
        <v>91442</v>
      </c>
      <c r="J2968">
        <v>91821</v>
      </c>
      <c r="K2968">
        <v>92839</v>
      </c>
      <c r="L2968">
        <v>93380</v>
      </c>
      <c r="M2968">
        <v>93904</v>
      </c>
      <c r="N2968">
        <v>95158</v>
      </c>
    </row>
    <row r="2969" spans="1:14" x14ac:dyDescent="0.25">
      <c r="A2969" t="s">
        <v>5958</v>
      </c>
      <c r="B2969">
        <v>53027</v>
      </c>
      <c r="C2969" s="1" t="str">
        <f>_xlfn.IFNA(INDEX(County_CSA_recode!$A$1:$M$280,MATCH($B2969,County_CSA_recode!$L$1:$L$280,0),MATCH("CSA Code",County_CSA_recode!$A$1:$M$1,0)),"")</f>
        <v/>
      </c>
      <c r="D2969" t="s">
        <v>5959</v>
      </c>
      <c r="E2969">
        <v>72797</v>
      </c>
      <c r="F2969">
        <v>72804</v>
      </c>
      <c r="G2969">
        <v>72851</v>
      </c>
      <c r="H2969">
        <v>72366</v>
      </c>
      <c r="I2969">
        <v>71792</v>
      </c>
      <c r="J2969">
        <v>71066</v>
      </c>
      <c r="K2969">
        <v>70818</v>
      </c>
      <c r="L2969">
        <v>71065</v>
      </c>
      <c r="M2969">
        <v>71625</v>
      </c>
      <c r="N2969">
        <v>72697</v>
      </c>
    </row>
    <row r="2970" spans="1:14" x14ac:dyDescent="0.25">
      <c r="A2970" t="s">
        <v>5960</v>
      </c>
      <c r="B2970">
        <v>53029</v>
      </c>
      <c r="C2970" s="1" t="str">
        <f>_xlfn.IFNA(INDEX(County_CSA_recode!$A$1:$M$280,MATCH($B2970,County_CSA_recode!$L$1:$L$280,0),MATCH("CSA Code",County_CSA_recode!$A$1:$M$1,0)),"")</f>
        <v>500</v>
      </c>
      <c r="D2970" t="s">
        <v>5961</v>
      </c>
      <c r="E2970">
        <v>78506</v>
      </c>
      <c r="F2970">
        <v>78506</v>
      </c>
      <c r="G2970">
        <v>78670</v>
      </c>
      <c r="H2970">
        <v>78901</v>
      </c>
      <c r="I2970">
        <v>78994</v>
      </c>
      <c r="J2970">
        <v>78166</v>
      </c>
      <c r="K2970">
        <v>78655</v>
      </c>
      <c r="L2970">
        <v>79999</v>
      </c>
      <c r="M2970">
        <v>81638</v>
      </c>
      <c r="N2970">
        <v>83159</v>
      </c>
    </row>
    <row r="2971" spans="1:14" x14ac:dyDescent="0.25">
      <c r="A2971" t="s">
        <v>5962</v>
      </c>
      <c r="B2971">
        <v>53031</v>
      </c>
      <c r="C2971" s="1" t="str">
        <f>_xlfn.IFNA(INDEX(County_CSA_recode!$A$1:$M$280,MATCH($B2971,County_CSA_recode!$L$1:$L$280,0),MATCH("CSA Code",County_CSA_recode!$A$1:$M$1,0)),"")</f>
        <v/>
      </c>
      <c r="D2971" t="s">
        <v>5963</v>
      </c>
      <c r="E2971">
        <v>29872</v>
      </c>
      <c r="F2971">
        <v>29872</v>
      </c>
      <c r="G2971">
        <v>29887</v>
      </c>
      <c r="H2971">
        <v>29835</v>
      </c>
      <c r="I2971">
        <v>29782</v>
      </c>
      <c r="J2971">
        <v>29990</v>
      </c>
      <c r="K2971">
        <v>30135</v>
      </c>
      <c r="L2971">
        <v>30350</v>
      </c>
      <c r="M2971">
        <v>30909</v>
      </c>
      <c r="N2971">
        <v>31234</v>
      </c>
    </row>
    <row r="2972" spans="1:14" x14ac:dyDescent="0.25">
      <c r="A2972" t="s">
        <v>5964</v>
      </c>
      <c r="B2972">
        <v>53033</v>
      </c>
      <c r="C2972" s="1" t="str">
        <f>_xlfn.IFNA(INDEX(County_CSA_recode!$A$1:$M$280,MATCH($B2972,County_CSA_recode!$L$1:$L$280,0),MATCH("CSA Code",County_CSA_recode!$A$1:$M$1,0)),"")</f>
        <v>500</v>
      </c>
      <c r="D2972" t="s">
        <v>5965</v>
      </c>
      <c r="E2972">
        <v>1931249</v>
      </c>
      <c r="F2972">
        <v>1931281</v>
      </c>
      <c r="G2972">
        <v>1937378</v>
      </c>
      <c r="H2972">
        <v>1972205</v>
      </c>
      <c r="I2972">
        <v>2009295</v>
      </c>
      <c r="J2972">
        <v>2047039</v>
      </c>
      <c r="K2972">
        <v>2081249</v>
      </c>
      <c r="L2972">
        <v>2117696</v>
      </c>
      <c r="M2972">
        <v>2155962</v>
      </c>
      <c r="N2972">
        <v>2188649</v>
      </c>
    </row>
    <row r="2973" spans="1:14" x14ac:dyDescent="0.25">
      <c r="A2973" t="s">
        <v>5966</v>
      </c>
      <c r="B2973">
        <v>53035</v>
      </c>
      <c r="C2973" s="1" t="str">
        <f>_xlfn.IFNA(INDEX(County_CSA_recode!$A$1:$M$280,MATCH($B2973,County_CSA_recode!$L$1:$L$280,0),MATCH("CSA Code",County_CSA_recode!$A$1:$M$1,0)),"")</f>
        <v>500</v>
      </c>
      <c r="D2973" t="s">
        <v>5967</v>
      </c>
      <c r="E2973">
        <v>251133</v>
      </c>
      <c r="F2973">
        <v>251137</v>
      </c>
      <c r="G2973">
        <v>251658</v>
      </c>
      <c r="H2973">
        <v>254250</v>
      </c>
      <c r="I2973">
        <v>254306</v>
      </c>
      <c r="J2973">
        <v>252434</v>
      </c>
      <c r="K2973">
        <v>253381</v>
      </c>
      <c r="L2973">
        <v>259175</v>
      </c>
      <c r="M2973">
        <v>263109</v>
      </c>
      <c r="N2973">
        <v>266414</v>
      </c>
    </row>
    <row r="2974" spans="1:14" x14ac:dyDescent="0.25">
      <c r="A2974" t="s">
        <v>5968</v>
      </c>
      <c r="B2974">
        <v>53037</v>
      </c>
      <c r="C2974" s="1" t="str">
        <f>_xlfn.IFNA(INDEX(County_CSA_recode!$A$1:$M$280,MATCH($B2974,County_CSA_recode!$L$1:$L$280,0),MATCH("CSA Code",County_CSA_recode!$A$1:$M$1,0)),"")</f>
        <v/>
      </c>
      <c r="D2974" t="s">
        <v>5969</v>
      </c>
      <c r="E2974">
        <v>40915</v>
      </c>
      <c r="F2974">
        <v>40906</v>
      </c>
      <c r="G2974">
        <v>40985</v>
      </c>
      <c r="H2974">
        <v>41539</v>
      </c>
      <c r="I2974">
        <v>41611</v>
      </c>
      <c r="J2974">
        <v>41825</v>
      </c>
      <c r="K2974">
        <v>42582</v>
      </c>
      <c r="L2974">
        <v>43091</v>
      </c>
      <c r="M2974">
        <v>44928</v>
      </c>
      <c r="N2974">
        <v>46205</v>
      </c>
    </row>
    <row r="2975" spans="1:14" x14ac:dyDescent="0.25">
      <c r="A2975" t="s">
        <v>5970</v>
      </c>
      <c r="B2975">
        <v>53039</v>
      </c>
      <c r="C2975" s="1" t="str">
        <f>_xlfn.IFNA(INDEX(County_CSA_recode!$A$1:$M$280,MATCH($B2975,County_CSA_recode!$L$1:$L$280,0),MATCH("CSA Code",County_CSA_recode!$A$1:$M$1,0)),"")</f>
        <v/>
      </c>
      <c r="D2975" t="s">
        <v>5971</v>
      </c>
      <c r="E2975">
        <v>20318</v>
      </c>
      <c r="F2975">
        <v>20317</v>
      </c>
      <c r="G2975">
        <v>20376</v>
      </c>
      <c r="H2975">
        <v>20684</v>
      </c>
      <c r="I2975">
        <v>20637</v>
      </c>
      <c r="J2975">
        <v>20867</v>
      </c>
      <c r="K2975">
        <v>20870</v>
      </c>
      <c r="L2975">
        <v>21008</v>
      </c>
      <c r="M2975">
        <v>21306</v>
      </c>
      <c r="N2975">
        <v>21811</v>
      </c>
    </row>
    <row r="2976" spans="1:14" x14ac:dyDescent="0.25">
      <c r="A2976" t="s">
        <v>5972</v>
      </c>
      <c r="B2976">
        <v>53041</v>
      </c>
      <c r="C2976" s="1" t="str">
        <f>_xlfn.IFNA(INDEX(County_CSA_recode!$A$1:$M$280,MATCH($B2976,County_CSA_recode!$L$1:$L$280,0),MATCH("CSA Code",County_CSA_recode!$A$1:$M$1,0)),"")</f>
        <v>500</v>
      </c>
      <c r="D2976" t="s">
        <v>5973</v>
      </c>
      <c r="E2976">
        <v>75455</v>
      </c>
      <c r="F2976">
        <v>75457</v>
      </c>
      <c r="G2976">
        <v>75500</v>
      </c>
      <c r="H2976">
        <v>75657</v>
      </c>
      <c r="I2976">
        <v>75440</v>
      </c>
      <c r="J2976">
        <v>74974</v>
      </c>
      <c r="K2976">
        <v>74837</v>
      </c>
      <c r="L2976">
        <v>75419</v>
      </c>
      <c r="M2976">
        <v>76630</v>
      </c>
      <c r="N2976">
        <v>78200</v>
      </c>
    </row>
    <row r="2977" spans="1:14" x14ac:dyDescent="0.25">
      <c r="A2977" t="s">
        <v>5974</v>
      </c>
      <c r="B2977">
        <v>53043</v>
      </c>
      <c r="C2977" s="1" t="str">
        <f>_xlfn.IFNA(INDEX(County_CSA_recode!$A$1:$M$280,MATCH($B2977,County_CSA_recode!$L$1:$L$280,0),MATCH("CSA Code",County_CSA_recode!$A$1:$M$1,0)),"")</f>
        <v/>
      </c>
      <c r="D2977" t="s">
        <v>5975</v>
      </c>
      <c r="E2977">
        <v>10570</v>
      </c>
      <c r="F2977">
        <v>10570</v>
      </c>
      <c r="G2977">
        <v>10575</v>
      </c>
      <c r="H2977">
        <v>10527</v>
      </c>
      <c r="I2977">
        <v>10430</v>
      </c>
      <c r="J2977">
        <v>10296</v>
      </c>
      <c r="K2977">
        <v>10226</v>
      </c>
      <c r="L2977">
        <v>10286</v>
      </c>
      <c r="M2977">
        <v>10333</v>
      </c>
      <c r="N2977">
        <v>10579</v>
      </c>
    </row>
    <row r="2978" spans="1:14" x14ac:dyDescent="0.25">
      <c r="A2978" t="s">
        <v>5976</v>
      </c>
      <c r="B2978">
        <v>53045</v>
      </c>
      <c r="C2978" s="1" t="str">
        <f>_xlfn.IFNA(INDEX(County_CSA_recode!$A$1:$M$280,MATCH($B2978,County_CSA_recode!$L$1:$L$280,0),MATCH("CSA Code",County_CSA_recode!$A$1:$M$1,0)),"")</f>
        <v>500</v>
      </c>
      <c r="D2978" t="s">
        <v>5977</v>
      </c>
      <c r="E2978">
        <v>60699</v>
      </c>
      <c r="F2978">
        <v>60696</v>
      </c>
      <c r="G2978">
        <v>60733</v>
      </c>
      <c r="H2978">
        <v>60858</v>
      </c>
      <c r="I2978">
        <v>60666</v>
      </c>
      <c r="J2978">
        <v>60462</v>
      </c>
      <c r="K2978">
        <v>60568</v>
      </c>
      <c r="L2978">
        <v>60984</v>
      </c>
      <c r="M2978">
        <v>62123</v>
      </c>
      <c r="N2978">
        <v>63710</v>
      </c>
    </row>
    <row r="2979" spans="1:14" x14ac:dyDescent="0.25">
      <c r="A2979" t="s">
        <v>5978</v>
      </c>
      <c r="B2979">
        <v>53047</v>
      </c>
      <c r="C2979" s="1" t="str">
        <f>_xlfn.IFNA(INDEX(County_CSA_recode!$A$1:$M$280,MATCH($B2979,County_CSA_recode!$L$1:$L$280,0),MATCH("CSA Code",County_CSA_recode!$A$1:$M$1,0)),"")</f>
        <v/>
      </c>
      <c r="D2979" t="s">
        <v>5979</v>
      </c>
      <c r="E2979">
        <v>41120</v>
      </c>
      <c r="F2979">
        <v>41117</v>
      </c>
      <c r="G2979">
        <v>41226</v>
      </c>
      <c r="H2979">
        <v>41338</v>
      </c>
      <c r="I2979">
        <v>41213</v>
      </c>
      <c r="J2979">
        <v>41087</v>
      </c>
      <c r="K2979">
        <v>41243</v>
      </c>
      <c r="L2979">
        <v>41334</v>
      </c>
      <c r="M2979">
        <v>41479</v>
      </c>
      <c r="N2979">
        <v>41742</v>
      </c>
    </row>
    <row r="2980" spans="1:14" x14ac:dyDescent="0.25">
      <c r="A2980" t="s">
        <v>5980</v>
      </c>
      <c r="B2980">
        <v>53049</v>
      </c>
      <c r="C2980" s="1" t="str">
        <f>_xlfn.IFNA(INDEX(County_CSA_recode!$A$1:$M$280,MATCH($B2980,County_CSA_recode!$L$1:$L$280,0),MATCH("CSA Code",County_CSA_recode!$A$1:$M$1,0)),"")</f>
        <v/>
      </c>
      <c r="D2980" t="s">
        <v>5981</v>
      </c>
      <c r="E2980">
        <v>20920</v>
      </c>
      <c r="F2980">
        <v>20919</v>
      </c>
      <c r="G2980">
        <v>20877</v>
      </c>
      <c r="H2980">
        <v>20879</v>
      </c>
      <c r="I2980">
        <v>20583</v>
      </c>
      <c r="J2980">
        <v>20445</v>
      </c>
      <c r="K2980">
        <v>20563</v>
      </c>
      <c r="L2980">
        <v>20855</v>
      </c>
      <c r="M2980">
        <v>21209</v>
      </c>
      <c r="N2980">
        <v>21626</v>
      </c>
    </row>
    <row r="2981" spans="1:14" x14ac:dyDescent="0.25">
      <c r="A2981" t="s">
        <v>5982</v>
      </c>
      <c r="B2981">
        <v>53051</v>
      </c>
      <c r="C2981" s="1" t="str">
        <f>_xlfn.IFNA(INDEX(County_CSA_recode!$A$1:$M$280,MATCH($B2981,County_CSA_recode!$L$1:$L$280,0),MATCH("CSA Code",County_CSA_recode!$A$1:$M$1,0)),"")</f>
        <v/>
      </c>
      <c r="D2981" t="s">
        <v>5983</v>
      </c>
      <c r="E2981">
        <v>13001</v>
      </c>
      <c r="F2981">
        <v>13001</v>
      </c>
      <c r="G2981">
        <v>12948</v>
      </c>
      <c r="H2981">
        <v>12950</v>
      </c>
      <c r="I2981">
        <v>12999</v>
      </c>
      <c r="J2981">
        <v>12881</v>
      </c>
      <c r="K2981">
        <v>12906</v>
      </c>
      <c r="L2981">
        <v>13064</v>
      </c>
      <c r="M2981">
        <v>13126</v>
      </c>
      <c r="N2981">
        <v>13354</v>
      </c>
    </row>
    <row r="2982" spans="1:14" x14ac:dyDescent="0.25">
      <c r="A2982" t="s">
        <v>5984</v>
      </c>
      <c r="B2982">
        <v>53053</v>
      </c>
      <c r="C2982" s="1" t="str">
        <f>_xlfn.IFNA(INDEX(County_CSA_recode!$A$1:$M$280,MATCH($B2982,County_CSA_recode!$L$1:$L$280,0),MATCH("CSA Code",County_CSA_recode!$A$1:$M$1,0)),"")</f>
        <v>500</v>
      </c>
      <c r="D2982" t="s">
        <v>5985</v>
      </c>
      <c r="E2982">
        <v>795225</v>
      </c>
      <c r="F2982">
        <v>795217</v>
      </c>
      <c r="G2982">
        <v>795278</v>
      </c>
      <c r="H2982">
        <v>802828</v>
      </c>
      <c r="I2982">
        <v>810928</v>
      </c>
      <c r="J2982">
        <v>819164</v>
      </c>
      <c r="K2982">
        <v>828819</v>
      </c>
      <c r="L2982">
        <v>841466</v>
      </c>
      <c r="M2982">
        <v>859752</v>
      </c>
      <c r="N2982">
        <v>876764</v>
      </c>
    </row>
    <row r="2983" spans="1:14" x14ac:dyDescent="0.25">
      <c r="A2983" t="s">
        <v>5986</v>
      </c>
      <c r="B2983">
        <v>53055</v>
      </c>
      <c r="C2983" s="1" t="str">
        <f>_xlfn.IFNA(INDEX(County_CSA_recode!$A$1:$M$280,MATCH($B2983,County_CSA_recode!$L$1:$L$280,0),MATCH("CSA Code",County_CSA_recode!$A$1:$M$1,0)),"")</f>
        <v/>
      </c>
      <c r="D2983" t="s">
        <v>5987</v>
      </c>
      <c r="E2983">
        <v>15769</v>
      </c>
      <c r="F2983">
        <v>15769</v>
      </c>
      <c r="G2983">
        <v>15784</v>
      </c>
      <c r="H2983">
        <v>15840</v>
      </c>
      <c r="I2983">
        <v>15844</v>
      </c>
      <c r="J2983">
        <v>15908</v>
      </c>
      <c r="K2983">
        <v>16000</v>
      </c>
      <c r="L2983">
        <v>16187</v>
      </c>
      <c r="M2983">
        <v>16296</v>
      </c>
      <c r="N2983">
        <v>16715</v>
      </c>
    </row>
    <row r="2984" spans="1:14" x14ac:dyDescent="0.25">
      <c r="A2984" t="s">
        <v>5988</v>
      </c>
      <c r="B2984">
        <v>53057</v>
      </c>
      <c r="C2984" s="1" t="str">
        <f>_xlfn.IFNA(INDEX(County_CSA_recode!$A$1:$M$280,MATCH($B2984,County_CSA_recode!$L$1:$L$280,0),MATCH("CSA Code",County_CSA_recode!$A$1:$M$1,0)),"")</f>
        <v>500</v>
      </c>
      <c r="D2984" t="s">
        <v>5989</v>
      </c>
      <c r="E2984">
        <v>116901</v>
      </c>
      <c r="F2984">
        <v>116896</v>
      </c>
      <c r="G2984">
        <v>116951</v>
      </c>
      <c r="H2984">
        <v>117578</v>
      </c>
      <c r="I2984">
        <v>117733</v>
      </c>
      <c r="J2984">
        <v>118295</v>
      </c>
      <c r="K2984">
        <v>119907</v>
      </c>
      <c r="L2984">
        <v>121414</v>
      </c>
      <c r="M2984">
        <v>123390</v>
      </c>
      <c r="N2984">
        <v>125619</v>
      </c>
    </row>
    <row r="2985" spans="1:14" x14ac:dyDescent="0.25">
      <c r="A2985" t="s">
        <v>5990</v>
      </c>
      <c r="B2985">
        <v>53059</v>
      </c>
      <c r="C2985" s="1" t="str">
        <f>_xlfn.IFNA(INDEX(County_CSA_recode!$A$1:$M$280,MATCH($B2985,County_CSA_recode!$L$1:$L$280,0),MATCH("CSA Code",County_CSA_recode!$A$1:$M$1,0)),"")</f>
        <v/>
      </c>
      <c r="D2985" t="s">
        <v>5991</v>
      </c>
      <c r="E2985">
        <v>11066</v>
      </c>
      <c r="F2985">
        <v>11070</v>
      </c>
      <c r="G2985">
        <v>11114</v>
      </c>
      <c r="H2985">
        <v>11150</v>
      </c>
      <c r="I2985">
        <v>11198</v>
      </c>
      <c r="J2985">
        <v>11308</v>
      </c>
      <c r="K2985">
        <v>11376</v>
      </c>
      <c r="L2985">
        <v>11377</v>
      </c>
      <c r="M2985">
        <v>11593</v>
      </c>
      <c r="N2985">
        <v>11837</v>
      </c>
    </row>
    <row r="2986" spans="1:14" x14ac:dyDescent="0.25">
      <c r="A2986" t="s">
        <v>5992</v>
      </c>
      <c r="B2986">
        <v>53061</v>
      </c>
      <c r="C2986" s="1" t="str">
        <f>_xlfn.IFNA(INDEX(County_CSA_recode!$A$1:$M$280,MATCH($B2986,County_CSA_recode!$L$1:$L$280,0),MATCH("CSA Code",County_CSA_recode!$A$1:$M$1,0)),"")</f>
        <v>500</v>
      </c>
      <c r="D2986" t="s">
        <v>5993</v>
      </c>
      <c r="E2986">
        <v>713335</v>
      </c>
      <c r="F2986">
        <v>713308</v>
      </c>
      <c r="G2986">
        <v>715393</v>
      </c>
      <c r="H2986">
        <v>721837</v>
      </c>
      <c r="I2986">
        <v>731997</v>
      </c>
      <c r="J2986">
        <v>744377</v>
      </c>
      <c r="K2986">
        <v>757121</v>
      </c>
      <c r="L2986">
        <v>769444</v>
      </c>
      <c r="M2986">
        <v>786946</v>
      </c>
      <c r="N2986">
        <v>801633</v>
      </c>
    </row>
    <row r="2987" spans="1:14" x14ac:dyDescent="0.25">
      <c r="A2987" t="s">
        <v>5994</v>
      </c>
      <c r="B2987">
        <v>53063</v>
      </c>
      <c r="C2987" s="1" t="str">
        <f>_xlfn.IFNA(INDEX(County_CSA_recode!$A$1:$M$280,MATCH($B2987,County_CSA_recode!$L$1:$L$280,0),MATCH("CSA Code",County_CSA_recode!$A$1:$M$1,0)),"")</f>
        <v/>
      </c>
      <c r="D2987" t="s">
        <v>5995</v>
      </c>
      <c r="E2987">
        <v>471221</v>
      </c>
      <c r="F2987">
        <v>471225</v>
      </c>
      <c r="G2987">
        <v>472006</v>
      </c>
      <c r="H2987">
        <v>473291</v>
      </c>
      <c r="I2987">
        <v>475372</v>
      </c>
      <c r="J2987">
        <v>478407</v>
      </c>
      <c r="K2987">
        <v>482923</v>
      </c>
      <c r="L2987">
        <v>488899</v>
      </c>
      <c r="M2987">
        <v>497437</v>
      </c>
      <c r="N2987">
        <v>506152</v>
      </c>
    </row>
    <row r="2988" spans="1:14" x14ac:dyDescent="0.25">
      <c r="A2988" t="s">
        <v>5996</v>
      </c>
      <c r="B2988">
        <v>53065</v>
      </c>
      <c r="C2988" s="1" t="str">
        <f>_xlfn.IFNA(INDEX(County_CSA_recode!$A$1:$M$280,MATCH($B2988,County_CSA_recode!$L$1:$L$280,0),MATCH("CSA Code",County_CSA_recode!$A$1:$M$1,0)),"")</f>
        <v/>
      </c>
      <c r="D2988" t="s">
        <v>5997</v>
      </c>
      <c r="E2988">
        <v>43531</v>
      </c>
      <c r="F2988">
        <v>43527</v>
      </c>
      <c r="G2988">
        <v>43462</v>
      </c>
      <c r="H2988">
        <v>43433</v>
      </c>
      <c r="I2988">
        <v>43466</v>
      </c>
      <c r="J2988">
        <v>43258</v>
      </c>
      <c r="K2988">
        <v>43490</v>
      </c>
      <c r="L2988">
        <v>43596</v>
      </c>
      <c r="M2988">
        <v>44214</v>
      </c>
      <c r="N2988">
        <v>44730</v>
      </c>
    </row>
    <row r="2989" spans="1:14" x14ac:dyDescent="0.25">
      <c r="A2989" t="s">
        <v>5998</v>
      </c>
      <c r="B2989">
        <v>53067</v>
      </c>
      <c r="C2989" s="1" t="str">
        <f>_xlfn.IFNA(INDEX(County_CSA_recode!$A$1:$M$280,MATCH($B2989,County_CSA_recode!$L$1:$L$280,0),MATCH("CSA Code",County_CSA_recode!$A$1:$M$1,0)),"")</f>
        <v>500</v>
      </c>
      <c r="D2989" t="s">
        <v>5999</v>
      </c>
      <c r="E2989">
        <v>252264</v>
      </c>
      <c r="F2989">
        <v>252260</v>
      </c>
      <c r="G2989">
        <v>252954</v>
      </c>
      <c r="H2989">
        <v>256241</v>
      </c>
      <c r="I2989">
        <v>258421</v>
      </c>
      <c r="J2989">
        <v>261798</v>
      </c>
      <c r="K2989">
        <v>264969</v>
      </c>
      <c r="L2989">
        <v>268148</v>
      </c>
      <c r="M2989">
        <v>273923</v>
      </c>
      <c r="N2989">
        <v>280588</v>
      </c>
    </row>
    <row r="2990" spans="1:14" x14ac:dyDescent="0.25">
      <c r="A2990" t="s">
        <v>6000</v>
      </c>
      <c r="B2990">
        <v>53069</v>
      </c>
      <c r="C2990" s="1" t="str">
        <f>_xlfn.IFNA(INDEX(County_CSA_recode!$A$1:$M$280,MATCH($B2990,County_CSA_recode!$L$1:$L$280,0),MATCH("CSA Code",County_CSA_recode!$A$1:$M$1,0)),"")</f>
        <v/>
      </c>
      <c r="D2990" t="s">
        <v>6001</v>
      </c>
      <c r="E2990">
        <v>3978</v>
      </c>
      <c r="F2990">
        <v>3979</v>
      </c>
      <c r="G2990">
        <v>3983</v>
      </c>
      <c r="H2990">
        <v>3991</v>
      </c>
      <c r="I2990">
        <v>3998</v>
      </c>
      <c r="J2990">
        <v>4032</v>
      </c>
      <c r="K2990">
        <v>4036</v>
      </c>
      <c r="L2990">
        <v>4017</v>
      </c>
      <c r="M2990">
        <v>4176</v>
      </c>
      <c r="N2990">
        <v>4264</v>
      </c>
    </row>
    <row r="2991" spans="1:14" x14ac:dyDescent="0.25">
      <c r="A2991" t="s">
        <v>6002</v>
      </c>
      <c r="B2991">
        <v>53071</v>
      </c>
      <c r="C2991" s="1" t="str">
        <f>_xlfn.IFNA(INDEX(County_CSA_recode!$A$1:$M$280,MATCH($B2991,County_CSA_recode!$L$1:$L$280,0),MATCH("CSA Code",County_CSA_recode!$A$1:$M$1,0)),"")</f>
        <v/>
      </c>
      <c r="D2991" t="s">
        <v>6003</v>
      </c>
      <c r="E2991">
        <v>58781</v>
      </c>
      <c r="F2991">
        <v>58781</v>
      </c>
      <c r="G2991">
        <v>58915</v>
      </c>
      <c r="H2991">
        <v>59435</v>
      </c>
      <c r="I2991">
        <v>59341</v>
      </c>
      <c r="J2991">
        <v>59378</v>
      </c>
      <c r="K2991">
        <v>59483</v>
      </c>
      <c r="L2991">
        <v>59889</v>
      </c>
      <c r="M2991">
        <v>59992</v>
      </c>
      <c r="N2991">
        <v>60567</v>
      </c>
    </row>
    <row r="2992" spans="1:14" x14ac:dyDescent="0.25">
      <c r="A2992" t="s">
        <v>6004</v>
      </c>
      <c r="B2992">
        <v>53073</v>
      </c>
      <c r="C2992" s="1" t="str">
        <f>_xlfn.IFNA(INDEX(County_CSA_recode!$A$1:$M$280,MATCH($B2992,County_CSA_recode!$L$1:$L$280,0),MATCH("CSA Code",County_CSA_recode!$A$1:$M$1,0)),"")</f>
        <v/>
      </c>
      <c r="D2992" t="s">
        <v>6005</v>
      </c>
      <c r="E2992">
        <v>201140</v>
      </c>
      <c r="F2992">
        <v>201145</v>
      </c>
      <c r="G2992">
        <v>201520</v>
      </c>
      <c r="H2992">
        <v>203447</v>
      </c>
      <c r="I2992">
        <v>204878</v>
      </c>
      <c r="J2992">
        <v>206189</v>
      </c>
      <c r="K2992">
        <v>208112</v>
      </c>
      <c r="L2992">
        <v>211713</v>
      </c>
      <c r="M2992">
        <v>216274</v>
      </c>
      <c r="N2992">
        <v>221404</v>
      </c>
    </row>
    <row r="2993" spans="1:14" x14ac:dyDescent="0.25">
      <c r="A2993" t="s">
        <v>6006</v>
      </c>
      <c r="B2993">
        <v>53075</v>
      </c>
      <c r="C2993" s="1" t="str">
        <f>_xlfn.IFNA(INDEX(County_CSA_recode!$A$1:$M$280,MATCH($B2993,County_CSA_recode!$L$1:$L$280,0),MATCH("CSA Code",County_CSA_recode!$A$1:$M$1,0)),"")</f>
        <v/>
      </c>
      <c r="D2993" t="s">
        <v>6007</v>
      </c>
      <c r="E2993">
        <v>44776</v>
      </c>
      <c r="F2993">
        <v>44778</v>
      </c>
      <c r="G2993">
        <v>44761</v>
      </c>
      <c r="H2993">
        <v>44977</v>
      </c>
      <c r="I2993">
        <v>46546</v>
      </c>
      <c r="J2993">
        <v>46728</v>
      </c>
      <c r="K2993">
        <v>46753</v>
      </c>
      <c r="L2993">
        <v>47914</v>
      </c>
      <c r="M2993">
        <v>48528</v>
      </c>
      <c r="N2993">
        <v>49046</v>
      </c>
    </row>
    <row r="2994" spans="1:14" x14ac:dyDescent="0.25">
      <c r="A2994" t="s">
        <v>6008</v>
      </c>
      <c r="B2994">
        <v>53077</v>
      </c>
      <c r="C2994" s="1" t="str">
        <f>_xlfn.IFNA(INDEX(County_CSA_recode!$A$1:$M$280,MATCH($B2994,County_CSA_recode!$L$1:$L$280,0),MATCH("CSA Code",County_CSA_recode!$A$1:$M$1,0)),"")</f>
        <v/>
      </c>
      <c r="D2994" t="s">
        <v>6009</v>
      </c>
      <c r="E2994">
        <v>243231</v>
      </c>
      <c r="F2994">
        <v>243237</v>
      </c>
      <c r="G2994">
        <v>244283</v>
      </c>
      <c r="H2994">
        <v>246050</v>
      </c>
      <c r="I2994">
        <v>246428</v>
      </c>
      <c r="J2994">
        <v>246809</v>
      </c>
      <c r="K2994">
        <v>247064</v>
      </c>
      <c r="L2994">
        <v>248006</v>
      </c>
      <c r="M2994">
        <v>249323</v>
      </c>
      <c r="N2994">
        <v>250193</v>
      </c>
    </row>
    <row r="2995" spans="1:14" x14ac:dyDescent="0.25">
      <c r="A2995" t="s">
        <v>6010</v>
      </c>
      <c r="B2995">
        <v>54001</v>
      </c>
      <c r="C2995" s="1" t="str">
        <f>_xlfn.IFNA(INDEX(County_CSA_recode!$A$1:$M$280,MATCH($B2995,County_CSA_recode!$L$1:$L$280,0),MATCH("CSA Code",County_CSA_recode!$A$1:$M$1,0)),"")</f>
        <v/>
      </c>
      <c r="D2995" t="s">
        <v>6011</v>
      </c>
      <c r="E2995">
        <v>16589</v>
      </c>
      <c r="F2995">
        <v>16589</v>
      </c>
      <c r="G2995">
        <v>16612</v>
      </c>
      <c r="H2995">
        <v>16598</v>
      </c>
      <c r="I2995">
        <v>16869</v>
      </c>
      <c r="J2995">
        <v>16863</v>
      </c>
      <c r="K2995">
        <v>16902</v>
      </c>
      <c r="L2995">
        <v>16970</v>
      </c>
      <c r="M2995">
        <v>16720</v>
      </c>
      <c r="N2995">
        <v>16497</v>
      </c>
    </row>
    <row r="2996" spans="1:14" x14ac:dyDescent="0.25">
      <c r="A2996" t="s">
        <v>6012</v>
      </c>
      <c r="B2996">
        <v>54003</v>
      </c>
      <c r="C2996" s="1" t="str">
        <f>_xlfn.IFNA(INDEX(County_CSA_recode!$A$1:$M$280,MATCH($B2996,County_CSA_recode!$L$1:$L$280,0),MATCH("CSA Code",County_CSA_recode!$A$1:$M$1,0)),"")</f>
        <v>548</v>
      </c>
      <c r="D2996" t="s">
        <v>6013</v>
      </c>
      <c r="E2996">
        <v>104169</v>
      </c>
      <c r="F2996">
        <v>104172</v>
      </c>
      <c r="G2996">
        <v>104617</v>
      </c>
      <c r="H2996">
        <v>105608</v>
      </c>
      <c r="I2996">
        <v>106824</v>
      </c>
      <c r="J2996">
        <v>108335</v>
      </c>
      <c r="K2996">
        <v>110026</v>
      </c>
      <c r="L2996">
        <v>111497</v>
      </c>
      <c r="M2996">
        <v>113270</v>
      </c>
      <c r="N2996">
        <v>114920</v>
      </c>
    </row>
    <row r="2997" spans="1:14" x14ac:dyDescent="0.25">
      <c r="A2997" t="s">
        <v>6014</v>
      </c>
      <c r="B2997">
        <v>54005</v>
      </c>
      <c r="C2997" s="1" t="str">
        <f>_xlfn.IFNA(INDEX(County_CSA_recode!$A$1:$M$280,MATCH($B2997,County_CSA_recode!$L$1:$L$280,0),MATCH("CSA Code",County_CSA_recode!$A$1:$M$1,0)),"")</f>
        <v/>
      </c>
      <c r="D2997" t="s">
        <v>6015</v>
      </c>
      <c r="E2997">
        <v>24629</v>
      </c>
      <c r="F2997">
        <v>24627</v>
      </c>
      <c r="G2997">
        <v>24606</v>
      </c>
      <c r="H2997">
        <v>24408</v>
      </c>
      <c r="I2997">
        <v>24356</v>
      </c>
      <c r="J2997">
        <v>24089</v>
      </c>
      <c r="K2997">
        <v>23708</v>
      </c>
      <c r="L2997">
        <v>23241</v>
      </c>
      <c r="M2997">
        <v>22795</v>
      </c>
      <c r="N2997">
        <v>22349</v>
      </c>
    </row>
    <row r="2998" spans="1:14" x14ac:dyDescent="0.25">
      <c r="A2998" t="s">
        <v>6016</v>
      </c>
      <c r="B2998">
        <v>54007</v>
      </c>
      <c r="C2998" s="1" t="str">
        <f>_xlfn.IFNA(INDEX(County_CSA_recode!$A$1:$M$280,MATCH($B2998,County_CSA_recode!$L$1:$L$280,0),MATCH("CSA Code",County_CSA_recode!$A$1:$M$1,0)),"")</f>
        <v/>
      </c>
      <c r="D2998" t="s">
        <v>6017</v>
      </c>
      <c r="E2998">
        <v>14523</v>
      </c>
      <c r="F2998">
        <v>14519</v>
      </c>
      <c r="G2998">
        <v>14545</v>
      </c>
      <c r="H2998">
        <v>14530</v>
      </c>
      <c r="I2998">
        <v>14449</v>
      </c>
      <c r="J2998">
        <v>14382</v>
      </c>
      <c r="K2998">
        <v>14400</v>
      </c>
      <c r="L2998">
        <v>14366</v>
      </c>
      <c r="M2998">
        <v>14341</v>
      </c>
      <c r="N2998">
        <v>14237</v>
      </c>
    </row>
    <row r="2999" spans="1:14" x14ac:dyDescent="0.25">
      <c r="A2999" t="s">
        <v>6018</v>
      </c>
      <c r="B2999">
        <v>54009</v>
      </c>
      <c r="C2999" s="1" t="str">
        <f>_xlfn.IFNA(INDEX(County_CSA_recode!$A$1:$M$280,MATCH($B2999,County_CSA_recode!$L$1:$L$280,0),MATCH("CSA Code",County_CSA_recode!$A$1:$M$1,0)),"")</f>
        <v/>
      </c>
      <c r="D2999" t="s">
        <v>6019</v>
      </c>
      <c r="E2999">
        <v>24069</v>
      </c>
      <c r="F2999">
        <v>24071</v>
      </c>
      <c r="G2999">
        <v>23999</v>
      </c>
      <c r="H2999">
        <v>23828</v>
      </c>
      <c r="I2999">
        <v>23691</v>
      </c>
      <c r="J2999">
        <v>23604</v>
      </c>
      <c r="K2999">
        <v>23382</v>
      </c>
      <c r="L2999">
        <v>23200</v>
      </c>
      <c r="M2999">
        <v>22707</v>
      </c>
      <c r="N2999">
        <v>22443</v>
      </c>
    </row>
    <row r="3000" spans="1:14" x14ac:dyDescent="0.25">
      <c r="A3000" t="s">
        <v>6020</v>
      </c>
      <c r="B3000">
        <v>54011</v>
      </c>
      <c r="C3000" s="1" t="str">
        <f>_xlfn.IFNA(INDEX(County_CSA_recode!$A$1:$M$280,MATCH($B3000,County_CSA_recode!$L$1:$L$280,0),MATCH("CSA Code",County_CSA_recode!$A$1:$M$1,0)),"")</f>
        <v/>
      </c>
      <c r="D3000" t="s">
        <v>6021</v>
      </c>
      <c r="E3000">
        <v>96319</v>
      </c>
      <c r="F3000">
        <v>96316</v>
      </c>
      <c r="G3000">
        <v>96349</v>
      </c>
      <c r="H3000">
        <v>96506</v>
      </c>
      <c r="I3000">
        <v>96819</v>
      </c>
      <c r="J3000">
        <v>96895</v>
      </c>
      <c r="K3000">
        <v>96514</v>
      </c>
      <c r="L3000">
        <v>96462</v>
      </c>
      <c r="M3000">
        <v>95669</v>
      </c>
      <c r="N3000">
        <v>94958</v>
      </c>
    </row>
    <row r="3001" spans="1:14" x14ac:dyDescent="0.25">
      <c r="A3001" t="s">
        <v>6022</v>
      </c>
      <c r="B3001">
        <v>54013</v>
      </c>
      <c r="C3001" s="1" t="str">
        <f>_xlfn.IFNA(INDEX(County_CSA_recode!$A$1:$M$280,MATCH($B3001,County_CSA_recode!$L$1:$L$280,0),MATCH("CSA Code",County_CSA_recode!$A$1:$M$1,0)),"")</f>
        <v/>
      </c>
      <c r="D3001" t="s">
        <v>6023</v>
      </c>
      <c r="E3001">
        <v>7627</v>
      </c>
      <c r="F3001">
        <v>7627</v>
      </c>
      <c r="G3001">
        <v>7658</v>
      </c>
      <c r="H3001">
        <v>7638</v>
      </c>
      <c r="I3001">
        <v>7596</v>
      </c>
      <c r="J3001">
        <v>7551</v>
      </c>
      <c r="K3001">
        <v>7559</v>
      </c>
      <c r="L3001">
        <v>7465</v>
      </c>
      <c r="M3001">
        <v>7367</v>
      </c>
      <c r="N3001">
        <v>7307</v>
      </c>
    </row>
    <row r="3002" spans="1:14" x14ac:dyDescent="0.25">
      <c r="A3002" t="s">
        <v>6024</v>
      </c>
      <c r="B3002">
        <v>54015</v>
      </c>
      <c r="C3002" s="1" t="str">
        <f>_xlfn.IFNA(INDEX(County_CSA_recode!$A$1:$M$280,MATCH($B3002,County_CSA_recode!$L$1:$L$280,0),MATCH("CSA Code",County_CSA_recode!$A$1:$M$1,0)),"")</f>
        <v/>
      </c>
      <c r="D3002" t="s">
        <v>6025</v>
      </c>
      <c r="E3002">
        <v>9386</v>
      </c>
      <c r="F3002">
        <v>9386</v>
      </c>
      <c r="G3002">
        <v>9375</v>
      </c>
      <c r="H3002">
        <v>9334</v>
      </c>
      <c r="I3002">
        <v>9208</v>
      </c>
      <c r="J3002">
        <v>9140</v>
      </c>
      <c r="K3002">
        <v>8882</v>
      </c>
      <c r="L3002">
        <v>8876</v>
      </c>
      <c r="M3002">
        <v>8843</v>
      </c>
      <c r="N3002">
        <v>8764</v>
      </c>
    </row>
    <row r="3003" spans="1:14" x14ac:dyDescent="0.25">
      <c r="A3003" t="s">
        <v>6026</v>
      </c>
      <c r="B3003">
        <v>54017</v>
      </c>
      <c r="C3003" s="1" t="str">
        <f>_xlfn.IFNA(INDEX(County_CSA_recode!$A$1:$M$280,MATCH($B3003,County_CSA_recode!$L$1:$L$280,0),MATCH("CSA Code",County_CSA_recode!$A$1:$M$1,0)),"")</f>
        <v/>
      </c>
      <c r="D3003" t="s">
        <v>6027</v>
      </c>
      <c r="E3003">
        <v>8202</v>
      </c>
      <c r="F3003">
        <v>8198</v>
      </c>
      <c r="G3003">
        <v>8195</v>
      </c>
      <c r="H3003">
        <v>8247</v>
      </c>
      <c r="I3003">
        <v>8295</v>
      </c>
      <c r="J3003">
        <v>8546</v>
      </c>
      <c r="K3003">
        <v>8467</v>
      </c>
      <c r="L3003">
        <v>8696</v>
      </c>
      <c r="M3003">
        <v>8583</v>
      </c>
      <c r="N3003">
        <v>8560</v>
      </c>
    </row>
    <row r="3004" spans="1:14" x14ac:dyDescent="0.25">
      <c r="A3004" t="s">
        <v>6028</v>
      </c>
      <c r="B3004">
        <v>54019</v>
      </c>
      <c r="C3004" s="1" t="str">
        <f>_xlfn.IFNA(INDEX(County_CSA_recode!$A$1:$M$280,MATCH($B3004,County_CSA_recode!$L$1:$L$280,0),MATCH("CSA Code",County_CSA_recode!$A$1:$M$1,0)),"")</f>
        <v/>
      </c>
      <c r="D3004" t="s">
        <v>6029</v>
      </c>
      <c r="E3004">
        <v>46039</v>
      </c>
      <c r="F3004">
        <v>46049</v>
      </c>
      <c r="G3004">
        <v>46035</v>
      </c>
      <c r="H3004">
        <v>45910</v>
      </c>
      <c r="I3004">
        <v>45850</v>
      </c>
      <c r="J3004">
        <v>45549</v>
      </c>
      <c r="K3004">
        <v>45152</v>
      </c>
      <c r="L3004">
        <v>44687</v>
      </c>
      <c r="M3004">
        <v>44102</v>
      </c>
      <c r="N3004">
        <v>43521</v>
      </c>
    </row>
    <row r="3005" spans="1:14" x14ac:dyDescent="0.25">
      <c r="A3005" t="s">
        <v>6030</v>
      </c>
      <c r="B3005">
        <v>54021</v>
      </c>
      <c r="C3005" s="1" t="str">
        <f>_xlfn.IFNA(INDEX(County_CSA_recode!$A$1:$M$280,MATCH($B3005,County_CSA_recode!$L$1:$L$280,0),MATCH("CSA Code",County_CSA_recode!$A$1:$M$1,0)),"")</f>
        <v/>
      </c>
      <c r="D3005" t="s">
        <v>6031</v>
      </c>
      <c r="E3005">
        <v>8693</v>
      </c>
      <c r="F3005">
        <v>8697</v>
      </c>
      <c r="G3005">
        <v>8736</v>
      </c>
      <c r="H3005">
        <v>8744</v>
      </c>
      <c r="I3005">
        <v>8741</v>
      </c>
      <c r="J3005">
        <v>8615</v>
      </c>
      <c r="K3005">
        <v>8489</v>
      </c>
      <c r="L3005">
        <v>8287</v>
      </c>
      <c r="M3005">
        <v>8128</v>
      </c>
      <c r="N3005">
        <v>8005</v>
      </c>
    </row>
    <row r="3006" spans="1:14" x14ac:dyDescent="0.25">
      <c r="A3006" t="s">
        <v>6032</v>
      </c>
      <c r="B3006">
        <v>54023</v>
      </c>
      <c r="C3006" s="1" t="str">
        <f>_xlfn.IFNA(INDEX(County_CSA_recode!$A$1:$M$280,MATCH($B3006,County_CSA_recode!$L$1:$L$280,0),MATCH("CSA Code",County_CSA_recode!$A$1:$M$1,0)),"")</f>
        <v/>
      </c>
      <c r="D3006" t="s">
        <v>6033</v>
      </c>
      <c r="E3006">
        <v>11937</v>
      </c>
      <c r="F3006">
        <v>11937</v>
      </c>
      <c r="G3006">
        <v>11911</v>
      </c>
      <c r="H3006">
        <v>11897</v>
      </c>
      <c r="I3006">
        <v>11818</v>
      </c>
      <c r="J3006">
        <v>11755</v>
      </c>
      <c r="K3006">
        <v>11632</v>
      </c>
      <c r="L3006">
        <v>11666</v>
      </c>
      <c r="M3006">
        <v>11643</v>
      </c>
      <c r="N3006">
        <v>11670</v>
      </c>
    </row>
    <row r="3007" spans="1:14" x14ac:dyDescent="0.25">
      <c r="A3007" t="s">
        <v>6034</v>
      </c>
      <c r="B3007">
        <v>54025</v>
      </c>
      <c r="C3007" s="1" t="str">
        <f>_xlfn.IFNA(INDEX(County_CSA_recode!$A$1:$M$280,MATCH($B3007,County_CSA_recode!$L$1:$L$280,0),MATCH("CSA Code",County_CSA_recode!$A$1:$M$1,0)),"")</f>
        <v/>
      </c>
      <c r="D3007" t="s">
        <v>6035</v>
      </c>
      <c r="E3007">
        <v>35480</v>
      </c>
      <c r="F3007">
        <v>35480</v>
      </c>
      <c r="G3007">
        <v>35546</v>
      </c>
      <c r="H3007">
        <v>35705</v>
      </c>
      <c r="I3007">
        <v>35849</v>
      </c>
      <c r="J3007">
        <v>35769</v>
      </c>
      <c r="K3007">
        <v>35522</v>
      </c>
      <c r="L3007">
        <v>35541</v>
      </c>
      <c r="M3007">
        <v>35494</v>
      </c>
      <c r="N3007">
        <v>35287</v>
      </c>
    </row>
    <row r="3008" spans="1:14" x14ac:dyDescent="0.25">
      <c r="A3008" t="s">
        <v>6036</v>
      </c>
      <c r="B3008">
        <v>54027</v>
      </c>
      <c r="C3008" s="1" t="str">
        <f>_xlfn.IFNA(INDEX(County_CSA_recode!$A$1:$M$280,MATCH($B3008,County_CSA_recode!$L$1:$L$280,0),MATCH("CSA Code",County_CSA_recode!$A$1:$M$1,0)),"")</f>
        <v>548</v>
      </c>
      <c r="D3008" t="s">
        <v>6037</v>
      </c>
      <c r="E3008">
        <v>23964</v>
      </c>
      <c r="F3008">
        <v>23969</v>
      </c>
      <c r="G3008">
        <v>23961</v>
      </c>
      <c r="H3008">
        <v>23787</v>
      </c>
      <c r="I3008">
        <v>23680</v>
      </c>
      <c r="J3008">
        <v>23490</v>
      </c>
      <c r="K3008">
        <v>23439</v>
      </c>
      <c r="L3008">
        <v>23318</v>
      </c>
      <c r="M3008">
        <v>23343</v>
      </c>
      <c r="N3008">
        <v>23471</v>
      </c>
    </row>
    <row r="3009" spans="1:14" x14ac:dyDescent="0.25">
      <c r="A3009" t="s">
        <v>6038</v>
      </c>
      <c r="B3009">
        <v>54029</v>
      </c>
      <c r="C3009" s="1" t="str">
        <f>_xlfn.IFNA(INDEX(County_CSA_recode!$A$1:$M$280,MATCH($B3009,County_CSA_recode!$L$1:$L$280,0),MATCH("CSA Code",County_CSA_recode!$A$1:$M$1,0)),"")</f>
        <v/>
      </c>
      <c r="D3009" t="s">
        <v>6039</v>
      </c>
      <c r="E3009">
        <v>30676</v>
      </c>
      <c r="F3009">
        <v>30675</v>
      </c>
      <c r="G3009">
        <v>30666</v>
      </c>
      <c r="H3009">
        <v>30603</v>
      </c>
      <c r="I3009">
        <v>30435</v>
      </c>
      <c r="J3009">
        <v>30358</v>
      </c>
      <c r="K3009">
        <v>30228</v>
      </c>
      <c r="L3009">
        <v>29950</v>
      </c>
      <c r="M3009">
        <v>29621</v>
      </c>
      <c r="N3009">
        <v>29448</v>
      </c>
    </row>
    <row r="3010" spans="1:14" x14ac:dyDescent="0.25">
      <c r="A3010" t="s">
        <v>6040</v>
      </c>
      <c r="B3010">
        <v>54031</v>
      </c>
      <c r="C3010" s="1" t="str">
        <f>_xlfn.IFNA(INDEX(County_CSA_recode!$A$1:$M$280,MATCH($B3010,County_CSA_recode!$L$1:$L$280,0),MATCH("CSA Code",County_CSA_recode!$A$1:$M$1,0)),"")</f>
        <v/>
      </c>
      <c r="D3010" t="s">
        <v>6041</v>
      </c>
      <c r="E3010">
        <v>14025</v>
      </c>
      <c r="F3010">
        <v>14025</v>
      </c>
      <c r="G3010">
        <v>14043</v>
      </c>
      <c r="H3010">
        <v>13947</v>
      </c>
      <c r="I3010">
        <v>13834</v>
      </c>
      <c r="J3010">
        <v>13933</v>
      </c>
      <c r="K3010">
        <v>13915</v>
      </c>
      <c r="L3010">
        <v>13764</v>
      </c>
      <c r="M3010">
        <v>13731</v>
      </c>
      <c r="N3010">
        <v>13717</v>
      </c>
    </row>
    <row r="3011" spans="1:14" x14ac:dyDescent="0.25">
      <c r="A3011" t="s">
        <v>6042</v>
      </c>
      <c r="B3011">
        <v>54033</v>
      </c>
      <c r="C3011" s="1" t="str">
        <f>_xlfn.IFNA(INDEX(County_CSA_recode!$A$1:$M$280,MATCH($B3011,County_CSA_recode!$L$1:$L$280,0),MATCH("CSA Code",County_CSA_recode!$A$1:$M$1,0)),"")</f>
        <v/>
      </c>
      <c r="D3011" t="s">
        <v>6043</v>
      </c>
      <c r="E3011">
        <v>69099</v>
      </c>
      <c r="F3011">
        <v>69110</v>
      </c>
      <c r="G3011">
        <v>69267</v>
      </c>
      <c r="H3011">
        <v>69307</v>
      </c>
      <c r="I3011">
        <v>69105</v>
      </c>
      <c r="J3011">
        <v>68916</v>
      </c>
      <c r="K3011">
        <v>68671</v>
      </c>
      <c r="L3011">
        <v>68514</v>
      </c>
      <c r="M3011">
        <v>68280</v>
      </c>
      <c r="N3011">
        <v>67811</v>
      </c>
    </row>
    <row r="3012" spans="1:14" x14ac:dyDescent="0.25">
      <c r="A3012" t="s">
        <v>6044</v>
      </c>
      <c r="B3012">
        <v>54035</v>
      </c>
      <c r="C3012" s="1" t="str">
        <f>_xlfn.IFNA(INDEX(County_CSA_recode!$A$1:$M$280,MATCH($B3012,County_CSA_recode!$L$1:$L$280,0),MATCH("CSA Code",County_CSA_recode!$A$1:$M$1,0)),"")</f>
        <v/>
      </c>
      <c r="D3012" t="s">
        <v>6045</v>
      </c>
      <c r="E3012">
        <v>29211</v>
      </c>
      <c r="F3012">
        <v>29211</v>
      </c>
      <c r="G3012">
        <v>29233</v>
      </c>
      <c r="H3012">
        <v>29303</v>
      </c>
      <c r="I3012">
        <v>29264</v>
      </c>
      <c r="J3012">
        <v>29176</v>
      </c>
      <c r="K3012">
        <v>29126</v>
      </c>
      <c r="L3012">
        <v>29164</v>
      </c>
      <c r="M3012">
        <v>29172</v>
      </c>
      <c r="N3012">
        <v>28976</v>
      </c>
    </row>
    <row r="3013" spans="1:14" x14ac:dyDescent="0.25">
      <c r="A3013" t="s">
        <v>6046</v>
      </c>
      <c r="B3013">
        <v>54037</v>
      </c>
      <c r="C3013" s="1" t="str">
        <f>_xlfn.IFNA(INDEX(County_CSA_recode!$A$1:$M$280,MATCH($B3013,County_CSA_recode!$L$1:$L$280,0),MATCH("CSA Code",County_CSA_recode!$A$1:$M$1,0)),"")</f>
        <v>548</v>
      </c>
      <c r="D3013" t="s">
        <v>6047</v>
      </c>
      <c r="E3013">
        <v>53498</v>
      </c>
      <c r="F3013">
        <v>53488</v>
      </c>
      <c r="G3013">
        <v>53613</v>
      </c>
      <c r="H3013">
        <v>54292</v>
      </c>
      <c r="I3013">
        <v>54513</v>
      </c>
      <c r="J3013">
        <v>54819</v>
      </c>
      <c r="K3013">
        <v>55448</v>
      </c>
      <c r="L3013">
        <v>55911</v>
      </c>
      <c r="M3013">
        <v>55848</v>
      </c>
      <c r="N3013">
        <v>56338</v>
      </c>
    </row>
    <row r="3014" spans="1:14" x14ac:dyDescent="0.25">
      <c r="A3014" t="s">
        <v>6048</v>
      </c>
      <c r="B3014">
        <v>54039</v>
      </c>
      <c r="C3014" s="1" t="str">
        <f>_xlfn.IFNA(INDEX(County_CSA_recode!$A$1:$M$280,MATCH($B3014,County_CSA_recode!$L$1:$L$280,0),MATCH("CSA Code",County_CSA_recode!$A$1:$M$1,0)),"")</f>
        <v/>
      </c>
      <c r="D3014" t="s">
        <v>6049</v>
      </c>
      <c r="E3014">
        <v>193063</v>
      </c>
      <c r="F3014">
        <v>193048</v>
      </c>
      <c r="G3014">
        <v>192920</v>
      </c>
      <c r="H3014">
        <v>192081</v>
      </c>
      <c r="I3014">
        <v>192132</v>
      </c>
      <c r="J3014">
        <v>191415</v>
      </c>
      <c r="K3014">
        <v>190212</v>
      </c>
      <c r="L3014">
        <v>188119</v>
      </c>
      <c r="M3014">
        <v>186097</v>
      </c>
      <c r="N3014">
        <v>183293</v>
      </c>
    </row>
    <row r="3015" spans="1:14" x14ac:dyDescent="0.25">
      <c r="A3015" t="s">
        <v>6050</v>
      </c>
      <c r="B3015">
        <v>54041</v>
      </c>
      <c r="C3015" s="1" t="str">
        <f>_xlfn.IFNA(INDEX(County_CSA_recode!$A$1:$M$280,MATCH($B3015,County_CSA_recode!$L$1:$L$280,0),MATCH("CSA Code",County_CSA_recode!$A$1:$M$1,0)),"")</f>
        <v/>
      </c>
      <c r="D3015" t="s">
        <v>6051</v>
      </c>
      <c r="E3015">
        <v>16372</v>
      </c>
      <c r="F3015">
        <v>16372</v>
      </c>
      <c r="G3015">
        <v>16414</v>
      </c>
      <c r="H3015">
        <v>16436</v>
      </c>
      <c r="I3015">
        <v>16450</v>
      </c>
      <c r="J3015">
        <v>16478</v>
      </c>
      <c r="K3015">
        <v>16438</v>
      </c>
      <c r="L3015">
        <v>16422</v>
      </c>
      <c r="M3015">
        <v>16292</v>
      </c>
      <c r="N3015">
        <v>16226</v>
      </c>
    </row>
    <row r="3016" spans="1:14" x14ac:dyDescent="0.25">
      <c r="A3016" t="s">
        <v>6052</v>
      </c>
      <c r="B3016">
        <v>54043</v>
      </c>
      <c r="C3016" s="1" t="str">
        <f>_xlfn.IFNA(INDEX(County_CSA_recode!$A$1:$M$280,MATCH($B3016,County_CSA_recode!$L$1:$L$280,0),MATCH("CSA Code",County_CSA_recode!$A$1:$M$1,0)),"")</f>
        <v/>
      </c>
      <c r="D3016" t="s">
        <v>6053</v>
      </c>
      <c r="E3016">
        <v>21720</v>
      </c>
      <c r="F3016">
        <v>21720</v>
      </c>
      <c r="G3016">
        <v>21683</v>
      </c>
      <c r="H3016">
        <v>21575</v>
      </c>
      <c r="I3016">
        <v>21616</v>
      </c>
      <c r="J3016">
        <v>21462</v>
      </c>
      <c r="K3016">
        <v>21532</v>
      </c>
      <c r="L3016">
        <v>21292</v>
      </c>
      <c r="M3016">
        <v>21096</v>
      </c>
      <c r="N3016">
        <v>20825</v>
      </c>
    </row>
    <row r="3017" spans="1:14" x14ac:dyDescent="0.25">
      <c r="A3017" t="s">
        <v>6054</v>
      </c>
      <c r="B3017">
        <v>54045</v>
      </c>
      <c r="C3017" s="1" t="str">
        <f>_xlfn.IFNA(INDEX(County_CSA_recode!$A$1:$M$280,MATCH($B3017,County_CSA_recode!$L$1:$L$280,0),MATCH("CSA Code",County_CSA_recode!$A$1:$M$1,0)),"")</f>
        <v/>
      </c>
      <c r="D3017" t="s">
        <v>6055</v>
      </c>
      <c r="E3017">
        <v>36743</v>
      </c>
      <c r="F3017">
        <v>36745</v>
      </c>
      <c r="G3017">
        <v>36713</v>
      </c>
      <c r="H3017">
        <v>36446</v>
      </c>
      <c r="I3017">
        <v>36303</v>
      </c>
      <c r="J3017">
        <v>35919</v>
      </c>
      <c r="K3017">
        <v>35235</v>
      </c>
      <c r="L3017">
        <v>34419</v>
      </c>
      <c r="M3017">
        <v>33644</v>
      </c>
      <c r="N3017">
        <v>32925</v>
      </c>
    </row>
    <row r="3018" spans="1:14" x14ac:dyDescent="0.25">
      <c r="A3018" t="s">
        <v>6056</v>
      </c>
      <c r="B3018">
        <v>54047</v>
      </c>
      <c r="C3018" s="1" t="str">
        <f>_xlfn.IFNA(INDEX(County_CSA_recode!$A$1:$M$280,MATCH($B3018,County_CSA_recode!$L$1:$L$280,0),MATCH("CSA Code",County_CSA_recode!$A$1:$M$1,0)),"")</f>
        <v/>
      </c>
      <c r="D3018" t="s">
        <v>6057</v>
      </c>
      <c r="E3018">
        <v>22113</v>
      </c>
      <c r="F3018">
        <v>22111</v>
      </c>
      <c r="G3018">
        <v>22099</v>
      </c>
      <c r="H3018">
        <v>21726</v>
      </c>
      <c r="I3018">
        <v>21314</v>
      </c>
      <c r="J3018">
        <v>20907</v>
      </c>
      <c r="K3018">
        <v>20329</v>
      </c>
      <c r="L3018">
        <v>19704</v>
      </c>
      <c r="M3018">
        <v>19139</v>
      </c>
      <c r="N3018">
        <v>18456</v>
      </c>
    </row>
    <row r="3019" spans="1:14" x14ac:dyDescent="0.25">
      <c r="A3019" t="s">
        <v>6058</v>
      </c>
      <c r="B3019">
        <v>54049</v>
      </c>
      <c r="C3019" s="1" t="str">
        <f>_xlfn.IFNA(INDEX(County_CSA_recode!$A$1:$M$280,MATCH($B3019,County_CSA_recode!$L$1:$L$280,0),MATCH("CSA Code",County_CSA_recode!$A$1:$M$1,0)),"")</f>
        <v/>
      </c>
      <c r="D3019" t="s">
        <v>6059</v>
      </c>
      <c r="E3019">
        <v>56418</v>
      </c>
      <c r="F3019">
        <v>56418</v>
      </c>
      <c r="G3019">
        <v>56534</v>
      </c>
      <c r="H3019">
        <v>56649</v>
      </c>
      <c r="I3019">
        <v>56727</v>
      </c>
      <c r="J3019">
        <v>56651</v>
      </c>
      <c r="K3019">
        <v>56722</v>
      </c>
      <c r="L3019">
        <v>56690</v>
      </c>
      <c r="M3019">
        <v>56477</v>
      </c>
      <c r="N3019">
        <v>56337</v>
      </c>
    </row>
    <row r="3020" spans="1:14" x14ac:dyDescent="0.25">
      <c r="A3020" t="s">
        <v>6060</v>
      </c>
      <c r="B3020">
        <v>54051</v>
      </c>
      <c r="C3020" s="1" t="str">
        <f>_xlfn.IFNA(INDEX(County_CSA_recode!$A$1:$M$280,MATCH($B3020,County_CSA_recode!$L$1:$L$280,0),MATCH("CSA Code",County_CSA_recode!$A$1:$M$1,0)),"")</f>
        <v/>
      </c>
      <c r="D3020" t="s">
        <v>6061</v>
      </c>
      <c r="E3020">
        <v>33107</v>
      </c>
      <c r="F3020">
        <v>33107</v>
      </c>
      <c r="G3020">
        <v>33071</v>
      </c>
      <c r="H3020">
        <v>32904</v>
      </c>
      <c r="I3020">
        <v>32796</v>
      </c>
      <c r="J3020">
        <v>32617</v>
      </c>
      <c r="K3020">
        <v>32332</v>
      </c>
      <c r="L3020">
        <v>32184</v>
      </c>
      <c r="M3020">
        <v>31705</v>
      </c>
      <c r="N3020">
        <v>31190</v>
      </c>
    </row>
    <row r="3021" spans="1:14" x14ac:dyDescent="0.25">
      <c r="A3021" t="s">
        <v>6062</v>
      </c>
      <c r="B3021">
        <v>54053</v>
      </c>
      <c r="C3021" s="1" t="str">
        <f>_xlfn.IFNA(INDEX(County_CSA_recode!$A$1:$M$280,MATCH($B3021,County_CSA_recode!$L$1:$L$280,0),MATCH("CSA Code",County_CSA_recode!$A$1:$M$1,0)),"")</f>
        <v/>
      </c>
      <c r="D3021" t="s">
        <v>6063</v>
      </c>
      <c r="E3021">
        <v>27324</v>
      </c>
      <c r="F3021">
        <v>27326</v>
      </c>
      <c r="G3021">
        <v>27345</v>
      </c>
      <c r="H3021">
        <v>27290</v>
      </c>
      <c r="I3021">
        <v>27193</v>
      </c>
      <c r="J3021">
        <v>27120</v>
      </c>
      <c r="K3021">
        <v>27121</v>
      </c>
      <c r="L3021">
        <v>27047</v>
      </c>
      <c r="M3021">
        <v>26909</v>
      </c>
      <c r="N3021">
        <v>26801</v>
      </c>
    </row>
    <row r="3022" spans="1:14" x14ac:dyDescent="0.25">
      <c r="A3022" t="s">
        <v>6064</v>
      </c>
      <c r="B3022">
        <v>54055</v>
      </c>
      <c r="C3022" s="1" t="str">
        <f>_xlfn.IFNA(INDEX(County_CSA_recode!$A$1:$M$280,MATCH($B3022,County_CSA_recode!$L$1:$L$280,0),MATCH("CSA Code",County_CSA_recode!$A$1:$M$1,0)),"")</f>
        <v/>
      </c>
      <c r="D3022" t="s">
        <v>6065</v>
      </c>
      <c r="E3022">
        <v>62264</v>
      </c>
      <c r="F3022">
        <v>62265</v>
      </c>
      <c r="G3022">
        <v>62340</v>
      </c>
      <c r="H3022">
        <v>62502</v>
      </c>
      <c r="I3022">
        <v>62360</v>
      </c>
      <c r="J3022">
        <v>61842</v>
      </c>
      <c r="K3022">
        <v>61686</v>
      </c>
      <c r="L3022">
        <v>61038</v>
      </c>
      <c r="M3022">
        <v>60494</v>
      </c>
      <c r="N3022">
        <v>59753</v>
      </c>
    </row>
    <row r="3023" spans="1:14" x14ac:dyDescent="0.25">
      <c r="A3023" t="s">
        <v>6066</v>
      </c>
      <c r="B3023">
        <v>54057</v>
      </c>
      <c r="C3023" s="1" t="str">
        <f>_xlfn.IFNA(INDEX(County_CSA_recode!$A$1:$M$280,MATCH($B3023,County_CSA_recode!$L$1:$L$280,0),MATCH("CSA Code",County_CSA_recode!$A$1:$M$1,0)),"")</f>
        <v/>
      </c>
      <c r="D3023" t="s">
        <v>6067</v>
      </c>
      <c r="E3023">
        <v>28212</v>
      </c>
      <c r="F3023">
        <v>28203</v>
      </c>
      <c r="G3023">
        <v>28184</v>
      </c>
      <c r="H3023">
        <v>28030</v>
      </c>
      <c r="I3023">
        <v>27859</v>
      </c>
      <c r="J3023">
        <v>27664</v>
      </c>
      <c r="K3023">
        <v>27531</v>
      </c>
      <c r="L3023">
        <v>27366</v>
      </c>
      <c r="M3023">
        <v>27322</v>
      </c>
      <c r="N3023">
        <v>27222</v>
      </c>
    </row>
    <row r="3024" spans="1:14" x14ac:dyDescent="0.25">
      <c r="A3024" t="s">
        <v>6068</v>
      </c>
      <c r="B3024">
        <v>54059</v>
      </c>
      <c r="C3024" s="1" t="str">
        <f>_xlfn.IFNA(INDEX(County_CSA_recode!$A$1:$M$280,MATCH($B3024,County_CSA_recode!$L$1:$L$280,0),MATCH("CSA Code",County_CSA_recode!$A$1:$M$1,0)),"")</f>
        <v/>
      </c>
      <c r="D3024" t="s">
        <v>6069</v>
      </c>
      <c r="E3024">
        <v>26839</v>
      </c>
      <c r="F3024">
        <v>26834</v>
      </c>
      <c r="G3024">
        <v>26769</v>
      </c>
      <c r="H3024">
        <v>26567</v>
      </c>
      <c r="I3024">
        <v>26159</v>
      </c>
      <c r="J3024">
        <v>25971</v>
      </c>
      <c r="K3024">
        <v>25696</v>
      </c>
      <c r="L3024">
        <v>25278</v>
      </c>
      <c r="M3024">
        <v>24677</v>
      </c>
      <c r="N3024">
        <v>24127</v>
      </c>
    </row>
    <row r="3025" spans="1:14" x14ac:dyDescent="0.25">
      <c r="A3025" t="s">
        <v>6070</v>
      </c>
      <c r="B3025">
        <v>54061</v>
      </c>
      <c r="C3025" s="1" t="str">
        <f>_xlfn.IFNA(INDEX(County_CSA_recode!$A$1:$M$280,MATCH($B3025,County_CSA_recode!$L$1:$L$280,0),MATCH("CSA Code",County_CSA_recode!$A$1:$M$1,0)),"")</f>
        <v/>
      </c>
      <c r="D3025" t="s">
        <v>6071</v>
      </c>
      <c r="E3025">
        <v>96189</v>
      </c>
      <c r="F3025">
        <v>96189</v>
      </c>
      <c r="G3025">
        <v>96785</v>
      </c>
      <c r="H3025">
        <v>98668</v>
      </c>
      <c r="I3025">
        <v>100478</v>
      </c>
      <c r="J3025">
        <v>101883</v>
      </c>
      <c r="K3025">
        <v>102951</v>
      </c>
      <c r="L3025">
        <v>103940</v>
      </c>
      <c r="M3025">
        <v>104771</v>
      </c>
      <c r="N3025">
        <v>105030</v>
      </c>
    </row>
    <row r="3026" spans="1:14" x14ac:dyDescent="0.25">
      <c r="A3026" t="s">
        <v>6072</v>
      </c>
      <c r="B3026">
        <v>54063</v>
      </c>
      <c r="C3026" s="1" t="str">
        <f>_xlfn.IFNA(INDEX(County_CSA_recode!$A$1:$M$280,MATCH($B3026,County_CSA_recode!$L$1:$L$280,0),MATCH("CSA Code",County_CSA_recode!$A$1:$M$1,0)),"")</f>
        <v/>
      </c>
      <c r="D3026" t="s">
        <v>6073</v>
      </c>
      <c r="E3026">
        <v>13502</v>
      </c>
      <c r="F3026">
        <v>13498</v>
      </c>
      <c r="G3026">
        <v>13522</v>
      </c>
      <c r="H3026">
        <v>13550</v>
      </c>
      <c r="I3026">
        <v>13502</v>
      </c>
      <c r="J3026">
        <v>13521</v>
      </c>
      <c r="K3026">
        <v>13609</v>
      </c>
      <c r="L3026">
        <v>13574</v>
      </c>
      <c r="M3026">
        <v>13477</v>
      </c>
      <c r="N3026">
        <v>13402</v>
      </c>
    </row>
    <row r="3027" spans="1:14" x14ac:dyDescent="0.25">
      <c r="A3027" t="s">
        <v>6074</v>
      </c>
      <c r="B3027">
        <v>54065</v>
      </c>
      <c r="C3027" s="1" t="str">
        <f>_xlfn.IFNA(INDEX(County_CSA_recode!$A$1:$M$280,MATCH($B3027,County_CSA_recode!$L$1:$L$280,0),MATCH("CSA Code",County_CSA_recode!$A$1:$M$1,0)),"")</f>
        <v/>
      </c>
      <c r="D3027" t="s">
        <v>6075</v>
      </c>
      <c r="E3027">
        <v>17541</v>
      </c>
      <c r="F3027">
        <v>17541</v>
      </c>
      <c r="G3027">
        <v>17491</v>
      </c>
      <c r="H3027">
        <v>17435</v>
      </c>
      <c r="I3027">
        <v>17409</v>
      </c>
      <c r="J3027">
        <v>17393</v>
      </c>
      <c r="K3027">
        <v>17456</v>
      </c>
      <c r="L3027">
        <v>17433</v>
      </c>
      <c r="M3027">
        <v>17583</v>
      </c>
      <c r="N3027">
        <v>17686</v>
      </c>
    </row>
    <row r="3028" spans="1:14" x14ac:dyDescent="0.25">
      <c r="A3028" t="s">
        <v>6076</v>
      </c>
      <c r="B3028">
        <v>54067</v>
      </c>
      <c r="C3028" s="1" t="str">
        <f>_xlfn.IFNA(INDEX(County_CSA_recode!$A$1:$M$280,MATCH($B3028,County_CSA_recode!$L$1:$L$280,0),MATCH("CSA Code",County_CSA_recode!$A$1:$M$1,0)),"")</f>
        <v/>
      </c>
      <c r="D3028" t="s">
        <v>6077</v>
      </c>
      <c r="E3028">
        <v>26233</v>
      </c>
      <c r="F3028">
        <v>26233</v>
      </c>
      <c r="G3028">
        <v>26232</v>
      </c>
      <c r="H3028">
        <v>26201</v>
      </c>
      <c r="I3028">
        <v>26247</v>
      </c>
      <c r="J3028">
        <v>25934</v>
      </c>
      <c r="K3028">
        <v>25702</v>
      </c>
      <c r="L3028">
        <v>25510</v>
      </c>
      <c r="M3028">
        <v>25291</v>
      </c>
      <c r="N3028">
        <v>25043</v>
      </c>
    </row>
    <row r="3029" spans="1:14" x14ac:dyDescent="0.25">
      <c r="A3029" t="s">
        <v>6078</v>
      </c>
      <c r="B3029">
        <v>54069</v>
      </c>
      <c r="C3029" s="1" t="str">
        <f>_xlfn.IFNA(INDEX(County_CSA_recode!$A$1:$M$280,MATCH($B3029,County_CSA_recode!$L$1:$L$280,0),MATCH("CSA Code",County_CSA_recode!$A$1:$M$1,0)),"")</f>
        <v/>
      </c>
      <c r="D3029" t="s">
        <v>6079</v>
      </c>
      <c r="E3029">
        <v>44443</v>
      </c>
      <c r="F3029">
        <v>44442</v>
      </c>
      <c r="G3029">
        <v>44490</v>
      </c>
      <c r="H3029">
        <v>44192</v>
      </c>
      <c r="I3029">
        <v>43981</v>
      </c>
      <c r="J3029">
        <v>43722</v>
      </c>
      <c r="K3029">
        <v>43226</v>
      </c>
      <c r="L3029">
        <v>42950</v>
      </c>
      <c r="M3029">
        <v>42598</v>
      </c>
      <c r="N3029">
        <v>42035</v>
      </c>
    </row>
    <row r="3030" spans="1:14" x14ac:dyDescent="0.25">
      <c r="A3030" t="s">
        <v>6080</v>
      </c>
      <c r="B3030">
        <v>54071</v>
      </c>
      <c r="C3030" s="1" t="str">
        <f>_xlfn.IFNA(INDEX(County_CSA_recode!$A$1:$M$280,MATCH($B3030,County_CSA_recode!$L$1:$L$280,0),MATCH("CSA Code",County_CSA_recode!$A$1:$M$1,0)),"")</f>
        <v/>
      </c>
      <c r="D3030" t="s">
        <v>6081</v>
      </c>
      <c r="E3030">
        <v>7695</v>
      </c>
      <c r="F3030">
        <v>7695</v>
      </c>
      <c r="G3030">
        <v>7675</v>
      </c>
      <c r="H3030">
        <v>7536</v>
      </c>
      <c r="I3030">
        <v>7470</v>
      </c>
      <c r="J3030">
        <v>7375</v>
      </c>
      <c r="K3030">
        <v>7229</v>
      </c>
      <c r="L3030">
        <v>7103</v>
      </c>
      <c r="M3030">
        <v>6987</v>
      </c>
      <c r="N3030">
        <v>6996</v>
      </c>
    </row>
    <row r="3031" spans="1:14" x14ac:dyDescent="0.25">
      <c r="A3031" t="s">
        <v>6082</v>
      </c>
      <c r="B3031">
        <v>54073</v>
      </c>
      <c r="C3031" s="1" t="str">
        <f>_xlfn.IFNA(INDEX(County_CSA_recode!$A$1:$M$280,MATCH($B3031,County_CSA_recode!$L$1:$L$280,0),MATCH("CSA Code",County_CSA_recode!$A$1:$M$1,0)),"")</f>
        <v/>
      </c>
      <c r="D3031" t="s">
        <v>6083</v>
      </c>
      <c r="E3031">
        <v>7605</v>
      </c>
      <c r="F3031">
        <v>7604</v>
      </c>
      <c r="G3031">
        <v>7573</v>
      </c>
      <c r="H3031">
        <v>7576</v>
      </c>
      <c r="I3031">
        <v>7535</v>
      </c>
      <c r="J3031">
        <v>7518</v>
      </c>
      <c r="K3031">
        <v>7589</v>
      </c>
      <c r="L3031">
        <v>7503</v>
      </c>
      <c r="M3031">
        <v>7512</v>
      </c>
      <c r="N3031">
        <v>7512</v>
      </c>
    </row>
    <row r="3032" spans="1:14" x14ac:dyDescent="0.25">
      <c r="A3032" t="s">
        <v>6084</v>
      </c>
      <c r="B3032">
        <v>54075</v>
      </c>
      <c r="C3032" s="1" t="str">
        <f>_xlfn.IFNA(INDEX(County_CSA_recode!$A$1:$M$280,MATCH($B3032,County_CSA_recode!$L$1:$L$280,0),MATCH("CSA Code",County_CSA_recode!$A$1:$M$1,0)),"")</f>
        <v/>
      </c>
      <c r="D3032" t="s">
        <v>6085</v>
      </c>
      <c r="E3032">
        <v>8719</v>
      </c>
      <c r="F3032">
        <v>8722</v>
      </c>
      <c r="G3032">
        <v>8735</v>
      </c>
      <c r="H3032">
        <v>8821</v>
      </c>
      <c r="I3032">
        <v>8698</v>
      </c>
      <c r="J3032">
        <v>8676</v>
      </c>
      <c r="K3032">
        <v>8649</v>
      </c>
      <c r="L3032">
        <v>8571</v>
      </c>
      <c r="M3032">
        <v>8518</v>
      </c>
      <c r="N3032">
        <v>8456</v>
      </c>
    </row>
    <row r="3033" spans="1:14" x14ac:dyDescent="0.25">
      <c r="A3033" t="s">
        <v>6086</v>
      </c>
      <c r="B3033">
        <v>54077</v>
      </c>
      <c r="C3033" s="1" t="str">
        <f>_xlfn.IFNA(INDEX(County_CSA_recode!$A$1:$M$280,MATCH($B3033,County_CSA_recode!$L$1:$L$280,0),MATCH("CSA Code",County_CSA_recode!$A$1:$M$1,0)),"")</f>
        <v/>
      </c>
      <c r="D3033" t="s">
        <v>6087</v>
      </c>
      <c r="E3033">
        <v>33520</v>
      </c>
      <c r="F3033">
        <v>33520</v>
      </c>
      <c r="G3033">
        <v>33555</v>
      </c>
      <c r="H3033">
        <v>33661</v>
      </c>
      <c r="I3033">
        <v>33900</v>
      </c>
      <c r="J3033">
        <v>33683</v>
      </c>
      <c r="K3033">
        <v>33920</v>
      </c>
      <c r="L3033">
        <v>33805</v>
      </c>
      <c r="M3033">
        <v>33711</v>
      </c>
      <c r="N3033">
        <v>33679</v>
      </c>
    </row>
    <row r="3034" spans="1:14" x14ac:dyDescent="0.25">
      <c r="A3034" t="s">
        <v>6088</v>
      </c>
      <c r="B3034">
        <v>54079</v>
      </c>
      <c r="C3034" s="1" t="str">
        <f>_xlfn.IFNA(INDEX(County_CSA_recode!$A$1:$M$280,MATCH($B3034,County_CSA_recode!$L$1:$L$280,0),MATCH("CSA Code",County_CSA_recode!$A$1:$M$1,0)),"")</f>
        <v/>
      </c>
      <c r="D3034" t="s">
        <v>6089</v>
      </c>
      <c r="E3034">
        <v>55486</v>
      </c>
      <c r="F3034">
        <v>55508</v>
      </c>
      <c r="G3034">
        <v>55642</v>
      </c>
      <c r="H3034">
        <v>56033</v>
      </c>
      <c r="I3034">
        <v>56445</v>
      </c>
      <c r="J3034">
        <v>56497</v>
      </c>
      <c r="K3034">
        <v>56634</v>
      </c>
      <c r="L3034">
        <v>56606</v>
      </c>
      <c r="M3034">
        <v>56692</v>
      </c>
      <c r="N3034">
        <v>56792</v>
      </c>
    </row>
    <row r="3035" spans="1:14" x14ac:dyDescent="0.25">
      <c r="A3035" t="s">
        <v>6090</v>
      </c>
      <c r="B3035">
        <v>54081</v>
      </c>
      <c r="C3035" s="1" t="str">
        <f>_xlfn.IFNA(INDEX(County_CSA_recode!$A$1:$M$280,MATCH($B3035,County_CSA_recode!$L$1:$L$280,0),MATCH("CSA Code",County_CSA_recode!$A$1:$M$1,0)),"")</f>
        <v/>
      </c>
      <c r="D3035" t="s">
        <v>6091</v>
      </c>
      <c r="E3035">
        <v>78859</v>
      </c>
      <c r="F3035">
        <v>78864</v>
      </c>
      <c r="G3035">
        <v>78924</v>
      </c>
      <c r="H3035">
        <v>79273</v>
      </c>
      <c r="I3035">
        <v>79164</v>
      </c>
      <c r="J3035">
        <v>78728</v>
      </c>
      <c r="K3035">
        <v>78139</v>
      </c>
      <c r="L3035">
        <v>77335</v>
      </c>
      <c r="M3035">
        <v>76259</v>
      </c>
      <c r="N3035">
        <v>75022</v>
      </c>
    </row>
    <row r="3036" spans="1:14" x14ac:dyDescent="0.25">
      <c r="A3036" t="s">
        <v>6092</v>
      </c>
      <c r="B3036">
        <v>54083</v>
      </c>
      <c r="C3036" s="1" t="str">
        <f>_xlfn.IFNA(INDEX(County_CSA_recode!$A$1:$M$280,MATCH($B3036,County_CSA_recode!$L$1:$L$280,0),MATCH("CSA Code",County_CSA_recode!$A$1:$M$1,0)),"")</f>
        <v/>
      </c>
      <c r="D3036" t="s">
        <v>6093</v>
      </c>
      <c r="E3036">
        <v>29405</v>
      </c>
      <c r="F3036">
        <v>29405</v>
      </c>
      <c r="G3036">
        <v>29363</v>
      </c>
      <c r="H3036">
        <v>29424</v>
      </c>
      <c r="I3036">
        <v>29390</v>
      </c>
      <c r="J3036">
        <v>29532</v>
      </c>
      <c r="K3036">
        <v>29316</v>
      </c>
      <c r="L3036">
        <v>29165</v>
      </c>
      <c r="M3036">
        <v>28962</v>
      </c>
      <c r="N3036">
        <v>28785</v>
      </c>
    </row>
    <row r="3037" spans="1:14" x14ac:dyDescent="0.25">
      <c r="A3037" t="s">
        <v>6094</v>
      </c>
      <c r="B3037">
        <v>54085</v>
      </c>
      <c r="C3037" s="1" t="str">
        <f>_xlfn.IFNA(INDEX(County_CSA_recode!$A$1:$M$280,MATCH($B3037,County_CSA_recode!$L$1:$L$280,0),MATCH("CSA Code",County_CSA_recode!$A$1:$M$1,0)),"")</f>
        <v/>
      </c>
      <c r="D3037" t="s">
        <v>6095</v>
      </c>
      <c r="E3037">
        <v>10449</v>
      </c>
      <c r="F3037">
        <v>10449</v>
      </c>
      <c r="G3037">
        <v>10420</v>
      </c>
      <c r="H3037">
        <v>10311</v>
      </c>
      <c r="I3037">
        <v>10249</v>
      </c>
      <c r="J3037">
        <v>10147</v>
      </c>
      <c r="K3037">
        <v>10078</v>
      </c>
      <c r="L3037">
        <v>10086</v>
      </c>
      <c r="M3037">
        <v>9942</v>
      </c>
      <c r="N3037">
        <v>9774</v>
      </c>
    </row>
    <row r="3038" spans="1:14" x14ac:dyDescent="0.25">
      <c r="A3038" t="s">
        <v>6096</v>
      </c>
      <c r="B3038">
        <v>54087</v>
      </c>
      <c r="C3038" s="1" t="str">
        <f>_xlfn.IFNA(INDEX(County_CSA_recode!$A$1:$M$280,MATCH($B3038,County_CSA_recode!$L$1:$L$280,0),MATCH("CSA Code",County_CSA_recode!$A$1:$M$1,0)),"")</f>
        <v/>
      </c>
      <c r="D3038" t="s">
        <v>6097</v>
      </c>
      <c r="E3038">
        <v>14926</v>
      </c>
      <c r="F3038">
        <v>14926</v>
      </c>
      <c r="G3038">
        <v>14894</v>
      </c>
      <c r="H3038">
        <v>14799</v>
      </c>
      <c r="I3038">
        <v>14677</v>
      </c>
      <c r="J3038">
        <v>14606</v>
      </c>
      <c r="K3038">
        <v>14590</v>
      </c>
      <c r="L3038">
        <v>14372</v>
      </c>
      <c r="M3038">
        <v>14128</v>
      </c>
      <c r="N3038">
        <v>14043</v>
      </c>
    </row>
    <row r="3039" spans="1:14" x14ac:dyDescent="0.25">
      <c r="A3039" t="s">
        <v>6098</v>
      </c>
      <c r="B3039">
        <v>54089</v>
      </c>
      <c r="C3039" s="1" t="str">
        <f>_xlfn.IFNA(INDEX(County_CSA_recode!$A$1:$M$280,MATCH($B3039,County_CSA_recode!$L$1:$L$280,0),MATCH("CSA Code",County_CSA_recode!$A$1:$M$1,0)),"")</f>
        <v/>
      </c>
      <c r="D3039" t="s">
        <v>6099</v>
      </c>
      <c r="E3039">
        <v>13927</v>
      </c>
      <c r="F3039">
        <v>13927</v>
      </c>
      <c r="G3039">
        <v>13941</v>
      </c>
      <c r="H3039">
        <v>13857</v>
      </c>
      <c r="I3039">
        <v>13835</v>
      </c>
      <c r="J3039">
        <v>13594</v>
      </c>
      <c r="K3039">
        <v>13331</v>
      </c>
      <c r="L3039">
        <v>13130</v>
      </c>
      <c r="M3039">
        <v>13004</v>
      </c>
      <c r="N3039">
        <v>12993</v>
      </c>
    </row>
    <row r="3040" spans="1:14" x14ac:dyDescent="0.25">
      <c r="A3040" t="s">
        <v>6100</v>
      </c>
      <c r="B3040">
        <v>54091</v>
      </c>
      <c r="C3040" s="1" t="str">
        <f>_xlfn.IFNA(INDEX(County_CSA_recode!$A$1:$M$280,MATCH($B3040,County_CSA_recode!$L$1:$L$280,0),MATCH("CSA Code",County_CSA_recode!$A$1:$M$1,0)),"")</f>
        <v/>
      </c>
      <c r="D3040" t="s">
        <v>6101</v>
      </c>
      <c r="E3040">
        <v>16895</v>
      </c>
      <c r="F3040">
        <v>16888</v>
      </c>
      <c r="G3040">
        <v>16886</v>
      </c>
      <c r="H3040">
        <v>16928</v>
      </c>
      <c r="I3040">
        <v>16968</v>
      </c>
      <c r="J3040">
        <v>16987</v>
      </c>
      <c r="K3040">
        <v>17098</v>
      </c>
      <c r="L3040">
        <v>16923</v>
      </c>
      <c r="M3040">
        <v>16947</v>
      </c>
      <c r="N3040">
        <v>16930</v>
      </c>
    </row>
    <row r="3041" spans="1:14" x14ac:dyDescent="0.25">
      <c r="A3041" t="s">
        <v>6102</v>
      </c>
      <c r="B3041">
        <v>54093</v>
      </c>
      <c r="C3041" s="1" t="str">
        <f>_xlfn.IFNA(INDEX(County_CSA_recode!$A$1:$M$280,MATCH($B3041,County_CSA_recode!$L$1:$L$280,0),MATCH("CSA Code",County_CSA_recode!$A$1:$M$1,0)),"")</f>
        <v/>
      </c>
      <c r="D3041" t="s">
        <v>6103</v>
      </c>
      <c r="E3041">
        <v>7141</v>
      </c>
      <c r="F3041">
        <v>7141</v>
      </c>
      <c r="G3041">
        <v>7127</v>
      </c>
      <c r="H3041">
        <v>7127</v>
      </c>
      <c r="I3041">
        <v>7077</v>
      </c>
      <c r="J3041">
        <v>7079</v>
      </c>
      <c r="K3041">
        <v>7053</v>
      </c>
      <c r="L3041">
        <v>7087</v>
      </c>
      <c r="M3041">
        <v>7041</v>
      </c>
      <c r="N3041">
        <v>6915</v>
      </c>
    </row>
    <row r="3042" spans="1:14" x14ac:dyDescent="0.25">
      <c r="A3042" t="s">
        <v>6104</v>
      </c>
      <c r="B3042">
        <v>54095</v>
      </c>
      <c r="C3042" s="1" t="str">
        <f>_xlfn.IFNA(INDEX(County_CSA_recode!$A$1:$M$280,MATCH($B3042,County_CSA_recode!$L$1:$L$280,0),MATCH("CSA Code",County_CSA_recode!$A$1:$M$1,0)),"")</f>
        <v/>
      </c>
      <c r="D3042" t="s">
        <v>6105</v>
      </c>
      <c r="E3042">
        <v>9208</v>
      </c>
      <c r="F3042">
        <v>9211</v>
      </c>
      <c r="G3042">
        <v>9199</v>
      </c>
      <c r="H3042">
        <v>9100</v>
      </c>
      <c r="I3042">
        <v>9035</v>
      </c>
      <c r="J3042">
        <v>8989</v>
      </c>
      <c r="K3042">
        <v>9067</v>
      </c>
      <c r="L3042">
        <v>8935</v>
      </c>
      <c r="M3042">
        <v>8958</v>
      </c>
      <c r="N3042">
        <v>8795</v>
      </c>
    </row>
    <row r="3043" spans="1:14" x14ac:dyDescent="0.25">
      <c r="A3043" t="s">
        <v>6106</v>
      </c>
      <c r="B3043">
        <v>54097</v>
      </c>
      <c r="C3043" s="1" t="str">
        <f>_xlfn.IFNA(INDEX(County_CSA_recode!$A$1:$M$280,MATCH($B3043,County_CSA_recode!$L$1:$L$280,0),MATCH("CSA Code",County_CSA_recode!$A$1:$M$1,0)),"")</f>
        <v/>
      </c>
      <c r="D3043" t="s">
        <v>6107</v>
      </c>
      <c r="E3043">
        <v>24254</v>
      </c>
      <c r="F3043">
        <v>24254</v>
      </c>
      <c r="G3043">
        <v>24239</v>
      </c>
      <c r="H3043">
        <v>24263</v>
      </c>
      <c r="I3043">
        <v>24435</v>
      </c>
      <c r="J3043">
        <v>24596</v>
      </c>
      <c r="K3043">
        <v>24655</v>
      </c>
      <c r="L3043">
        <v>24695</v>
      </c>
      <c r="M3043">
        <v>24610</v>
      </c>
      <c r="N3043">
        <v>24465</v>
      </c>
    </row>
    <row r="3044" spans="1:14" x14ac:dyDescent="0.25">
      <c r="A3044" t="s">
        <v>6108</v>
      </c>
      <c r="B3044">
        <v>54099</v>
      </c>
      <c r="C3044" s="1" t="str">
        <f>_xlfn.IFNA(INDEX(County_CSA_recode!$A$1:$M$280,MATCH($B3044,County_CSA_recode!$L$1:$L$280,0),MATCH("CSA Code",County_CSA_recode!$A$1:$M$1,0)),"")</f>
        <v/>
      </c>
      <c r="D3044" t="s">
        <v>6109</v>
      </c>
      <c r="E3044">
        <v>42481</v>
      </c>
      <c r="F3044">
        <v>42484</v>
      </c>
      <c r="G3044">
        <v>42444</v>
      </c>
      <c r="H3044">
        <v>42158</v>
      </c>
      <c r="I3044">
        <v>41849</v>
      </c>
      <c r="J3044">
        <v>41806</v>
      </c>
      <c r="K3044">
        <v>41491</v>
      </c>
      <c r="L3044">
        <v>41187</v>
      </c>
      <c r="M3044">
        <v>40680</v>
      </c>
      <c r="N3044">
        <v>40153</v>
      </c>
    </row>
    <row r="3045" spans="1:14" x14ac:dyDescent="0.25">
      <c r="A3045" t="s">
        <v>6110</v>
      </c>
      <c r="B3045">
        <v>54101</v>
      </c>
      <c r="C3045" s="1" t="str">
        <f>_xlfn.IFNA(INDEX(County_CSA_recode!$A$1:$M$280,MATCH($B3045,County_CSA_recode!$L$1:$L$280,0),MATCH("CSA Code",County_CSA_recode!$A$1:$M$1,0)),"")</f>
        <v/>
      </c>
      <c r="D3045" t="s">
        <v>6111</v>
      </c>
      <c r="E3045">
        <v>9154</v>
      </c>
      <c r="F3045">
        <v>9154</v>
      </c>
      <c r="G3045">
        <v>9157</v>
      </c>
      <c r="H3045">
        <v>9124</v>
      </c>
      <c r="I3045">
        <v>8981</v>
      </c>
      <c r="J3045">
        <v>8833</v>
      </c>
      <c r="K3045">
        <v>8757</v>
      </c>
      <c r="L3045">
        <v>8648</v>
      </c>
      <c r="M3045">
        <v>8575</v>
      </c>
      <c r="N3045">
        <v>8372</v>
      </c>
    </row>
    <row r="3046" spans="1:14" x14ac:dyDescent="0.25">
      <c r="A3046" t="s">
        <v>6112</v>
      </c>
      <c r="B3046">
        <v>54103</v>
      </c>
      <c r="C3046" s="1" t="str">
        <f>_xlfn.IFNA(INDEX(County_CSA_recode!$A$1:$M$280,MATCH($B3046,County_CSA_recode!$L$1:$L$280,0),MATCH("CSA Code",County_CSA_recode!$A$1:$M$1,0)),"")</f>
        <v/>
      </c>
      <c r="D3046" t="s">
        <v>6113</v>
      </c>
      <c r="E3046">
        <v>16583</v>
      </c>
      <c r="F3046">
        <v>16580</v>
      </c>
      <c r="G3046">
        <v>16553</v>
      </c>
      <c r="H3046">
        <v>16381</v>
      </c>
      <c r="I3046">
        <v>16356</v>
      </c>
      <c r="J3046">
        <v>16124</v>
      </c>
      <c r="K3046">
        <v>15970</v>
      </c>
      <c r="L3046">
        <v>15793</v>
      </c>
      <c r="M3046">
        <v>15641</v>
      </c>
      <c r="N3046">
        <v>15437</v>
      </c>
    </row>
    <row r="3047" spans="1:14" x14ac:dyDescent="0.25">
      <c r="A3047" t="s">
        <v>6114</v>
      </c>
      <c r="B3047">
        <v>54105</v>
      </c>
      <c r="C3047" s="1" t="str">
        <f>_xlfn.IFNA(INDEX(County_CSA_recode!$A$1:$M$280,MATCH($B3047,County_CSA_recode!$L$1:$L$280,0),MATCH("CSA Code",County_CSA_recode!$A$1:$M$1,0)),"")</f>
        <v/>
      </c>
      <c r="D3047" t="s">
        <v>6115</v>
      </c>
      <c r="E3047">
        <v>5717</v>
      </c>
      <c r="F3047">
        <v>5717</v>
      </c>
      <c r="G3047">
        <v>5729</v>
      </c>
      <c r="H3047">
        <v>5755</v>
      </c>
      <c r="I3047">
        <v>5774</v>
      </c>
      <c r="J3047">
        <v>5839</v>
      </c>
      <c r="K3047">
        <v>5791</v>
      </c>
      <c r="L3047">
        <v>5805</v>
      </c>
      <c r="M3047">
        <v>5770</v>
      </c>
      <c r="N3047">
        <v>5794</v>
      </c>
    </row>
    <row r="3048" spans="1:14" x14ac:dyDescent="0.25">
      <c r="A3048" t="s">
        <v>6116</v>
      </c>
      <c r="B3048">
        <v>54107</v>
      </c>
      <c r="C3048" s="1" t="str">
        <f>_xlfn.IFNA(INDEX(County_CSA_recode!$A$1:$M$280,MATCH($B3048,County_CSA_recode!$L$1:$L$280,0),MATCH("CSA Code",County_CSA_recode!$A$1:$M$1,0)),"")</f>
        <v/>
      </c>
      <c r="D3048" t="s">
        <v>6117</v>
      </c>
      <c r="E3048">
        <v>86956</v>
      </c>
      <c r="F3048">
        <v>86957</v>
      </c>
      <c r="G3048">
        <v>86974</v>
      </c>
      <c r="H3048">
        <v>86865</v>
      </c>
      <c r="I3048">
        <v>86593</v>
      </c>
      <c r="J3048">
        <v>86502</v>
      </c>
      <c r="K3048">
        <v>86451</v>
      </c>
      <c r="L3048">
        <v>86304</v>
      </c>
      <c r="M3048">
        <v>85718</v>
      </c>
      <c r="N3048">
        <v>85104</v>
      </c>
    </row>
    <row r="3049" spans="1:14" x14ac:dyDescent="0.25">
      <c r="A3049" t="s">
        <v>6118</v>
      </c>
      <c r="B3049">
        <v>54109</v>
      </c>
      <c r="C3049" s="1" t="str">
        <f>_xlfn.IFNA(INDEX(County_CSA_recode!$A$1:$M$280,MATCH($B3049,County_CSA_recode!$L$1:$L$280,0),MATCH("CSA Code",County_CSA_recode!$A$1:$M$1,0)),"")</f>
        <v/>
      </c>
      <c r="D3049" t="s">
        <v>6119</v>
      </c>
      <c r="E3049">
        <v>23796</v>
      </c>
      <c r="F3049">
        <v>23802</v>
      </c>
      <c r="G3049">
        <v>23726</v>
      </c>
      <c r="H3049">
        <v>23455</v>
      </c>
      <c r="I3049">
        <v>23207</v>
      </c>
      <c r="J3049">
        <v>22938</v>
      </c>
      <c r="K3049">
        <v>22576</v>
      </c>
      <c r="L3049">
        <v>22173</v>
      </c>
      <c r="M3049">
        <v>21753</v>
      </c>
      <c r="N3049">
        <v>21210</v>
      </c>
    </row>
    <row r="3050" spans="1:14" x14ac:dyDescent="0.25">
      <c r="A3050" t="s">
        <v>6120</v>
      </c>
      <c r="B3050">
        <v>55001</v>
      </c>
      <c r="C3050" s="1" t="str">
        <f>_xlfn.IFNA(INDEX(County_CSA_recode!$A$1:$M$280,MATCH($B3050,County_CSA_recode!$L$1:$L$280,0),MATCH("CSA Code",County_CSA_recode!$A$1:$M$1,0)),"")</f>
        <v/>
      </c>
      <c r="D3050" t="s">
        <v>6121</v>
      </c>
      <c r="E3050">
        <v>20875</v>
      </c>
      <c r="F3050">
        <v>20875</v>
      </c>
      <c r="G3050">
        <v>20886</v>
      </c>
      <c r="H3050">
        <v>20778</v>
      </c>
      <c r="I3050">
        <v>20426</v>
      </c>
      <c r="J3050">
        <v>20419</v>
      </c>
      <c r="K3050">
        <v>20135</v>
      </c>
      <c r="L3050">
        <v>20032</v>
      </c>
      <c r="M3050">
        <v>19997</v>
      </c>
      <c r="N3050">
        <v>19973</v>
      </c>
    </row>
    <row r="3051" spans="1:14" x14ac:dyDescent="0.25">
      <c r="A3051" t="s">
        <v>6122</v>
      </c>
      <c r="B3051">
        <v>55003</v>
      </c>
      <c r="C3051" s="1" t="str">
        <f>_xlfn.IFNA(INDEX(County_CSA_recode!$A$1:$M$280,MATCH($B3051,County_CSA_recode!$L$1:$L$280,0),MATCH("CSA Code",County_CSA_recode!$A$1:$M$1,0)),"")</f>
        <v/>
      </c>
      <c r="D3051" t="s">
        <v>6123</v>
      </c>
      <c r="E3051">
        <v>16157</v>
      </c>
      <c r="F3051">
        <v>16157</v>
      </c>
      <c r="G3051">
        <v>16143</v>
      </c>
      <c r="H3051">
        <v>16025</v>
      </c>
      <c r="I3051">
        <v>15840</v>
      </c>
      <c r="J3051">
        <v>15967</v>
      </c>
      <c r="K3051">
        <v>15990</v>
      </c>
      <c r="L3051">
        <v>15805</v>
      </c>
      <c r="M3051">
        <v>15634</v>
      </c>
      <c r="N3051">
        <v>15500</v>
      </c>
    </row>
    <row r="3052" spans="1:14" x14ac:dyDescent="0.25">
      <c r="A3052" t="s">
        <v>6124</v>
      </c>
      <c r="B3052">
        <v>55005</v>
      </c>
      <c r="C3052" s="1" t="str">
        <f>_xlfn.IFNA(INDEX(County_CSA_recode!$A$1:$M$280,MATCH($B3052,County_CSA_recode!$L$1:$L$280,0),MATCH("CSA Code",County_CSA_recode!$A$1:$M$1,0)),"")</f>
        <v/>
      </c>
      <c r="D3052" t="s">
        <v>6125</v>
      </c>
      <c r="E3052">
        <v>45870</v>
      </c>
      <c r="F3052">
        <v>45870</v>
      </c>
      <c r="G3052">
        <v>45812</v>
      </c>
      <c r="H3052">
        <v>45879</v>
      </c>
      <c r="I3052">
        <v>45765</v>
      </c>
      <c r="J3052">
        <v>45568</v>
      </c>
      <c r="K3052">
        <v>45334</v>
      </c>
      <c r="L3052">
        <v>45368</v>
      </c>
      <c r="M3052">
        <v>45267</v>
      </c>
      <c r="N3052">
        <v>45251</v>
      </c>
    </row>
    <row r="3053" spans="1:14" x14ac:dyDescent="0.25">
      <c r="A3053" t="s">
        <v>6126</v>
      </c>
      <c r="B3053">
        <v>55007</v>
      </c>
      <c r="C3053" s="1" t="str">
        <f>_xlfn.IFNA(INDEX(County_CSA_recode!$A$1:$M$280,MATCH($B3053,County_CSA_recode!$L$1:$L$280,0),MATCH("CSA Code",County_CSA_recode!$A$1:$M$1,0)),"")</f>
        <v/>
      </c>
      <c r="D3053" t="s">
        <v>6127</v>
      </c>
      <c r="E3053">
        <v>15014</v>
      </c>
      <c r="F3053">
        <v>15014</v>
      </c>
      <c r="G3053">
        <v>15006</v>
      </c>
      <c r="H3053">
        <v>15064</v>
      </c>
      <c r="I3053">
        <v>15062</v>
      </c>
      <c r="J3053">
        <v>15118</v>
      </c>
      <c r="K3053">
        <v>14974</v>
      </c>
      <c r="L3053">
        <v>14980</v>
      </c>
      <c r="M3053">
        <v>14940</v>
      </c>
      <c r="N3053">
        <v>15008</v>
      </c>
    </row>
    <row r="3054" spans="1:14" x14ac:dyDescent="0.25">
      <c r="A3054" t="s">
        <v>6128</v>
      </c>
      <c r="B3054">
        <v>55009</v>
      </c>
      <c r="C3054" s="1" t="str">
        <f>_xlfn.IFNA(INDEX(County_CSA_recode!$A$1:$M$280,MATCH($B3054,County_CSA_recode!$L$1:$L$280,0),MATCH("CSA Code",County_CSA_recode!$A$1:$M$1,0)),"")</f>
        <v/>
      </c>
      <c r="D3054" t="s">
        <v>6129</v>
      </c>
      <c r="E3054">
        <v>248007</v>
      </c>
      <c r="F3054">
        <v>248007</v>
      </c>
      <c r="G3054">
        <v>248476</v>
      </c>
      <c r="H3054">
        <v>250525</v>
      </c>
      <c r="I3054">
        <v>252761</v>
      </c>
      <c r="J3054">
        <v>254264</v>
      </c>
      <c r="K3054">
        <v>256243</v>
      </c>
      <c r="L3054">
        <v>257875</v>
      </c>
      <c r="M3054">
        <v>259586</v>
      </c>
      <c r="N3054">
        <v>262052</v>
      </c>
    </row>
    <row r="3055" spans="1:14" x14ac:dyDescent="0.25">
      <c r="A3055" t="s">
        <v>6130</v>
      </c>
      <c r="B3055">
        <v>55011</v>
      </c>
      <c r="C3055" s="1" t="str">
        <f>_xlfn.IFNA(INDEX(County_CSA_recode!$A$1:$M$280,MATCH($B3055,County_CSA_recode!$L$1:$L$280,0),MATCH("CSA Code",County_CSA_recode!$A$1:$M$1,0)),"")</f>
        <v/>
      </c>
      <c r="D3055" t="s">
        <v>6131</v>
      </c>
      <c r="E3055">
        <v>13587</v>
      </c>
      <c r="F3055">
        <v>13587</v>
      </c>
      <c r="G3055">
        <v>13550</v>
      </c>
      <c r="H3055">
        <v>13443</v>
      </c>
      <c r="I3055">
        <v>13346</v>
      </c>
      <c r="J3055">
        <v>13374</v>
      </c>
      <c r="K3055">
        <v>13247</v>
      </c>
      <c r="L3055">
        <v>13265</v>
      </c>
      <c r="M3055">
        <v>13160</v>
      </c>
      <c r="N3055">
        <v>13167</v>
      </c>
    </row>
    <row r="3056" spans="1:14" x14ac:dyDescent="0.25">
      <c r="A3056" t="s">
        <v>6132</v>
      </c>
      <c r="B3056">
        <v>55013</v>
      </c>
      <c r="C3056" s="1" t="str">
        <f>_xlfn.IFNA(INDEX(County_CSA_recode!$A$1:$M$280,MATCH($B3056,County_CSA_recode!$L$1:$L$280,0),MATCH("CSA Code",County_CSA_recode!$A$1:$M$1,0)),"")</f>
        <v/>
      </c>
      <c r="D3056" t="s">
        <v>6133</v>
      </c>
      <c r="E3056">
        <v>15457</v>
      </c>
      <c r="F3056">
        <v>15457</v>
      </c>
      <c r="G3056">
        <v>15429</v>
      </c>
      <c r="H3056">
        <v>15461</v>
      </c>
      <c r="I3056">
        <v>15335</v>
      </c>
      <c r="J3056">
        <v>15260</v>
      </c>
      <c r="K3056">
        <v>15223</v>
      </c>
      <c r="L3056">
        <v>15130</v>
      </c>
      <c r="M3056">
        <v>15229</v>
      </c>
      <c r="N3056">
        <v>15352</v>
      </c>
    </row>
    <row r="3057" spans="1:14" x14ac:dyDescent="0.25">
      <c r="A3057" t="s">
        <v>6134</v>
      </c>
      <c r="B3057">
        <v>55015</v>
      </c>
      <c r="C3057" s="1" t="str">
        <f>_xlfn.IFNA(INDEX(County_CSA_recode!$A$1:$M$280,MATCH($B3057,County_CSA_recode!$L$1:$L$280,0),MATCH("CSA Code",County_CSA_recode!$A$1:$M$1,0)),"")</f>
        <v/>
      </c>
      <c r="D3057" t="s">
        <v>6135</v>
      </c>
      <c r="E3057">
        <v>48971</v>
      </c>
      <c r="F3057">
        <v>48971</v>
      </c>
      <c r="G3057">
        <v>49028</v>
      </c>
      <c r="H3057">
        <v>49617</v>
      </c>
      <c r="I3057">
        <v>49649</v>
      </c>
      <c r="J3057">
        <v>49648</v>
      </c>
      <c r="K3057">
        <v>49489</v>
      </c>
      <c r="L3057">
        <v>49834</v>
      </c>
      <c r="M3057">
        <v>49648</v>
      </c>
      <c r="N3057">
        <v>50067</v>
      </c>
    </row>
    <row r="3058" spans="1:14" x14ac:dyDescent="0.25">
      <c r="A3058" t="s">
        <v>6136</v>
      </c>
      <c r="B3058">
        <v>55017</v>
      </c>
      <c r="C3058" s="1" t="str">
        <f>_xlfn.IFNA(INDEX(County_CSA_recode!$A$1:$M$280,MATCH($B3058,County_CSA_recode!$L$1:$L$280,0),MATCH("CSA Code",County_CSA_recode!$A$1:$M$1,0)),"")</f>
        <v/>
      </c>
      <c r="D3058" t="s">
        <v>6137</v>
      </c>
      <c r="E3058">
        <v>62415</v>
      </c>
      <c r="F3058">
        <v>62505</v>
      </c>
      <c r="G3058">
        <v>62640</v>
      </c>
      <c r="H3058">
        <v>62945</v>
      </c>
      <c r="I3058">
        <v>63052</v>
      </c>
      <c r="J3058">
        <v>63087</v>
      </c>
      <c r="K3058">
        <v>63337</v>
      </c>
      <c r="L3058">
        <v>63423</v>
      </c>
      <c r="M3058">
        <v>63567</v>
      </c>
      <c r="N3058">
        <v>63813</v>
      </c>
    </row>
    <row r="3059" spans="1:14" x14ac:dyDescent="0.25">
      <c r="A3059" t="s">
        <v>6138</v>
      </c>
      <c r="B3059">
        <v>55019</v>
      </c>
      <c r="C3059" s="1" t="str">
        <f>_xlfn.IFNA(INDEX(County_CSA_recode!$A$1:$M$280,MATCH($B3059,County_CSA_recode!$L$1:$L$280,0),MATCH("CSA Code",County_CSA_recode!$A$1:$M$1,0)),"")</f>
        <v/>
      </c>
      <c r="D3059" t="s">
        <v>6139</v>
      </c>
      <c r="E3059">
        <v>34690</v>
      </c>
      <c r="F3059">
        <v>34691</v>
      </c>
      <c r="G3059">
        <v>34683</v>
      </c>
      <c r="H3059">
        <v>34693</v>
      </c>
      <c r="I3059">
        <v>34453</v>
      </c>
      <c r="J3059">
        <v>34555</v>
      </c>
      <c r="K3059">
        <v>34384</v>
      </c>
      <c r="L3059">
        <v>34390</v>
      </c>
      <c r="M3059">
        <v>34558</v>
      </c>
      <c r="N3059">
        <v>34679</v>
      </c>
    </row>
    <row r="3060" spans="1:14" x14ac:dyDescent="0.25">
      <c r="A3060" t="s">
        <v>6140</v>
      </c>
      <c r="B3060">
        <v>55021</v>
      </c>
      <c r="C3060" s="1" t="str">
        <f>_xlfn.IFNA(INDEX(County_CSA_recode!$A$1:$M$280,MATCH($B3060,County_CSA_recode!$L$1:$L$280,0),MATCH("CSA Code",County_CSA_recode!$A$1:$M$1,0)),"")</f>
        <v/>
      </c>
      <c r="D3060" t="s">
        <v>6141</v>
      </c>
      <c r="E3060">
        <v>56833</v>
      </c>
      <c r="F3060">
        <v>56824</v>
      </c>
      <c r="G3060">
        <v>56824</v>
      </c>
      <c r="H3060">
        <v>56680</v>
      </c>
      <c r="I3060">
        <v>56446</v>
      </c>
      <c r="J3060">
        <v>56549</v>
      </c>
      <c r="K3060">
        <v>56615</v>
      </c>
      <c r="L3060">
        <v>56646</v>
      </c>
      <c r="M3060">
        <v>56893</v>
      </c>
      <c r="N3060">
        <v>57248</v>
      </c>
    </row>
    <row r="3061" spans="1:14" x14ac:dyDescent="0.25">
      <c r="A3061" t="s">
        <v>6142</v>
      </c>
      <c r="B3061">
        <v>55023</v>
      </c>
      <c r="C3061" s="1" t="str">
        <f>_xlfn.IFNA(INDEX(County_CSA_recode!$A$1:$M$280,MATCH($B3061,County_CSA_recode!$L$1:$L$280,0),MATCH("CSA Code",County_CSA_recode!$A$1:$M$1,0)),"")</f>
        <v/>
      </c>
      <c r="D3061" t="s">
        <v>6143</v>
      </c>
      <c r="E3061">
        <v>16644</v>
      </c>
      <c r="F3061">
        <v>16644</v>
      </c>
      <c r="G3061">
        <v>16633</v>
      </c>
      <c r="H3061">
        <v>16678</v>
      </c>
      <c r="I3061">
        <v>16516</v>
      </c>
      <c r="J3061">
        <v>16391</v>
      </c>
      <c r="K3061">
        <v>16350</v>
      </c>
      <c r="L3061">
        <v>16328</v>
      </c>
      <c r="M3061">
        <v>16280</v>
      </c>
      <c r="N3061">
        <v>16214</v>
      </c>
    </row>
    <row r="3062" spans="1:14" x14ac:dyDescent="0.25">
      <c r="A3062" t="s">
        <v>6144</v>
      </c>
      <c r="B3062">
        <v>55025</v>
      </c>
      <c r="C3062" s="1" t="str">
        <f>_xlfn.IFNA(INDEX(County_CSA_recode!$A$1:$M$280,MATCH($B3062,County_CSA_recode!$L$1:$L$280,0),MATCH("CSA Code",County_CSA_recode!$A$1:$M$1,0)),"")</f>
        <v/>
      </c>
      <c r="D3062" t="s">
        <v>6145</v>
      </c>
      <c r="E3062">
        <v>488073</v>
      </c>
      <c r="F3062">
        <v>488075</v>
      </c>
      <c r="G3062">
        <v>489207</v>
      </c>
      <c r="H3062">
        <v>496135</v>
      </c>
      <c r="I3062">
        <v>503135</v>
      </c>
      <c r="J3062">
        <v>509542</v>
      </c>
      <c r="K3062">
        <v>515898</v>
      </c>
      <c r="L3062">
        <v>522074</v>
      </c>
      <c r="M3062">
        <v>530257</v>
      </c>
      <c r="N3062">
        <v>536416</v>
      </c>
    </row>
    <row r="3063" spans="1:14" x14ac:dyDescent="0.25">
      <c r="A3063" t="s">
        <v>6146</v>
      </c>
      <c r="B3063">
        <v>55027</v>
      </c>
      <c r="C3063" s="1" t="str">
        <f>_xlfn.IFNA(INDEX(County_CSA_recode!$A$1:$M$280,MATCH($B3063,County_CSA_recode!$L$1:$L$280,0),MATCH("CSA Code",County_CSA_recode!$A$1:$M$1,0)),"")</f>
        <v/>
      </c>
      <c r="D3063" t="s">
        <v>6147</v>
      </c>
      <c r="E3063">
        <v>88759</v>
      </c>
      <c r="F3063">
        <v>88770</v>
      </c>
      <c r="G3063">
        <v>88747</v>
      </c>
      <c r="H3063">
        <v>88409</v>
      </c>
      <c r="I3063">
        <v>88202</v>
      </c>
      <c r="J3063">
        <v>87964</v>
      </c>
      <c r="K3063">
        <v>88124</v>
      </c>
      <c r="L3063">
        <v>87865</v>
      </c>
      <c r="M3063">
        <v>87428</v>
      </c>
      <c r="N3063">
        <v>87786</v>
      </c>
    </row>
    <row r="3064" spans="1:14" x14ac:dyDescent="0.25">
      <c r="A3064" t="s">
        <v>6148</v>
      </c>
      <c r="B3064">
        <v>55029</v>
      </c>
      <c r="C3064" s="1" t="str">
        <f>_xlfn.IFNA(INDEX(County_CSA_recode!$A$1:$M$280,MATCH($B3064,County_CSA_recode!$L$1:$L$280,0),MATCH("CSA Code",County_CSA_recode!$A$1:$M$1,0)),"")</f>
        <v/>
      </c>
      <c r="D3064" t="s">
        <v>6149</v>
      </c>
      <c r="E3064">
        <v>27785</v>
      </c>
      <c r="F3064">
        <v>27785</v>
      </c>
      <c r="G3064">
        <v>27750</v>
      </c>
      <c r="H3064">
        <v>27763</v>
      </c>
      <c r="I3064">
        <v>27534</v>
      </c>
      <c r="J3064">
        <v>27607</v>
      </c>
      <c r="K3064">
        <v>27471</v>
      </c>
      <c r="L3064">
        <v>27307</v>
      </c>
      <c r="M3064">
        <v>27348</v>
      </c>
      <c r="N3064">
        <v>27483</v>
      </c>
    </row>
    <row r="3065" spans="1:14" x14ac:dyDescent="0.25">
      <c r="A3065" t="s">
        <v>6150</v>
      </c>
      <c r="B3065">
        <v>55031</v>
      </c>
      <c r="C3065" s="1" t="str">
        <f>_xlfn.IFNA(INDEX(County_CSA_recode!$A$1:$M$280,MATCH($B3065,County_CSA_recode!$L$1:$L$280,0),MATCH("CSA Code",County_CSA_recode!$A$1:$M$1,0)),"")</f>
        <v/>
      </c>
      <c r="D3065" t="s">
        <v>6151</v>
      </c>
      <c r="E3065">
        <v>44159</v>
      </c>
      <c r="F3065">
        <v>44159</v>
      </c>
      <c r="G3065">
        <v>44134</v>
      </c>
      <c r="H3065">
        <v>43950</v>
      </c>
      <c r="I3065">
        <v>43745</v>
      </c>
      <c r="J3065">
        <v>43733</v>
      </c>
      <c r="K3065">
        <v>43629</v>
      </c>
      <c r="L3065">
        <v>43475</v>
      </c>
      <c r="M3065">
        <v>43392</v>
      </c>
      <c r="N3065">
        <v>43284</v>
      </c>
    </row>
    <row r="3066" spans="1:14" x14ac:dyDescent="0.25">
      <c r="A3066" t="s">
        <v>6152</v>
      </c>
      <c r="B3066">
        <v>55033</v>
      </c>
      <c r="C3066" s="1" t="str">
        <f>_xlfn.IFNA(INDEX(County_CSA_recode!$A$1:$M$280,MATCH($B3066,County_CSA_recode!$L$1:$L$280,0),MATCH("CSA Code",County_CSA_recode!$A$1:$M$1,0)),"")</f>
        <v/>
      </c>
      <c r="D3066" t="s">
        <v>6153</v>
      </c>
      <c r="E3066">
        <v>43857</v>
      </c>
      <c r="F3066">
        <v>43857</v>
      </c>
      <c r="G3066">
        <v>43877</v>
      </c>
      <c r="H3066">
        <v>43778</v>
      </c>
      <c r="I3066">
        <v>43786</v>
      </c>
      <c r="J3066">
        <v>44013</v>
      </c>
      <c r="K3066">
        <v>44046</v>
      </c>
      <c r="L3066">
        <v>44219</v>
      </c>
      <c r="M3066">
        <v>44327</v>
      </c>
      <c r="N3066">
        <v>44693</v>
      </c>
    </row>
    <row r="3067" spans="1:14" x14ac:dyDescent="0.25">
      <c r="A3067" t="s">
        <v>6154</v>
      </c>
      <c r="B3067">
        <v>55035</v>
      </c>
      <c r="C3067" s="1" t="str">
        <f>_xlfn.IFNA(INDEX(County_CSA_recode!$A$1:$M$280,MATCH($B3067,County_CSA_recode!$L$1:$L$280,0),MATCH("CSA Code",County_CSA_recode!$A$1:$M$1,0)),"")</f>
        <v/>
      </c>
      <c r="D3067" t="s">
        <v>6155</v>
      </c>
      <c r="E3067">
        <v>98736</v>
      </c>
      <c r="F3067">
        <v>98885</v>
      </c>
      <c r="G3067">
        <v>99018</v>
      </c>
      <c r="H3067">
        <v>99936</v>
      </c>
      <c r="I3067">
        <v>100837</v>
      </c>
      <c r="J3067">
        <v>101708</v>
      </c>
      <c r="K3067">
        <v>101644</v>
      </c>
      <c r="L3067">
        <v>102032</v>
      </c>
      <c r="M3067">
        <v>102885</v>
      </c>
      <c r="N3067">
        <v>103671</v>
      </c>
    </row>
    <row r="3068" spans="1:14" x14ac:dyDescent="0.25">
      <c r="A3068" t="s">
        <v>6156</v>
      </c>
      <c r="B3068">
        <v>55037</v>
      </c>
      <c r="C3068" s="1" t="str">
        <f>_xlfn.IFNA(INDEX(County_CSA_recode!$A$1:$M$280,MATCH($B3068,County_CSA_recode!$L$1:$L$280,0),MATCH("CSA Code",County_CSA_recode!$A$1:$M$1,0)),"")</f>
        <v/>
      </c>
      <c r="D3068" t="s">
        <v>6157</v>
      </c>
      <c r="E3068">
        <v>4423</v>
      </c>
      <c r="F3068">
        <v>4423</v>
      </c>
      <c r="G3068">
        <v>4398</v>
      </c>
      <c r="H3068">
        <v>4382</v>
      </c>
      <c r="I3068">
        <v>4367</v>
      </c>
      <c r="J3068">
        <v>4384</v>
      </c>
      <c r="K3068">
        <v>4345</v>
      </c>
      <c r="L3068">
        <v>4346</v>
      </c>
      <c r="M3068">
        <v>4334</v>
      </c>
      <c r="N3068">
        <v>4371</v>
      </c>
    </row>
    <row r="3069" spans="1:14" x14ac:dyDescent="0.25">
      <c r="A3069" t="s">
        <v>6158</v>
      </c>
      <c r="B3069">
        <v>55039</v>
      </c>
      <c r="C3069" s="1" t="str">
        <f>_xlfn.IFNA(INDEX(County_CSA_recode!$A$1:$M$280,MATCH($B3069,County_CSA_recode!$L$1:$L$280,0),MATCH("CSA Code",County_CSA_recode!$A$1:$M$1,0)),"")</f>
        <v/>
      </c>
      <c r="D3069" t="s">
        <v>6159</v>
      </c>
      <c r="E3069">
        <v>101633</v>
      </c>
      <c r="F3069">
        <v>101630</v>
      </c>
      <c r="G3069">
        <v>101585</v>
      </c>
      <c r="H3069">
        <v>101841</v>
      </c>
      <c r="I3069">
        <v>101823</v>
      </c>
      <c r="J3069">
        <v>101783</v>
      </c>
      <c r="K3069">
        <v>101952</v>
      </c>
      <c r="L3069">
        <v>101916</v>
      </c>
      <c r="M3069">
        <v>102210</v>
      </c>
      <c r="N3069">
        <v>102548</v>
      </c>
    </row>
    <row r="3070" spans="1:14" x14ac:dyDescent="0.25">
      <c r="A3070" t="s">
        <v>6160</v>
      </c>
      <c r="B3070">
        <v>55041</v>
      </c>
      <c r="C3070" s="1" t="str">
        <f>_xlfn.IFNA(INDEX(County_CSA_recode!$A$1:$M$280,MATCH($B3070,County_CSA_recode!$L$1:$L$280,0),MATCH("CSA Code",County_CSA_recode!$A$1:$M$1,0)),"")</f>
        <v/>
      </c>
      <c r="D3070" t="s">
        <v>6161</v>
      </c>
      <c r="E3070">
        <v>9304</v>
      </c>
      <c r="F3070">
        <v>9304</v>
      </c>
      <c r="G3070">
        <v>9296</v>
      </c>
      <c r="H3070">
        <v>9246</v>
      </c>
      <c r="I3070">
        <v>9157</v>
      </c>
      <c r="J3070">
        <v>9089</v>
      </c>
      <c r="K3070">
        <v>9099</v>
      </c>
      <c r="L3070">
        <v>8999</v>
      </c>
      <c r="M3070">
        <v>9020</v>
      </c>
      <c r="N3070">
        <v>8970</v>
      </c>
    </row>
    <row r="3071" spans="1:14" x14ac:dyDescent="0.25">
      <c r="A3071" t="s">
        <v>6162</v>
      </c>
      <c r="B3071">
        <v>55043</v>
      </c>
      <c r="C3071" s="1" t="str">
        <f>_xlfn.IFNA(INDEX(County_CSA_recode!$A$1:$M$280,MATCH($B3071,County_CSA_recode!$L$1:$L$280,0),MATCH("CSA Code",County_CSA_recode!$A$1:$M$1,0)),"")</f>
        <v/>
      </c>
      <c r="D3071" t="s">
        <v>6163</v>
      </c>
      <c r="E3071">
        <v>51208</v>
      </c>
      <c r="F3071">
        <v>51208</v>
      </c>
      <c r="G3071">
        <v>51235</v>
      </c>
      <c r="H3071">
        <v>51179</v>
      </c>
      <c r="I3071">
        <v>50876</v>
      </c>
      <c r="J3071">
        <v>50985</v>
      </c>
      <c r="K3071">
        <v>51676</v>
      </c>
      <c r="L3071">
        <v>52057</v>
      </c>
      <c r="M3071">
        <v>51993</v>
      </c>
      <c r="N3071">
        <v>51999</v>
      </c>
    </row>
    <row r="3072" spans="1:14" x14ac:dyDescent="0.25">
      <c r="A3072" t="s">
        <v>6164</v>
      </c>
      <c r="B3072">
        <v>55045</v>
      </c>
      <c r="C3072" s="1" t="str">
        <f>_xlfn.IFNA(INDEX(County_CSA_recode!$A$1:$M$280,MATCH($B3072,County_CSA_recode!$L$1:$L$280,0),MATCH("CSA Code",County_CSA_recode!$A$1:$M$1,0)),"")</f>
        <v/>
      </c>
      <c r="D3072" t="s">
        <v>6165</v>
      </c>
      <c r="E3072">
        <v>36842</v>
      </c>
      <c r="F3072">
        <v>36842</v>
      </c>
      <c r="G3072">
        <v>36858</v>
      </c>
      <c r="H3072">
        <v>36849</v>
      </c>
      <c r="I3072">
        <v>36754</v>
      </c>
      <c r="J3072">
        <v>36918</v>
      </c>
      <c r="K3072">
        <v>36841</v>
      </c>
      <c r="L3072">
        <v>36922</v>
      </c>
      <c r="M3072">
        <v>36812</v>
      </c>
      <c r="N3072">
        <v>36851</v>
      </c>
    </row>
    <row r="3073" spans="1:14" x14ac:dyDescent="0.25">
      <c r="A3073" t="s">
        <v>6166</v>
      </c>
      <c r="B3073">
        <v>55047</v>
      </c>
      <c r="C3073" s="1" t="str">
        <f>_xlfn.IFNA(INDEX(County_CSA_recode!$A$1:$M$280,MATCH($B3073,County_CSA_recode!$L$1:$L$280,0),MATCH("CSA Code",County_CSA_recode!$A$1:$M$1,0)),"")</f>
        <v/>
      </c>
      <c r="D3073" t="s">
        <v>6167</v>
      </c>
      <c r="E3073">
        <v>19051</v>
      </c>
      <c r="F3073">
        <v>19051</v>
      </c>
      <c r="G3073">
        <v>19021</v>
      </c>
      <c r="H3073">
        <v>19060</v>
      </c>
      <c r="I3073">
        <v>19005</v>
      </c>
      <c r="J3073">
        <v>18886</v>
      </c>
      <c r="K3073">
        <v>18755</v>
      </c>
      <c r="L3073">
        <v>18703</v>
      </c>
      <c r="M3073">
        <v>18623</v>
      </c>
      <c r="N3073">
        <v>18760</v>
      </c>
    </row>
    <row r="3074" spans="1:14" x14ac:dyDescent="0.25">
      <c r="A3074" t="s">
        <v>6168</v>
      </c>
      <c r="B3074">
        <v>55049</v>
      </c>
      <c r="C3074" s="1" t="str">
        <f>_xlfn.IFNA(INDEX(County_CSA_recode!$A$1:$M$280,MATCH($B3074,County_CSA_recode!$L$1:$L$280,0),MATCH("CSA Code",County_CSA_recode!$A$1:$M$1,0)),"")</f>
        <v/>
      </c>
      <c r="D3074" t="s">
        <v>6169</v>
      </c>
      <c r="E3074">
        <v>23687</v>
      </c>
      <c r="F3074">
        <v>23687</v>
      </c>
      <c r="G3074">
        <v>23689</v>
      </c>
      <c r="H3074">
        <v>23576</v>
      </c>
      <c r="I3074">
        <v>23574</v>
      </c>
      <c r="J3074">
        <v>23551</v>
      </c>
      <c r="K3074">
        <v>23570</v>
      </c>
      <c r="L3074">
        <v>23572</v>
      </c>
      <c r="M3074">
        <v>23470</v>
      </c>
      <c r="N3074">
        <v>23715</v>
      </c>
    </row>
    <row r="3075" spans="1:14" x14ac:dyDescent="0.25">
      <c r="A3075" t="s">
        <v>6170</v>
      </c>
      <c r="B3075">
        <v>55051</v>
      </c>
      <c r="C3075" s="1" t="str">
        <f>_xlfn.IFNA(INDEX(County_CSA_recode!$A$1:$M$280,MATCH($B3075,County_CSA_recode!$L$1:$L$280,0),MATCH("CSA Code",County_CSA_recode!$A$1:$M$1,0)),"")</f>
        <v/>
      </c>
      <c r="D3075" t="s">
        <v>6171</v>
      </c>
      <c r="E3075">
        <v>5916</v>
      </c>
      <c r="F3075">
        <v>5916</v>
      </c>
      <c r="G3075">
        <v>5924</v>
      </c>
      <c r="H3075">
        <v>5958</v>
      </c>
      <c r="I3075">
        <v>5888</v>
      </c>
      <c r="J3075">
        <v>5829</v>
      </c>
      <c r="K3075">
        <v>5858</v>
      </c>
      <c r="L3075">
        <v>5719</v>
      </c>
      <c r="M3075">
        <v>5665</v>
      </c>
      <c r="N3075">
        <v>5671</v>
      </c>
    </row>
    <row r="3076" spans="1:14" x14ac:dyDescent="0.25">
      <c r="A3076" t="s">
        <v>6172</v>
      </c>
      <c r="B3076">
        <v>55053</v>
      </c>
      <c r="C3076" s="1" t="str">
        <f>_xlfn.IFNA(INDEX(County_CSA_recode!$A$1:$M$280,MATCH($B3076,County_CSA_recode!$L$1:$L$280,0),MATCH("CSA Code",County_CSA_recode!$A$1:$M$1,0)),"")</f>
        <v/>
      </c>
      <c r="D3076" t="s">
        <v>6173</v>
      </c>
      <c r="E3076">
        <v>20449</v>
      </c>
      <c r="F3076">
        <v>20441</v>
      </c>
      <c r="G3076">
        <v>20463</v>
      </c>
      <c r="H3076">
        <v>20518</v>
      </c>
      <c r="I3076">
        <v>20489</v>
      </c>
      <c r="J3076">
        <v>20558</v>
      </c>
      <c r="K3076">
        <v>20577</v>
      </c>
      <c r="L3076">
        <v>20520</v>
      </c>
      <c r="M3076">
        <v>20472</v>
      </c>
      <c r="N3076">
        <v>20529</v>
      </c>
    </row>
    <row r="3077" spans="1:14" x14ac:dyDescent="0.25">
      <c r="A3077" t="s">
        <v>6174</v>
      </c>
      <c r="B3077">
        <v>55055</v>
      </c>
      <c r="C3077" s="1" t="str">
        <f>_xlfn.IFNA(INDEX(County_CSA_recode!$A$1:$M$280,MATCH($B3077,County_CSA_recode!$L$1:$L$280,0),MATCH("CSA Code",County_CSA_recode!$A$1:$M$1,0)),"")</f>
        <v/>
      </c>
      <c r="D3077" t="s">
        <v>6175</v>
      </c>
      <c r="E3077">
        <v>83686</v>
      </c>
      <c r="F3077">
        <v>83681</v>
      </c>
      <c r="G3077">
        <v>83712</v>
      </c>
      <c r="H3077">
        <v>83838</v>
      </c>
      <c r="I3077">
        <v>84367</v>
      </c>
      <c r="J3077">
        <v>84635</v>
      </c>
      <c r="K3077">
        <v>84395</v>
      </c>
      <c r="L3077">
        <v>84525</v>
      </c>
      <c r="M3077">
        <v>84545</v>
      </c>
      <c r="N3077">
        <v>84832</v>
      </c>
    </row>
    <row r="3078" spans="1:14" x14ac:dyDescent="0.25">
      <c r="A3078" t="s">
        <v>6176</v>
      </c>
      <c r="B3078">
        <v>55057</v>
      </c>
      <c r="C3078" s="1" t="str">
        <f>_xlfn.IFNA(INDEX(County_CSA_recode!$A$1:$M$280,MATCH($B3078,County_CSA_recode!$L$1:$L$280,0),MATCH("CSA Code",County_CSA_recode!$A$1:$M$1,0)),"")</f>
        <v/>
      </c>
      <c r="D3078" t="s">
        <v>6177</v>
      </c>
      <c r="E3078">
        <v>26664</v>
      </c>
      <c r="F3078">
        <v>26664</v>
      </c>
      <c r="G3078">
        <v>26672</v>
      </c>
      <c r="H3078">
        <v>26697</v>
      </c>
      <c r="I3078">
        <v>26769</v>
      </c>
      <c r="J3078">
        <v>26563</v>
      </c>
      <c r="K3078">
        <v>26337</v>
      </c>
      <c r="L3078">
        <v>26301</v>
      </c>
      <c r="M3078">
        <v>26359</v>
      </c>
      <c r="N3078">
        <v>26576</v>
      </c>
    </row>
    <row r="3079" spans="1:14" x14ac:dyDescent="0.25">
      <c r="A3079" t="s">
        <v>6178</v>
      </c>
      <c r="B3079">
        <v>55059</v>
      </c>
      <c r="C3079" s="1" t="str">
        <f>_xlfn.IFNA(INDEX(County_CSA_recode!$A$1:$M$280,MATCH($B3079,County_CSA_recode!$L$1:$L$280,0),MATCH("CSA Code",County_CSA_recode!$A$1:$M$1,0)),"")</f>
        <v>176</v>
      </c>
      <c r="D3079" t="s">
        <v>6179</v>
      </c>
      <c r="E3079">
        <v>166426</v>
      </c>
      <c r="F3079">
        <v>166426</v>
      </c>
      <c r="G3079">
        <v>166623</v>
      </c>
      <c r="H3079">
        <v>166845</v>
      </c>
      <c r="I3079">
        <v>167252</v>
      </c>
      <c r="J3079">
        <v>167323</v>
      </c>
      <c r="K3079">
        <v>167835</v>
      </c>
      <c r="L3079">
        <v>167882</v>
      </c>
      <c r="M3079">
        <v>167869</v>
      </c>
      <c r="N3079">
        <v>168521</v>
      </c>
    </row>
    <row r="3080" spans="1:14" x14ac:dyDescent="0.25">
      <c r="A3080" t="s">
        <v>6180</v>
      </c>
      <c r="B3080">
        <v>55061</v>
      </c>
      <c r="C3080" s="1" t="str">
        <f>_xlfn.IFNA(INDEX(County_CSA_recode!$A$1:$M$280,MATCH($B3080,County_CSA_recode!$L$1:$L$280,0),MATCH("CSA Code",County_CSA_recode!$A$1:$M$1,0)),"")</f>
        <v/>
      </c>
      <c r="D3080" t="s">
        <v>6181</v>
      </c>
      <c r="E3080">
        <v>20574</v>
      </c>
      <c r="F3080">
        <v>20574</v>
      </c>
      <c r="G3080">
        <v>20557</v>
      </c>
      <c r="H3080">
        <v>20555</v>
      </c>
      <c r="I3080">
        <v>20502</v>
      </c>
      <c r="J3080">
        <v>20372</v>
      </c>
      <c r="K3080">
        <v>20351</v>
      </c>
      <c r="L3080">
        <v>20336</v>
      </c>
      <c r="M3080">
        <v>20384</v>
      </c>
      <c r="N3080">
        <v>20445</v>
      </c>
    </row>
    <row r="3081" spans="1:14" x14ac:dyDescent="0.25">
      <c r="A3081" t="s">
        <v>6182</v>
      </c>
      <c r="B3081">
        <v>55063</v>
      </c>
      <c r="C3081" s="1" t="str">
        <f>_xlfn.IFNA(INDEX(County_CSA_recode!$A$1:$M$280,MATCH($B3081,County_CSA_recode!$L$1:$L$280,0),MATCH("CSA Code",County_CSA_recode!$A$1:$M$1,0)),"")</f>
        <v/>
      </c>
      <c r="D3081" t="s">
        <v>6183</v>
      </c>
      <c r="E3081">
        <v>114638</v>
      </c>
      <c r="F3081">
        <v>114638</v>
      </c>
      <c r="G3081">
        <v>114872</v>
      </c>
      <c r="H3081">
        <v>115216</v>
      </c>
      <c r="I3081">
        <v>116531</v>
      </c>
      <c r="J3081">
        <v>116839</v>
      </c>
      <c r="K3081">
        <v>117404</v>
      </c>
      <c r="L3081">
        <v>117669</v>
      </c>
      <c r="M3081">
        <v>117723</v>
      </c>
      <c r="N3081">
        <v>118274</v>
      </c>
    </row>
    <row r="3082" spans="1:14" x14ac:dyDescent="0.25">
      <c r="A3082" t="s">
        <v>6184</v>
      </c>
      <c r="B3082">
        <v>55065</v>
      </c>
      <c r="C3082" s="1" t="str">
        <f>_xlfn.IFNA(INDEX(County_CSA_recode!$A$1:$M$280,MATCH($B3082,County_CSA_recode!$L$1:$L$280,0),MATCH("CSA Code",County_CSA_recode!$A$1:$M$1,0)),"")</f>
        <v/>
      </c>
      <c r="D3082" t="s">
        <v>6185</v>
      </c>
      <c r="E3082">
        <v>16836</v>
      </c>
      <c r="F3082">
        <v>16836</v>
      </c>
      <c r="G3082">
        <v>16809</v>
      </c>
      <c r="H3082">
        <v>16868</v>
      </c>
      <c r="I3082">
        <v>16807</v>
      </c>
      <c r="J3082">
        <v>16675</v>
      </c>
      <c r="K3082">
        <v>16783</v>
      </c>
      <c r="L3082">
        <v>16800</v>
      </c>
      <c r="M3082">
        <v>16776</v>
      </c>
      <c r="N3082">
        <v>16741</v>
      </c>
    </row>
    <row r="3083" spans="1:14" x14ac:dyDescent="0.25">
      <c r="A3083" t="s">
        <v>6186</v>
      </c>
      <c r="B3083">
        <v>55067</v>
      </c>
      <c r="C3083" s="1" t="str">
        <f>_xlfn.IFNA(INDEX(County_CSA_recode!$A$1:$M$280,MATCH($B3083,County_CSA_recode!$L$1:$L$280,0),MATCH("CSA Code",County_CSA_recode!$A$1:$M$1,0)),"")</f>
        <v/>
      </c>
      <c r="D3083" t="s">
        <v>6187</v>
      </c>
      <c r="E3083">
        <v>19977</v>
      </c>
      <c r="F3083">
        <v>19977</v>
      </c>
      <c r="G3083">
        <v>19962</v>
      </c>
      <c r="H3083">
        <v>19796</v>
      </c>
      <c r="I3083">
        <v>19626</v>
      </c>
      <c r="J3083">
        <v>19415</v>
      </c>
      <c r="K3083">
        <v>19253</v>
      </c>
      <c r="L3083">
        <v>19038</v>
      </c>
      <c r="M3083">
        <v>19086</v>
      </c>
      <c r="N3083">
        <v>19160</v>
      </c>
    </row>
    <row r="3084" spans="1:14" x14ac:dyDescent="0.25">
      <c r="A3084" t="s">
        <v>6188</v>
      </c>
      <c r="B3084">
        <v>55069</v>
      </c>
      <c r="C3084" s="1" t="str">
        <f>_xlfn.IFNA(INDEX(County_CSA_recode!$A$1:$M$280,MATCH($B3084,County_CSA_recode!$L$1:$L$280,0),MATCH("CSA Code",County_CSA_recode!$A$1:$M$1,0)),"")</f>
        <v/>
      </c>
      <c r="D3084" t="s">
        <v>6189</v>
      </c>
      <c r="E3084">
        <v>28743</v>
      </c>
      <c r="F3084">
        <v>28743</v>
      </c>
      <c r="G3084">
        <v>28777</v>
      </c>
      <c r="H3084">
        <v>28465</v>
      </c>
      <c r="I3084">
        <v>28486</v>
      </c>
      <c r="J3084">
        <v>28318</v>
      </c>
      <c r="K3084">
        <v>28096</v>
      </c>
      <c r="L3084">
        <v>27863</v>
      </c>
      <c r="M3084">
        <v>27854</v>
      </c>
      <c r="N3084">
        <v>27838</v>
      </c>
    </row>
    <row r="3085" spans="1:14" x14ac:dyDescent="0.25">
      <c r="A3085" t="s">
        <v>6190</v>
      </c>
      <c r="B3085">
        <v>55071</v>
      </c>
      <c r="C3085" s="1" t="str">
        <f>_xlfn.IFNA(INDEX(County_CSA_recode!$A$1:$M$280,MATCH($B3085,County_CSA_recode!$L$1:$L$280,0),MATCH("CSA Code",County_CSA_recode!$A$1:$M$1,0)),"")</f>
        <v/>
      </c>
      <c r="D3085" t="s">
        <v>6191</v>
      </c>
      <c r="E3085">
        <v>81442</v>
      </c>
      <c r="F3085">
        <v>81442</v>
      </c>
      <c r="G3085">
        <v>81328</v>
      </c>
      <c r="H3085">
        <v>81037</v>
      </c>
      <c r="I3085">
        <v>80729</v>
      </c>
      <c r="J3085">
        <v>80489</v>
      </c>
      <c r="K3085">
        <v>79946</v>
      </c>
      <c r="L3085">
        <v>79457</v>
      </c>
      <c r="M3085">
        <v>79331</v>
      </c>
      <c r="N3085">
        <v>79175</v>
      </c>
    </row>
    <row r="3086" spans="1:14" x14ac:dyDescent="0.25">
      <c r="A3086" t="s">
        <v>6192</v>
      </c>
      <c r="B3086">
        <v>55073</v>
      </c>
      <c r="C3086" s="1" t="str">
        <f>_xlfn.IFNA(INDEX(County_CSA_recode!$A$1:$M$280,MATCH($B3086,County_CSA_recode!$L$1:$L$280,0),MATCH("CSA Code",County_CSA_recode!$A$1:$M$1,0)),"")</f>
        <v/>
      </c>
      <c r="D3086" t="s">
        <v>6193</v>
      </c>
      <c r="E3086">
        <v>134063</v>
      </c>
      <c r="F3086">
        <v>134063</v>
      </c>
      <c r="G3086">
        <v>134047</v>
      </c>
      <c r="H3086">
        <v>134353</v>
      </c>
      <c r="I3086">
        <v>134397</v>
      </c>
      <c r="J3086">
        <v>134928</v>
      </c>
      <c r="K3086">
        <v>135215</v>
      </c>
      <c r="L3086">
        <v>135394</v>
      </c>
      <c r="M3086">
        <v>135195</v>
      </c>
      <c r="N3086">
        <v>135732</v>
      </c>
    </row>
    <row r="3087" spans="1:14" x14ac:dyDescent="0.25">
      <c r="A3087" t="s">
        <v>6194</v>
      </c>
      <c r="B3087">
        <v>55075</v>
      </c>
      <c r="C3087" s="1" t="str">
        <f>_xlfn.IFNA(INDEX(County_CSA_recode!$A$1:$M$280,MATCH($B3087,County_CSA_recode!$L$1:$L$280,0),MATCH("CSA Code",County_CSA_recode!$A$1:$M$1,0)),"")</f>
        <v/>
      </c>
      <c r="D3087" t="s">
        <v>6195</v>
      </c>
      <c r="E3087">
        <v>41749</v>
      </c>
      <c r="F3087">
        <v>41749</v>
      </c>
      <c r="G3087">
        <v>41662</v>
      </c>
      <c r="H3087">
        <v>41407</v>
      </c>
      <c r="I3087">
        <v>41345</v>
      </c>
      <c r="J3087">
        <v>41283</v>
      </c>
      <c r="K3087">
        <v>41041</v>
      </c>
      <c r="L3087">
        <v>40639</v>
      </c>
      <c r="M3087">
        <v>40289</v>
      </c>
      <c r="N3087">
        <v>40310</v>
      </c>
    </row>
    <row r="3088" spans="1:14" x14ac:dyDescent="0.25">
      <c r="A3088" t="s">
        <v>6196</v>
      </c>
      <c r="B3088">
        <v>55077</v>
      </c>
      <c r="C3088" s="1" t="str">
        <f>_xlfn.IFNA(INDEX(County_CSA_recode!$A$1:$M$280,MATCH($B3088,County_CSA_recode!$L$1:$L$280,0),MATCH("CSA Code",County_CSA_recode!$A$1:$M$1,0)),"")</f>
        <v/>
      </c>
      <c r="D3088" t="s">
        <v>6197</v>
      </c>
      <c r="E3088">
        <v>15404</v>
      </c>
      <c r="F3088">
        <v>15404</v>
      </c>
      <c r="G3088">
        <v>15379</v>
      </c>
      <c r="H3088">
        <v>15369</v>
      </c>
      <c r="I3088">
        <v>15243</v>
      </c>
      <c r="J3088">
        <v>15181</v>
      </c>
      <c r="K3088">
        <v>15073</v>
      </c>
      <c r="L3088">
        <v>15119</v>
      </c>
      <c r="M3088">
        <v>15137</v>
      </c>
      <c r="N3088">
        <v>15308</v>
      </c>
    </row>
    <row r="3089" spans="1:14" x14ac:dyDescent="0.25">
      <c r="A3089" t="s">
        <v>6198</v>
      </c>
      <c r="B3089">
        <v>55078</v>
      </c>
      <c r="C3089" s="1" t="str">
        <f>_xlfn.IFNA(INDEX(County_CSA_recode!$A$1:$M$280,MATCH($B3089,County_CSA_recode!$L$1:$L$280,0),MATCH("CSA Code",County_CSA_recode!$A$1:$M$1,0)),"")</f>
        <v/>
      </c>
      <c r="D3089" t="s">
        <v>6199</v>
      </c>
      <c r="E3089">
        <v>4232</v>
      </c>
      <c r="F3089">
        <v>4232</v>
      </c>
      <c r="G3089">
        <v>4268</v>
      </c>
      <c r="H3089">
        <v>4369</v>
      </c>
      <c r="I3089">
        <v>4358</v>
      </c>
      <c r="J3089">
        <v>4367</v>
      </c>
      <c r="K3089">
        <v>4491</v>
      </c>
      <c r="L3089">
        <v>4510</v>
      </c>
      <c r="M3089">
        <v>4537</v>
      </c>
      <c r="N3089">
        <v>4615</v>
      </c>
    </row>
    <row r="3090" spans="1:14" x14ac:dyDescent="0.25">
      <c r="A3090" t="s">
        <v>6200</v>
      </c>
      <c r="B3090">
        <v>55079</v>
      </c>
      <c r="C3090" s="1" t="str">
        <f>_xlfn.IFNA(INDEX(County_CSA_recode!$A$1:$M$280,MATCH($B3090,County_CSA_recode!$L$1:$L$280,0),MATCH("CSA Code",County_CSA_recode!$A$1:$M$1,0)),"")</f>
        <v/>
      </c>
      <c r="D3090" t="s">
        <v>6201</v>
      </c>
      <c r="E3090">
        <v>947735</v>
      </c>
      <c r="F3090">
        <v>947736</v>
      </c>
      <c r="G3090">
        <v>948302</v>
      </c>
      <c r="H3090">
        <v>951730</v>
      </c>
      <c r="I3090">
        <v>955237</v>
      </c>
      <c r="J3090">
        <v>957751</v>
      </c>
      <c r="K3090">
        <v>958864</v>
      </c>
      <c r="L3090">
        <v>958859</v>
      </c>
      <c r="M3090">
        <v>955369</v>
      </c>
      <c r="N3090">
        <v>952085</v>
      </c>
    </row>
    <row r="3091" spans="1:14" x14ac:dyDescent="0.25">
      <c r="A3091" t="s">
        <v>6202</v>
      </c>
      <c r="B3091">
        <v>55081</v>
      </c>
      <c r="C3091" s="1" t="str">
        <f>_xlfn.IFNA(INDEX(County_CSA_recode!$A$1:$M$280,MATCH($B3091,County_CSA_recode!$L$1:$L$280,0),MATCH("CSA Code",County_CSA_recode!$A$1:$M$1,0)),"")</f>
        <v/>
      </c>
      <c r="D3091" t="s">
        <v>6203</v>
      </c>
      <c r="E3091">
        <v>44673</v>
      </c>
      <c r="F3091">
        <v>44675</v>
      </c>
      <c r="G3091">
        <v>44812</v>
      </c>
      <c r="H3091">
        <v>45044</v>
      </c>
      <c r="I3091">
        <v>45001</v>
      </c>
      <c r="J3091">
        <v>45117</v>
      </c>
      <c r="K3091">
        <v>45141</v>
      </c>
      <c r="L3091">
        <v>45276</v>
      </c>
      <c r="M3091">
        <v>45356</v>
      </c>
      <c r="N3091">
        <v>45625</v>
      </c>
    </row>
    <row r="3092" spans="1:14" x14ac:dyDescent="0.25">
      <c r="A3092" t="s">
        <v>6204</v>
      </c>
      <c r="B3092">
        <v>55083</v>
      </c>
      <c r="C3092" s="1" t="str">
        <f>_xlfn.IFNA(INDEX(County_CSA_recode!$A$1:$M$280,MATCH($B3092,County_CSA_recode!$L$1:$L$280,0),MATCH("CSA Code",County_CSA_recode!$A$1:$M$1,0)),"")</f>
        <v/>
      </c>
      <c r="D3092" t="s">
        <v>6205</v>
      </c>
      <c r="E3092">
        <v>37660</v>
      </c>
      <c r="F3092">
        <v>37660</v>
      </c>
      <c r="G3092">
        <v>37717</v>
      </c>
      <c r="H3092">
        <v>37571</v>
      </c>
      <c r="I3092">
        <v>37419</v>
      </c>
      <c r="J3092">
        <v>37364</v>
      </c>
      <c r="K3092">
        <v>37460</v>
      </c>
      <c r="L3092">
        <v>37476</v>
      </c>
      <c r="M3092">
        <v>37471</v>
      </c>
      <c r="N3092">
        <v>37553</v>
      </c>
    </row>
    <row r="3093" spans="1:14" x14ac:dyDescent="0.25">
      <c r="A3093" t="s">
        <v>6206</v>
      </c>
      <c r="B3093">
        <v>55085</v>
      </c>
      <c r="C3093" s="1" t="str">
        <f>_xlfn.IFNA(INDEX(County_CSA_recode!$A$1:$M$280,MATCH($B3093,County_CSA_recode!$L$1:$L$280,0),MATCH("CSA Code",County_CSA_recode!$A$1:$M$1,0)),"")</f>
        <v/>
      </c>
      <c r="D3093" t="s">
        <v>6207</v>
      </c>
      <c r="E3093">
        <v>35998</v>
      </c>
      <c r="F3093">
        <v>35998</v>
      </c>
      <c r="G3093">
        <v>35936</v>
      </c>
      <c r="H3093">
        <v>35772</v>
      </c>
      <c r="I3093">
        <v>35656</v>
      </c>
      <c r="J3093">
        <v>35534</v>
      </c>
      <c r="K3093">
        <v>35306</v>
      </c>
      <c r="L3093">
        <v>35293</v>
      </c>
      <c r="M3093">
        <v>35374</v>
      </c>
      <c r="N3093">
        <v>35254</v>
      </c>
    </row>
    <row r="3094" spans="1:14" x14ac:dyDescent="0.25">
      <c r="A3094" t="s">
        <v>6208</v>
      </c>
      <c r="B3094">
        <v>55087</v>
      </c>
      <c r="C3094" s="1" t="str">
        <f>_xlfn.IFNA(INDEX(County_CSA_recode!$A$1:$M$280,MATCH($B3094,County_CSA_recode!$L$1:$L$280,0),MATCH("CSA Code",County_CSA_recode!$A$1:$M$1,0)),"")</f>
        <v/>
      </c>
      <c r="D3094" t="s">
        <v>6209</v>
      </c>
      <c r="E3094">
        <v>176695</v>
      </c>
      <c r="F3094">
        <v>176695</v>
      </c>
      <c r="G3094">
        <v>176912</v>
      </c>
      <c r="H3094">
        <v>177935</v>
      </c>
      <c r="I3094">
        <v>179027</v>
      </c>
      <c r="J3094">
        <v>180325</v>
      </c>
      <c r="K3094">
        <v>182106</v>
      </c>
      <c r="L3094">
        <v>183297</v>
      </c>
      <c r="M3094">
        <v>184654</v>
      </c>
      <c r="N3094">
        <v>186059</v>
      </c>
    </row>
    <row r="3095" spans="1:14" x14ac:dyDescent="0.25">
      <c r="A3095" t="s">
        <v>6210</v>
      </c>
      <c r="B3095">
        <v>55089</v>
      </c>
      <c r="C3095" s="1" t="str">
        <f>_xlfn.IFNA(INDEX(County_CSA_recode!$A$1:$M$280,MATCH($B3095,County_CSA_recode!$L$1:$L$280,0),MATCH("CSA Code",County_CSA_recode!$A$1:$M$1,0)),"")</f>
        <v/>
      </c>
      <c r="D3095" t="s">
        <v>6211</v>
      </c>
      <c r="E3095">
        <v>86395</v>
      </c>
      <c r="F3095">
        <v>86395</v>
      </c>
      <c r="G3095">
        <v>86375</v>
      </c>
      <c r="H3095">
        <v>86791</v>
      </c>
      <c r="I3095">
        <v>87111</v>
      </c>
      <c r="J3095">
        <v>87185</v>
      </c>
      <c r="K3095">
        <v>87495</v>
      </c>
      <c r="L3095">
        <v>87801</v>
      </c>
      <c r="M3095">
        <v>88177</v>
      </c>
      <c r="N3095">
        <v>88429</v>
      </c>
    </row>
    <row r="3096" spans="1:14" x14ac:dyDescent="0.25">
      <c r="A3096" t="s">
        <v>6212</v>
      </c>
      <c r="B3096">
        <v>55091</v>
      </c>
      <c r="C3096" s="1" t="str">
        <f>_xlfn.IFNA(INDEX(County_CSA_recode!$A$1:$M$280,MATCH($B3096,County_CSA_recode!$L$1:$L$280,0),MATCH("CSA Code",County_CSA_recode!$A$1:$M$1,0)),"")</f>
        <v/>
      </c>
      <c r="D3096" t="s">
        <v>6213</v>
      </c>
      <c r="E3096">
        <v>7469</v>
      </c>
      <c r="F3096">
        <v>7469</v>
      </c>
      <c r="G3096">
        <v>7472</v>
      </c>
      <c r="H3096">
        <v>7400</v>
      </c>
      <c r="I3096">
        <v>7373</v>
      </c>
      <c r="J3096">
        <v>7351</v>
      </c>
      <c r="K3096">
        <v>7301</v>
      </c>
      <c r="L3096">
        <v>7240</v>
      </c>
      <c r="M3096">
        <v>7266</v>
      </c>
      <c r="N3096">
        <v>7254</v>
      </c>
    </row>
    <row r="3097" spans="1:14" x14ac:dyDescent="0.25">
      <c r="A3097" t="s">
        <v>6214</v>
      </c>
      <c r="B3097">
        <v>55093</v>
      </c>
      <c r="C3097" s="1" t="str">
        <f>_xlfn.IFNA(INDEX(County_CSA_recode!$A$1:$M$280,MATCH($B3097,County_CSA_recode!$L$1:$L$280,0),MATCH("CSA Code",County_CSA_recode!$A$1:$M$1,0)),"")</f>
        <v>378</v>
      </c>
      <c r="D3097" t="s">
        <v>6215</v>
      </c>
      <c r="E3097">
        <v>41019</v>
      </c>
      <c r="F3097">
        <v>41005</v>
      </c>
      <c r="G3097">
        <v>41065</v>
      </c>
      <c r="H3097">
        <v>40873</v>
      </c>
      <c r="I3097">
        <v>40705</v>
      </c>
      <c r="J3097">
        <v>40778</v>
      </c>
      <c r="K3097">
        <v>41003</v>
      </c>
      <c r="L3097">
        <v>41020</v>
      </c>
      <c r="M3097">
        <v>41428</v>
      </c>
      <c r="N3097">
        <v>41901</v>
      </c>
    </row>
    <row r="3098" spans="1:14" x14ac:dyDescent="0.25">
      <c r="A3098" t="s">
        <v>6216</v>
      </c>
      <c r="B3098">
        <v>55095</v>
      </c>
      <c r="C3098" s="1" t="str">
        <f>_xlfn.IFNA(INDEX(County_CSA_recode!$A$1:$M$280,MATCH($B3098,County_CSA_recode!$L$1:$L$280,0),MATCH("CSA Code",County_CSA_recode!$A$1:$M$1,0)),"")</f>
        <v/>
      </c>
      <c r="D3098" t="s">
        <v>6217</v>
      </c>
      <c r="E3098">
        <v>44205</v>
      </c>
      <c r="F3098">
        <v>44205</v>
      </c>
      <c r="G3098">
        <v>44160</v>
      </c>
      <c r="H3098">
        <v>43950</v>
      </c>
      <c r="I3098">
        <v>43519</v>
      </c>
      <c r="J3098">
        <v>43317</v>
      </c>
      <c r="K3098">
        <v>43342</v>
      </c>
      <c r="L3098">
        <v>43233</v>
      </c>
      <c r="M3098">
        <v>43297</v>
      </c>
      <c r="N3098">
        <v>43450</v>
      </c>
    </row>
    <row r="3099" spans="1:14" x14ac:dyDescent="0.25">
      <c r="A3099" t="s">
        <v>6218</v>
      </c>
      <c r="B3099">
        <v>55097</v>
      </c>
      <c r="C3099" s="1" t="str">
        <f>_xlfn.IFNA(INDEX(County_CSA_recode!$A$1:$M$280,MATCH($B3099,County_CSA_recode!$L$1:$L$280,0),MATCH("CSA Code",County_CSA_recode!$A$1:$M$1,0)),"")</f>
        <v/>
      </c>
      <c r="D3099" t="s">
        <v>6219</v>
      </c>
      <c r="E3099">
        <v>70019</v>
      </c>
      <c r="F3099">
        <v>70019</v>
      </c>
      <c r="G3099">
        <v>70022</v>
      </c>
      <c r="H3099">
        <v>70074</v>
      </c>
      <c r="I3099">
        <v>70410</v>
      </c>
      <c r="J3099">
        <v>70466</v>
      </c>
      <c r="K3099">
        <v>70416</v>
      </c>
      <c r="L3099">
        <v>70309</v>
      </c>
      <c r="M3099">
        <v>70188</v>
      </c>
      <c r="N3099">
        <v>70474</v>
      </c>
    </row>
    <row r="3100" spans="1:14" x14ac:dyDescent="0.25">
      <c r="A3100" t="s">
        <v>6220</v>
      </c>
      <c r="B3100">
        <v>55099</v>
      </c>
      <c r="C3100" s="1" t="str">
        <f>_xlfn.IFNA(INDEX(County_CSA_recode!$A$1:$M$280,MATCH($B3100,County_CSA_recode!$L$1:$L$280,0),MATCH("CSA Code",County_CSA_recode!$A$1:$M$1,0)),"")</f>
        <v/>
      </c>
      <c r="D3100" t="s">
        <v>6221</v>
      </c>
      <c r="E3100">
        <v>14159</v>
      </c>
      <c r="F3100">
        <v>14159</v>
      </c>
      <c r="G3100">
        <v>14096</v>
      </c>
      <c r="H3100">
        <v>13984</v>
      </c>
      <c r="I3100">
        <v>13845</v>
      </c>
      <c r="J3100">
        <v>13736</v>
      </c>
      <c r="K3100">
        <v>13648</v>
      </c>
      <c r="L3100">
        <v>13580</v>
      </c>
      <c r="M3100">
        <v>13424</v>
      </c>
      <c r="N3100">
        <v>13442</v>
      </c>
    </row>
    <row r="3101" spans="1:14" x14ac:dyDescent="0.25">
      <c r="A3101" t="s">
        <v>6222</v>
      </c>
      <c r="B3101">
        <v>55101</v>
      </c>
      <c r="C3101" s="1" t="str">
        <f>_xlfn.IFNA(INDEX(County_CSA_recode!$A$1:$M$280,MATCH($B3101,County_CSA_recode!$L$1:$L$280,0),MATCH("CSA Code",County_CSA_recode!$A$1:$M$1,0)),"")</f>
        <v/>
      </c>
      <c r="D3101" t="s">
        <v>6223</v>
      </c>
      <c r="E3101">
        <v>195408</v>
      </c>
      <c r="F3101">
        <v>195428</v>
      </c>
      <c r="G3101">
        <v>195406</v>
      </c>
      <c r="H3101">
        <v>194931</v>
      </c>
      <c r="I3101">
        <v>194645</v>
      </c>
      <c r="J3101">
        <v>194753</v>
      </c>
      <c r="K3101">
        <v>194908</v>
      </c>
      <c r="L3101">
        <v>194763</v>
      </c>
      <c r="M3101">
        <v>195010</v>
      </c>
      <c r="N3101">
        <v>196071</v>
      </c>
    </row>
    <row r="3102" spans="1:14" x14ac:dyDescent="0.25">
      <c r="A3102" t="s">
        <v>6224</v>
      </c>
      <c r="B3102">
        <v>55103</v>
      </c>
      <c r="C3102" s="1" t="str">
        <f>_xlfn.IFNA(INDEX(County_CSA_recode!$A$1:$M$280,MATCH($B3102,County_CSA_recode!$L$1:$L$280,0),MATCH("CSA Code",County_CSA_recode!$A$1:$M$1,0)),"")</f>
        <v/>
      </c>
      <c r="D3102" t="s">
        <v>6225</v>
      </c>
      <c r="E3102">
        <v>18021</v>
      </c>
      <c r="F3102">
        <v>18021</v>
      </c>
      <c r="G3102">
        <v>18016</v>
      </c>
      <c r="H3102">
        <v>17999</v>
      </c>
      <c r="I3102">
        <v>17804</v>
      </c>
      <c r="J3102">
        <v>17811</v>
      </c>
      <c r="K3102">
        <v>17736</v>
      </c>
      <c r="L3102">
        <v>17547</v>
      </c>
      <c r="M3102">
        <v>17520</v>
      </c>
      <c r="N3102">
        <v>17516</v>
      </c>
    </row>
    <row r="3103" spans="1:14" x14ac:dyDescent="0.25">
      <c r="A3103" t="s">
        <v>6226</v>
      </c>
      <c r="B3103">
        <v>55105</v>
      </c>
      <c r="C3103" s="1" t="str">
        <f>_xlfn.IFNA(INDEX(County_CSA_recode!$A$1:$M$280,MATCH($B3103,County_CSA_recode!$L$1:$L$280,0),MATCH("CSA Code",County_CSA_recode!$A$1:$M$1,0)),"")</f>
        <v/>
      </c>
      <c r="D3103" t="s">
        <v>6227</v>
      </c>
      <c r="E3103">
        <v>160331</v>
      </c>
      <c r="F3103">
        <v>160331</v>
      </c>
      <c r="G3103">
        <v>160263</v>
      </c>
      <c r="H3103">
        <v>159882</v>
      </c>
      <c r="I3103">
        <v>160092</v>
      </c>
      <c r="J3103">
        <v>160373</v>
      </c>
      <c r="K3103">
        <v>160970</v>
      </c>
      <c r="L3103">
        <v>161059</v>
      </c>
      <c r="M3103">
        <v>161421</v>
      </c>
      <c r="N3103">
        <v>162309</v>
      </c>
    </row>
    <row r="3104" spans="1:14" x14ac:dyDescent="0.25">
      <c r="A3104" t="s">
        <v>6228</v>
      </c>
      <c r="B3104">
        <v>55107</v>
      </c>
      <c r="C3104" s="1" t="str">
        <f>_xlfn.IFNA(INDEX(County_CSA_recode!$A$1:$M$280,MATCH($B3104,County_CSA_recode!$L$1:$L$280,0),MATCH("CSA Code",County_CSA_recode!$A$1:$M$1,0)),"")</f>
        <v/>
      </c>
      <c r="D3104" t="s">
        <v>6229</v>
      </c>
      <c r="E3104">
        <v>14755</v>
      </c>
      <c r="F3104">
        <v>14755</v>
      </c>
      <c r="G3104">
        <v>14731</v>
      </c>
      <c r="H3104">
        <v>14615</v>
      </c>
      <c r="I3104">
        <v>14304</v>
      </c>
      <c r="J3104">
        <v>14364</v>
      </c>
      <c r="K3104">
        <v>14337</v>
      </c>
      <c r="L3104">
        <v>14109</v>
      </c>
      <c r="M3104">
        <v>14092</v>
      </c>
      <c r="N3104">
        <v>14151</v>
      </c>
    </row>
    <row r="3105" spans="1:14" x14ac:dyDescent="0.25">
      <c r="A3105" t="s">
        <v>6230</v>
      </c>
      <c r="B3105">
        <v>55109</v>
      </c>
      <c r="C3105" s="1" t="str">
        <f>_xlfn.IFNA(INDEX(County_CSA_recode!$A$1:$M$280,MATCH($B3105,County_CSA_recode!$L$1:$L$280,0),MATCH("CSA Code",County_CSA_recode!$A$1:$M$1,0)),"")</f>
        <v>378</v>
      </c>
      <c r="D3105" t="s">
        <v>6231</v>
      </c>
      <c r="E3105">
        <v>84345</v>
      </c>
      <c r="F3105">
        <v>84358</v>
      </c>
      <c r="G3105">
        <v>84415</v>
      </c>
      <c r="H3105">
        <v>84785</v>
      </c>
      <c r="I3105">
        <v>85051</v>
      </c>
      <c r="J3105">
        <v>85649</v>
      </c>
      <c r="K3105">
        <v>86555</v>
      </c>
      <c r="L3105">
        <v>87157</v>
      </c>
      <c r="M3105">
        <v>87645</v>
      </c>
      <c r="N3105">
        <v>88703</v>
      </c>
    </row>
    <row r="3106" spans="1:14" x14ac:dyDescent="0.25">
      <c r="A3106" t="s">
        <v>6232</v>
      </c>
      <c r="B3106">
        <v>55111</v>
      </c>
      <c r="C3106" s="1" t="str">
        <f>_xlfn.IFNA(INDEX(County_CSA_recode!$A$1:$M$280,MATCH($B3106,County_CSA_recode!$L$1:$L$280,0),MATCH("CSA Code",County_CSA_recode!$A$1:$M$1,0)),"")</f>
        <v/>
      </c>
      <c r="D3106" t="s">
        <v>6233</v>
      </c>
      <c r="E3106">
        <v>61976</v>
      </c>
      <c r="F3106">
        <v>61976</v>
      </c>
      <c r="G3106">
        <v>62072</v>
      </c>
      <c r="H3106">
        <v>62272</v>
      </c>
      <c r="I3106">
        <v>62415</v>
      </c>
      <c r="J3106">
        <v>62818</v>
      </c>
      <c r="K3106">
        <v>63005</v>
      </c>
      <c r="L3106">
        <v>63292</v>
      </c>
      <c r="M3106">
        <v>63604</v>
      </c>
      <c r="N3106">
        <v>63981</v>
      </c>
    </row>
    <row r="3107" spans="1:14" x14ac:dyDescent="0.25">
      <c r="A3107" t="s">
        <v>6234</v>
      </c>
      <c r="B3107">
        <v>55113</v>
      </c>
      <c r="C3107" s="1" t="str">
        <f>_xlfn.IFNA(INDEX(County_CSA_recode!$A$1:$M$280,MATCH($B3107,County_CSA_recode!$L$1:$L$280,0),MATCH("CSA Code",County_CSA_recode!$A$1:$M$1,0)),"")</f>
        <v/>
      </c>
      <c r="D3107" t="s">
        <v>6235</v>
      </c>
      <c r="E3107">
        <v>16557</v>
      </c>
      <c r="F3107">
        <v>16557</v>
      </c>
      <c r="G3107">
        <v>16566</v>
      </c>
      <c r="H3107">
        <v>16555</v>
      </c>
      <c r="I3107">
        <v>16530</v>
      </c>
      <c r="J3107">
        <v>16489</v>
      </c>
      <c r="K3107">
        <v>16370</v>
      </c>
      <c r="L3107">
        <v>16297</v>
      </c>
      <c r="M3107">
        <v>16348</v>
      </c>
      <c r="N3107">
        <v>16418</v>
      </c>
    </row>
    <row r="3108" spans="1:14" x14ac:dyDescent="0.25">
      <c r="A3108" t="s">
        <v>6236</v>
      </c>
      <c r="B3108">
        <v>55115</v>
      </c>
      <c r="C3108" s="1" t="str">
        <f>_xlfn.IFNA(INDEX(County_CSA_recode!$A$1:$M$280,MATCH($B3108,County_CSA_recode!$L$1:$L$280,0),MATCH("CSA Code",County_CSA_recode!$A$1:$M$1,0)),"")</f>
        <v/>
      </c>
      <c r="D3108" t="s">
        <v>6237</v>
      </c>
      <c r="E3108">
        <v>41949</v>
      </c>
      <c r="F3108">
        <v>41955</v>
      </c>
      <c r="G3108">
        <v>41937</v>
      </c>
      <c r="H3108">
        <v>41663</v>
      </c>
      <c r="I3108">
        <v>41504</v>
      </c>
      <c r="J3108">
        <v>41409</v>
      </c>
      <c r="K3108">
        <v>41344</v>
      </c>
      <c r="L3108">
        <v>41053</v>
      </c>
      <c r="M3108">
        <v>40941</v>
      </c>
      <c r="N3108">
        <v>40935</v>
      </c>
    </row>
    <row r="3109" spans="1:14" x14ac:dyDescent="0.25">
      <c r="A3109" t="s">
        <v>6238</v>
      </c>
      <c r="B3109">
        <v>55117</v>
      </c>
      <c r="C3109" s="1" t="str">
        <f>_xlfn.IFNA(INDEX(County_CSA_recode!$A$1:$M$280,MATCH($B3109,County_CSA_recode!$L$1:$L$280,0),MATCH("CSA Code",County_CSA_recode!$A$1:$M$1,0)),"")</f>
        <v/>
      </c>
      <c r="D3109" t="s">
        <v>6239</v>
      </c>
      <c r="E3109">
        <v>115507</v>
      </c>
      <c r="F3109">
        <v>115510</v>
      </c>
      <c r="G3109">
        <v>115517</v>
      </c>
      <c r="H3109">
        <v>115218</v>
      </c>
      <c r="I3109">
        <v>114794</v>
      </c>
      <c r="J3109">
        <v>114720</v>
      </c>
      <c r="K3109">
        <v>115017</v>
      </c>
      <c r="L3109">
        <v>115261</v>
      </c>
      <c r="M3109">
        <v>115127</v>
      </c>
      <c r="N3109">
        <v>115344</v>
      </c>
    </row>
    <row r="3110" spans="1:14" x14ac:dyDescent="0.25">
      <c r="A3110" t="s">
        <v>6240</v>
      </c>
      <c r="B3110">
        <v>55119</v>
      </c>
      <c r="C3110" s="1" t="str">
        <f>_xlfn.IFNA(INDEX(County_CSA_recode!$A$1:$M$280,MATCH($B3110,County_CSA_recode!$L$1:$L$280,0),MATCH("CSA Code",County_CSA_recode!$A$1:$M$1,0)),"")</f>
        <v/>
      </c>
      <c r="D3110" t="s">
        <v>6241</v>
      </c>
      <c r="E3110">
        <v>20689</v>
      </c>
      <c r="F3110">
        <v>20689</v>
      </c>
      <c r="G3110">
        <v>20659</v>
      </c>
      <c r="H3110">
        <v>20654</v>
      </c>
      <c r="I3110">
        <v>20367</v>
      </c>
      <c r="J3110">
        <v>20420</v>
      </c>
      <c r="K3110">
        <v>20407</v>
      </c>
      <c r="L3110">
        <v>20297</v>
      </c>
      <c r="M3110">
        <v>20275</v>
      </c>
      <c r="N3110">
        <v>20321</v>
      </c>
    </row>
    <row r="3111" spans="1:14" x14ac:dyDescent="0.25">
      <c r="A3111" t="s">
        <v>6242</v>
      </c>
      <c r="B3111">
        <v>55121</v>
      </c>
      <c r="C3111" s="1" t="str">
        <f>_xlfn.IFNA(INDEX(County_CSA_recode!$A$1:$M$280,MATCH($B3111,County_CSA_recode!$L$1:$L$280,0),MATCH("CSA Code",County_CSA_recode!$A$1:$M$1,0)),"")</f>
        <v/>
      </c>
      <c r="D3111" t="s">
        <v>6243</v>
      </c>
      <c r="E3111">
        <v>28816</v>
      </c>
      <c r="F3111">
        <v>28816</v>
      </c>
      <c r="G3111">
        <v>28846</v>
      </c>
      <c r="H3111">
        <v>29006</v>
      </c>
      <c r="I3111">
        <v>29305</v>
      </c>
      <c r="J3111">
        <v>29493</v>
      </c>
      <c r="K3111">
        <v>29458</v>
      </c>
      <c r="L3111">
        <v>29504</v>
      </c>
      <c r="M3111">
        <v>29624</v>
      </c>
      <c r="N3111">
        <v>29472</v>
      </c>
    </row>
    <row r="3112" spans="1:14" x14ac:dyDescent="0.25">
      <c r="A3112" t="s">
        <v>6244</v>
      </c>
      <c r="B3112">
        <v>55123</v>
      </c>
      <c r="C3112" s="1" t="str">
        <f>_xlfn.IFNA(INDEX(County_CSA_recode!$A$1:$M$280,MATCH($B3112,County_CSA_recode!$L$1:$L$280,0),MATCH("CSA Code",County_CSA_recode!$A$1:$M$1,0)),"")</f>
        <v/>
      </c>
      <c r="D3112" t="s">
        <v>6245</v>
      </c>
      <c r="E3112">
        <v>29773</v>
      </c>
      <c r="F3112">
        <v>29771</v>
      </c>
      <c r="G3112">
        <v>29771</v>
      </c>
      <c r="H3112">
        <v>29872</v>
      </c>
      <c r="I3112">
        <v>30023</v>
      </c>
      <c r="J3112">
        <v>30088</v>
      </c>
      <c r="K3112">
        <v>30189</v>
      </c>
      <c r="L3112">
        <v>30313</v>
      </c>
      <c r="M3112">
        <v>30543</v>
      </c>
      <c r="N3112">
        <v>30759</v>
      </c>
    </row>
    <row r="3113" spans="1:14" x14ac:dyDescent="0.25">
      <c r="A3113" t="s">
        <v>6246</v>
      </c>
      <c r="B3113">
        <v>55125</v>
      </c>
      <c r="C3113" s="1" t="str">
        <f>_xlfn.IFNA(INDEX(County_CSA_recode!$A$1:$M$280,MATCH($B3113,County_CSA_recode!$L$1:$L$280,0),MATCH("CSA Code",County_CSA_recode!$A$1:$M$1,0)),"")</f>
        <v/>
      </c>
      <c r="D3113" t="s">
        <v>6247</v>
      </c>
      <c r="E3113">
        <v>21430</v>
      </c>
      <c r="F3113">
        <v>21430</v>
      </c>
      <c r="G3113">
        <v>21441</v>
      </c>
      <c r="H3113">
        <v>21398</v>
      </c>
      <c r="I3113">
        <v>21298</v>
      </c>
      <c r="J3113">
        <v>21374</v>
      </c>
      <c r="K3113">
        <v>21389</v>
      </c>
      <c r="L3113">
        <v>21415</v>
      </c>
      <c r="M3113">
        <v>21464</v>
      </c>
      <c r="N3113">
        <v>21683</v>
      </c>
    </row>
    <row r="3114" spans="1:14" x14ac:dyDescent="0.25">
      <c r="A3114" t="s">
        <v>6248</v>
      </c>
      <c r="B3114">
        <v>55127</v>
      </c>
      <c r="C3114" s="1" t="str">
        <f>_xlfn.IFNA(INDEX(County_CSA_recode!$A$1:$M$280,MATCH($B3114,County_CSA_recode!$L$1:$L$280,0),MATCH("CSA Code",County_CSA_recode!$A$1:$M$1,0)),"")</f>
        <v/>
      </c>
      <c r="D3114" t="s">
        <v>6249</v>
      </c>
      <c r="E3114">
        <v>102228</v>
      </c>
      <c r="F3114">
        <v>102228</v>
      </c>
      <c r="G3114">
        <v>102197</v>
      </c>
      <c r="H3114">
        <v>102684</v>
      </c>
      <c r="I3114">
        <v>102945</v>
      </c>
      <c r="J3114">
        <v>102871</v>
      </c>
      <c r="K3114">
        <v>103266</v>
      </c>
      <c r="L3114">
        <v>102592</v>
      </c>
      <c r="M3114">
        <v>102775</v>
      </c>
      <c r="N3114">
        <v>103082</v>
      </c>
    </row>
    <row r="3115" spans="1:14" x14ac:dyDescent="0.25">
      <c r="A3115" t="s">
        <v>6250</v>
      </c>
      <c r="B3115">
        <v>55129</v>
      </c>
      <c r="C3115" s="1" t="str">
        <f>_xlfn.IFNA(INDEX(County_CSA_recode!$A$1:$M$280,MATCH($B3115,County_CSA_recode!$L$1:$L$280,0),MATCH("CSA Code",County_CSA_recode!$A$1:$M$1,0)),"")</f>
        <v/>
      </c>
      <c r="D3115" t="s">
        <v>6251</v>
      </c>
      <c r="E3115">
        <v>15911</v>
      </c>
      <c r="F3115">
        <v>15911</v>
      </c>
      <c r="G3115">
        <v>15934</v>
      </c>
      <c r="H3115">
        <v>15844</v>
      </c>
      <c r="I3115">
        <v>15850</v>
      </c>
      <c r="J3115">
        <v>15658</v>
      </c>
      <c r="K3115">
        <v>15651</v>
      </c>
      <c r="L3115">
        <v>15512</v>
      </c>
      <c r="M3115">
        <v>15610</v>
      </c>
      <c r="N3115">
        <v>15758</v>
      </c>
    </row>
    <row r="3116" spans="1:14" x14ac:dyDescent="0.25">
      <c r="A3116" t="s">
        <v>6252</v>
      </c>
      <c r="B3116">
        <v>55131</v>
      </c>
      <c r="C3116" s="1" t="str">
        <f>_xlfn.IFNA(INDEX(County_CSA_recode!$A$1:$M$280,MATCH($B3116,County_CSA_recode!$L$1:$L$280,0),MATCH("CSA Code",County_CSA_recode!$A$1:$M$1,0)),"")</f>
        <v/>
      </c>
      <c r="D3116" t="s">
        <v>6253</v>
      </c>
      <c r="E3116">
        <v>131887</v>
      </c>
      <c r="F3116">
        <v>131887</v>
      </c>
      <c r="G3116">
        <v>131985</v>
      </c>
      <c r="H3116">
        <v>132340</v>
      </c>
      <c r="I3116">
        <v>132742</v>
      </c>
      <c r="J3116">
        <v>132917</v>
      </c>
      <c r="K3116">
        <v>133570</v>
      </c>
      <c r="L3116">
        <v>133874</v>
      </c>
      <c r="M3116">
        <v>134372</v>
      </c>
      <c r="N3116">
        <v>135101</v>
      </c>
    </row>
    <row r="3117" spans="1:14" x14ac:dyDescent="0.25">
      <c r="A3117" t="s">
        <v>6254</v>
      </c>
      <c r="B3117">
        <v>55133</v>
      </c>
      <c r="C3117" s="1" t="str">
        <f>_xlfn.IFNA(INDEX(County_CSA_recode!$A$1:$M$280,MATCH($B3117,County_CSA_recode!$L$1:$L$280,0),MATCH("CSA Code",County_CSA_recode!$A$1:$M$1,0)),"")</f>
        <v/>
      </c>
      <c r="D3117" t="s">
        <v>6255</v>
      </c>
      <c r="E3117">
        <v>389891</v>
      </c>
      <c r="F3117">
        <v>389936</v>
      </c>
      <c r="G3117">
        <v>390013</v>
      </c>
      <c r="H3117">
        <v>390810</v>
      </c>
      <c r="I3117">
        <v>392669</v>
      </c>
      <c r="J3117">
        <v>393887</v>
      </c>
      <c r="K3117">
        <v>395078</v>
      </c>
      <c r="L3117">
        <v>395842</v>
      </c>
      <c r="M3117">
        <v>398225</v>
      </c>
      <c r="N3117">
        <v>400621</v>
      </c>
    </row>
    <row r="3118" spans="1:14" x14ac:dyDescent="0.25">
      <c r="A3118" t="s">
        <v>6256</v>
      </c>
      <c r="B3118">
        <v>55135</v>
      </c>
      <c r="C3118" s="1" t="str">
        <f>_xlfn.IFNA(INDEX(County_CSA_recode!$A$1:$M$280,MATCH($B3118,County_CSA_recode!$L$1:$L$280,0),MATCH("CSA Code",County_CSA_recode!$A$1:$M$1,0)),"")</f>
        <v/>
      </c>
      <c r="D3118" t="s">
        <v>6257</v>
      </c>
      <c r="E3118">
        <v>52410</v>
      </c>
      <c r="F3118">
        <v>52410</v>
      </c>
      <c r="G3118">
        <v>52395</v>
      </c>
      <c r="H3118">
        <v>52280</v>
      </c>
      <c r="I3118">
        <v>51910</v>
      </c>
      <c r="J3118">
        <v>52062</v>
      </c>
      <c r="K3118">
        <v>51929</v>
      </c>
      <c r="L3118">
        <v>51684</v>
      </c>
      <c r="M3118">
        <v>51354</v>
      </c>
      <c r="N3118">
        <v>51225</v>
      </c>
    </row>
    <row r="3119" spans="1:14" x14ac:dyDescent="0.25">
      <c r="A3119" t="s">
        <v>6258</v>
      </c>
      <c r="B3119">
        <v>55137</v>
      </c>
      <c r="C3119" s="1" t="str">
        <f>_xlfn.IFNA(INDEX(County_CSA_recode!$A$1:$M$280,MATCH($B3119,County_CSA_recode!$L$1:$L$280,0),MATCH("CSA Code",County_CSA_recode!$A$1:$M$1,0)),"")</f>
        <v/>
      </c>
      <c r="D3119" t="s">
        <v>6259</v>
      </c>
      <c r="E3119">
        <v>24496</v>
      </c>
      <c r="F3119">
        <v>24496</v>
      </c>
      <c r="G3119">
        <v>24514</v>
      </c>
      <c r="H3119">
        <v>24551</v>
      </c>
      <c r="I3119">
        <v>24422</v>
      </c>
      <c r="J3119">
        <v>24257</v>
      </c>
      <c r="K3119">
        <v>24112</v>
      </c>
      <c r="L3119">
        <v>23981</v>
      </c>
      <c r="M3119">
        <v>24132</v>
      </c>
      <c r="N3119">
        <v>24369</v>
      </c>
    </row>
    <row r="3120" spans="1:14" x14ac:dyDescent="0.25">
      <c r="A3120" t="s">
        <v>6260</v>
      </c>
      <c r="B3120">
        <v>55139</v>
      </c>
      <c r="C3120" s="1" t="str">
        <f>_xlfn.IFNA(INDEX(County_CSA_recode!$A$1:$M$280,MATCH($B3120,County_CSA_recode!$L$1:$L$280,0),MATCH("CSA Code",County_CSA_recode!$A$1:$M$1,0)),"")</f>
        <v/>
      </c>
      <c r="D3120" t="s">
        <v>6261</v>
      </c>
      <c r="E3120">
        <v>166994</v>
      </c>
      <c r="F3120">
        <v>166994</v>
      </c>
      <c r="G3120">
        <v>167064</v>
      </c>
      <c r="H3120">
        <v>167497</v>
      </c>
      <c r="I3120">
        <v>168545</v>
      </c>
      <c r="J3120">
        <v>169279</v>
      </c>
      <c r="K3120">
        <v>169295</v>
      </c>
      <c r="L3120">
        <v>169157</v>
      </c>
      <c r="M3120">
        <v>169555</v>
      </c>
      <c r="N3120">
        <v>170414</v>
      </c>
    </row>
    <row r="3121" spans="1:14" x14ac:dyDescent="0.25">
      <c r="A3121" t="s">
        <v>6262</v>
      </c>
      <c r="B3121">
        <v>55141</v>
      </c>
      <c r="C3121" s="1" t="str">
        <f>_xlfn.IFNA(INDEX(County_CSA_recode!$A$1:$M$280,MATCH($B3121,County_CSA_recode!$L$1:$L$280,0),MATCH("CSA Code",County_CSA_recode!$A$1:$M$1,0)),"")</f>
        <v/>
      </c>
      <c r="D3121" t="s">
        <v>6263</v>
      </c>
      <c r="E3121">
        <v>74749</v>
      </c>
      <c r="F3121">
        <v>74749</v>
      </c>
      <c r="G3121">
        <v>74812</v>
      </c>
      <c r="H3121">
        <v>74649</v>
      </c>
      <c r="I3121">
        <v>74322</v>
      </c>
      <c r="J3121">
        <v>73919</v>
      </c>
      <c r="K3121">
        <v>73578</v>
      </c>
      <c r="L3121">
        <v>73316</v>
      </c>
      <c r="M3121">
        <v>73196</v>
      </c>
      <c r="N3121">
        <v>73126</v>
      </c>
    </row>
    <row r="3122" spans="1:14" x14ac:dyDescent="0.25">
      <c r="A3122" t="s">
        <v>6264</v>
      </c>
      <c r="B3122">
        <v>56001</v>
      </c>
      <c r="C3122" s="1" t="str">
        <f>_xlfn.IFNA(INDEX(County_CSA_recode!$A$1:$M$280,MATCH($B3122,County_CSA_recode!$L$1:$L$280,0),MATCH("CSA Code",County_CSA_recode!$A$1:$M$1,0)),"")</f>
        <v/>
      </c>
      <c r="D3122" t="s">
        <v>6265</v>
      </c>
      <c r="E3122">
        <v>36299</v>
      </c>
      <c r="F3122">
        <v>36299</v>
      </c>
      <c r="G3122">
        <v>36433</v>
      </c>
      <c r="H3122">
        <v>36883</v>
      </c>
      <c r="I3122">
        <v>37332</v>
      </c>
      <c r="J3122">
        <v>37573</v>
      </c>
      <c r="K3122">
        <v>37793</v>
      </c>
      <c r="L3122">
        <v>38036</v>
      </c>
      <c r="M3122">
        <v>37987</v>
      </c>
      <c r="N3122">
        <v>38332</v>
      </c>
    </row>
    <row r="3123" spans="1:14" x14ac:dyDescent="0.25">
      <c r="A3123" t="s">
        <v>6266</v>
      </c>
      <c r="B3123">
        <v>56003</v>
      </c>
      <c r="C3123" s="1" t="str">
        <f>_xlfn.IFNA(INDEX(County_CSA_recode!$A$1:$M$280,MATCH($B3123,County_CSA_recode!$L$1:$L$280,0),MATCH("CSA Code",County_CSA_recode!$A$1:$M$1,0)),"")</f>
        <v/>
      </c>
      <c r="D3123" t="s">
        <v>6267</v>
      </c>
      <c r="E3123">
        <v>11668</v>
      </c>
      <c r="F3123">
        <v>11668</v>
      </c>
      <c r="G3123">
        <v>11667</v>
      </c>
      <c r="H3123">
        <v>11726</v>
      </c>
      <c r="I3123">
        <v>11765</v>
      </c>
      <c r="J3123">
        <v>11939</v>
      </c>
      <c r="K3123">
        <v>11859</v>
      </c>
      <c r="L3123">
        <v>11956</v>
      </c>
      <c r="M3123">
        <v>11941</v>
      </c>
      <c r="N3123">
        <v>11906</v>
      </c>
    </row>
    <row r="3124" spans="1:14" x14ac:dyDescent="0.25">
      <c r="A3124" t="s">
        <v>6268</v>
      </c>
      <c r="B3124">
        <v>56005</v>
      </c>
      <c r="C3124" s="1" t="str">
        <f>_xlfn.IFNA(INDEX(County_CSA_recode!$A$1:$M$280,MATCH($B3124,County_CSA_recode!$L$1:$L$280,0),MATCH("CSA Code",County_CSA_recode!$A$1:$M$1,0)),"")</f>
        <v/>
      </c>
      <c r="D3124" t="s">
        <v>6269</v>
      </c>
      <c r="E3124">
        <v>46133</v>
      </c>
      <c r="F3124">
        <v>46133</v>
      </c>
      <c r="G3124">
        <v>46233</v>
      </c>
      <c r="H3124">
        <v>46560</v>
      </c>
      <c r="I3124">
        <v>47861</v>
      </c>
      <c r="J3124">
        <v>48051</v>
      </c>
      <c r="K3124">
        <v>48192</v>
      </c>
      <c r="L3124">
        <v>49293</v>
      </c>
      <c r="M3124">
        <v>48800</v>
      </c>
      <c r="N3124">
        <v>46242</v>
      </c>
    </row>
    <row r="3125" spans="1:14" x14ac:dyDescent="0.25">
      <c r="A3125" t="s">
        <v>6270</v>
      </c>
      <c r="B3125">
        <v>56007</v>
      </c>
      <c r="C3125" s="1" t="str">
        <f>_xlfn.IFNA(INDEX(County_CSA_recode!$A$1:$M$280,MATCH($B3125,County_CSA_recode!$L$1:$L$280,0),MATCH("CSA Code",County_CSA_recode!$A$1:$M$1,0)),"")</f>
        <v/>
      </c>
      <c r="D3125" t="s">
        <v>6271</v>
      </c>
      <c r="E3125">
        <v>15885</v>
      </c>
      <c r="F3125">
        <v>15885</v>
      </c>
      <c r="G3125">
        <v>15849</v>
      </c>
      <c r="H3125">
        <v>15848</v>
      </c>
      <c r="I3125">
        <v>15732</v>
      </c>
      <c r="J3125">
        <v>15861</v>
      </c>
      <c r="K3125">
        <v>15907</v>
      </c>
      <c r="L3125">
        <v>15645</v>
      </c>
      <c r="M3125">
        <v>15727</v>
      </c>
      <c r="N3125">
        <v>15303</v>
      </c>
    </row>
    <row r="3126" spans="1:14" x14ac:dyDescent="0.25">
      <c r="A3126" t="s">
        <v>6272</v>
      </c>
      <c r="B3126">
        <v>56009</v>
      </c>
      <c r="C3126" s="1" t="str">
        <f>_xlfn.IFNA(INDEX(County_CSA_recode!$A$1:$M$280,MATCH($B3126,County_CSA_recode!$L$1:$L$280,0),MATCH("CSA Code",County_CSA_recode!$A$1:$M$1,0)),"")</f>
        <v/>
      </c>
      <c r="D3126" t="s">
        <v>6273</v>
      </c>
      <c r="E3126">
        <v>13833</v>
      </c>
      <c r="F3126">
        <v>13833</v>
      </c>
      <c r="G3126">
        <v>13821</v>
      </c>
      <c r="H3126">
        <v>13736</v>
      </c>
      <c r="I3126">
        <v>14025</v>
      </c>
      <c r="J3126">
        <v>14365</v>
      </c>
      <c r="K3126">
        <v>14219</v>
      </c>
      <c r="L3126">
        <v>14312</v>
      </c>
      <c r="M3126">
        <v>14127</v>
      </c>
      <c r="N3126">
        <v>13809</v>
      </c>
    </row>
    <row r="3127" spans="1:14" x14ac:dyDescent="0.25">
      <c r="A3127" t="s">
        <v>6274</v>
      </c>
      <c r="B3127">
        <v>56011</v>
      </c>
      <c r="C3127" s="1" t="str">
        <f>_xlfn.IFNA(INDEX(County_CSA_recode!$A$1:$M$280,MATCH($B3127,County_CSA_recode!$L$1:$L$280,0),MATCH("CSA Code",County_CSA_recode!$A$1:$M$1,0)),"")</f>
        <v/>
      </c>
      <c r="D3127" t="s">
        <v>6275</v>
      </c>
      <c r="E3127">
        <v>7083</v>
      </c>
      <c r="F3127">
        <v>7083</v>
      </c>
      <c r="G3127">
        <v>7119</v>
      </c>
      <c r="H3127">
        <v>7123</v>
      </c>
      <c r="I3127">
        <v>7141</v>
      </c>
      <c r="J3127">
        <v>7153</v>
      </c>
      <c r="K3127">
        <v>7245</v>
      </c>
      <c r="L3127">
        <v>7432</v>
      </c>
      <c r="M3127">
        <v>7497</v>
      </c>
      <c r="N3127">
        <v>7410</v>
      </c>
    </row>
    <row r="3128" spans="1:14" x14ac:dyDescent="0.25">
      <c r="A3128" t="s">
        <v>6276</v>
      </c>
      <c r="B3128">
        <v>56013</v>
      </c>
      <c r="C3128" s="1" t="str">
        <f>_xlfn.IFNA(INDEX(County_CSA_recode!$A$1:$M$280,MATCH($B3128,County_CSA_recode!$L$1:$L$280,0),MATCH("CSA Code",County_CSA_recode!$A$1:$M$1,0)),"")</f>
        <v/>
      </c>
      <c r="D3128" t="s">
        <v>6277</v>
      </c>
      <c r="E3128">
        <v>40123</v>
      </c>
      <c r="F3128">
        <v>40123</v>
      </c>
      <c r="G3128">
        <v>40195</v>
      </c>
      <c r="H3128">
        <v>40520</v>
      </c>
      <c r="I3128">
        <v>41022</v>
      </c>
      <c r="J3128">
        <v>40911</v>
      </c>
      <c r="K3128">
        <v>40573</v>
      </c>
      <c r="L3128">
        <v>40237</v>
      </c>
      <c r="M3128">
        <v>40245</v>
      </c>
      <c r="N3128">
        <v>39803</v>
      </c>
    </row>
    <row r="3129" spans="1:14" x14ac:dyDescent="0.25">
      <c r="A3129" t="s">
        <v>6278</v>
      </c>
      <c r="B3129">
        <v>56015</v>
      </c>
      <c r="C3129" s="1" t="str">
        <f>_xlfn.IFNA(INDEX(County_CSA_recode!$A$1:$M$280,MATCH($B3129,County_CSA_recode!$L$1:$L$280,0),MATCH("CSA Code",County_CSA_recode!$A$1:$M$1,0)),"")</f>
        <v/>
      </c>
      <c r="D3129" t="s">
        <v>6279</v>
      </c>
      <c r="E3129">
        <v>13249</v>
      </c>
      <c r="F3129">
        <v>13247</v>
      </c>
      <c r="G3129">
        <v>13422</v>
      </c>
      <c r="H3129">
        <v>13580</v>
      </c>
      <c r="I3129">
        <v>13642</v>
      </c>
      <c r="J3129">
        <v>13551</v>
      </c>
      <c r="K3129">
        <v>13544</v>
      </c>
      <c r="L3129">
        <v>13566</v>
      </c>
      <c r="M3129">
        <v>13355</v>
      </c>
      <c r="N3129">
        <v>13378</v>
      </c>
    </row>
    <row r="3130" spans="1:14" x14ac:dyDescent="0.25">
      <c r="A3130" t="s">
        <v>6280</v>
      </c>
      <c r="B3130">
        <v>56017</v>
      </c>
      <c r="C3130" s="1" t="str">
        <f>_xlfn.IFNA(INDEX(County_CSA_recode!$A$1:$M$280,MATCH($B3130,County_CSA_recode!$L$1:$L$280,0),MATCH("CSA Code",County_CSA_recode!$A$1:$M$1,0)),"")</f>
        <v/>
      </c>
      <c r="D3130" t="s">
        <v>6281</v>
      </c>
      <c r="E3130">
        <v>4812</v>
      </c>
      <c r="F3130">
        <v>4812</v>
      </c>
      <c r="G3130">
        <v>4809</v>
      </c>
      <c r="H3130">
        <v>4808</v>
      </c>
      <c r="I3130">
        <v>4833</v>
      </c>
      <c r="J3130">
        <v>4834</v>
      </c>
      <c r="K3130">
        <v>4789</v>
      </c>
      <c r="L3130">
        <v>4717</v>
      </c>
      <c r="M3130">
        <v>4669</v>
      </c>
      <c r="N3130">
        <v>4696</v>
      </c>
    </row>
    <row r="3131" spans="1:14" x14ac:dyDescent="0.25">
      <c r="A3131" t="s">
        <v>6282</v>
      </c>
      <c r="B3131">
        <v>56019</v>
      </c>
      <c r="C3131" s="1" t="str">
        <f>_xlfn.IFNA(INDEX(County_CSA_recode!$A$1:$M$280,MATCH($B3131,County_CSA_recode!$L$1:$L$280,0),MATCH("CSA Code",County_CSA_recode!$A$1:$M$1,0)),"")</f>
        <v/>
      </c>
      <c r="D3131" t="s">
        <v>6283</v>
      </c>
      <c r="E3131">
        <v>8569</v>
      </c>
      <c r="F3131">
        <v>8569</v>
      </c>
      <c r="G3131">
        <v>8587</v>
      </c>
      <c r="H3131">
        <v>8645</v>
      </c>
      <c r="I3131">
        <v>8637</v>
      </c>
      <c r="J3131">
        <v>8637</v>
      </c>
      <c r="K3131">
        <v>8584</v>
      </c>
      <c r="L3131">
        <v>8616</v>
      </c>
      <c r="M3131">
        <v>8496</v>
      </c>
      <c r="N3131">
        <v>8476</v>
      </c>
    </row>
    <row r="3132" spans="1:14" x14ac:dyDescent="0.25">
      <c r="A3132" t="s">
        <v>6284</v>
      </c>
      <c r="B3132">
        <v>56021</v>
      </c>
      <c r="C3132" s="1" t="str">
        <f>_xlfn.IFNA(INDEX(County_CSA_recode!$A$1:$M$280,MATCH($B3132,County_CSA_recode!$L$1:$L$280,0),MATCH("CSA Code",County_CSA_recode!$A$1:$M$1,0)),"")</f>
        <v/>
      </c>
      <c r="D3132" t="s">
        <v>6285</v>
      </c>
      <c r="E3132">
        <v>91738</v>
      </c>
      <c r="F3132">
        <v>91881</v>
      </c>
      <c r="G3132">
        <v>92219</v>
      </c>
      <c r="H3132">
        <v>92587</v>
      </c>
      <c r="I3132">
        <v>94704</v>
      </c>
      <c r="J3132">
        <v>95731</v>
      </c>
      <c r="K3132">
        <v>96123</v>
      </c>
      <c r="L3132">
        <v>97005</v>
      </c>
      <c r="M3132">
        <v>97968</v>
      </c>
      <c r="N3132">
        <v>98327</v>
      </c>
    </row>
    <row r="3133" spans="1:14" x14ac:dyDescent="0.25">
      <c r="A3133" t="s">
        <v>6286</v>
      </c>
      <c r="B3133">
        <v>56023</v>
      </c>
      <c r="C3133" s="1" t="str">
        <f>_xlfn.IFNA(INDEX(County_CSA_recode!$A$1:$M$280,MATCH($B3133,County_CSA_recode!$L$1:$L$280,0),MATCH("CSA Code",County_CSA_recode!$A$1:$M$1,0)),"")</f>
        <v/>
      </c>
      <c r="D3133" t="s">
        <v>6287</v>
      </c>
      <c r="E3133">
        <v>18106</v>
      </c>
      <c r="F3133">
        <v>18106</v>
      </c>
      <c r="G3133">
        <v>18094</v>
      </c>
      <c r="H3133">
        <v>18009</v>
      </c>
      <c r="I3133">
        <v>17938</v>
      </c>
      <c r="J3133">
        <v>18312</v>
      </c>
      <c r="K3133">
        <v>18567</v>
      </c>
      <c r="L3133">
        <v>18736</v>
      </c>
      <c r="M3133">
        <v>19076</v>
      </c>
      <c r="N3133">
        <v>19265</v>
      </c>
    </row>
    <row r="3134" spans="1:14" x14ac:dyDescent="0.25">
      <c r="A3134" t="s">
        <v>6288</v>
      </c>
      <c r="B3134">
        <v>56025</v>
      </c>
      <c r="C3134" s="1" t="str">
        <f>_xlfn.IFNA(INDEX(County_CSA_recode!$A$1:$M$280,MATCH($B3134,County_CSA_recode!$L$1:$L$280,0),MATCH("CSA Code",County_CSA_recode!$A$1:$M$1,0)),"")</f>
        <v/>
      </c>
      <c r="D3134" t="s">
        <v>6289</v>
      </c>
      <c r="E3134">
        <v>75450</v>
      </c>
      <c r="F3134">
        <v>75450</v>
      </c>
      <c r="G3134">
        <v>75456</v>
      </c>
      <c r="H3134">
        <v>76421</v>
      </c>
      <c r="I3134">
        <v>78583</v>
      </c>
      <c r="J3134">
        <v>81101</v>
      </c>
      <c r="K3134">
        <v>81439</v>
      </c>
      <c r="L3134">
        <v>82134</v>
      </c>
      <c r="M3134">
        <v>80892</v>
      </c>
      <c r="N3134">
        <v>79547</v>
      </c>
    </row>
    <row r="3135" spans="1:14" x14ac:dyDescent="0.25">
      <c r="A3135" t="s">
        <v>6290</v>
      </c>
      <c r="B3135">
        <v>56027</v>
      </c>
      <c r="C3135" s="1" t="str">
        <f>_xlfn.IFNA(INDEX(County_CSA_recode!$A$1:$M$280,MATCH($B3135,County_CSA_recode!$L$1:$L$280,0),MATCH("CSA Code",County_CSA_recode!$A$1:$M$1,0)),"")</f>
        <v/>
      </c>
      <c r="D3135" t="s">
        <v>6291</v>
      </c>
      <c r="E3135">
        <v>2484</v>
      </c>
      <c r="F3135">
        <v>2484</v>
      </c>
      <c r="G3135">
        <v>2491</v>
      </c>
      <c r="H3135">
        <v>2483</v>
      </c>
      <c r="I3135">
        <v>2476</v>
      </c>
      <c r="J3135">
        <v>2544</v>
      </c>
      <c r="K3135">
        <v>2489</v>
      </c>
      <c r="L3135">
        <v>2496</v>
      </c>
      <c r="M3135">
        <v>2470</v>
      </c>
      <c r="N3135">
        <v>2397</v>
      </c>
    </row>
    <row r="3136" spans="1:14" x14ac:dyDescent="0.25">
      <c r="A3136" t="s">
        <v>6292</v>
      </c>
      <c r="B3136">
        <v>56029</v>
      </c>
      <c r="C3136" s="1" t="str">
        <f>_xlfn.IFNA(INDEX(County_CSA_recode!$A$1:$M$280,MATCH($B3136,County_CSA_recode!$L$1:$L$280,0),MATCH("CSA Code",County_CSA_recode!$A$1:$M$1,0)),"")</f>
        <v/>
      </c>
      <c r="D3136" t="s">
        <v>6293</v>
      </c>
      <c r="E3136">
        <v>28205</v>
      </c>
      <c r="F3136">
        <v>28205</v>
      </c>
      <c r="G3136">
        <v>28248</v>
      </c>
      <c r="H3136">
        <v>28546</v>
      </c>
      <c r="I3136">
        <v>28933</v>
      </c>
      <c r="J3136">
        <v>29170</v>
      </c>
      <c r="K3136">
        <v>29119</v>
      </c>
      <c r="L3136">
        <v>29110</v>
      </c>
      <c r="M3136">
        <v>29412</v>
      </c>
      <c r="N3136">
        <v>29568</v>
      </c>
    </row>
    <row r="3137" spans="1:14" x14ac:dyDescent="0.25">
      <c r="A3137" t="s">
        <v>6294</v>
      </c>
      <c r="B3137">
        <v>56031</v>
      </c>
      <c r="C3137" s="1" t="str">
        <f>_xlfn.IFNA(INDEX(County_CSA_recode!$A$1:$M$280,MATCH($B3137,County_CSA_recode!$L$1:$L$280,0),MATCH("CSA Code",County_CSA_recode!$A$1:$M$1,0)),"")</f>
        <v/>
      </c>
      <c r="D3137" t="s">
        <v>6295</v>
      </c>
      <c r="E3137">
        <v>8667</v>
      </c>
      <c r="F3137">
        <v>8667</v>
      </c>
      <c r="G3137">
        <v>8664</v>
      </c>
      <c r="H3137">
        <v>8695</v>
      </c>
      <c r="I3137">
        <v>8730</v>
      </c>
      <c r="J3137">
        <v>8707</v>
      </c>
      <c r="K3137">
        <v>8776</v>
      </c>
      <c r="L3137">
        <v>8797</v>
      </c>
      <c r="M3137">
        <v>8675</v>
      </c>
      <c r="N3137">
        <v>8562</v>
      </c>
    </row>
    <row r="3138" spans="1:14" x14ac:dyDescent="0.25">
      <c r="A3138" t="s">
        <v>6296</v>
      </c>
      <c r="B3138">
        <v>56033</v>
      </c>
      <c r="C3138" s="1" t="str">
        <f>_xlfn.IFNA(INDEX(County_CSA_recode!$A$1:$M$280,MATCH($B3138,County_CSA_recode!$L$1:$L$280,0),MATCH("CSA Code",County_CSA_recode!$A$1:$M$1,0)),"")</f>
        <v/>
      </c>
      <c r="D3138" t="s">
        <v>6297</v>
      </c>
      <c r="E3138">
        <v>29116</v>
      </c>
      <c r="F3138">
        <v>29116</v>
      </c>
      <c r="G3138">
        <v>29123</v>
      </c>
      <c r="H3138">
        <v>29254</v>
      </c>
      <c r="I3138">
        <v>29528</v>
      </c>
      <c r="J3138">
        <v>29735</v>
      </c>
      <c r="K3138">
        <v>29888</v>
      </c>
      <c r="L3138">
        <v>29940</v>
      </c>
      <c r="M3138">
        <v>30049</v>
      </c>
      <c r="N3138">
        <v>30210</v>
      </c>
    </row>
    <row r="3139" spans="1:14" x14ac:dyDescent="0.25">
      <c r="A3139" t="s">
        <v>6298</v>
      </c>
      <c r="B3139">
        <v>56035</v>
      </c>
      <c r="C3139" s="1" t="str">
        <f>_xlfn.IFNA(INDEX(County_CSA_recode!$A$1:$M$280,MATCH($B3139,County_CSA_recode!$L$1:$L$280,0),MATCH("CSA Code",County_CSA_recode!$A$1:$M$1,0)),"")</f>
        <v/>
      </c>
      <c r="D3139" t="s">
        <v>6299</v>
      </c>
      <c r="E3139">
        <v>10247</v>
      </c>
      <c r="F3139">
        <v>10247</v>
      </c>
      <c r="G3139">
        <v>10254</v>
      </c>
      <c r="H3139">
        <v>10189</v>
      </c>
      <c r="I3139">
        <v>10481</v>
      </c>
      <c r="J3139">
        <v>10172</v>
      </c>
      <c r="K3139">
        <v>10155</v>
      </c>
      <c r="L3139">
        <v>10056</v>
      </c>
      <c r="M3139">
        <v>10002</v>
      </c>
      <c r="N3139">
        <v>9799</v>
      </c>
    </row>
    <row r="3140" spans="1:14" x14ac:dyDescent="0.25">
      <c r="A3140" t="s">
        <v>6300</v>
      </c>
      <c r="B3140">
        <v>56037</v>
      </c>
      <c r="C3140" s="1" t="str">
        <f>_xlfn.IFNA(INDEX(County_CSA_recode!$A$1:$M$280,MATCH($B3140,County_CSA_recode!$L$1:$L$280,0),MATCH("CSA Code",County_CSA_recode!$A$1:$M$1,0)),"")</f>
        <v/>
      </c>
      <c r="D3140" t="s">
        <v>6301</v>
      </c>
      <c r="E3140">
        <v>43806</v>
      </c>
      <c r="F3140">
        <v>43806</v>
      </c>
      <c r="G3140">
        <v>43569</v>
      </c>
      <c r="H3140">
        <v>44013</v>
      </c>
      <c r="I3140">
        <v>45042</v>
      </c>
      <c r="J3140">
        <v>45145</v>
      </c>
      <c r="K3140">
        <v>44981</v>
      </c>
      <c r="L3140">
        <v>44732</v>
      </c>
      <c r="M3140">
        <v>44245</v>
      </c>
      <c r="N3140">
        <v>43534</v>
      </c>
    </row>
    <row r="3141" spans="1:14" x14ac:dyDescent="0.25">
      <c r="A3141" t="s">
        <v>6302</v>
      </c>
      <c r="B3141">
        <v>56039</v>
      </c>
      <c r="C3141" s="1" t="str">
        <f>_xlfn.IFNA(INDEX(County_CSA_recode!$A$1:$M$280,MATCH($B3141,County_CSA_recode!$L$1:$L$280,0),MATCH("CSA Code",County_CSA_recode!$A$1:$M$1,0)),"")</f>
        <v/>
      </c>
      <c r="D3141" t="s">
        <v>6303</v>
      </c>
      <c r="E3141">
        <v>21294</v>
      </c>
      <c r="F3141">
        <v>21294</v>
      </c>
      <c r="G3141">
        <v>21295</v>
      </c>
      <c r="H3141">
        <v>21476</v>
      </c>
      <c r="I3141">
        <v>21709</v>
      </c>
      <c r="J3141">
        <v>22326</v>
      </c>
      <c r="K3141">
        <v>22817</v>
      </c>
      <c r="L3141">
        <v>23029</v>
      </c>
      <c r="M3141">
        <v>23180</v>
      </c>
      <c r="N3141">
        <v>23265</v>
      </c>
    </row>
    <row r="3142" spans="1:14" x14ac:dyDescent="0.25">
      <c r="A3142" t="s">
        <v>6304</v>
      </c>
      <c r="B3142">
        <v>56041</v>
      </c>
      <c r="C3142" s="1" t="str">
        <f>_xlfn.IFNA(INDEX(County_CSA_recode!$A$1:$M$280,MATCH($B3142,County_CSA_recode!$L$1:$L$280,0),MATCH("CSA Code",County_CSA_recode!$A$1:$M$1,0)),"")</f>
        <v/>
      </c>
      <c r="D3142" t="s">
        <v>6305</v>
      </c>
      <c r="E3142">
        <v>21118</v>
      </c>
      <c r="F3142">
        <v>21118</v>
      </c>
      <c r="G3142">
        <v>21093</v>
      </c>
      <c r="H3142">
        <v>20899</v>
      </c>
      <c r="I3142">
        <v>20999</v>
      </c>
      <c r="J3142">
        <v>20960</v>
      </c>
      <c r="K3142">
        <v>20845</v>
      </c>
      <c r="L3142">
        <v>20780</v>
      </c>
      <c r="M3142">
        <v>20711</v>
      </c>
      <c r="N3142">
        <v>20495</v>
      </c>
    </row>
    <row r="3143" spans="1:14" x14ac:dyDescent="0.25">
      <c r="A3143" t="s">
        <v>6306</v>
      </c>
      <c r="B3143">
        <v>56043</v>
      </c>
      <c r="C3143" s="1" t="str">
        <f>_xlfn.IFNA(INDEX(County_CSA_recode!$A$1:$M$280,MATCH($B3143,County_CSA_recode!$L$1:$L$280,0),MATCH("CSA Code",County_CSA_recode!$A$1:$M$1,0)),"")</f>
        <v/>
      </c>
      <c r="D3143" t="s">
        <v>6307</v>
      </c>
      <c r="E3143">
        <v>8533</v>
      </c>
      <c r="F3143">
        <v>8533</v>
      </c>
      <c r="G3143">
        <v>8537</v>
      </c>
      <c r="H3143">
        <v>8460</v>
      </c>
      <c r="I3143">
        <v>8421</v>
      </c>
      <c r="J3143">
        <v>8427</v>
      </c>
      <c r="K3143">
        <v>8288</v>
      </c>
      <c r="L3143">
        <v>8296</v>
      </c>
      <c r="M3143">
        <v>8188</v>
      </c>
      <c r="N3143">
        <v>8064</v>
      </c>
    </row>
    <row r="3144" spans="1:14" x14ac:dyDescent="0.25">
      <c r="A3144" t="s">
        <v>6308</v>
      </c>
      <c r="B3144">
        <v>56045</v>
      </c>
      <c r="C3144" s="1" t="str">
        <f>_xlfn.IFNA(INDEX(County_CSA_recode!$A$1:$M$280,MATCH($B3144,County_CSA_recode!$L$1:$L$280,0),MATCH("CSA Code",County_CSA_recode!$A$1:$M$1,0)),"")</f>
        <v/>
      </c>
      <c r="D3144" t="s">
        <v>6309</v>
      </c>
      <c r="E3144">
        <v>7208</v>
      </c>
      <c r="F3144">
        <v>7208</v>
      </c>
      <c r="G3144">
        <v>7198</v>
      </c>
      <c r="H3144">
        <v>7141</v>
      </c>
      <c r="I3144">
        <v>7074</v>
      </c>
      <c r="J3144">
        <v>7136</v>
      </c>
      <c r="K3144">
        <v>7142</v>
      </c>
      <c r="L3144">
        <v>7181</v>
      </c>
      <c r="M3144">
        <v>7198</v>
      </c>
      <c r="N3144">
        <v>6927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4"/>
  <sheetViews>
    <sheetView topLeftCell="A98" zoomScale="85" zoomScaleNormal="85" workbookViewId="0">
      <selection activeCell="G119" sqref="G119"/>
    </sheetView>
  </sheetViews>
  <sheetFormatPr defaultRowHeight="15" x14ac:dyDescent="0.25"/>
  <cols>
    <col min="4" max="4" width="46.42578125" bestFit="1" customWidth="1"/>
    <col min="7" max="7" width="48.7109375" bestFit="1" customWidth="1"/>
  </cols>
  <sheetData>
    <row r="1" spans="1:13" x14ac:dyDescent="0.25">
      <c r="A1" t="s">
        <v>6311</v>
      </c>
      <c r="B1" t="s">
        <v>6312</v>
      </c>
      <c r="C1" t="s">
        <v>6313</v>
      </c>
      <c r="D1" t="s">
        <v>6314</v>
      </c>
      <c r="E1" t="s">
        <v>6315</v>
      </c>
      <c r="F1" t="s">
        <v>6316</v>
      </c>
      <c r="G1" t="s">
        <v>6317</v>
      </c>
      <c r="H1" t="s">
        <v>6318</v>
      </c>
      <c r="I1" t="s">
        <v>6319</v>
      </c>
      <c r="J1" t="s">
        <v>6320</v>
      </c>
      <c r="K1" t="s">
        <v>6321</v>
      </c>
      <c r="L1" s="2" t="s">
        <v>6322</v>
      </c>
      <c r="M1" t="s">
        <v>6323</v>
      </c>
    </row>
    <row r="2" spans="1:13" x14ac:dyDescent="0.25">
      <c r="A2" t="s">
        <v>6324</v>
      </c>
      <c r="C2" t="s">
        <v>6325</v>
      </c>
      <c r="D2" t="s">
        <v>6326</v>
      </c>
      <c r="E2" t="s">
        <v>6327</v>
      </c>
      <c r="G2" t="s">
        <v>6328</v>
      </c>
      <c r="H2" t="s">
        <v>6329</v>
      </c>
      <c r="I2" t="s">
        <v>6330</v>
      </c>
      <c r="J2" t="s">
        <v>6331</v>
      </c>
      <c r="K2" t="s">
        <v>6332</v>
      </c>
      <c r="L2" s="2">
        <v>26091</v>
      </c>
      <c r="M2" t="s">
        <v>6333</v>
      </c>
    </row>
    <row r="3" spans="1:13" x14ac:dyDescent="0.25">
      <c r="A3" t="s">
        <v>6334</v>
      </c>
      <c r="C3" t="s">
        <v>6335</v>
      </c>
      <c r="D3" t="s">
        <v>6336</v>
      </c>
      <c r="E3" t="s">
        <v>6337</v>
      </c>
      <c r="G3" t="s">
        <v>6338</v>
      </c>
      <c r="H3" t="s">
        <v>6339</v>
      </c>
      <c r="I3" t="s">
        <v>6340</v>
      </c>
      <c r="J3" t="s">
        <v>6341</v>
      </c>
      <c r="K3" t="s">
        <v>6342</v>
      </c>
      <c r="L3" s="2">
        <v>34041</v>
      </c>
      <c r="M3" t="s">
        <v>6333</v>
      </c>
    </row>
    <row r="4" spans="1:13" x14ac:dyDescent="0.25">
      <c r="A4" t="s">
        <v>6334</v>
      </c>
      <c r="C4" t="s">
        <v>6335</v>
      </c>
      <c r="D4" t="s">
        <v>6336</v>
      </c>
      <c r="E4" t="s">
        <v>6337</v>
      </c>
      <c r="G4" t="s">
        <v>6338</v>
      </c>
      <c r="H4" t="s">
        <v>6343</v>
      </c>
      <c r="I4" t="s">
        <v>6344</v>
      </c>
      <c r="J4" t="s">
        <v>6345</v>
      </c>
      <c r="K4" t="s">
        <v>6346</v>
      </c>
      <c r="L4" s="2">
        <v>42025</v>
      </c>
      <c r="M4" t="s">
        <v>6333</v>
      </c>
    </row>
    <row r="5" spans="1:13" x14ac:dyDescent="0.25">
      <c r="A5" t="s">
        <v>6334</v>
      </c>
      <c r="C5" t="s">
        <v>6335</v>
      </c>
      <c r="D5" t="s">
        <v>6336</v>
      </c>
      <c r="E5" t="s">
        <v>6337</v>
      </c>
      <c r="G5" t="s">
        <v>6338</v>
      </c>
      <c r="H5" t="s">
        <v>6347</v>
      </c>
      <c r="I5" t="s">
        <v>6344</v>
      </c>
      <c r="J5" t="s">
        <v>6345</v>
      </c>
      <c r="K5" t="s">
        <v>6348</v>
      </c>
      <c r="L5" s="2">
        <v>42077</v>
      </c>
      <c r="M5" t="s">
        <v>6333</v>
      </c>
    </row>
    <row r="6" spans="1:13" x14ac:dyDescent="0.25">
      <c r="A6" t="s">
        <v>6334</v>
      </c>
      <c r="C6" t="s">
        <v>6335</v>
      </c>
      <c r="D6" t="s">
        <v>6336</v>
      </c>
      <c r="E6" t="s">
        <v>6337</v>
      </c>
      <c r="G6" t="s">
        <v>6338</v>
      </c>
      <c r="H6" t="s">
        <v>6349</v>
      </c>
      <c r="I6" t="s">
        <v>6344</v>
      </c>
      <c r="J6" t="s">
        <v>6345</v>
      </c>
      <c r="K6" t="s">
        <v>6350</v>
      </c>
      <c r="L6" s="2">
        <v>42095</v>
      </c>
      <c r="M6" t="s">
        <v>6333</v>
      </c>
    </row>
    <row r="7" spans="1:13" x14ac:dyDescent="0.25">
      <c r="A7" t="s">
        <v>6351</v>
      </c>
      <c r="C7" t="s">
        <v>6325</v>
      </c>
      <c r="D7" t="s">
        <v>6352</v>
      </c>
      <c r="E7" t="s">
        <v>6337</v>
      </c>
      <c r="G7" t="s">
        <v>6328</v>
      </c>
      <c r="H7" t="s">
        <v>6353</v>
      </c>
      <c r="I7" t="s">
        <v>6330</v>
      </c>
      <c r="J7" t="s">
        <v>6331</v>
      </c>
      <c r="K7" t="s">
        <v>6354</v>
      </c>
      <c r="L7" s="2">
        <v>26161</v>
      </c>
      <c r="M7" t="s">
        <v>6333</v>
      </c>
    </row>
    <row r="8" spans="1:13" x14ac:dyDescent="0.25">
      <c r="A8" t="s">
        <v>6355</v>
      </c>
      <c r="C8" t="s">
        <v>6356</v>
      </c>
      <c r="D8" t="s">
        <v>6357</v>
      </c>
      <c r="E8" t="s">
        <v>6327</v>
      </c>
      <c r="G8" t="s">
        <v>6358</v>
      </c>
      <c r="H8" t="s">
        <v>6359</v>
      </c>
      <c r="I8" t="s">
        <v>6360</v>
      </c>
      <c r="J8" t="s">
        <v>6361</v>
      </c>
      <c r="K8" t="s">
        <v>6362</v>
      </c>
      <c r="L8" s="2">
        <v>48213</v>
      </c>
      <c r="M8" t="s">
        <v>6333</v>
      </c>
    </row>
    <row r="9" spans="1:13" x14ac:dyDescent="0.25">
      <c r="A9" t="s">
        <v>6363</v>
      </c>
      <c r="C9" t="s">
        <v>6364</v>
      </c>
      <c r="D9" t="s">
        <v>6365</v>
      </c>
      <c r="E9" t="s">
        <v>6337</v>
      </c>
      <c r="G9" t="s">
        <v>6366</v>
      </c>
      <c r="H9" t="s">
        <v>6367</v>
      </c>
      <c r="I9" t="s">
        <v>6368</v>
      </c>
      <c r="J9" t="s">
        <v>6369</v>
      </c>
      <c r="K9" t="s">
        <v>6370</v>
      </c>
      <c r="L9" s="2">
        <v>13059</v>
      </c>
      <c r="M9" t="s">
        <v>6333</v>
      </c>
    </row>
    <row r="10" spans="1:13" x14ac:dyDescent="0.25">
      <c r="A10" t="s">
        <v>6363</v>
      </c>
      <c r="C10" t="s">
        <v>6364</v>
      </c>
      <c r="D10" t="s">
        <v>6365</v>
      </c>
      <c r="E10" t="s">
        <v>6337</v>
      </c>
      <c r="G10" t="s">
        <v>6366</v>
      </c>
      <c r="H10" t="s">
        <v>6371</v>
      </c>
      <c r="I10" t="s">
        <v>6368</v>
      </c>
      <c r="J10" t="s">
        <v>6369</v>
      </c>
      <c r="K10" t="s">
        <v>6372</v>
      </c>
      <c r="L10" s="2">
        <v>13195</v>
      </c>
      <c r="M10" t="s">
        <v>6373</v>
      </c>
    </row>
    <row r="11" spans="1:13" x14ac:dyDescent="0.25">
      <c r="A11" t="s">
        <v>6363</v>
      </c>
      <c r="C11" t="s">
        <v>6364</v>
      </c>
      <c r="D11" t="s">
        <v>6365</v>
      </c>
      <c r="E11" t="s">
        <v>6337</v>
      </c>
      <c r="G11" t="s">
        <v>6366</v>
      </c>
      <c r="H11" t="s">
        <v>6374</v>
      </c>
      <c r="I11" t="s">
        <v>6368</v>
      </c>
      <c r="J11" t="s">
        <v>6369</v>
      </c>
      <c r="K11" t="s">
        <v>6375</v>
      </c>
      <c r="L11" s="2">
        <v>13219</v>
      </c>
      <c r="M11" t="s">
        <v>6333</v>
      </c>
    </row>
    <row r="12" spans="1:13" x14ac:dyDescent="0.25">
      <c r="A12" t="s">
        <v>6363</v>
      </c>
      <c r="C12" t="s">
        <v>6364</v>
      </c>
      <c r="D12" t="s">
        <v>6365</v>
      </c>
      <c r="E12" t="s">
        <v>6337</v>
      </c>
      <c r="G12" t="s">
        <v>6366</v>
      </c>
      <c r="H12" t="s">
        <v>6376</v>
      </c>
      <c r="I12" t="s">
        <v>6368</v>
      </c>
      <c r="J12" t="s">
        <v>6369</v>
      </c>
      <c r="K12" t="s">
        <v>6377</v>
      </c>
      <c r="L12" s="2">
        <v>13221</v>
      </c>
      <c r="M12" t="s">
        <v>6373</v>
      </c>
    </row>
    <row r="13" spans="1:13" x14ac:dyDescent="0.25">
      <c r="A13" t="s">
        <v>6378</v>
      </c>
      <c r="C13" t="s">
        <v>6364</v>
      </c>
      <c r="D13" t="s">
        <v>6379</v>
      </c>
      <c r="E13" t="s">
        <v>6337</v>
      </c>
      <c r="G13" t="s">
        <v>6366</v>
      </c>
      <c r="H13" t="s">
        <v>6380</v>
      </c>
      <c r="I13" t="s">
        <v>6368</v>
      </c>
      <c r="J13" t="s">
        <v>6369</v>
      </c>
      <c r="K13" t="s">
        <v>6381</v>
      </c>
      <c r="L13" s="2">
        <v>13013</v>
      </c>
      <c r="M13" t="s">
        <v>6373</v>
      </c>
    </row>
    <row r="14" spans="1:13" x14ac:dyDescent="0.25">
      <c r="A14" t="s">
        <v>6378</v>
      </c>
      <c r="C14" t="s">
        <v>6364</v>
      </c>
      <c r="D14" t="s">
        <v>6379</v>
      </c>
      <c r="E14" t="s">
        <v>6337</v>
      </c>
      <c r="G14" t="s">
        <v>6366</v>
      </c>
      <c r="H14" t="s">
        <v>6382</v>
      </c>
      <c r="I14" t="s">
        <v>6368</v>
      </c>
      <c r="J14" t="s">
        <v>6369</v>
      </c>
      <c r="K14" t="s">
        <v>6383</v>
      </c>
      <c r="L14" s="2">
        <v>13015</v>
      </c>
      <c r="M14" t="s">
        <v>6373</v>
      </c>
    </row>
    <row r="15" spans="1:13" x14ac:dyDescent="0.25">
      <c r="A15" t="s">
        <v>6378</v>
      </c>
      <c r="C15" t="s">
        <v>6364</v>
      </c>
      <c r="D15" t="s">
        <v>6379</v>
      </c>
      <c r="E15" t="s">
        <v>6337</v>
      </c>
      <c r="G15" t="s">
        <v>6366</v>
      </c>
      <c r="H15" t="s">
        <v>6384</v>
      </c>
      <c r="I15" t="s">
        <v>6368</v>
      </c>
      <c r="J15" t="s">
        <v>6369</v>
      </c>
      <c r="K15" t="s">
        <v>6385</v>
      </c>
      <c r="L15" s="2">
        <v>13035</v>
      </c>
      <c r="M15" t="s">
        <v>6373</v>
      </c>
    </row>
    <row r="16" spans="1:13" x14ac:dyDescent="0.25">
      <c r="A16" t="s">
        <v>6378</v>
      </c>
      <c r="C16" t="s">
        <v>6364</v>
      </c>
      <c r="D16" t="s">
        <v>6379</v>
      </c>
      <c r="E16" t="s">
        <v>6337</v>
      </c>
      <c r="G16" t="s">
        <v>6366</v>
      </c>
      <c r="H16" t="s">
        <v>6386</v>
      </c>
      <c r="I16" t="s">
        <v>6368</v>
      </c>
      <c r="J16" t="s">
        <v>6369</v>
      </c>
      <c r="K16" t="s">
        <v>6387</v>
      </c>
      <c r="L16" s="2">
        <v>13045</v>
      </c>
      <c r="M16" t="s">
        <v>6373</v>
      </c>
    </row>
    <row r="17" spans="1:13" x14ac:dyDescent="0.25">
      <c r="A17" t="s">
        <v>6378</v>
      </c>
      <c r="C17" t="s">
        <v>6364</v>
      </c>
      <c r="D17" t="s">
        <v>6379</v>
      </c>
      <c r="E17" t="s">
        <v>6337</v>
      </c>
      <c r="G17" t="s">
        <v>6366</v>
      </c>
      <c r="H17" t="s">
        <v>6388</v>
      </c>
      <c r="I17" t="s">
        <v>6368</v>
      </c>
      <c r="J17" t="s">
        <v>6369</v>
      </c>
      <c r="K17" t="s">
        <v>6389</v>
      </c>
      <c r="L17" s="2">
        <v>13057</v>
      </c>
      <c r="M17" t="s">
        <v>6333</v>
      </c>
    </row>
    <row r="18" spans="1:13" x14ac:dyDescent="0.25">
      <c r="A18" t="s">
        <v>6378</v>
      </c>
      <c r="C18" t="s">
        <v>6364</v>
      </c>
      <c r="D18" t="s">
        <v>6379</v>
      </c>
      <c r="E18" t="s">
        <v>6337</v>
      </c>
      <c r="G18" t="s">
        <v>6366</v>
      </c>
      <c r="H18" t="s">
        <v>6390</v>
      </c>
      <c r="I18" t="s">
        <v>6368</v>
      </c>
      <c r="J18" t="s">
        <v>6369</v>
      </c>
      <c r="K18" t="s">
        <v>6391</v>
      </c>
      <c r="L18" s="2">
        <v>13063</v>
      </c>
      <c r="M18" t="s">
        <v>6333</v>
      </c>
    </row>
    <row r="19" spans="1:13" x14ac:dyDescent="0.25">
      <c r="A19" t="s">
        <v>6378</v>
      </c>
      <c r="C19" t="s">
        <v>6364</v>
      </c>
      <c r="D19" t="s">
        <v>6379</v>
      </c>
      <c r="E19" t="s">
        <v>6337</v>
      </c>
      <c r="G19" t="s">
        <v>6366</v>
      </c>
      <c r="H19" t="s">
        <v>6392</v>
      </c>
      <c r="I19" t="s">
        <v>6368</v>
      </c>
      <c r="J19" t="s">
        <v>6369</v>
      </c>
      <c r="K19" t="s">
        <v>6393</v>
      </c>
      <c r="L19" s="2">
        <v>13067</v>
      </c>
      <c r="M19" t="s">
        <v>6333</v>
      </c>
    </row>
    <row r="20" spans="1:13" x14ac:dyDescent="0.25">
      <c r="A20" t="s">
        <v>6378</v>
      </c>
      <c r="C20" t="s">
        <v>6364</v>
      </c>
      <c r="D20" t="s">
        <v>6379</v>
      </c>
      <c r="E20" t="s">
        <v>6337</v>
      </c>
      <c r="G20" t="s">
        <v>6366</v>
      </c>
      <c r="H20" t="s">
        <v>6394</v>
      </c>
      <c r="I20" t="s">
        <v>6368</v>
      </c>
      <c r="J20" t="s">
        <v>6369</v>
      </c>
      <c r="K20" t="s">
        <v>6348</v>
      </c>
      <c r="L20" s="2">
        <v>13077</v>
      </c>
      <c r="M20" t="s">
        <v>6333</v>
      </c>
    </row>
    <row r="21" spans="1:13" x14ac:dyDescent="0.25">
      <c r="A21" t="s">
        <v>6378</v>
      </c>
      <c r="C21" t="s">
        <v>6364</v>
      </c>
      <c r="D21" t="s">
        <v>6379</v>
      </c>
      <c r="E21" t="s">
        <v>6337</v>
      </c>
      <c r="G21" t="s">
        <v>6366</v>
      </c>
      <c r="H21" t="s">
        <v>6395</v>
      </c>
      <c r="I21" t="s">
        <v>6368</v>
      </c>
      <c r="J21" t="s">
        <v>6369</v>
      </c>
      <c r="K21" t="s">
        <v>6396</v>
      </c>
      <c r="L21" s="2">
        <v>13085</v>
      </c>
      <c r="M21" t="s">
        <v>6373</v>
      </c>
    </row>
    <row r="22" spans="1:13" x14ac:dyDescent="0.25">
      <c r="A22" t="s">
        <v>6378</v>
      </c>
      <c r="C22" t="s">
        <v>6364</v>
      </c>
      <c r="D22" t="s">
        <v>6379</v>
      </c>
      <c r="E22" t="s">
        <v>6337</v>
      </c>
      <c r="G22" t="s">
        <v>6366</v>
      </c>
      <c r="H22" t="s">
        <v>6397</v>
      </c>
      <c r="I22" t="s">
        <v>6368</v>
      </c>
      <c r="J22" t="s">
        <v>6369</v>
      </c>
      <c r="K22" t="s">
        <v>6398</v>
      </c>
      <c r="L22" s="2">
        <v>13089</v>
      </c>
      <c r="M22" t="s">
        <v>6333</v>
      </c>
    </row>
    <row r="23" spans="1:13" x14ac:dyDescent="0.25">
      <c r="A23" t="s">
        <v>6378</v>
      </c>
      <c r="C23" t="s">
        <v>6364</v>
      </c>
      <c r="D23" t="s">
        <v>6379</v>
      </c>
      <c r="E23" t="s">
        <v>6337</v>
      </c>
      <c r="G23" t="s">
        <v>6366</v>
      </c>
      <c r="H23" t="s">
        <v>6399</v>
      </c>
      <c r="I23" t="s">
        <v>6368</v>
      </c>
      <c r="J23" t="s">
        <v>6369</v>
      </c>
      <c r="K23" t="s">
        <v>6400</v>
      </c>
      <c r="L23" s="2">
        <v>13097</v>
      </c>
      <c r="M23" t="s">
        <v>6333</v>
      </c>
    </row>
    <row r="24" spans="1:13" x14ac:dyDescent="0.25">
      <c r="A24" t="s">
        <v>6378</v>
      </c>
      <c r="C24" t="s">
        <v>6364</v>
      </c>
      <c r="D24" t="s">
        <v>6379</v>
      </c>
      <c r="E24" t="s">
        <v>6337</v>
      </c>
      <c r="G24" t="s">
        <v>6366</v>
      </c>
      <c r="H24" t="s">
        <v>6401</v>
      </c>
      <c r="I24" t="s">
        <v>6368</v>
      </c>
      <c r="J24" t="s">
        <v>6369</v>
      </c>
      <c r="K24" t="s">
        <v>6402</v>
      </c>
      <c r="L24" s="2">
        <v>13113</v>
      </c>
      <c r="M24" t="s">
        <v>6333</v>
      </c>
    </row>
    <row r="25" spans="1:13" x14ac:dyDescent="0.25">
      <c r="A25" t="s">
        <v>6378</v>
      </c>
      <c r="C25" t="s">
        <v>6364</v>
      </c>
      <c r="D25" t="s">
        <v>6379</v>
      </c>
      <c r="E25" t="s">
        <v>6337</v>
      </c>
      <c r="G25" t="s">
        <v>6366</v>
      </c>
      <c r="H25" t="s">
        <v>6403</v>
      </c>
      <c r="I25" t="s">
        <v>6368</v>
      </c>
      <c r="J25" t="s">
        <v>6369</v>
      </c>
      <c r="K25" t="s">
        <v>6404</v>
      </c>
      <c r="L25" s="2">
        <v>13117</v>
      </c>
      <c r="M25" t="s">
        <v>6333</v>
      </c>
    </row>
    <row r="26" spans="1:13" x14ac:dyDescent="0.25">
      <c r="A26" t="s">
        <v>6378</v>
      </c>
      <c r="C26" t="s">
        <v>6364</v>
      </c>
      <c r="D26" t="s">
        <v>6379</v>
      </c>
      <c r="E26" t="s">
        <v>6337</v>
      </c>
      <c r="G26" t="s">
        <v>6366</v>
      </c>
      <c r="H26" t="s">
        <v>6405</v>
      </c>
      <c r="I26" t="s">
        <v>6368</v>
      </c>
      <c r="J26" t="s">
        <v>6369</v>
      </c>
      <c r="K26" t="s">
        <v>6406</v>
      </c>
      <c r="L26" s="2">
        <v>13121</v>
      </c>
      <c r="M26" t="s">
        <v>6333</v>
      </c>
    </row>
    <row r="27" spans="1:13" x14ac:dyDescent="0.25">
      <c r="A27" t="s">
        <v>6378</v>
      </c>
      <c r="C27" t="s">
        <v>6364</v>
      </c>
      <c r="D27" t="s">
        <v>6379</v>
      </c>
      <c r="E27" t="s">
        <v>6337</v>
      </c>
      <c r="G27" t="s">
        <v>6366</v>
      </c>
      <c r="H27" t="s">
        <v>6407</v>
      </c>
      <c r="I27" t="s">
        <v>6368</v>
      </c>
      <c r="J27" t="s">
        <v>6369</v>
      </c>
      <c r="K27" t="s">
        <v>6408</v>
      </c>
      <c r="L27" s="2">
        <v>13135</v>
      </c>
      <c r="M27" t="s">
        <v>6333</v>
      </c>
    </row>
    <row r="28" spans="1:13" x14ac:dyDescent="0.25">
      <c r="A28" t="s">
        <v>6378</v>
      </c>
      <c r="C28" t="s">
        <v>6364</v>
      </c>
      <c r="D28" t="s">
        <v>6379</v>
      </c>
      <c r="E28" t="s">
        <v>6337</v>
      </c>
      <c r="G28" t="s">
        <v>6366</v>
      </c>
      <c r="H28" t="s">
        <v>6409</v>
      </c>
      <c r="I28" t="s">
        <v>6368</v>
      </c>
      <c r="J28" t="s">
        <v>6369</v>
      </c>
      <c r="K28" t="s">
        <v>6410</v>
      </c>
      <c r="L28" s="2">
        <v>13143</v>
      </c>
      <c r="M28" t="s">
        <v>6373</v>
      </c>
    </row>
    <row r="29" spans="1:13" x14ac:dyDescent="0.25">
      <c r="A29" t="s">
        <v>6378</v>
      </c>
      <c r="C29" t="s">
        <v>6364</v>
      </c>
      <c r="D29" t="s">
        <v>6379</v>
      </c>
      <c r="E29" t="s">
        <v>6337</v>
      </c>
      <c r="G29" t="s">
        <v>6366</v>
      </c>
      <c r="H29" t="s">
        <v>6411</v>
      </c>
      <c r="I29" t="s">
        <v>6368</v>
      </c>
      <c r="J29" t="s">
        <v>6369</v>
      </c>
      <c r="K29" t="s">
        <v>6412</v>
      </c>
      <c r="L29" s="2">
        <v>13149</v>
      </c>
      <c r="M29" t="s">
        <v>6373</v>
      </c>
    </row>
    <row r="30" spans="1:13" x14ac:dyDescent="0.25">
      <c r="A30" t="s">
        <v>6378</v>
      </c>
      <c r="C30" t="s">
        <v>6364</v>
      </c>
      <c r="D30" t="s">
        <v>6379</v>
      </c>
      <c r="E30" t="s">
        <v>6337</v>
      </c>
      <c r="G30" t="s">
        <v>6366</v>
      </c>
      <c r="H30" t="s">
        <v>6413</v>
      </c>
      <c r="I30" t="s">
        <v>6368</v>
      </c>
      <c r="J30" t="s">
        <v>6369</v>
      </c>
      <c r="K30" t="s">
        <v>6414</v>
      </c>
      <c r="L30" s="2">
        <v>13151</v>
      </c>
      <c r="M30" t="s">
        <v>6333</v>
      </c>
    </row>
    <row r="31" spans="1:13" x14ac:dyDescent="0.25">
      <c r="A31" t="s">
        <v>6378</v>
      </c>
      <c r="C31" t="s">
        <v>6364</v>
      </c>
      <c r="D31" t="s">
        <v>6379</v>
      </c>
      <c r="E31" t="s">
        <v>6337</v>
      </c>
      <c r="G31" t="s">
        <v>6366</v>
      </c>
      <c r="H31" t="s">
        <v>6415</v>
      </c>
      <c r="I31" t="s">
        <v>6368</v>
      </c>
      <c r="J31" t="s">
        <v>6369</v>
      </c>
      <c r="K31" t="s">
        <v>6416</v>
      </c>
      <c r="L31" s="2">
        <v>13159</v>
      </c>
      <c r="M31" t="s">
        <v>6373</v>
      </c>
    </row>
    <row r="32" spans="1:13" x14ac:dyDescent="0.25">
      <c r="A32" t="s">
        <v>6378</v>
      </c>
      <c r="C32" t="s">
        <v>6364</v>
      </c>
      <c r="D32" t="s">
        <v>6379</v>
      </c>
      <c r="E32" t="s">
        <v>6337</v>
      </c>
      <c r="G32" t="s">
        <v>6366</v>
      </c>
      <c r="H32" t="s">
        <v>6417</v>
      </c>
      <c r="I32" t="s">
        <v>6368</v>
      </c>
      <c r="J32" t="s">
        <v>6369</v>
      </c>
      <c r="K32" t="s">
        <v>6418</v>
      </c>
      <c r="L32" s="2">
        <v>13171</v>
      </c>
      <c r="M32" t="s">
        <v>6373</v>
      </c>
    </row>
    <row r="33" spans="1:13" x14ac:dyDescent="0.25">
      <c r="A33" t="s">
        <v>6378</v>
      </c>
      <c r="C33" t="s">
        <v>6364</v>
      </c>
      <c r="D33" t="s">
        <v>6379</v>
      </c>
      <c r="E33" t="s">
        <v>6337</v>
      </c>
      <c r="G33" t="s">
        <v>6366</v>
      </c>
      <c r="H33" t="s">
        <v>6419</v>
      </c>
      <c r="I33" t="s">
        <v>6368</v>
      </c>
      <c r="J33" t="s">
        <v>6369</v>
      </c>
      <c r="K33" t="s">
        <v>6420</v>
      </c>
      <c r="L33" s="2">
        <v>13199</v>
      </c>
      <c r="M33" t="s">
        <v>6373</v>
      </c>
    </row>
    <row r="34" spans="1:13" x14ac:dyDescent="0.25">
      <c r="A34" t="s">
        <v>6378</v>
      </c>
      <c r="C34" t="s">
        <v>6364</v>
      </c>
      <c r="D34" t="s">
        <v>6379</v>
      </c>
      <c r="E34" t="s">
        <v>6337</v>
      </c>
      <c r="G34" t="s">
        <v>6366</v>
      </c>
      <c r="H34" t="s">
        <v>6421</v>
      </c>
      <c r="I34" t="s">
        <v>6368</v>
      </c>
      <c r="J34" t="s">
        <v>6369</v>
      </c>
      <c r="K34" t="s">
        <v>6422</v>
      </c>
      <c r="L34" s="2">
        <v>13211</v>
      </c>
      <c r="M34" t="s">
        <v>6373</v>
      </c>
    </row>
    <row r="35" spans="1:13" x14ac:dyDescent="0.25">
      <c r="A35" t="s">
        <v>6378</v>
      </c>
      <c r="C35" t="s">
        <v>6364</v>
      </c>
      <c r="D35" t="s">
        <v>6379</v>
      </c>
      <c r="E35" t="s">
        <v>6337</v>
      </c>
      <c r="G35" t="s">
        <v>6366</v>
      </c>
      <c r="H35" t="s">
        <v>6423</v>
      </c>
      <c r="I35" t="s">
        <v>6368</v>
      </c>
      <c r="J35" t="s">
        <v>6369</v>
      </c>
      <c r="K35" t="s">
        <v>6424</v>
      </c>
      <c r="L35" s="2">
        <v>13217</v>
      </c>
      <c r="M35" t="s">
        <v>6333</v>
      </c>
    </row>
    <row r="36" spans="1:13" x14ac:dyDescent="0.25">
      <c r="A36" t="s">
        <v>6378</v>
      </c>
      <c r="C36" t="s">
        <v>6364</v>
      </c>
      <c r="D36" t="s">
        <v>6379</v>
      </c>
      <c r="E36" t="s">
        <v>6337</v>
      </c>
      <c r="G36" t="s">
        <v>6366</v>
      </c>
      <c r="H36" t="s">
        <v>6425</v>
      </c>
      <c r="I36" t="s">
        <v>6368</v>
      </c>
      <c r="J36" t="s">
        <v>6369</v>
      </c>
      <c r="K36" t="s">
        <v>6426</v>
      </c>
      <c r="L36" s="2">
        <v>13223</v>
      </c>
      <c r="M36" t="s">
        <v>6333</v>
      </c>
    </row>
    <row r="37" spans="1:13" x14ac:dyDescent="0.25">
      <c r="A37" t="s">
        <v>6378</v>
      </c>
      <c r="C37" t="s">
        <v>6364</v>
      </c>
      <c r="D37" t="s">
        <v>6379</v>
      </c>
      <c r="E37" t="s">
        <v>6337</v>
      </c>
      <c r="G37" t="s">
        <v>6366</v>
      </c>
      <c r="H37" t="s">
        <v>6427</v>
      </c>
      <c r="I37" t="s">
        <v>6368</v>
      </c>
      <c r="J37" t="s">
        <v>6369</v>
      </c>
      <c r="K37" t="s">
        <v>6428</v>
      </c>
      <c r="L37" s="2">
        <v>13227</v>
      </c>
      <c r="M37" t="s">
        <v>6373</v>
      </c>
    </row>
    <row r="38" spans="1:13" x14ac:dyDescent="0.25">
      <c r="A38" t="s">
        <v>6378</v>
      </c>
      <c r="C38" t="s">
        <v>6364</v>
      </c>
      <c r="D38" t="s">
        <v>6379</v>
      </c>
      <c r="E38" t="s">
        <v>6337</v>
      </c>
      <c r="G38" t="s">
        <v>6366</v>
      </c>
      <c r="H38" t="s">
        <v>6429</v>
      </c>
      <c r="I38" t="s">
        <v>6368</v>
      </c>
      <c r="J38" t="s">
        <v>6369</v>
      </c>
      <c r="K38" t="s">
        <v>6430</v>
      </c>
      <c r="L38" s="2">
        <v>13231</v>
      </c>
      <c r="M38" t="s">
        <v>6373</v>
      </c>
    </row>
    <row r="39" spans="1:13" x14ac:dyDescent="0.25">
      <c r="A39" t="s">
        <v>6378</v>
      </c>
      <c r="C39" t="s">
        <v>6364</v>
      </c>
      <c r="D39" t="s">
        <v>6379</v>
      </c>
      <c r="E39" t="s">
        <v>6337</v>
      </c>
      <c r="G39" t="s">
        <v>6366</v>
      </c>
      <c r="H39" t="s">
        <v>6431</v>
      </c>
      <c r="I39" t="s">
        <v>6368</v>
      </c>
      <c r="J39" t="s">
        <v>6369</v>
      </c>
      <c r="K39" t="s">
        <v>6432</v>
      </c>
      <c r="L39" s="2">
        <v>13247</v>
      </c>
      <c r="M39" t="s">
        <v>6333</v>
      </c>
    </row>
    <row r="40" spans="1:13" x14ac:dyDescent="0.25">
      <c r="A40" t="s">
        <v>6378</v>
      </c>
      <c r="C40" t="s">
        <v>6364</v>
      </c>
      <c r="D40" t="s">
        <v>6379</v>
      </c>
      <c r="E40" t="s">
        <v>6337</v>
      </c>
      <c r="G40" t="s">
        <v>6366</v>
      </c>
      <c r="H40" t="s">
        <v>6433</v>
      </c>
      <c r="I40" t="s">
        <v>6368</v>
      </c>
      <c r="J40" t="s">
        <v>6369</v>
      </c>
      <c r="K40" t="s">
        <v>6434</v>
      </c>
      <c r="L40" s="2">
        <v>13255</v>
      </c>
      <c r="M40" t="s">
        <v>6333</v>
      </c>
    </row>
    <row r="41" spans="1:13" x14ac:dyDescent="0.25">
      <c r="A41" t="s">
        <v>6378</v>
      </c>
      <c r="C41" t="s">
        <v>6364</v>
      </c>
      <c r="D41" t="s">
        <v>6379</v>
      </c>
      <c r="E41" t="s">
        <v>6337</v>
      </c>
      <c r="G41" t="s">
        <v>6366</v>
      </c>
      <c r="H41" t="s">
        <v>6435</v>
      </c>
      <c r="I41" t="s">
        <v>6368</v>
      </c>
      <c r="J41" t="s">
        <v>6369</v>
      </c>
      <c r="K41" t="s">
        <v>6436</v>
      </c>
      <c r="L41" s="2">
        <v>13297</v>
      </c>
      <c r="M41" t="s">
        <v>6333</v>
      </c>
    </row>
    <row r="42" spans="1:13" x14ac:dyDescent="0.25">
      <c r="A42" t="s">
        <v>6437</v>
      </c>
      <c r="C42" t="s">
        <v>6438</v>
      </c>
      <c r="D42" t="s">
        <v>6439</v>
      </c>
      <c r="E42" t="s">
        <v>6337</v>
      </c>
      <c r="G42" t="s">
        <v>6440</v>
      </c>
      <c r="H42" t="s">
        <v>6441</v>
      </c>
      <c r="I42" t="s">
        <v>6340</v>
      </c>
      <c r="J42" t="s">
        <v>6341</v>
      </c>
      <c r="K42" t="s">
        <v>6442</v>
      </c>
      <c r="L42" s="2">
        <v>34001</v>
      </c>
      <c r="M42" t="s">
        <v>6333</v>
      </c>
    </row>
    <row r="43" spans="1:13" x14ac:dyDescent="0.25">
      <c r="A43" t="s">
        <v>6443</v>
      </c>
      <c r="C43" t="s">
        <v>6444</v>
      </c>
      <c r="D43" t="s">
        <v>6445</v>
      </c>
      <c r="E43" t="s">
        <v>6337</v>
      </c>
      <c r="G43" t="s">
        <v>6446</v>
      </c>
      <c r="H43" t="s">
        <v>6447</v>
      </c>
      <c r="I43" t="s">
        <v>6448</v>
      </c>
      <c r="J43" t="s">
        <v>6449</v>
      </c>
      <c r="K43" t="s">
        <v>6450</v>
      </c>
      <c r="L43" s="2">
        <v>24003</v>
      </c>
      <c r="M43" t="s">
        <v>6333</v>
      </c>
    </row>
    <row r="44" spans="1:13" x14ac:dyDescent="0.25">
      <c r="A44" t="s">
        <v>6443</v>
      </c>
      <c r="C44" t="s">
        <v>6444</v>
      </c>
      <c r="D44" t="s">
        <v>6445</v>
      </c>
      <c r="E44" t="s">
        <v>6337</v>
      </c>
      <c r="G44" t="s">
        <v>6446</v>
      </c>
      <c r="H44" t="s">
        <v>6451</v>
      </c>
      <c r="I44" t="s">
        <v>6448</v>
      </c>
      <c r="J44" t="s">
        <v>6449</v>
      </c>
      <c r="K44" t="s">
        <v>6452</v>
      </c>
      <c r="L44" s="2">
        <v>24005</v>
      </c>
      <c r="M44" t="s">
        <v>6333</v>
      </c>
    </row>
    <row r="45" spans="1:13" x14ac:dyDescent="0.25">
      <c r="A45" t="s">
        <v>6443</v>
      </c>
      <c r="C45" t="s">
        <v>6444</v>
      </c>
      <c r="D45" t="s">
        <v>6445</v>
      </c>
      <c r="E45" t="s">
        <v>6337</v>
      </c>
      <c r="G45" t="s">
        <v>6446</v>
      </c>
      <c r="H45" t="s">
        <v>6386</v>
      </c>
      <c r="I45" t="s">
        <v>6448</v>
      </c>
      <c r="J45" t="s">
        <v>6449</v>
      </c>
      <c r="K45" t="s">
        <v>6381</v>
      </c>
      <c r="L45" s="2">
        <v>24013</v>
      </c>
      <c r="M45" t="s">
        <v>6373</v>
      </c>
    </row>
    <row r="46" spans="1:13" x14ac:dyDescent="0.25">
      <c r="A46" t="s">
        <v>6443</v>
      </c>
      <c r="C46" t="s">
        <v>6444</v>
      </c>
      <c r="D46" t="s">
        <v>6445</v>
      </c>
      <c r="E46" t="s">
        <v>6337</v>
      </c>
      <c r="G46" t="s">
        <v>6446</v>
      </c>
      <c r="H46" t="s">
        <v>6453</v>
      </c>
      <c r="I46" t="s">
        <v>6448</v>
      </c>
      <c r="J46" t="s">
        <v>6449</v>
      </c>
      <c r="K46" t="s">
        <v>6346</v>
      </c>
      <c r="L46" s="2">
        <v>24025</v>
      </c>
      <c r="M46" t="s">
        <v>6373</v>
      </c>
    </row>
    <row r="47" spans="1:13" x14ac:dyDescent="0.25">
      <c r="A47" t="s">
        <v>6443</v>
      </c>
      <c r="C47" t="s">
        <v>6444</v>
      </c>
      <c r="D47" t="s">
        <v>6445</v>
      </c>
      <c r="E47" t="s">
        <v>6337</v>
      </c>
      <c r="G47" t="s">
        <v>6446</v>
      </c>
      <c r="H47" t="s">
        <v>6454</v>
      </c>
      <c r="I47" t="s">
        <v>6448</v>
      </c>
      <c r="J47" t="s">
        <v>6449</v>
      </c>
      <c r="K47" t="s">
        <v>6455</v>
      </c>
      <c r="L47" s="2">
        <v>24027</v>
      </c>
      <c r="M47" t="s">
        <v>6333</v>
      </c>
    </row>
    <row r="48" spans="1:13" x14ac:dyDescent="0.25">
      <c r="A48" t="s">
        <v>6443</v>
      </c>
      <c r="C48" t="s">
        <v>6444</v>
      </c>
      <c r="D48" t="s">
        <v>6445</v>
      </c>
      <c r="E48" t="s">
        <v>6337</v>
      </c>
      <c r="G48" t="s">
        <v>6446</v>
      </c>
      <c r="H48" t="s">
        <v>6456</v>
      </c>
      <c r="I48" t="s">
        <v>6448</v>
      </c>
      <c r="J48" t="s">
        <v>6449</v>
      </c>
      <c r="K48" t="s">
        <v>6385</v>
      </c>
      <c r="L48" s="2">
        <v>24035</v>
      </c>
      <c r="M48" t="s">
        <v>6333</v>
      </c>
    </row>
    <row r="49" spans="1:13" x14ac:dyDescent="0.25">
      <c r="A49" t="s">
        <v>6443</v>
      </c>
      <c r="C49" t="s">
        <v>6444</v>
      </c>
      <c r="D49" t="s">
        <v>6445</v>
      </c>
      <c r="E49" t="s">
        <v>6337</v>
      </c>
      <c r="G49" t="s">
        <v>6446</v>
      </c>
      <c r="H49" t="s">
        <v>6457</v>
      </c>
      <c r="I49" t="s">
        <v>6448</v>
      </c>
      <c r="J49" t="s">
        <v>6449</v>
      </c>
      <c r="K49" t="s">
        <v>6458</v>
      </c>
      <c r="L49" s="2">
        <v>24510</v>
      </c>
      <c r="M49" t="s">
        <v>6333</v>
      </c>
    </row>
    <row r="50" spans="1:13" x14ac:dyDescent="0.25">
      <c r="A50" t="s">
        <v>6459</v>
      </c>
      <c r="C50" t="s">
        <v>6460</v>
      </c>
      <c r="D50" t="s">
        <v>6461</v>
      </c>
      <c r="E50" t="s">
        <v>6337</v>
      </c>
      <c r="G50" t="s">
        <v>6462</v>
      </c>
      <c r="H50" t="s">
        <v>6463</v>
      </c>
      <c r="I50" t="s">
        <v>6464</v>
      </c>
      <c r="J50" t="s">
        <v>6465</v>
      </c>
      <c r="K50" t="s">
        <v>6442</v>
      </c>
      <c r="L50" s="2">
        <v>25001</v>
      </c>
      <c r="M50" t="s">
        <v>6333</v>
      </c>
    </row>
    <row r="51" spans="1:13" x14ac:dyDescent="0.25">
      <c r="A51" t="s">
        <v>6466</v>
      </c>
      <c r="C51" t="s">
        <v>6467</v>
      </c>
      <c r="D51" t="s">
        <v>6468</v>
      </c>
      <c r="E51" t="s">
        <v>6327</v>
      </c>
      <c r="G51" t="s">
        <v>6469</v>
      </c>
      <c r="H51" t="s">
        <v>6470</v>
      </c>
      <c r="I51" t="s">
        <v>6360</v>
      </c>
      <c r="J51" t="s">
        <v>6361</v>
      </c>
      <c r="K51" t="s">
        <v>6471</v>
      </c>
      <c r="L51" s="2">
        <v>48321</v>
      </c>
      <c r="M51" t="s">
        <v>6333</v>
      </c>
    </row>
    <row r="52" spans="1:13" x14ac:dyDescent="0.25">
      <c r="A52" t="s">
        <v>6472</v>
      </c>
      <c r="C52" t="s">
        <v>6356</v>
      </c>
      <c r="D52" t="s">
        <v>6473</v>
      </c>
      <c r="E52" t="s">
        <v>6327</v>
      </c>
      <c r="G52" t="s">
        <v>6358</v>
      </c>
      <c r="H52" t="s">
        <v>6474</v>
      </c>
      <c r="I52" t="s">
        <v>6360</v>
      </c>
      <c r="J52" t="s">
        <v>6361</v>
      </c>
      <c r="K52" t="s">
        <v>6475</v>
      </c>
      <c r="L52" s="2">
        <v>48147</v>
      </c>
      <c r="M52" t="s">
        <v>6333</v>
      </c>
    </row>
    <row r="53" spans="1:13" x14ac:dyDescent="0.25">
      <c r="A53" t="s">
        <v>6476</v>
      </c>
      <c r="B53" t="s">
        <v>6477</v>
      </c>
      <c r="C53" t="s">
        <v>6460</v>
      </c>
      <c r="D53" t="s">
        <v>6478</v>
      </c>
      <c r="E53" t="s">
        <v>6337</v>
      </c>
      <c r="F53" t="s">
        <v>6479</v>
      </c>
      <c r="G53" t="s">
        <v>6462</v>
      </c>
      <c r="H53" t="s">
        <v>6480</v>
      </c>
      <c r="I53" t="s">
        <v>6464</v>
      </c>
      <c r="J53" t="s">
        <v>6465</v>
      </c>
      <c r="K53" t="s">
        <v>6481</v>
      </c>
      <c r="L53" s="2">
        <v>25021</v>
      </c>
      <c r="M53" t="s">
        <v>6333</v>
      </c>
    </row>
    <row r="54" spans="1:13" x14ac:dyDescent="0.25">
      <c r="A54" t="s">
        <v>6476</v>
      </c>
      <c r="B54" t="s">
        <v>6477</v>
      </c>
      <c r="C54" t="s">
        <v>6460</v>
      </c>
      <c r="D54" t="s">
        <v>6478</v>
      </c>
      <c r="E54" t="s">
        <v>6337</v>
      </c>
      <c r="F54" t="s">
        <v>6479</v>
      </c>
      <c r="G54" t="s">
        <v>6462</v>
      </c>
      <c r="H54" t="s">
        <v>6482</v>
      </c>
      <c r="I54" t="s">
        <v>6464</v>
      </c>
      <c r="J54" t="s">
        <v>6465</v>
      </c>
      <c r="K54" t="s">
        <v>6483</v>
      </c>
      <c r="L54" s="2">
        <v>25023</v>
      </c>
      <c r="M54" t="s">
        <v>6333</v>
      </c>
    </row>
    <row r="55" spans="1:13" x14ac:dyDescent="0.25">
      <c r="A55" t="s">
        <v>6476</v>
      </c>
      <c r="B55" t="s">
        <v>6477</v>
      </c>
      <c r="C55" t="s">
        <v>6460</v>
      </c>
      <c r="D55" t="s">
        <v>6478</v>
      </c>
      <c r="E55" t="s">
        <v>6337</v>
      </c>
      <c r="F55" t="s">
        <v>6479</v>
      </c>
      <c r="G55" t="s">
        <v>6462</v>
      </c>
      <c r="H55" t="s">
        <v>6484</v>
      </c>
      <c r="I55" t="s">
        <v>6464</v>
      </c>
      <c r="J55" t="s">
        <v>6465</v>
      </c>
      <c r="K55" t="s">
        <v>6346</v>
      </c>
      <c r="L55" s="2">
        <v>25025</v>
      </c>
      <c r="M55" t="s">
        <v>6333</v>
      </c>
    </row>
    <row r="56" spans="1:13" x14ac:dyDescent="0.25">
      <c r="A56" t="s">
        <v>6476</v>
      </c>
      <c r="B56" t="s">
        <v>6485</v>
      </c>
      <c r="C56" t="s">
        <v>6460</v>
      </c>
      <c r="D56" t="s">
        <v>6478</v>
      </c>
      <c r="E56" t="s">
        <v>6337</v>
      </c>
      <c r="F56" t="s">
        <v>6486</v>
      </c>
      <c r="G56" t="s">
        <v>6462</v>
      </c>
      <c r="H56" t="s">
        <v>6487</v>
      </c>
      <c r="I56" t="s">
        <v>6464</v>
      </c>
      <c r="J56" t="s">
        <v>6465</v>
      </c>
      <c r="K56" t="s">
        <v>6488</v>
      </c>
      <c r="L56" s="2">
        <v>25009</v>
      </c>
      <c r="M56" t="s">
        <v>6333</v>
      </c>
    </row>
    <row r="57" spans="1:13" x14ac:dyDescent="0.25">
      <c r="A57" t="s">
        <v>6476</v>
      </c>
      <c r="B57" t="s">
        <v>6485</v>
      </c>
      <c r="C57" t="s">
        <v>6460</v>
      </c>
      <c r="D57" t="s">
        <v>6478</v>
      </c>
      <c r="E57" t="s">
        <v>6337</v>
      </c>
      <c r="F57" t="s">
        <v>6486</v>
      </c>
      <c r="G57" t="s">
        <v>6462</v>
      </c>
      <c r="H57" t="s">
        <v>6489</v>
      </c>
      <c r="I57" t="s">
        <v>6464</v>
      </c>
      <c r="J57" t="s">
        <v>6465</v>
      </c>
      <c r="K57" t="s">
        <v>6490</v>
      </c>
      <c r="L57" s="2">
        <v>25017</v>
      </c>
      <c r="M57" t="s">
        <v>6333</v>
      </c>
    </row>
    <row r="58" spans="1:13" x14ac:dyDescent="0.25">
      <c r="A58" t="s">
        <v>6476</v>
      </c>
      <c r="B58" t="s">
        <v>6491</v>
      </c>
      <c r="C58" t="s">
        <v>6460</v>
      </c>
      <c r="D58" t="s">
        <v>6478</v>
      </c>
      <c r="E58" t="s">
        <v>6337</v>
      </c>
      <c r="F58" t="s">
        <v>6492</v>
      </c>
      <c r="G58" t="s">
        <v>6462</v>
      </c>
      <c r="H58" t="s">
        <v>6493</v>
      </c>
      <c r="I58" t="s">
        <v>6494</v>
      </c>
      <c r="J58" t="s">
        <v>6495</v>
      </c>
      <c r="K58" t="s">
        <v>6383</v>
      </c>
      <c r="L58" s="2">
        <v>33015</v>
      </c>
      <c r="M58" t="s">
        <v>6333</v>
      </c>
    </row>
    <row r="59" spans="1:13" x14ac:dyDescent="0.25">
      <c r="A59" t="s">
        <v>6476</v>
      </c>
      <c r="B59" t="s">
        <v>6491</v>
      </c>
      <c r="C59" t="s">
        <v>6460</v>
      </c>
      <c r="D59" t="s">
        <v>6478</v>
      </c>
      <c r="E59" t="s">
        <v>6337</v>
      </c>
      <c r="F59" t="s">
        <v>6492</v>
      </c>
      <c r="G59" t="s">
        <v>6462</v>
      </c>
      <c r="H59" t="s">
        <v>6496</v>
      </c>
      <c r="I59" t="s">
        <v>6494</v>
      </c>
      <c r="J59" t="s">
        <v>6495</v>
      </c>
      <c r="K59" t="s">
        <v>6490</v>
      </c>
      <c r="L59" s="2">
        <v>33017</v>
      </c>
      <c r="M59" t="s">
        <v>6373</v>
      </c>
    </row>
    <row r="60" spans="1:13" x14ac:dyDescent="0.25">
      <c r="A60" t="s">
        <v>6497</v>
      </c>
      <c r="C60" t="s">
        <v>6498</v>
      </c>
      <c r="D60" t="s">
        <v>6499</v>
      </c>
      <c r="E60" t="s">
        <v>6337</v>
      </c>
      <c r="G60" t="s">
        <v>6500</v>
      </c>
      <c r="H60" t="s">
        <v>6501</v>
      </c>
      <c r="I60" t="s">
        <v>6502</v>
      </c>
      <c r="J60" t="s">
        <v>6503</v>
      </c>
      <c r="K60" t="s">
        <v>6381</v>
      </c>
      <c r="L60" s="2">
        <v>8013</v>
      </c>
      <c r="M60" t="s">
        <v>6333</v>
      </c>
    </row>
    <row r="61" spans="1:13" x14ac:dyDescent="0.25">
      <c r="A61" t="s">
        <v>6504</v>
      </c>
      <c r="C61" t="s">
        <v>6505</v>
      </c>
      <c r="D61" t="s">
        <v>6506</v>
      </c>
      <c r="E61" t="s">
        <v>6337</v>
      </c>
      <c r="G61" t="s">
        <v>6507</v>
      </c>
      <c r="H61" t="s">
        <v>6508</v>
      </c>
      <c r="I61" t="s">
        <v>6509</v>
      </c>
      <c r="J61" t="s">
        <v>6510</v>
      </c>
      <c r="K61" t="s">
        <v>6385</v>
      </c>
      <c r="L61" s="2">
        <v>53035</v>
      </c>
      <c r="M61" t="s">
        <v>6333</v>
      </c>
    </row>
    <row r="62" spans="1:13" x14ac:dyDescent="0.25">
      <c r="A62" t="s">
        <v>6511</v>
      </c>
      <c r="C62" t="s">
        <v>6467</v>
      </c>
      <c r="D62" t="s">
        <v>6512</v>
      </c>
      <c r="E62" t="s">
        <v>6327</v>
      </c>
      <c r="G62" t="s">
        <v>6469</v>
      </c>
      <c r="H62" t="s">
        <v>6513</v>
      </c>
      <c r="I62" t="s">
        <v>6360</v>
      </c>
      <c r="J62" t="s">
        <v>6361</v>
      </c>
      <c r="K62" t="s">
        <v>6514</v>
      </c>
      <c r="L62" s="2">
        <v>48477</v>
      </c>
      <c r="M62" t="s">
        <v>6333</v>
      </c>
    </row>
    <row r="63" spans="1:13" x14ac:dyDescent="0.25">
      <c r="A63" t="s">
        <v>6515</v>
      </c>
      <c r="C63" t="s">
        <v>6335</v>
      </c>
      <c r="D63" t="s">
        <v>6516</v>
      </c>
      <c r="E63" t="s">
        <v>6337</v>
      </c>
      <c r="G63" t="s">
        <v>6338</v>
      </c>
      <c r="H63" t="s">
        <v>6517</v>
      </c>
      <c r="I63" t="s">
        <v>6518</v>
      </c>
      <c r="J63" t="s">
        <v>6519</v>
      </c>
      <c r="K63" t="s">
        <v>6442</v>
      </c>
      <c r="L63" s="2">
        <v>9001</v>
      </c>
      <c r="M63" t="s">
        <v>6333</v>
      </c>
    </row>
    <row r="64" spans="1:13" x14ac:dyDescent="0.25">
      <c r="A64" t="s">
        <v>6520</v>
      </c>
      <c r="C64" t="s">
        <v>6364</v>
      </c>
      <c r="D64" t="s">
        <v>6521</v>
      </c>
      <c r="E64" t="s">
        <v>6327</v>
      </c>
      <c r="G64" t="s">
        <v>6366</v>
      </c>
      <c r="H64" t="s">
        <v>6522</v>
      </c>
      <c r="I64" t="s">
        <v>6368</v>
      </c>
      <c r="J64" t="s">
        <v>6369</v>
      </c>
      <c r="K64" t="s">
        <v>6523</v>
      </c>
      <c r="L64" s="2">
        <v>13129</v>
      </c>
      <c r="M64" t="s">
        <v>6333</v>
      </c>
    </row>
    <row r="65" spans="1:13" x14ac:dyDescent="0.25">
      <c r="A65" t="s">
        <v>6524</v>
      </c>
      <c r="C65" t="s">
        <v>6444</v>
      </c>
      <c r="D65" t="s">
        <v>6525</v>
      </c>
      <c r="E65" t="s">
        <v>6337</v>
      </c>
      <c r="G65" t="s">
        <v>6446</v>
      </c>
      <c r="H65" t="s">
        <v>6526</v>
      </c>
      <c r="I65" t="s">
        <v>6448</v>
      </c>
      <c r="J65" t="s">
        <v>6449</v>
      </c>
      <c r="K65" t="s">
        <v>6527</v>
      </c>
      <c r="L65" s="2">
        <v>24037</v>
      </c>
      <c r="M65" t="s">
        <v>6333</v>
      </c>
    </row>
    <row r="66" spans="1:13" x14ac:dyDescent="0.25">
      <c r="A66" t="s">
        <v>6528</v>
      </c>
      <c r="C66" t="s">
        <v>6444</v>
      </c>
      <c r="D66" t="s">
        <v>6529</v>
      </c>
      <c r="E66" t="s">
        <v>6327</v>
      </c>
      <c r="G66" t="s">
        <v>6446</v>
      </c>
      <c r="H66" t="s">
        <v>6530</v>
      </c>
      <c r="I66" t="s">
        <v>6448</v>
      </c>
      <c r="J66" t="s">
        <v>6449</v>
      </c>
      <c r="K66" t="s">
        <v>6531</v>
      </c>
      <c r="L66" s="2">
        <v>24019</v>
      </c>
      <c r="M66" t="s">
        <v>6333</v>
      </c>
    </row>
    <row r="67" spans="1:13" x14ac:dyDescent="0.25">
      <c r="A67" t="s">
        <v>6532</v>
      </c>
      <c r="C67" t="s">
        <v>6364</v>
      </c>
      <c r="D67" t="s">
        <v>6533</v>
      </c>
      <c r="E67" t="s">
        <v>6327</v>
      </c>
      <c r="G67" t="s">
        <v>6366</v>
      </c>
      <c r="H67" t="s">
        <v>6534</v>
      </c>
      <c r="I67" t="s">
        <v>6368</v>
      </c>
      <c r="J67" t="s">
        <v>6369</v>
      </c>
      <c r="K67" t="s">
        <v>6535</v>
      </c>
      <c r="L67" s="2">
        <v>13233</v>
      </c>
      <c r="M67" t="s">
        <v>6333</v>
      </c>
    </row>
    <row r="68" spans="1:13" x14ac:dyDescent="0.25">
      <c r="A68" t="s">
        <v>6536</v>
      </c>
      <c r="C68" t="s">
        <v>6505</v>
      </c>
      <c r="D68" t="s">
        <v>6537</v>
      </c>
      <c r="E68" t="s">
        <v>6327</v>
      </c>
      <c r="G68" t="s">
        <v>6507</v>
      </c>
      <c r="H68" t="s">
        <v>6538</v>
      </c>
      <c r="I68" t="s">
        <v>6509</v>
      </c>
      <c r="J68" t="s">
        <v>6510</v>
      </c>
      <c r="K68" t="s">
        <v>6342</v>
      </c>
      <c r="L68" s="2">
        <v>53041</v>
      </c>
      <c r="M68" t="s">
        <v>6333</v>
      </c>
    </row>
    <row r="69" spans="1:13" x14ac:dyDescent="0.25">
      <c r="A69" t="s">
        <v>6539</v>
      </c>
      <c r="C69" t="s">
        <v>6444</v>
      </c>
      <c r="D69" t="s">
        <v>6540</v>
      </c>
      <c r="E69" t="s">
        <v>6337</v>
      </c>
      <c r="G69" t="s">
        <v>6446</v>
      </c>
      <c r="H69" t="s">
        <v>6541</v>
      </c>
      <c r="I69" t="s">
        <v>6344</v>
      </c>
      <c r="J69" t="s">
        <v>6345</v>
      </c>
      <c r="K69" t="s">
        <v>6542</v>
      </c>
      <c r="L69" s="2">
        <v>42055</v>
      </c>
      <c r="M69" t="s">
        <v>6333</v>
      </c>
    </row>
    <row r="70" spans="1:13" x14ac:dyDescent="0.25">
      <c r="A70" t="s">
        <v>6543</v>
      </c>
      <c r="B70" t="s">
        <v>6544</v>
      </c>
      <c r="C70" t="s">
        <v>6545</v>
      </c>
      <c r="D70" t="s">
        <v>6546</v>
      </c>
      <c r="E70" t="s">
        <v>6337</v>
      </c>
      <c r="F70" t="s">
        <v>6547</v>
      </c>
      <c r="G70" t="s">
        <v>6548</v>
      </c>
      <c r="H70" t="s">
        <v>6549</v>
      </c>
      <c r="I70" t="s">
        <v>6550</v>
      </c>
      <c r="J70" t="s">
        <v>6551</v>
      </c>
      <c r="K70" t="s">
        <v>6552</v>
      </c>
      <c r="L70" s="2">
        <v>17031</v>
      </c>
      <c r="M70" t="s">
        <v>6333</v>
      </c>
    </row>
    <row r="71" spans="1:13" x14ac:dyDescent="0.25">
      <c r="A71" t="s">
        <v>6543</v>
      </c>
      <c r="B71" t="s">
        <v>6544</v>
      </c>
      <c r="C71" t="s">
        <v>6545</v>
      </c>
      <c r="D71" t="s">
        <v>6546</v>
      </c>
      <c r="E71" t="s">
        <v>6337</v>
      </c>
      <c r="F71" t="s">
        <v>6547</v>
      </c>
      <c r="G71" t="s">
        <v>6548</v>
      </c>
      <c r="H71" t="s">
        <v>6553</v>
      </c>
      <c r="I71" t="s">
        <v>6550</v>
      </c>
      <c r="J71" t="s">
        <v>6551</v>
      </c>
      <c r="K71" t="s">
        <v>6554</v>
      </c>
      <c r="L71" s="2">
        <v>17043</v>
      </c>
      <c r="M71" t="s">
        <v>6333</v>
      </c>
    </row>
    <row r="72" spans="1:13" x14ac:dyDescent="0.25">
      <c r="A72" t="s">
        <v>6543</v>
      </c>
      <c r="B72" t="s">
        <v>6544</v>
      </c>
      <c r="C72" t="s">
        <v>6545</v>
      </c>
      <c r="D72" t="s">
        <v>6546</v>
      </c>
      <c r="E72" t="s">
        <v>6337</v>
      </c>
      <c r="F72" t="s">
        <v>6547</v>
      </c>
      <c r="G72" t="s">
        <v>6548</v>
      </c>
      <c r="H72" t="s">
        <v>6555</v>
      </c>
      <c r="I72" t="s">
        <v>6550</v>
      </c>
      <c r="J72" t="s">
        <v>6551</v>
      </c>
      <c r="K72" t="s">
        <v>6391</v>
      </c>
      <c r="L72" s="2">
        <v>17063</v>
      </c>
      <c r="M72" t="s">
        <v>6373</v>
      </c>
    </row>
    <row r="73" spans="1:13" x14ac:dyDescent="0.25">
      <c r="A73" t="s">
        <v>6543</v>
      </c>
      <c r="B73" t="s">
        <v>6544</v>
      </c>
      <c r="C73" t="s">
        <v>6545</v>
      </c>
      <c r="D73" t="s">
        <v>6546</v>
      </c>
      <c r="E73" t="s">
        <v>6337</v>
      </c>
      <c r="F73" t="s">
        <v>6547</v>
      </c>
      <c r="G73" t="s">
        <v>6548</v>
      </c>
      <c r="H73" t="s">
        <v>6556</v>
      </c>
      <c r="I73" t="s">
        <v>6550</v>
      </c>
      <c r="J73" t="s">
        <v>6551</v>
      </c>
      <c r="K73" t="s">
        <v>6557</v>
      </c>
      <c r="L73" s="2">
        <v>17093</v>
      </c>
      <c r="M73" t="s">
        <v>6333</v>
      </c>
    </row>
    <row r="74" spans="1:13" x14ac:dyDescent="0.25">
      <c r="A74" t="s">
        <v>6543</v>
      </c>
      <c r="B74" t="s">
        <v>6544</v>
      </c>
      <c r="C74" t="s">
        <v>6545</v>
      </c>
      <c r="D74" t="s">
        <v>6546</v>
      </c>
      <c r="E74" t="s">
        <v>6337</v>
      </c>
      <c r="F74" t="s">
        <v>6547</v>
      </c>
      <c r="G74" t="s">
        <v>6548</v>
      </c>
      <c r="H74" t="s">
        <v>6558</v>
      </c>
      <c r="I74" t="s">
        <v>6550</v>
      </c>
      <c r="J74" t="s">
        <v>6551</v>
      </c>
      <c r="K74" t="s">
        <v>6559</v>
      </c>
      <c r="L74" s="2">
        <v>17111</v>
      </c>
      <c r="M74" t="s">
        <v>6333</v>
      </c>
    </row>
    <row r="75" spans="1:13" x14ac:dyDescent="0.25">
      <c r="A75" t="s">
        <v>6543</v>
      </c>
      <c r="B75" t="s">
        <v>6544</v>
      </c>
      <c r="C75" t="s">
        <v>6545</v>
      </c>
      <c r="D75" t="s">
        <v>6546</v>
      </c>
      <c r="E75" t="s">
        <v>6337</v>
      </c>
      <c r="F75" t="s">
        <v>6547</v>
      </c>
      <c r="G75" t="s">
        <v>6548</v>
      </c>
      <c r="H75" t="s">
        <v>6560</v>
      </c>
      <c r="I75" t="s">
        <v>6550</v>
      </c>
      <c r="J75" t="s">
        <v>6551</v>
      </c>
      <c r="K75" t="s">
        <v>6561</v>
      </c>
      <c r="L75" s="2">
        <v>17197</v>
      </c>
      <c r="M75" t="s">
        <v>6333</v>
      </c>
    </row>
    <row r="76" spans="1:13" x14ac:dyDescent="0.25">
      <c r="A76" t="s">
        <v>6543</v>
      </c>
      <c r="B76" t="s">
        <v>6562</v>
      </c>
      <c r="C76" t="s">
        <v>6545</v>
      </c>
      <c r="D76" t="s">
        <v>6546</v>
      </c>
      <c r="E76" t="s">
        <v>6337</v>
      </c>
      <c r="F76" t="s">
        <v>6563</v>
      </c>
      <c r="G76" t="s">
        <v>6548</v>
      </c>
      <c r="H76" t="s">
        <v>6397</v>
      </c>
      <c r="I76" t="s">
        <v>6550</v>
      </c>
      <c r="J76" t="s">
        <v>6551</v>
      </c>
      <c r="K76" t="s">
        <v>6527</v>
      </c>
      <c r="L76" s="2">
        <v>17037</v>
      </c>
      <c r="M76" t="s">
        <v>6373</v>
      </c>
    </row>
    <row r="77" spans="1:13" x14ac:dyDescent="0.25">
      <c r="A77" t="s">
        <v>6543</v>
      </c>
      <c r="B77" t="s">
        <v>6562</v>
      </c>
      <c r="C77" t="s">
        <v>6545</v>
      </c>
      <c r="D77" t="s">
        <v>6546</v>
      </c>
      <c r="E77" t="s">
        <v>6337</v>
      </c>
      <c r="F77" t="s">
        <v>6563</v>
      </c>
      <c r="G77" t="s">
        <v>6548</v>
      </c>
      <c r="H77" t="s">
        <v>6564</v>
      </c>
      <c r="I77" t="s">
        <v>6550</v>
      </c>
      <c r="J77" t="s">
        <v>6551</v>
      </c>
      <c r="K77" t="s">
        <v>6398</v>
      </c>
      <c r="L77" s="2">
        <v>17089</v>
      </c>
      <c r="M77" t="s">
        <v>6333</v>
      </c>
    </row>
    <row r="78" spans="1:13" x14ac:dyDescent="0.25">
      <c r="A78" t="s">
        <v>6543</v>
      </c>
      <c r="B78" t="s">
        <v>6565</v>
      </c>
      <c r="C78" t="s">
        <v>6545</v>
      </c>
      <c r="D78" t="s">
        <v>6546</v>
      </c>
      <c r="E78" t="s">
        <v>6337</v>
      </c>
      <c r="F78" t="s">
        <v>6566</v>
      </c>
      <c r="G78" t="s">
        <v>6548</v>
      </c>
      <c r="H78" t="s">
        <v>6415</v>
      </c>
      <c r="I78" t="s">
        <v>6567</v>
      </c>
      <c r="J78" t="s">
        <v>6568</v>
      </c>
      <c r="K78" t="s">
        <v>6569</v>
      </c>
      <c r="L78" s="2">
        <v>18073</v>
      </c>
      <c r="M78" t="s">
        <v>6373</v>
      </c>
    </row>
    <row r="79" spans="1:13" x14ac:dyDescent="0.25">
      <c r="A79" t="s">
        <v>6543</v>
      </c>
      <c r="B79" t="s">
        <v>6565</v>
      </c>
      <c r="C79" t="s">
        <v>6545</v>
      </c>
      <c r="D79" t="s">
        <v>6546</v>
      </c>
      <c r="E79" t="s">
        <v>6337</v>
      </c>
      <c r="F79" t="s">
        <v>6566</v>
      </c>
      <c r="G79" t="s">
        <v>6548</v>
      </c>
      <c r="H79" t="s">
        <v>6570</v>
      </c>
      <c r="I79" t="s">
        <v>6567</v>
      </c>
      <c r="J79" t="s">
        <v>6568</v>
      </c>
      <c r="K79" t="s">
        <v>6398</v>
      </c>
      <c r="L79" s="2">
        <v>18089</v>
      </c>
      <c r="M79" t="s">
        <v>6333</v>
      </c>
    </row>
    <row r="80" spans="1:13" x14ac:dyDescent="0.25">
      <c r="A80" t="s">
        <v>6543</v>
      </c>
      <c r="B80" t="s">
        <v>6565</v>
      </c>
      <c r="C80" t="s">
        <v>6545</v>
      </c>
      <c r="D80" t="s">
        <v>6546</v>
      </c>
      <c r="E80" t="s">
        <v>6337</v>
      </c>
      <c r="F80" t="s">
        <v>6566</v>
      </c>
      <c r="G80" t="s">
        <v>6548</v>
      </c>
      <c r="H80" t="s">
        <v>6423</v>
      </c>
      <c r="I80" t="s">
        <v>6567</v>
      </c>
      <c r="J80" t="s">
        <v>6568</v>
      </c>
      <c r="K80" t="s">
        <v>6559</v>
      </c>
      <c r="L80" s="2">
        <v>18111</v>
      </c>
      <c r="M80" t="s">
        <v>6373</v>
      </c>
    </row>
    <row r="81" spans="1:13" x14ac:dyDescent="0.25">
      <c r="A81" t="s">
        <v>6543</v>
      </c>
      <c r="B81" t="s">
        <v>6565</v>
      </c>
      <c r="C81" t="s">
        <v>6545</v>
      </c>
      <c r="D81" t="s">
        <v>6546</v>
      </c>
      <c r="E81" t="s">
        <v>6337</v>
      </c>
      <c r="F81" t="s">
        <v>6566</v>
      </c>
      <c r="G81" t="s">
        <v>6548</v>
      </c>
      <c r="H81" t="s">
        <v>6571</v>
      </c>
      <c r="I81" t="s">
        <v>6567</v>
      </c>
      <c r="J81" t="s">
        <v>6568</v>
      </c>
      <c r="K81" t="s">
        <v>6572</v>
      </c>
      <c r="L81" s="2">
        <v>18127</v>
      </c>
      <c r="M81" t="s">
        <v>6333</v>
      </c>
    </row>
    <row r="82" spans="1:13" x14ac:dyDescent="0.25">
      <c r="A82" t="s">
        <v>6543</v>
      </c>
      <c r="B82" t="s">
        <v>6573</v>
      </c>
      <c r="C82" t="s">
        <v>6545</v>
      </c>
      <c r="D82" t="s">
        <v>6546</v>
      </c>
      <c r="E82" t="s">
        <v>6337</v>
      </c>
      <c r="F82" t="s">
        <v>6574</v>
      </c>
      <c r="G82" t="s">
        <v>6548</v>
      </c>
      <c r="H82" t="s">
        <v>6570</v>
      </c>
      <c r="I82" t="s">
        <v>6550</v>
      </c>
      <c r="J82" t="s">
        <v>6551</v>
      </c>
      <c r="K82" t="s">
        <v>6400</v>
      </c>
      <c r="L82" s="2">
        <v>17097</v>
      </c>
      <c r="M82" t="s">
        <v>6333</v>
      </c>
    </row>
    <row r="83" spans="1:13" x14ac:dyDescent="0.25">
      <c r="A83" t="s">
        <v>6543</v>
      </c>
      <c r="B83" t="s">
        <v>6573</v>
      </c>
      <c r="C83" t="s">
        <v>6545</v>
      </c>
      <c r="D83" t="s">
        <v>6546</v>
      </c>
      <c r="E83" t="s">
        <v>6337</v>
      </c>
      <c r="F83" t="s">
        <v>6574</v>
      </c>
      <c r="G83" t="s">
        <v>6548</v>
      </c>
      <c r="H83" t="s">
        <v>6575</v>
      </c>
      <c r="I83" t="s">
        <v>6576</v>
      </c>
      <c r="J83" t="s">
        <v>6577</v>
      </c>
      <c r="K83" t="s">
        <v>6370</v>
      </c>
      <c r="L83" s="2">
        <v>55059</v>
      </c>
      <c r="M83" t="s">
        <v>6373</v>
      </c>
    </row>
    <row r="84" spans="1:13" x14ac:dyDescent="0.25">
      <c r="A84" t="s">
        <v>6578</v>
      </c>
      <c r="C84" t="s">
        <v>6460</v>
      </c>
      <c r="D84" t="s">
        <v>6579</v>
      </c>
      <c r="E84" t="s">
        <v>6327</v>
      </c>
      <c r="G84" t="s">
        <v>6462</v>
      </c>
      <c r="H84" t="s">
        <v>6580</v>
      </c>
      <c r="I84" t="s">
        <v>6494</v>
      </c>
      <c r="J84" t="s">
        <v>6495</v>
      </c>
      <c r="K84" t="s">
        <v>6381</v>
      </c>
      <c r="L84" s="2">
        <v>33013</v>
      </c>
      <c r="M84" t="s">
        <v>6333</v>
      </c>
    </row>
    <row r="85" spans="1:13" x14ac:dyDescent="0.25">
      <c r="A85" t="s">
        <v>6581</v>
      </c>
      <c r="C85" t="s">
        <v>6356</v>
      </c>
      <c r="D85" t="s">
        <v>6582</v>
      </c>
      <c r="E85" t="s">
        <v>6327</v>
      </c>
      <c r="G85" t="s">
        <v>6358</v>
      </c>
      <c r="H85" t="s">
        <v>6583</v>
      </c>
      <c r="I85" t="s">
        <v>6360</v>
      </c>
      <c r="J85" t="s">
        <v>6361</v>
      </c>
      <c r="K85" t="s">
        <v>6584</v>
      </c>
      <c r="L85" s="2">
        <v>48349</v>
      </c>
      <c r="M85" t="s">
        <v>6333</v>
      </c>
    </row>
    <row r="86" spans="1:13" x14ac:dyDescent="0.25">
      <c r="A86" t="s">
        <v>6585</v>
      </c>
      <c r="B86" t="s">
        <v>6586</v>
      </c>
      <c r="C86" t="s">
        <v>6356</v>
      </c>
      <c r="D86" t="s">
        <v>6587</v>
      </c>
      <c r="E86" t="s">
        <v>6337</v>
      </c>
      <c r="F86" t="s">
        <v>6588</v>
      </c>
      <c r="G86" t="s">
        <v>6358</v>
      </c>
      <c r="H86" t="s">
        <v>6589</v>
      </c>
      <c r="I86" t="s">
        <v>6360</v>
      </c>
      <c r="J86" t="s">
        <v>6361</v>
      </c>
      <c r="K86" t="s">
        <v>6396</v>
      </c>
      <c r="L86" s="2">
        <v>48085</v>
      </c>
      <c r="M86" t="s">
        <v>6333</v>
      </c>
    </row>
    <row r="87" spans="1:13" x14ac:dyDescent="0.25">
      <c r="A87" t="s">
        <v>6585</v>
      </c>
      <c r="B87" t="s">
        <v>6586</v>
      </c>
      <c r="C87" t="s">
        <v>6356</v>
      </c>
      <c r="D87" t="s">
        <v>6587</v>
      </c>
      <c r="E87" t="s">
        <v>6337</v>
      </c>
      <c r="F87" t="s">
        <v>6588</v>
      </c>
      <c r="G87" t="s">
        <v>6358</v>
      </c>
      <c r="H87" t="s">
        <v>6590</v>
      </c>
      <c r="I87" t="s">
        <v>6360</v>
      </c>
      <c r="J87" t="s">
        <v>6361</v>
      </c>
      <c r="K87" t="s">
        <v>6402</v>
      </c>
      <c r="L87" s="2">
        <v>48113</v>
      </c>
      <c r="M87" t="s">
        <v>6333</v>
      </c>
    </row>
    <row r="88" spans="1:13" x14ac:dyDescent="0.25">
      <c r="A88" t="s">
        <v>6585</v>
      </c>
      <c r="B88" t="s">
        <v>6586</v>
      </c>
      <c r="C88" t="s">
        <v>6356</v>
      </c>
      <c r="D88" t="s">
        <v>6587</v>
      </c>
      <c r="E88" t="s">
        <v>6337</v>
      </c>
      <c r="F88" t="s">
        <v>6588</v>
      </c>
      <c r="G88" t="s">
        <v>6358</v>
      </c>
      <c r="H88" t="s">
        <v>6591</v>
      </c>
      <c r="I88" t="s">
        <v>6360</v>
      </c>
      <c r="J88" t="s">
        <v>6361</v>
      </c>
      <c r="K88" t="s">
        <v>6406</v>
      </c>
      <c r="L88" s="2">
        <v>48121</v>
      </c>
      <c r="M88" t="s">
        <v>6373</v>
      </c>
    </row>
    <row r="89" spans="1:13" x14ac:dyDescent="0.25">
      <c r="A89" t="s">
        <v>6585</v>
      </c>
      <c r="B89" t="s">
        <v>6586</v>
      </c>
      <c r="C89" t="s">
        <v>6356</v>
      </c>
      <c r="D89" t="s">
        <v>6587</v>
      </c>
      <c r="E89" t="s">
        <v>6337</v>
      </c>
      <c r="F89" t="s">
        <v>6588</v>
      </c>
      <c r="G89" t="s">
        <v>6358</v>
      </c>
      <c r="H89" t="s">
        <v>6592</v>
      </c>
      <c r="I89" t="s">
        <v>6360</v>
      </c>
      <c r="J89" t="s">
        <v>6361</v>
      </c>
      <c r="K89" t="s">
        <v>6593</v>
      </c>
      <c r="L89" s="2">
        <v>48139</v>
      </c>
      <c r="M89" t="s">
        <v>6333</v>
      </c>
    </row>
    <row r="90" spans="1:13" x14ac:dyDescent="0.25">
      <c r="A90" t="s">
        <v>6585</v>
      </c>
      <c r="B90" t="s">
        <v>6586</v>
      </c>
      <c r="C90" t="s">
        <v>6356</v>
      </c>
      <c r="D90" t="s">
        <v>6587</v>
      </c>
      <c r="E90" t="s">
        <v>6337</v>
      </c>
      <c r="F90" t="s">
        <v>6588</v>
      </c>
      <c r="G90" t="s">
        <v>6358</v>
      </c>
      <c r="H90" t="s">
        <v>6594</v>
      </c>
      <c r="I90" t="s">
        <v>6360</v>
      </c>
      <c r="J90" t="s">
        <v>6361</v>
      </c>
      <c r="K90" t="s">
        <v>6430</v>
      </c>
      <c r="L90" s="2">
        <v>48231</v>
      </c>
      <c r="M90" t="s">
        <v>6373</v>
      </c>
    </row>
    <row r="91" spans="1:13" x14ac:dyDescent="0.25">
      <c r="A91" t="s">
        <v>6585</v>
      </c>
      <c r="B91" t="s">
        <v>6586</v>
      </c>
      <c r="C91" t="s">
        <v>6356</v>
      </c>
      <c r="D91" t="s">
        <v>6587</v>
      </c>
      <c r="E91" t="s">
        <v>6337</v>
      </c>
      <c r="F91" t="s">
        <v>6588</v>
      </c>
      <c r="G91" t="s">
        <v>6358</v>
      </c>
      <c r="H91" t="s">
        <v>6595</v>
      </c>
      <c r="I91" t="s">
        <v>6360</v>
      </c>
      <c r="J91" t="s">
        <v>6361</v>
      </c>
      <c r="K91" t="s">
        <v>6596</v>
      </c>
      <c r="L91" s="2">
        <v>48257</v>
      </c>
      <c r="M91" t="s">
        <v>6373</v>
      </c>
    </row>
    <row r="92" spans="1:13" x14ac:dyDescent="0.25">
      <c r="A92" t="s">
        <v>6585</v>
      </c>
      <c r="B92" t="s">
        <v>6586</v>
      </c>
      <c r="C92" t="s">
        <v>6356</v>
      </c>
      <c r="D92" t="s">
        <v>6587</v>
      </c>
      <c r="E92" t="s">
        <v>6337</v>
      </c>
      <c r="F92" t="s">
        <v>6588</v>
      </c>
      <c r="G92" t="s">
        <v>6358</v>
      </c>
      <c r="H92" t="s">
        <v>6597</v>
      </c>
      <c r="I92" t="s">
        <v>6360</v>
      </c>
      <c r="J92" t="s">
        <v>6361</v>
      </c>
      <c r="K92" t="s">
        <v>6598</v>
      </c>
      <c r="L92" s="2">
        <v>48397</v>
      </c>
      <c r="M92" t="s">
        <v>6333</v>
      </c>
    </row>
    <row r="93" spans="1:13" x14ac:dyDescent="0.25">
      <c r="A93" t="s">
        <v>6585</v>
      </c>
      <c r="B93" t="s">
        <v>6599</v>
      </c>
      <c r="C93" t="s">
        <v>6356</v>
      </c>
      <c r="D93" t="s">
        <v>6587</v>
      </c>
      <c r="E93" t="s">
        <v>6337</v>
      </c>
      <c r="F93" t="s">
        <v>6600</v>
      </c>
      <c r="G93" t="s">
        <v>6358</v>
      </c>
      <c r="H93" t="s">
        <v>6601</v>
      </c>
      <c r="I93" t="s">
        <v>6360</v>
      </c>
      <c r="J93" t="s">
        <v>6361</v>
      </c>
      <c r="K93" t="s">
        <v>6377</v>
      </c>
      <c r="L93" s="2">
        <v>48221</v>
      </c>
      <c r="M93" t="s">
        <v>6373</v>
      </c>
    </row>
    <row r="94" spans="1:13" x14ac:dyDescent="0.25">
      <c r="A94" t="s">
        <v>6585</v>
      </c>
      <c r="B94" t="s">
        <v>6599</v>
      </c>
      <c r="C94" t="s">
        <v>6356</v>
      </c>
      <c r="D94" t="s">
        <v>6587</v>
      </c>
      <c r="E94" t="s">
        <v>6337</v>
      </c>
      <c r="F94" t="s">
        <v>6600</v>
      </c>
      <c r="G94" t="s">
        <v>6358</v>
      </c>
      <c r="H94" t="s">
        <v>6602</v>
      </c>
      <c r="I94" t="s">
        <v>6360</v>
      </c>
      <c r="J94" t="s">
        <v>6361</v>
      </c>
      <c r="K94" t="s">
        <v>6603</v>
      </c>
      <c r="L94" s="2">
        <v>48251</v>
      </c>
      <c r="M94" t="s">
        <v>6333</v>
      </c>
    </row>
    <row r="95" spans="1:13" x14ac:dyDescent="0.25">
      <c r="A95" t="s">
        <v>6585</v>
      </c>
      <c r="B95" t="s">
        <v>6599</v>
      </c>
      <c r="C95" t="s">
        <v>6356</v>
      </c>
      <c r="D95" t="s">
        <v>6587</v>
      </c>
      <c r="E95" t="s">
        <v>6337</v>
      </c>
      <c r="F95" t="s">
        <v>6600</v>
      </c>
      <c r="G95" t="s">
        <v>6358</v>
      </c>
      <c r="H95" t="s">
        <v>6604</v>
      </c>
      <c r="I95" t="s">
        <v>6360</v>
      </c>
      <c r="J95" t="s">
        <v>6361</v>
      </c>
      <c r="K95" t="s">
        <v>6605</v>
      </c>
      <c r="L95" s="2">
        <v>48367</v>
      </c>
      <c r="M95" t="s">
        <v>6373</v>
      </c>
    </row>
    <row r="96" spans="1:13" x14ac:dyDescent="0.25">
      <c r="A96" t="s">
        <v>6585</v>
      </c>
      <c r="B96" t="s">
        <v>6599</v>
      </c>
      <c r="C96" t="s">
        <v>6356</v>
      </c>
      <c r="D96" t="s">
        <v>6587</v>
      </c>
      <c r="E96" t="s">
        <v>6337</v>
      </c>
      <c r="F96" t="s">
        <v>6600</v>
      </c>
      <c r="G96" t="s">
        <v>6358</v>
      </c>
      <c r="H96" t="s">
        <v>6606</v>
      </c>
      <c r="I96" t="s">
        <v>6360</v>
      </c>
      <c r="J96" t="s">
        <v>6361</v>
      </c>
      <c r="K96" t="s">
        <v>6607</v>
      </c>
      <c r="L96" s="2">
        <v>48425</v>
      </c>
      <c r="M96" t="s">
        <v>6373</v>
      </c>
    </row>
    <row r="97" spans="1:13" x14ac:dyDescent="0.25">
      <c r="A97" t="s">
        <v>6585</v>
      </c>
      <c r="B97" t="s">
        <v>6599</v>
      </c>
      <c r="C97" t="s">
        <v>6356</v>
      </c>
      <c r="D97" t="s">
        <v>6587</v>
      </c>
      <c r="E97" t="s">
        <v>6337</v>
      </c>
      <c r="F97" t="s">
        <v>6600</v>
      </c>
      <c r="G97" t="s">
        <v>6358</v>
      </c>
      <c r="H97" t="s">
        <v>6608</v>
      </c>
      <c r="I97" t="s">
        <v>6360</v>
      </c>
      <c r="J97" t="s">
        <v>6361</v>
      </c>
      <c r="K97" t="s">
        <v>6609</v>
      </c>
      <c r="L97" s="2">
        <v>48439</v>
      </c>
      <c r="M97" t="s">
        <v>6333</v>
      </c>
    </row>
    <row r="98" spans="1:13" x14ac:dyDescent="0.25">
      <c r="A98" t="s">
        <v>6585</v>
      </c>
      <c r="B98" t="s">
        <v>6599</v>
      </c>
      <c r="C98" t="s">
        <v>6356</v>
      </c>
      <c r="D98" t="s">
        <v>6587</v>
      </c>
      <c r="E98" t="s">
        <v>6337</v>
      </c>
      <c r="F98" t="s">
        <v>6600</v>
      </c>
      <c r="G98" t="s">
        <v>6358</v>
      </c>
      <c r="H98" t="s">
        <v>6610</v>
      </c>
      <c r="I98" t="s">
        <v>6360</v>
      </c>
      <c r="J98" t="s">
        <v>6361</v>
      </c>
      <c r="K98" t="s">
        <v>6611</v>
      </c>
      <c r="L98" s="2">
        <v>48497</v>
      </c>
      <c r="M98" t="s">
        <v>6373</v>
      </c>
    </row>
    <row r="99" spans="1:13" x14ac:dyDescent="0.25">
      <c r="A99" t="s">
        <v>6612</v>
      </c>
      <c r="C99" t="s">
        <v>6498</v>
      </c>
      <c r="D99" t="s">
        <v>6613</v>
      </c>
      <c r="E99" t="s">
        <v>6337</v>
      </c>
      <c r="G99" t="s">
        <v>6500</v>
      </c>
      <c r="H99" t="s">
        <v>6614</v>
      </c>
      <c r="I99" t="s">
        <v>6502</v>
      </c>
      <c r="J99" t="s">
        <v>6503</v>
      </c>
      <c r="K99" t="s">
        <v>6442</v>
      </c>
      <c r="L99" s="2">
        <v>8001</v>
      </c>
      <c r="M99" t="s">
        <v>6333</v>
      </c>
    </row>
    <row r="100" spans="1:13" x14ac:dyDescent="0.25">
      <c r="A100" t="s">
        <v>6612</v>
      </c>
      <c r="C100" t="s">
        <v>6498</v>
      </c>
      <c r="D100" t="s">
        <v>6613</v>
      </c>
      <c r="E100" t="s">
        <v>6337</v>
      </c>
      <c r="G100" t="s">
        <v>6500</v>
      </c>
      <c r="H100" t="s">
        <v>6615</v>
      </c>
      <c r="I100" t="s">
        <v>6502</v>
      </c>
      <c r="J100" t="s">
        <v>6503</v>
      </c>
      <c r="K100" t="s">
        <v>6452</v>
      </c>
      <c r="L100" s="2">
        <v>8005</v>
      </c>
      <c r="M100" t="s">
        <v>6333</v>
      </c>
    </row>
    <row r="101" spans="1:13" x14ac:dyDescent="0.25">
      <c r="A101" t="s">
        <v>6612</v>
      </c>
      <c r="C101" t="s">
        <v>6498</v>
      </c>
      <c r="D101" t="s">
        <v>6613</v>
      </c>
      <c r="E101" t="s">
        <v>6337</v>
      </c>
      <c r="G101" t="s">
        <v>6500</v>
      </c>
      <c r="H101" t="s">
        <v>6616</v>
      </c>
      <c r="I101" t="s">
        <v>6502</v>
      </c>
      <c r="J101" t="s">
        <v>6503</v>
      </c>
      <c r="K101" t="s">
        <v>6617</v>
      </c>
      <c r="L101" s="2">
        <v>8014</v>
      </c>
      <c r="M101" t="s">
        <v>6333</v>
      </c>
    </row>
    <row r="102" spans="1:13" x14ac:dyDescent="0.25">
      <c r="A102" t="s">
        <v>6612</v>
      </c>
      <c r="C102" t="s">
        <v>6498</v>
      </c>
      <c r="D102" t="s">
        <v>6613</v>
      </c>
      <c r="E102" t="s">
        <v>6337</v>
      </c>
      <c r="G102" t="s">
        <v>6500</v>
      </c>
      <c r="H102" t="s">
        <v>6618</v>
      </c>
      <c r="I102" t="s">
        <v>6502</v>
      </c>
      <c r="J102" t="s">
        <v>6503</v>
      </c>
      <c r="K102" t="s">
        <v>6531</v>
      </c>
      <c r="L102" s="2">
        <v>8019</v>
      </c>
      <c r="M102" t="s">
        <v>6373</v>
      </c>
    </row>
    <row r="103" spans="1:13" x14ac:dyDescent="0.25">
      <c r="A103" t="s">
        <v>6612</v>
      </c>
      <c r="C103" t="s">
        <v>6498</v>
      </c>
      <c r="D103" t="s">
        <v>6613</v>
      </c>
      <c r="E103" t="s">
        <v>6337</v>
      </c>
      <c r="G103" t="s">
        <v>6500</v>
      </c>
      <c r="H103" t="s">
        <v>6619</v>
      </c>
      <c r="I103" t="s">
        <v>6502</v>
      </c>
      <c r="J103" t="s">
        <v>6503</v>
      </c>
      <c r="K103" t="s">
        <v>6552</v>
      </c>
      <c r="L103" s="2">
        <v>8031</v>
      </c>
      <c r="M103" t="s">
        <v>6333</v>
      </c>
    </row>
    <row r="104" spans="1:13" x14ac:dyDescent="0.25">
      <c r="A104" t="s">
        <v>6612</v>
      </c>
      <c r="C104" t="s">
        <v>6498</v>
      </c>
      <c r="D104" t="s">
        <v>6613</v>
      </c>
      <c r="E104" t="s">
        <v>6337</v>
      </c>
      <c r="G104" t="s">
        <v>6500</v>
      </c>
      <c r="H104" t="s">
        <v>6399</v>
      </c>
      <c r="I104" t="s">
        <v>6502</v>
      </c>
      <c r="J104" t="s">
        <v>6503</v>
      </c>
      <c r="K104" t="s">
        <v>6385</v>
      </c>
      <c r="L104" s="2">
        <v>8035</v>
      </c>
      <c r="M104" t="s">
        <v>6333</v>
      </c>
    </row>
    <row r="105" spans="1:13" x14ac:dyDescent="0.25">
      <c r="A105" t="s">
        <v>6612</v>
      </c>
      <c r="C105" t="s">
        <v>6498</v>
      </c>
      <c r="D105" t="s">
        <v>6613</v>
      </c>
      <c r="E105" t="s">
        <v>6337</v>
      </c>
      <c r="G105" t="s">
        <v>6500</v>
      </c>
      <c r="H105" t="s">
        <v>6620</v>
      </c>
      <c r="I105" t="s">
        <v>6502</v>
      </c>
      <c r="J105" t="s">
        <v>6503</v>
      </c>
      <c r="K105" t="s">
        <v>6621</v>
      </c>
      <c r="L105" s="2">
        <v>8039</v>
      </c>
      <c r="M105" t="s">
        <v>6373</v>
      </c>
    </row>
    <row r="106" spans="1:13" x14ac:dyDescent="0.25">
      <c r="A106" t="s">
        <v>6612</v>
      </c>
      <c r="C106" t="s">
        <v>6498</v>
      </c>
      <c r="D106" t="s">
        <v>6613</v>
      </c>
      <c r="E106" t="s">
        <v>6337</v>
      </c>
      <c r="G106" t="s">
        <v>6500</v>
      </c>
      <c r="H106" t="s">
        <v>6622</v>
      </c>
      <c r="I106" t="s">
        <v>6502</v>
      </c>
      <c r="J106" t="s">
        <v>6503</v>
      </c>
      <c r="K106" t="s">
        <v>6623</v>
      </c>
      <c r="L106" s="2">
        <v>8047</v>
      </c>
      <c r="M106" t="s">
        <v>6373</v>
      </c>
    </row>
    <row r="107" spans="1:13" x14ac:dyDescent="0.25">
      <c r="A107" t="s">
        <v>6612</v>
      </c>
      <c r="C107" t="s">
        <v>6498</v>
      </c>
      <c r="D107" t="s">
        <v>6613</v>
      </c>
      <c r="E107" t="s">
        <v>6337</v>
      </c>
      <c r="G107" t="s">
        <v>6500</v>
      </c>
      <c r="H107" t="s">
        <v>6624</v>
      </c>
      <c r="I107" t="s">
        <v>6502</v>
      </c>
      <c r="J107" t="s">
        <v>6503</v>
      </c>
      <c r="K107" t="s">
        <v>6370</v>
      </c>
      <c r="L107" s="2">
        <v>8059</v>
      </c>
      <c r="M107" t="s">
        <v>6333</v>
      </c>
    </row>
    <row r="108" spans="1:13" x14ac:dyDescent="0.25">
      <c r="A108" t="s">
        <v>6612</v>
      </c>
      <c r="C108" t="s">
        <v>6498</v>
      </c>
      <c r="D108" t="s">
        <v>6613</v>
      </c>
      <c r="E108" t="s">
        <v>6337</v>
      </c>
      <c r="G108" t="s">
        <v>6500</v>
      </c>
      <c r="H108" t="s">
        <v>6625</v>
      </c>
      <c r="I108" t="s">
        <v>6502</v>
      </c>
      <c r="J108" t="s">
        <v>6503</v>
      </c>
      <c r="K108" t="s">
        <v>6557</v>
      </c>
      <c r="L108" s="2">
        <v>8093</v>
      </c>
      <c r="M108" t="s">
        <v>6373</v>
      </c>
    </row>
    <row r="109" spans="1:13" x14ac:dyDescent="0.25">
      <c r="A109" t="s">
        <v>6626</v>
      </c>
      <c r="B109" t="s">
        <v>6627</v>
      </c>
      <c r="C109" t="s">
        <v>6325</v>
      </c>
      <c r="D109" t="s">
        <v>6628</v>
      </c>
      <c r="E109" t="s">
        <v>6337</v>
      </c>
      <c r="F109" t="s">
        <v>6629</v>
      </c>
      <c r="G109" t="s">
        <v>6328</v>
      </c>
      <c r="H109" t="s">
        <v>6630</v>
      </c>
      <c r="I109" t="s">
        <v>6330</v>
      </c>
      <c r="J109" t="s">
        <v>6331</v>
      </c>
      <c r="K109" t="s">
        <v>6631</v>
      </c>
      <c r="L109" s="2">
        <v>26163</v>
      </c>
      <c r="M109" t="s">
        <v>6333</v>
      </c>
    </row>
    <row r="110" spans="1:13" x14ac:dyDescent="0.25">
      <c r="A110" t="s">
        <v>6626</v>
      </c>
      <c r="B110" t="s">
        <v>6632</v>
      </c>
      <c r="C110" t="s">
        <v>6325</v>
      </c>
      <c r="D110" t="s">
        <v>6628</v>
      </c>
      <c r="E110" t="s">
        <v>6337</v>
      </c>
      <c r="F110" t="s">
        <v>6633</v>
      </c>
      <c r="G110" t="s">
        <v>6328</v>
      </c>
      <c r="H110" t="s">
        <v>6634</v>
      </c>
      <c r="I110" t="s">
        <v>6330</v>
      </c>
      <c r="J110" t="s">
        <v>6331</v>
      </c>
      <c r="K110" t="s">
        <v>6635</v>
      </c>
      <c r="L110" s="2">
        <v>26087</v>
      </c>
      <c r="M110" t="s">
        <v>6373</v>
      </c>
    </row>
    <row r="111" spans="1:13" x14ac:dyDescent="0.25">
      <c r="A111" t="s">
        <v>6626</v>
      </c>
      <c r="B111" t="s">
        <v>6632</v>
      </c>
      <c r="C111" t="s">
        <v>6325</v>
      </c>
      <c r="D111" t="s">
        <v>6628</v>
      </c>
      <c r="E111" t="s">
        <v>6337</v>
      </c>
      <c r="F111" t="s">
        <v>6633</v>
      </c>
      <c r="G111" t="s">
        <v>6328</v>
      </c>
      <c r="H111" t="s">
        <v>6636</v>
      </c>
      <c r="I111" t="s">
        <v>6330</v>
      </c>
      <c r="J111" t="s">
        <v>6331</v>
      </c>
      <c r="K111" t="s">
        <v>6557</v>
      </c>
      <c r="L111" s="2">
        <v>26093</v>
      </c>
      <c r="M111" t="s">
        <v>6373</v>
      </c>
    </row>
    <row r="112" spans="1:13" x14ac:dyDescent="0.25">
      <c r="A112" t="s">
        <v>6626</v>
      </c>
      <c r="B112" t="s">
        <v>6632</v>
      </c>
      <c r="C112" t="s">
        <v>6325</v>
      </c>
      <c r="D112" t="s">
        <v>6628</v>
      </c>
      <c r="E112" t="s">
        <v>6337</v>
      </c>
      <c r="F112" t="s">
        <v>6633</v>
      </c>
      <c r="G112" t="s">
        <v>6328</v>
      </c>
      <c r="H112" t="s">
        <v>6637</v>
      </c>
      <c r="I112" t="s">
        <v>6330</v>
      </c>
      <c r="J112" t="s">
        <v>6331</v>
      </c>
      <c r="K112" t="s">
        <v>6638</v>
      </c>
      <c r="L112" s="2">
        <v>26099</v>
      </c>
      <c r="M112" t="s">
        <v>6333</v>
      </c>
    </row>
    <row r="113" spans="1:13" x14ac:dyDescent="0.25">
      <c r="A113" t="s">
        <v>6626</v>
      </c>
      <c r="B113" t="s">
        <v>6632</v>
      </c>
      <c r="C113" t="s">
        <v>6325</v>
      </c>
      <c r="D113" t="s">
        <v>6628</v>
      </c>
      <c r="E113" t="s">
        <v>6337</v>
      </c>
      <c r="F113" t="s">
        <v>6633</v>
      </c>
      <c r="G113" t="s">
        <v>6328</v>
      </c>
      <c r="H113" t="s">
        <v>6639</v>
      </c>
      <c r="I113" t="s">
        <v>6330</v>
      </c>
      <c r="J113" t="s">
        <v>6331</v>
      </c>
      <c r="K113" t="s">
        <v>6640</v>
      </c>
      <c r="L113" s="2">
        <v>26125</v>
      </c>
      <c r="M113" t="s">
        <v>6333</v>
      </c>
    </row>
    <row r="114" spans="1:13" x14ac:dyDescent="0.25">
      <c r="A114" t="s">
        <v>6626</v>
      </c>
      <c r="B114" t="s">
        <v>6632</v>
      </c>
      <c r="C114" t="s">
        <v>6325</v>
      </c>
      <c r="D114" t="s">
        <v>6628</v>
      </c>
      <c r="E114" t="s">
        <v>6337</v>
      </c>
      <c r="F114" t="s">
        <v>6633</v>
      </c>
      <c r="G114" t="s">
        <v>6328</v>
      </c>
      <c r="H114" t="s">
        <v>6641</v>
      </c>
      <c r="I114" t="s">
        <v>6330</v>
      </c>
      <c r="J114" t="s">
        <v>6331</v>
      </c>
      <c r="K114" t="s">
        <v>6475</v>
      </c>
      <c r="L114" s="2">
        <v>26147</v>
      </c>
      <c r="M114" t="s">
        <v>6373</v>
      </c>
    </row>
    <row r="115" spans="1:13" x14ac:dyDescent="0.25">
      <c r="A115" t="s">
        <v>6642</v>
      </c>
      <c r="C115" t="s">
        <v>6438</v>
      </c>
      <c r="D115" t="s">
        <v>6643</v>
      </c>
      <c r="E115" t="s">
        <v>6337</v>
      </c>
      <c r="G115" t="s">
        <v>6440</v>
      </c>
      <c r="H115" t="s">
        <v>6644</v>
      </c>
      <c r="I115" t="s">
        <v>6645</v>
      </c>
      <c r="J115" t="s">
        <v>6646</v>
      </c>
      <c r="K115" t="s">
        <v>6442</v>
      </c>
      <c r="L115" s="2">
        <v>10001</v>
      </c>
      <c r="M115" t="s">
        <v>6333</v>
      </c>
    </row>
    <row r="116" spans="1:13" x14ac:dyDescent="0.25">
      <c r="A116" t="s">
        <v>6647</v>
      </c>
      <c r="C116" t="s">
        <v>6356</v>
      </c>
      <c r="D116" t="s">
        <v>6648</v>
      </c>
      <c r="E116" t="s">
        <v>6327</v>
      </c>
      <c r="G116" t="s">
        <v>6358</v>
      </c>
      <c r="H116" t="s">
        <v>6649</v>
      </c>
      <c r="I116" t="s">
        <v>6650</v>
      </c>
      <c r="J116" t="s">
        <v>6651</v>
      </c>
      <c r="K116" t="s">
        <v>6381</v>
      </c>
      <c r="L116" s="2">
        <v>40013</v>
      </c>
      <c r="M116" t="s">
        <v>6333</v>
      </c>
    </row>
    <row r="117" spans="1:13" x14ac:dyDescent="0.25">
      <c r="A117" t="s">
        <v>6652</v>
      </c>
      <c r="C117" t="s">
        <v>6444</v>
      </c>
      <c r="D117" t="s">
        <v>6653</v>
      </c>
      <c r="E117" t="s">
        <v>6327</v>
      </c>
      <c r="G117" t="s">
        <v>6446</v>
      </c>
      <c r="H117" t="s">
        <v>6654</v>
      </c>
      <c r="I117" t="s">
        <v>6448</v>
      </c>
      <c r="J117" t="s">
        <v>6449</v>
      </c>
      <c r="K117" t="s">
        <v>6342</v>
      </c>
      <c r="L117" s="2">
        <v>24041</v>
      </c>
      <c r="M117" t="s">
        <v>6333</v>
      </c>
    </row>
    <row r="118" spans="1:13" x14ac:dyDescent="0.25">
      <c r="A118" t="s">
        <v>6655</v>
      </c>
      <c r="C118" t="s">
        <v>6335</v>
      </c>
      <c r="D118" t="s">
        <v>6656</v>
      </c>
      <c r="E118" t="s">
        <v>6337</v>
      </c>
      <c r="G118" t="s">
        <v>6338</v>
      </c>
      <c r="H118" t="s">
        <v>6657</v>
      </c>
      <c r="I118" t="s">
        <v>6344</v>
      </c>
      <c r="J118" t="s">
        <v>6345</v>
      </c>
      <c r="K118" t="s">
        <v>6398</v>
      </c>
      <c r="L118" s="2">
        <v>42089</v>
      </c>
      <c r="M118" t="s">
        <v>6333</v>
      </c>
    </row>
    <row r="119" spans="1:13" x14ac:dyDescent="0.25">
      <c r="A119" t="s">
        <v>6658</v>
      </c>
      <c r="C119" t="s">
        <v>6467</v>
      </c>
      <c r="D119" t="s">
        <v>6659</v>
      </c>
      <c r="E119" t="s">
        <v>6327</v>
      </c>
      <c r="G119" t="s">
        <v>6469</v>
      </c>
      <c r="H119" t="s">
        <v>6660</v>
      </c>
      <c r="I119" t="s">
        <v>6360</v>
      </c>
      <c r="J119" t="s">
        <v>6361</v>
      </c>
      <c r="K119" t="s">
        <v>6661</v>
      </c>
      <c r="L119" s="2">
        <v>48481</v>
      </c>
      <c r="M119" t="s">
        <v>6333</v>
      </c>
    </row>
    <row r="120" spans="1:13" x14ac:dyDescent="0.25">
      <c r="A120" t="s">
        <v>6662</v>
      </c>
      <c r="C120" t="s">
        <v>6663</v>
      </c>
      <c r="D120" t="s">
        <v>6664</v>
      </c>
      <c r="E120" t="s">
        <v>6327</v>
      </c>
      <c r="G120" t="s">
        <v>6665</v>
      </c>
      <c r="H120" t="s">
        <v>6666</v>
      </c>
      <c r="I120" t="s">
        <v>6667</v>
      </c>
      <c r="J120" t="s">
        <v>6668</v>
      </c>
      <c r="K120" t="s">
        <v>6669</v>
      </c>
      <c r="L120" s="2">
        <v>27131</v>
      </c>
      <c r="M120" t="s">
        <v>6333</v>
      </c>
    </row>
    <row r="121" spans="1:13" x14ac:dyDescent="0.25">
      <c r="A121" t="s">
        <v>6670</v>
      </c>
      <c r="C121" t="s">
        <v>6325</v>
      </c>
      <c r="D121" t="s">
        <v>6671</v>
      </c>
      <c r="E121" t="s">
        <v>6337</v>
      </c>
      <c r="G121" t="s">
        <v>6328</v>
      </c>
      <c r="H121" t="s">
        <v>6672</v>
      </c>
      <c r="I121" t="s">
        <v>6330</v>
      </c>
      <c r="J121" t="s">
        <v>6331</v>
      </c>
      <c r="K121" t="s">
        <v>6673</v>
      </c>
      <c r="L121" s="2">
        <v>26049</v>
      </c>
      <c r="M121" t="s">
        <v>6333</v>
      </c>
    </row>
    <row r="122" spans="1:13" x14ac:dyDescent="0.25">
      <c r="A122" t="s">
        <v>6674</v>
      </c>
      <c r="C122" t="s">
        <v>6364</v>
      </c>
      <c r="D122" t="s">
        <v>6675</v>
      </c>
      <c r="E122" t="s">
        <v>6337</v>
      </c>
      <c r="G122" t="s">
        <v>6366</v>
      </c>
      <c r="H122" t="s">
        <v>6676</v>
      </c>
      <c r="I122" t="s">
        <v>6368</v>
      </c>
      <c r="J122" t="s">
        <v>6369</v>
      </c>
      <c r="K122" t="s">
        <v>6593</v>
      </c>
      <c r="L122" s="2">
        <v>13139</v>
      </c>
      <c r="M122" t="s">
        <v>6333</v>
      </c>
    </row>
    <row r="123" spans="1:13" x14ac:dyDescent="0.25">
      <c r="A123" t="s">
        <v>6677</v>
      </c>
      <c r="C123" t="s">
        <v>6356</v>
      </c>
      <c r="D123" t="s">
        <v>6678</v>
      </c>
      <c r="E123" t="s">
        <v>6327</v>
      </c>
      <c r="G123" t="s">
        <v>6358</v>
      </c>
      <c r="H123" t="s">
        <v>6679</v>
      </c>
      <c r="I123" t="s">
        <v>6360</v>
      </c>
      <c r="J123" t="s">
        <v>6361</v>
      </c>
      <c r="K123" t="s">
        <v>6400</v>
      </c>
      <c r="L123" s="2">
        <v>48097</v>
      </c>
      <c r="M123" t="s">
        <v>6333</v>
      </c>
    </row>
    <row r="124" spans="1:13" x14ac:dyDescent="0.25">
      <c r="A124" t="s">
        <v>6680</v>
      </c>
      <c r="C124" t="s">
        <v>6498</v>
      </c>
      <c r="D124" t="s">
        <v>6681</v>
      </c>
      <c r="E124" t="s">
        <v>6337</v>
      </c>
      <c r="G124" t="s">
        <v>6500</v>
      </c>
      <c r="H124" t="s">
        <v>6682</v>
      </c>
      <c r="I124" t="s">
        <v>6502</v>
      </c>
      <c r="J124" t="s">
        <v>6503</v>
      </c>
      <c r="K124" t="s">
        <v>6683</v>
      </c>
      <c r="L124" s="2">
        <v>8123</v>
      </c>
      <c r="M124" t="s">
        <v>6333</v>
      </c>
    </row>
    <row r="125" spans="1:13" x14ac:dyDescent="0.25">
      <c r="A125" t="s">
        <v>6684</v>
      </c>
      <c r="C125" t="s">
        <v>6444</v>
      </c>
      <c r="D125" t="s">
        <v>6685</v>
      </c>
      <c r="E125" t="s">
        <v>6337</v>
      </c>
      <c r="G125" t="s">
        <v>6446</v>
      </c>
      <c r="H125" t="s">
        <v>6513</v>
      </c>
      <c r="I125" t="s">
        <v>6448</v>
      </c>
      <c r="J125" t="s">
        <v>6449</v>
      </c>
      <c r="K125" t="s">
        <v>6554</v>
      </c>
      <c r="L125" s="2">
        <v>24043</v>
      </c>
      <c r="M125" t="s">
        <v>6333</v>
      </c>
    </row>
    <row r="126" spans="1:13" x14ac:dyDescent="0.25">
      <c r="A126" t="s">
        <v>6684</v>
      </c>
      <c r="C126" t="s">
        <v>6444</v>
      </c>
      <c r="D126" t="s">
        <v>6685</v>
      </c>
      <c r="E126" t="s">
        <v>6337</v>
      </c>
      <c r="G126" t="s">
        <v>6446</v>
      </c>
      <c r="H126" t="s">
        <v>6686</v>
      </c>
      <c r="I126" t="s">
        <v>6687</v>
      </c>
      <c r="J126" t="s">
        <v>6688</v>
      </c>
      <c r="K126" t="s">
        <v>6450</v>
      </c>
      <c r="L126" s="2">
        <v>54003</v>
      </c>
      <c r="M126" t="s">
        <v>6333</v>
      </c>
    </row>
    <row r="127" spans="1:13" x14ac:dyDescent="0.25">
      <c r="A127" t="s">
        <v>6689</v>
      </c>
      <c r="C127" t="s">
        <v>6467</v>
      </c>
      <c r="D127" t="s">
        <v>6690</v>
      </c>
      <c r="E127" t="s">
        <v>6337</v>
      </c>
      <c r="G127" t="s">
        <v>6469</v>
      </c>
      <c r="H127" t="s">
        <v>6691</v>
      </c>
      <c r="I127" t="s">
        <v>6360</v>
      </c>
      <c r="J127" t="s">
        <v>6361</v>
      </c>
      <c r="K127" t="s">
        <v>6383</v>
      </c>
      <c r="L127" s="2">
        <v>48015</v>
      </c>
      <c r="M127" t="s">
        <v>6373</v>
      </c>
    </row>
    <row r="128" spans="1:13" x14ac:dyDescent="0.25">
      <c r="A128" t="s">
        <v>6689</v>
      </c>
      <c r="C128" t="s">
        <v>6467</v>
      </c>
      <c r="D128" t="s">
        <v>6690</v>
      </c>
      <c r="E128" t="s">
        <v>6337</v>
      </c>
      <c r="G128" t="s">
        <v>6469</v>
      </c>
      <c r="H128" t="s">
        <v>6692</v>
      </c>
      <c r="I128" t="s">
        <v>6360</v>
      </c>
      <c r="J128" t="s">
        <v>6361</v>
      </c>
      <c r="K128" t="s">
        <v>6621</v>
      </c>
      <c r="L128" s="2">
        <v>48039</v>
      </c>
      <c r="M128" t="s">
        <v>6333</v>
      </c>
    </row>
    <row r="129" spans="1:13" x14ac:dyDescent="0.25">
      <c r="A129" t="s">
        <v>6689</v>
      </c>
      <c r="C129" t="s">
        <v>6467</v>
      </c>
      <c r="D129" t="s">
        <v>6690</v>
      </c>
      <c r="E129" t="s">
        <v>6337</v>
      </c>
      <c r="G129" t="s">
        <v>6469</v>
      </c>
      <c r="H129" t="s">
        <v>6693</v>
      </c>
      <c r="I129" t="s">
        <v>6360</v>
      </c>
      <c r="J129" t="s">
        <v>6361</v>
      </c>
      <c r="K129" t="s">
        <v>6694</v>
      </c>
      <c r="L129" s="2">
        <v>48071</v>
      </c>
      <c r="M129" t="s">
        <v>6333</v>
      </c>
    </row>
    <row r="130" spans="1:13" x14ac:dyDescent="0.25">
      <c r="A130" t="s">
        <v>6689</v>
      </c>
      <c r="C130" t="s">
        <v>6467</v>
      </c>
      <c r="D130" t="s">
        <v>6690</v>
      </c>
      <c r="E130" t="s">
        <v>6337</v>
      </c>
      <c r="G130" t="s">
        <v>6469</v>
      </c>
      <c r="H130" t="s">
        <v>6695</v>
      </c>
      <c r="I130" t="s">
        <v>6360</v>
      </c>
      <c r="J130" t="s">
        <v>6361</v>
      </c>
      <c r="K130" t="s">
        <v>6696</v>
      </c>
      <c r="L130" s="2">
        <v>48157</v>
      </c>
      <c r="M130" t="s">
        <v>6333</v>
      </c>
    </row>
    <row r="131" spans="1:13" x14ac:dyDescent="0.25">
      <c r="A131" t="s">
        <v>6689</v>
      </c>
      <c r="C131" t="s">
        <v>6467</v>
      </c>
      <c r="D131" t="s">
        <v>6690</v>
      </c>
      <c r="E131" t="s">
        <v>6337</v>
      </c>
      <c r="G131" t="s">
        <v>6469</v>
      </c>
      <c r="H131" t="s">
        <v>6697</v>
      </c>
      <c r="I131" t="s">
        <v>6360</v>
      </c>
      <c r="J131" t="s">
        <v>6361</v>
      </c>
      <c r="K131" t="s">
        <v>6698</v>
      </c>
      <c r="L131" s="2">
        <v>48167</v>
      </c>
      <c r="M131" t="s">
        <v>6333</v>
      </c>
    </row>
    <row r="132" spans="1:13" x14ac:dyDescent="0.25">
      <c r="A132" t="s">
        <v>6689</v>
      </c>
      <c r="C132" t="s">
        <v>6467</v>
      </c>
      <c r="D132" t="s">
        <v>6690</v>
      </c>
      <c r="E132" t="s">
        <v>6337</v>
      </c>
      <c r="G132" t="s">
        <v>6469</v>
      </c>
      <c r="H132" t="s">
        <v>6699</v>
      </c>
      <c r="I132" t="s">
        <v>6360</v>
      </c>
      <c r="J132" t="s">
        <v>6361</v>
      </c>
      <c r="K132" t="s">
        <v>6700</v>
      </c>
      <c r="L132" s="2">
        <v>48201</v>
      </c>
      <c r="M132" t="s">
        <v>6333</v>
      </c>
    </row>
    <row r="133" spans="1:13" x14ac:dyDescent="0.25">
      <c r="A133" t="s">
        <v>6689</v>
      </c>
      <c r="C133" t="s">
        <v>6467</v>
      </c>
      <c r="D133" t="s">
        <v>6690</v>
      </c>
      <c r="E133" t="s">
        <v>6337</v>
      </c>
      <c r="G133" t="s">
        <v>6469</v>
      </c>
      <c r="H133" t="s">
        <v>6701</v>
      </c>
      <c r="I133" t="s">
        <v>6360</v>
      </c>
      <c r="J133" t="s">
        <v>6361</v>
      </c>
      <c r="K133" t="s">
        <v>6702</v>
      </c>
      <c r="L133" s="2">
        <v>48291</v>
      </c>
      <c r="M133" t="s">
        <v>6373</v>
      </c>
    </row>
    <row r="134" spans="1:13" x14ac:dyDescent="0.25">
      <c r="A134" t="s">
        <v>6689</v>
      </c>
      <c r="C134" t="s">
        <v>6467</v>
      </c>
      <c r="D134" t="s">
        <v>6690</v>
      </c>
      <c r="E134" t="s">
        <v>6337</v>
      </c>
      <c r="G134" t="s">
        <v>6469</v>
      </c>
      <c r="H134" t="s">
        <v>6703</v>
      </c>
      <c r="I134" t="s">
        <v>6360</v>
      </c>
      <c r="J134" t="s">
        <v>6361</v>
      </c>
      <c r="K134" t="s">
        <v>6704</v>
      </c>
      <c r="L134" s="2">
        <v>48339</v>
      </c>
      <c r="M134" t="s">
        <v>6373</v>
      </c>
    </row>
    <row r="135" spans="1:13" x14ac:dyDescent="0.25">
      <c r="A135" t="s">
        <v>6689</v>
      </c>
      <c r="C135" t="s">
        <v>6467</v>
      </c>
      <c r="D135" t="s">
        <v>6690</v>
      </c>
      <c r="E135" t="s">
        <v>6337</v>
      </c>
      <c r="G135" t="s">
        <v>6469</v>
      </c>
      <c r="H135" t="s">
        <v>6705</v>
      </c>
      <c r="I135" t="s">
        <v>6360</v>
      </c>
      <c r="J135" t="s">
        <v>6361</v>
      </c>
      <c r="K135" t="s">
        <v>6706</v>
      </c>
      <c r="L135" s="2">
        <v>48473</v>
      </c>
      <c r="M135" t="s">
        <v>6373</v>
      </c>
    </row>
    <row r="136" spans="1:13" x14ac:dyDescent="0.25">
      <c r="A136" t="s">
        <v>6707</v>
      </c>
      <c r="C136" t="s">
        <v>6467</v>
      </c>
      <c r="D136" t="s">
        <v>6708</v>
      </c>
      <c r="E136" t="s">
        <v>6327</v>
      </c>
      <c r="G136" t="s">
        <v>6469</v>
      </c>
      <c r="H136" t="s">
        <v>6709</v>
      </c>
      <c r="I136" t="s">
        <v>6360</v>
      </c>
      <c r="J136" t="s">
        <v>6361</v>
      </c>
      <c r="K136" t="s">
        <v>6710</v>
      </c>
      <c r="L136" s="2">
        <v>48455</v>
      </c>
      <c r="M136" t="s">
        <v>6373</v>
      </c>
    </row>
    <row r="137" spans="1:13" x14ac:dyDescent="0.25">
      <c r="A137" t="s">
        <v>6707</v>
      </c>
      <c r="C137" t="s">
        <v>6467</v>
      </c>
      <c r="D137" t="s">
        <v>6708</v>
      </c>
      <c r="E137" t="s">
        <v>6327</v>
      </c>
      <c r="G137" t="s">
        <v>6469</v>
      </c>
      <c r="H137" t="s">
        <v>6711</v>
      </c>
      <c r="I137" t="s">
        <v>6360</v>
      </c>
      <c r="J137" t="s">
        <v>6361</v>
      </c>
      <c r="K137" t="s">
        <v>6712</v>
      </c>
      <c r="L137" s="2">
        <v>48471</v>
      </c>
      <c r="M137" t="s">
        <v>6333</v>
      </c>
    </row>
    <row r="138" spans="1:13" x14ac:dyDescent="0.25">
      <c r="A138" t="s">
        <v>6713</v>
      </c>
      <c r="C138" t="s">
        <v>6663</v>
      </c>
      <c r="D138" t="s">
        <v>6714</v>
      </c>
      <c r="E138" t="s">
        <v>6327</v>
      </c>
      <c r="G138" t="s">
        <v>6665</v>
      </c>
      <c r="H138" t="s">
        <v>6715</v>
      </c>
      <c r="I138" t="s">
        <v>6667</v>
      </c>
      <c r="J138" t="s">
        <v>6668</v>
      </c>
      <c r="K138" t="s">
        <v>6396</v>
      </c>
      <c r="L138" s="2">
        <v>27085</v>
      </c>
      <c r="M138" t="s">
        <v>6333</v>
      </c>
    </row>
    <row r="139" spans="1:13" x14ac:dyDescent="0.25">
      <c r="A139" t="s">
        <v>6716</v>
      </c>
      <c r="C139" t="s">
        <v>6364</v>
      </c>
      <c r="D139" t="s">
        <v>6717</v>
      </c>
      <c r="E139" t="s">
        <v>6327</v>
      </c>
      <c r="G139" t="s">
        <v>6366</v>
      </c>
      <c r="H139" t="s">
        <v>6718</v>
      </c>
      <c r="I139" t="s">
        <v>6368</v>
      </c>
      <c r="J139" t="s">
        <v>6369</v>
      </c>
      <c r="K139" t="s">
        <v>6696</v>
      </c>
      <c r="L139" s="2">
        <v>13157</v>
      </c>
      <c r="M139" t="s">
        <v>6333</v>
      </c>
    </row>
    <row r="140" spans="1:13" x14ac:dyDescent="0.25">
      <c r="A140" t="s">
        <v>6719</v>
      </c>
      <c r="C140" t="s">
        <v>6545</v>
      </c>
      <c r="D140" t="s">
        <v>6720</v>
      </c>
      <c r="E140" t="s">
        <v>6337</v>
      </c>
      <c r="G140" t="s">
        <v>6548</v>
      </c>
      <c r="H140" t="s">
        <v>6721</v>
      </c>
      <c r="I140" t="s">
        <v>6550</v>
      </c>
      <c r="J140" t="s">
        <v>6551</v>
      </c>
      <c r="K140" t="s">
        <v>6332</v>
      </c>
      <c r="L140" s="2">
        <v>17091</v>
      </c>
      <c r="M140" t="s">
        <v>6333</v>
      </c>
    </row>
    <row r="141" spans="1:13" x14ac:dyDescent="0.25">
      <c r="A141" t="s">
        <v>6722</v>
      </c>
      <c r="C141" t="s">
        <v>6335</v>
      </c>
      <c r="D141" t="s">
        <v>6723</v>
      </c>
      <c r="E141" t="s">
        <v>6337</v>
      </c>
      <c r="G141" t="s">
        <v>6338</v>
      </c>
      <c r="H141" t="s">
        <v>6724</v>
      </c>
      <c r="I141" t="s">
        <v>6725</v>
      </c>
      <c r="J141" t="s">
        <v>6726</v>
      </c>
      <c r="K141" t="s">
        <v>6559</v>
      </c>
      <c r="L141" s="2">
        <v>36111</v>
      </c>
      <c r="M141" t="s">
        <v>6333</v>
      </c>
    </row>
    <row r="142" spans="1:13" x14ac:dyDescent="0.25">
      <c r="A142" t="s">
        <v>6727</v>
      </c>
      <c r="C142" t="s">
        <v>6460</v>
      </c>
      <c r="D142" t="s">
        <v>6728</v>
      </c>
      <c r="E142" t="s">
        <v>6327</v>
      </c>
      <c r="G142" t="s">
        <v>6462</v>
      </c>
      <c r="H142" t="s">
        <v>6729</v>
      </c>
      <c r="I142" t="s">
        <v>6494</v>
      </c>
      <c r="J142" t="s">
        <v>6495</v>
      </c>
      <c r="K142" t="s">
        <v>6442</v>
      </c>
      <c r="L142" s="2">
        <v>33001</v>
      </c>
      <c r="M142" t="s">
        <v>6333</v>
      </c>
    </row>
    <row r="143" spans="1:13" x14ac:dyDescent="0.25">
      <c r="A143" t="s">
        <v>6730</v>
      </c>
      <c r="C143" t="s">
        <v>6364</v>
      </c>
      <c r="D143" t="s">
        <v>6731</v>
      </c>
      <c r="E143" t="s">
        <v>6327</v>
      </c>
      <c r="G143" t="s">
        <v>6366</v>
      </c>
      <c r="H143" t="s">
        <v>6732</v>
      </c>
      <c r="I143" t="s">
        <v>6368</v>
      </c>
      <c r="J143" t="s">
        <v>6369</v>
      </c>
      <c r="K143" t="s">
        <v>6733</v>
      </c>
      <c r="L143" s="2">
        <v>13285</v>
      </c>
      <c r="M143" t="s">
        <v>6333</v>
      </c>
    </row>
    <row r="144" spans="1:13" x14ac:dyDescent="0.25">
      <c r="A144" t="s">
        <v>6734</v>
      </c>
      <c r="B144" t="s">
        <v>6735</v>
      </c>
      <c r="C144" t="s">
        <v>6736</v>
      </c>
      <c r="D144" t="s">
        <v>6737</v>
      </c>
      <c r="E144" t="s">
        <v>6337</v>
      </c>
      <c r="F144" t="s">
        <v>6738</v>
      </c>
      <c r="G144" t="s">
        <v>6739</v>
      </c>
      <c r="H144" t="s">
        <v>6740</v>
      </c>
      <c r="I144" t="s">
        <v>6741</v>
      </c>
      <c r="J144" t="s">
        <v>6742</v>
      </c>
      <c r="K144" t="s">
        <v>6370</v>
      </c>
      <c r="L144" s="2">
        <v>6059</v>
      </c>
      <c r="M144" t="s">
        <v>6333</v>
      </c>
    </row>
    <row r="145" spans="1:13" x14ac:dyDescent="0.25">
      <c r="A145" t="s">
        <v>6734</v>
      </c>
      <c r="B145" t="s">
        <v>6743</v>
      </c>
      <c r="C145" t="s">
        <v>6736</v>
      </c>
      <c r="D145" t="s">
        <v>6737</v>
      </c>
      <c r="E145" t="s">
        <v>6337</v>
      </c>
      <c r="F145" t="s">
        <v>6744</v>
      </c>
      <c r="G145" t="s">
        <v>6739</v>
      </c>
      <c r="H145" t="s">
        <v>6745</v>
      </c>
      <c r="I145" t="s">
        <v>6741</v>
      </c>
      <c r="J145" t="s">
        <v>6742</v>
      </c>
      <c r="K145" t="s">
        <v>6527</v>
      </c>
      <c r="L145" s="2">
        <v>6037</v>
      </c>
      <c r="M145" t="s">
        <v>6333</v>
      </c>
    </row>
    <row r="146" spans="1:13" x14ac:dyDescent="0.25">
      <c r="A146" t="s">
        <v>6746</v>
      </c>
      <c r="C146" t="s">
        <v>6460</v>
      </c>
      <c r="D146" t="s">
        <v>6747</v>
      </c>
      <c r="E146" t="s">
        <v>6337</v>
      </c>
      <c r="G146" t="s">
        <v>6462</v>
      </c>
      <c r="H146" t="s">
        <v>6748</v>
      </c>
      <c r="I146" t="s">
        <v>6494</v>
      </c>
      <c r="J146" t="s">
        <v>6495</v>
      </c>
      <c r="K146" t="s">
        <v>6749</v>
      </c>
      <c r="L146" s="2">
        <v>33011</v>
      </c>
      <c r="M146" t="s">
        <v>6333</v>
      </c>
    </row>
    <row r="147" spans="1:13" x14ac:dyDescent="0.25">
      <c r="A147" t="s">
        <v>6750</v>
      </c>
      <c r="B147" t="s">
        <v>6751</v>
      </c>
      <c r="C147" t="s">
        <v>6752</v>
      </c>
      <c r="D147" t="s">
        <v>6753</v>
      </c>
      <c r="E147" t="s">
        <v>6337</v>
      </c>
      <c r="F147" t="s">
        <v>6754</v>
      </c>
      <c r="G147" t="s">
        <v>6755</v>
      </c>
      <c r="H147" t="s">
        <v>6756</v>
      </c>
      <c r="I147" t="s">
        <v>6757</v>
      </c>
      <c r="J147" t="s">
        <v>6758</v>
      </c>
      <c r="K147" t="s">
        <v>6749</v>
      </c>
      <c r="L147" s="2">
        <v>12011</v>
      </c>
      <c r="M147" t="s">
        <v>6333</v>
      </c>
    </row>
    <row r="148" spans="1:13" x14ac:dyDescent="0.25">
      <c r="A148" t="s">
        <v>6750</v>
      </c>
      <c r="B148" t="s">
        <v>6759</v>
      </c>
      <c r="C148" t="s">
        <v>6752</v>
      </c>
      <c r="D148" t="s">
        <v>6753</v>
      </c>
      <c r="E148" t="s">
        <v>6337</v>
      </c>
      <c r="F148" t="s">
        <v>6760</v>
      </c>
      <c r="G148" t="s">
        <v>6755</v>
      </c>
      <c r="H148" t="s">
        <v>6761</v>
      </c>
      <c r="I148" t="s">
        <v>6757</v>
      </c>
      <c r="J148" t="s">
        <v>6758</v>
      </c>
      <c r="K148" t="s">
        <v>6762</v>
      </c>
      <c r="L148" s="2">
        <v>12086</v>
      </c>
      <c r="M148" t="s">
        <v>6333</v>
      </c>
    </row>
    <row r="149" spans="1:13" x14ac:dyDescent="0.25">
      <c r="A149" t="s">
        <v>6750</v>
      </c>
      <c r="B149" t="s">
        <v>6763</v>
      </c>
      <c r="C149" t="s">
        <v>6752</v>
      </c>
      <c r="D149" t="s">
        <v>6753</v>
      </c>
      <c r="E149" t="s">
        <v>6337</v>
      </c>
      <c r="F149" t="s">
        <v>6764</v>
      </c>
      <c r="G149" t="s">
        <v>6755</v>
      </c>
      <c r="H149" t="s">
        <v>6765</v>
      </c>
      <c r="I149" t="s">
        <v>6757</v>
      </c>
      <c r="J149" t="s">
        <v>6758</v>
      </c>
      <c r="K149" t="s">
        <v>6638</v>
      </c>
      <c r="L149" s="2">
        <v>12099</v>
      </c>
      <c r="M149" t="s">
        <v>6333</v>
      </c>
    </row>
    <row r="150" spans="1:13" x14ac:dyDescent="0.25">
      <c r="A150" t="s">
        <v>6766</v>
      </c>
      <c r="C150" t="s">
        <v>6545</v>
      </c>
      <c r="D150" t="s">
        <v>6767</v>
      </c>
      <c r="E150" t="s">
        <v>6337</v>
      </c>
      <c r="G150" t="s">
        <v>6548</v>
      </c>
      <c r="H150" t="s">
        <v>6768</v>
      </c>
      <c r="I150" t="s">
        <v>6567</v>
      </c>
      <c r="J150" t="s">
        <v>6568</v>
      </c>
      <c r="K150" t="s">
        <v>6332</v>
      </c>
      <c r="L150" s="2">
        <v>18091</v>
      </c>
      <c r="M150" t="s">
        <v>6333</v>
      </c>
    </row>
    <row r="151" spans="1:13" x14ac:dyDescent="0.25">
      <c r="A151" t="s">
        <v>6769</v>
      </c>
      <c r="C151" t="s">
        <v>6356</v>
      </c>
      <c r="D151" t="s">
        <v>6770</v>
      </c>
      <c r="E151" t="s">
        <v>6327</v>
      </c>
      <c r="G151" t="s">
        <v>6358</v>
      </c>
      <c r="H151" t="s">
        <v>6771</v>
      </c>
      <c r="I151" t="s">
        <v>6360</v>
      </c>
      <c r="J151" t="s">
        <v>6361</v>
      </c>
      <c r="K151" t="s">
        <v>6772</v>
      </c>
      <c r="L151" s="2">
        <v>48363</v>
      </c>
      <c r="M151" t="s">
        <v>6333</v>
      </c>
    </row>
    <row r="152" spans="1:13" x14ac:dyDescent="0.25">
      <c r="A152" t="s">
        <v>6773</v>
      </c>
      <c r="C152" t="s">
        <v>6663</v>
      </c>
      <c r="D152" t="s">
        <v>6774</v>
      </c>
      <c r="E152" t="s">
        <v>6337</v>
      </c>
      <c r="G152" t="s">
        <v>6665</v>
      </c>
      <c r="H152" t="s">
        <v>6775</v>
      </c>
      <c r="I152" t="s">
        <v>6667</v>
      </c>
      <c r="J152" t="s">
        <v>6668</v>
      </c>
      <c r="K152" t="s">
        <v>6450</v>
      </c>
      <c r="L152" s="2">
        <v>27003</v>
      </c>
      <c r="M152" t="s">
        <v>6333</v>
      </c>
    </row>
    <row r="153" spans="1:13" x14ac:dyDescent="0.25">
      <c r="A153" t="s">
        <v>6773</v>
      </c>
      <c r="C153" t="s">
        <v>6663</v>
      </c>
      <c r="D153" t="s">
        <v>6774</v>
      </c>
      <c r="E153" t="s">
        <v>6337</v>
      </c>
      <c r="G153" t="s">
        <v>6665</v>
      </c>
      <c r="H153" t="s">
        <v>6776</v>
      </c>
      <c r="I153" t="s">
        <v>6667</v>
      </c>
      <c r="J153" t="s">
        <v>6668</v>
      </c>
      <c r="K153" t="s">
        <v>6531</v>
      </c>
      <c r="L153" s="2">
        <v>27019</v>
      </c>
      <c r="M153" t="s">
        <v>6333</v>
      </c>
    </row>
    <row r="154" spans="1:13" x14ac:dyDescent="0.25">
      <c r="A154" t="s">
        <v>6773</v>
      </c>
      <c r="C154" t="s">
        <v>6663</v>
      </c>
      <c r="D154" t="s">
        <v>6774</v>
      </c>
      <c r="E154" t="s">
        <v>6337</v>
      </c>
      <c r="G154" t="s">
        <v>6665</v>
      </c>
      <c r="H154" t="s">
        <v>6777</v>
      </c>
      <c r="I154" t="s">
        <v>6667</v>
      </c>
      <c r="J154" t="s">
        <v>6668</v>
      </c>
      <c r="K154" t="s">
        <v>6346</v>
      </c>
      <c r="L154" s="2">
        <v>27025</v>
      </c>
      <c r="M154" t="s">
        <v>6373</v>
      </c>
    </row>
    <row r="155" spans="1:13" x14ac:dyDescent="0.25">
      <c r="A155" t="s">
        <v>6773</v>
      </c>
      <c r="C155" t="s">
        <v>6663</v>
      </c>
      <c r="D155" t="s">
        <v>6774</v>
      </c>
      <c r="E155" t="s">
        <v>6337</v>
      </c>
      <c r="G155" t="s">
        <v>6665</v>
      </c>
      <c r="H155" t="s">
        <v>6778</v>
      </c>
      <c r="I155" t="s">
        <v>6667</v>
      </c>
      <c r="J155" t="s">
        <v>6668</v>
      </c>
      <c r="K155" t="s">
        <v>6527</v>
      </c>
      <c r="L155" s="2">
        <v>27037</v>
      </c>
      <c r="M155" t="s">
        <v>6333</v>
      </c>
    </row>
    <row r="156" spans="1:13" x14ac:dyDescent="0.25">
      <c r="A156" t="s">
        <v>6773</v>
      </c>
      <c r="C156" t="s">
        <v>6663</v>
      </c>
      <c r="D156" t="s">
        <v>6774</v>
      </c>
      <c r="E156" t="s">
        <v>6337</v>
      </c>
      <c r="G156" t="s">
        <v>6665</v>
      </c>
      <c r="H156" t="s">
        <v>6779</v>
      </c>
      <c r="I156" t="s">
        <v>6667</v>
      </c>
      <c r="J156" t="s">
        <v>6668</v>
      </c>
      <c r="K156" t="s">
        <v>6780</v>
      </c>
      <c r="L156" s="2">
        <v>27053</v>
      </c>
      <c r="M156" t="s">
        <v>6333</v>
      </c>
    </row>
    <row r="157" spans="1:13" x14ac:dyDescent="0.25">
      <c r="A157" t="s">
        <v>6773</v>
      </c>
      <c r="C157" t="s">
        <v>6663</v>
      </c>
      <c r="D157" t="s">
        <v>6774</v>
      </c>
      <c r="E157" t="s">
        <v>6337</v>
      </c>
      <c r="G157" t="s">
        <v>6665</v>
      </c>
      <c r="H157" t="s">
        <v>6781</v>
      </c>
      <c r="I157" t="s">
        <v>6667</v>
      </c>
      <c r="J157" t="s">
        <v>6668</v>
      </c>
      <c r="K157" t="s">
        <v>6370</v>
      </c>
      <c r="L157" s="2">
        <v>27059</v>
      </c>
      <c r="M157" t="s">
        <v>6373</v>
      </c>
    </row>
    <row r="158" spans="1:13" x14ac:dyDescent="0.25">
      <c r="A158" t="s">
        <v>6773</v>
      </c>
      <c r="C158" t="s">
        <v>6663</v>
      </c>
      <c r="D158" t="s">
        <v>6774</v>
      </c>
      <c r="E158" t="s">
        <v>6337</v>
      </c>
      <c r="G158" t="s">
        <v>6665</v>
      </c>
      <c r="H158" t="s">
        <v>6782</v>
      </c>
      <c r="I158" t="s">
        <v>6667</v>
      </c>
      <c r="J158" t="s">
        <v>6668</v>
      </c>
      <c r="K158" t="s">
        <v>6783</v>
      </c>
      <c r="L158" s="2">
        <v>27079</v>
      </c>
      <c r="M158" t="s">
        <v>6373</v>
      </c>
    </row>
    <row r="159" spans="1:13" x14ac:dyDescent="0.25">
      <c r="A159" t="s">
        <v>6773</v>
      </c>
      <c r="C159" t="s">
        <v>6663</v>
      </c>
      <c r="D159" t="s">
        <v>6774</v>
      </c>
      <c r="E159" t="s">
        <v>6337</v>
      </c>
      <c r="G159" t="s">
        <v>6665</v>
      </c>
      <c r="H159" t="s">
        <v>6784</v>
      </c>
      <c r="I159" t="s">
        <v>6667</v>
      </c>
      <c r="J159" t="s">
        <v>6668</v>
      </c>
      <c r="K159" t="s">
        <v>6350</v>
      </c>
      <c r="L159" s="2">
        <v>27095</v>
      </c>
      <c r="M159" t="s">
        <v>6373</v>
      </c>
    </row>
    <row r="160" spans="1:13" x14ac:dyDescent="0.25">
      <c r="A160" t="s">
        <v>6773</v>
      </c>
      <c r="C160" t="s">
        <v>6663</v>
      </c>
      <c r="D160" t="s">
        <v>6774</v>
      </c>
      <c r="E160" t="s">
        <v>6337</v>
      </c>
      <c r="G160" t="s">
        <v>6665</v>
      </c>
      <c r="H160" t="s">
        <v>6785</v>
      </c>
      <c r="I160" t="s">
        <v>6667</v>
      </c>
      <c r="J160" t="s">
        <v>6668</v>
      </c>
      <c r="K160" t="s">
        <v>6683</v>
      </c>
      <c r="L160" s="2">
        <v>27123</v>
      </c>
      <c r="M160" t="s">
        <v>6333</v>
      </c>
    </row>
    <row r="161" spans="1:13" x14ac:dyDescent="0.25">
      <c r="A161" t="s">
        <v>6773</v>
      </c>
      <c r="C161" t="s">
        <v>6663</v>
      </c>
      <c r="D161" t="s">
        <v>6774</v>
      </c>
      <c r="E161" t="s">
        <v>6337</v>
      </c>
      <c r="G161" t="s">
        <v>6665</v>
      </c>
      <c r="H161" t="s">
        <v>6786</v>
      </c>
      <c r="I161" t="s">
        <v>6667</v>
      </c>
      <c r="J161" t="s">
        <v>6668</v>
      </c>
      <c r="K161" t="s">
        <v>6593</v>
      </c>
      <c r="L161" s="2">
        <v>27139</v>
      </c>
      <c r="M161" t="s">
        <v>6333</v>
      </c>
    </row>
    <row r="162" spans="1:13" x14ac:dyDescent="0.25">
      <c r="A162" t="s">
        <v>6773</v>
      </c>
      <c r="C162" t="s">
        <v>6663</v>
      </c>
      <c r="D162" t="s">
        <v>6774</v>
      </c>
      <c r="E162" t="s">
        <v>6337</v>
      </c>
      <c r="G162" t="s">
        <v>6665</v>
      </c>
      <c r="H162" t="s">
        <v>6787</v>
      </c>
      <c r="I162" t="s">
        <v>6667</v>
      </c>
      <c r="J162" t="s">
        <v>6668</v>
      </c>
      <c r="K162" t="s">
        <v>6788</v>
      </c>
      <c r="L162" s="2">
        <v>27141</v>
      </c>
      <c r="M162" t="s">
        <v>6333</v>
      </c>
    </row>
    <row r="163" spans="1:13" x14ac:dyDescent="0.25">
      <c r="A163" t="s">
        <v>6773</v>
      </c>
      <c r="C163" t="s">
        <v>6663</v>
      </c>
      <c r="D163" t="s">
        <v>6774</v>
      </c>
      <c r="E163" t="s">
        <v>6337</v>
      </c>
      <c r="G163" t="s">
        <v>6665</v>
      </c>
      <c r="H163" t="s">
        <v>6789</v>
      </c>
      <c r="I163" t="s">
        <v>6667</v>
      </c>
      <c r="J163" t="s">
        <v>6668</v>
      </c>
      <c r="K163" t="s">
        <v>6410</v>
      </c>
      <c r="L163" s="2">
        <v>27143</v>
      </c>
      <c r="M163" t="s">
        <v>6373</v>
      </c>
    </row>
    <row r="164" spans="1:13" x14ac:dyDescent="0.25">
      <c r="A164" t="s">
        <v>6773</v>
      </c>
      <c r="C164" t="s">
        <v>6663</v>
      </c>
      <c r="D164" t="s">
        <v>6774</v>
      </c>
      <c r="E164" t="s">
        <v>6337</v>
      </c>
      <c r="G164" t="s">
        <v>6665</v>
      </c>
      <c r="H164" t="s">
        <v>6513</v>
      </c>
      <c r="I164" t="s">
        <v>6667</v>
      </c>
      <c r="J164" t="s">
        <v>6668</v>
      </c>
      <c r="K164" t="s">
        <v>6631</v>
      </c>
      <c r="L164" s="2">
        <v>27163</v>
      </c>
      <c r="M164" t="s">
        <v>6333</v>
      </c>
    </row>
    <row r="165" spans="1:13" x14ac:dyDescent="0.25">
      <c r="A165" t="s">
        <v>6773</v>
      </c>
      <c r="C165" t="s">
        <v>6663</v>
      </c>
      <c r="D165" t="s">
        <v>6774</v>
      </c>
      <c r="E165" t="s">
        <v>6337</v>
      </c>
      <c r="G165" t="s">
        <v>6665</v>
      </c>
      <c r="H165" t="s">
        <v>6790</v>
      </c>
      <c r="I165" t="s">
        <v>6667</v>
      </c>
      <c r="J165" t="s">
        <v>6668</v>
      </c>
      <c r="K165" t="s">
        <v>6418</v>
      </c>
      <c r="L165" s="2">
        <v>27171</v>
      </c>
      <c r="M165" t="s">
        <v>6333</v>
      </c>
    </row>
    <row r="166" spans="1:13" x14ac:dyDescent="0.25">
      <c r="A166" t="s">
        <v>6773</v>
      </c>
      <c r="C166" t="s">
        <v>6663</v>
      </c>
      <c r="D166" t="s">
        <v>6774</v>
      </c>
      <c r="E166" t="s">
        <v>6337</v>
      </c>
      <c r="G166" t="s">
        <v>6665</v>
      </c>
      <c r="H166" t="s">
        <v>6791</v>
      </c>
      <c r="I166" t="s">
        <v>6576</v>
      </c>
      <c r="J166" t="s">
        <v>6577</v>
      </c>
      <c r="K166" t="s">
        <v>6557</v>
      </c>
      <c r="L166" s="2">
        <v>55093</v>
      </c>
      <c r="M166" t="s">
        <v>6373</v>
      </c>
    </row>
    <row r="167" spans="1:13" x14ac:dyDescent="0.25">
      <c r="A167" t="s">
        <v>6773</v>
      </c>
      <c r="C167" t="s">
        <v>6663</v>
      </c>
      <c r="D167" t="s">
        <v>6774</v>
      </c>
      <c r="E167" t="s">
        <v>6337</v>
      </c>
      <c r="G167" t="s">
        <v>6665</v>
      </c>
      <c r="H167" t="s">
        <v>6792</v>
      </c>
      <c r="I167" t="s">
        <v>6576</v>
      </c>
      <c r="J167" t="s">
        <v>6577</v>
      </c>
      <c r="K167" t="s">
        <v>6793</v>
      </c>
      <c r="L167" s="2">
        <v>55109</v>
      </c>
      <c r="M167" t="s">
        <v>6373</v>
      </c>
    </row>
    <row r="168" spans="1:13" x14ac:dyDescent="0.25">
      <c r="A168" t="s">
        <v>6794</v>
      </c>
      <c r="C168" t="s">
        <v>6325</v>
      </c>
      <c r="D168" t="s">
        <v>6795</v>
      </c>
      <c r="E168" t="s">
        <v>6337</v>
      </c>
      <c r="G168" t="s">
        <v>6328</v>
      </c>
      <c r="H168" t="s">
        <v>6657</v>
      </c>
      <c r="I168" t="s">
        <v>6330</v>
      </c>
      <c r="J168" t="s">
        <v>6331</v>
      </c>
      <c r="K168" t="s">
        <v>6796</v>
      </c>
      <c r="L168" s="2">
        <v>26115</v>
      </c>
      <c r="M168" t="s">
        <v>6333</v>
      </c>
    </row>
    <row r="169" spans="1:13" x14ac:dyDescent="0.25">
      <c r="A169" t="s">
        <v>6797</v>
      </c>
      <c r="C169" t="s">
        <v>6505</v>
      </c>
      <c r="D169" t="s">
        <v>6798</v>
      </c>
      <c r="E169" t="s">
        <v>6337</v>
      </c>
      <c r="G169" t="s">
        <v>6507</v>
      </c>
      <c r="H169" t="s">
        <v>6799</v>
      </c>
      <c r="I169" t="s">
        <v>6509</v>
      </c>
      <c r="J169" t="s">
        <v>6510</v>
      </c>
      <c r="K169" t="s">
        <v>6389</v>
      </c>
      <c r="L169" s="2">
        <v>53057</v>
      </c>
      <c r="M169" t="s">
        <v>6333</v>
      </c>
    </row>
    <row r="170" spans="1:13" x14ac:dyDescent="0.25">
      <c r="A170" t="s">
        <v>6800</v>
      </c>
      <c r="C170" t="s">
        <v>6801</v>
      </c>
      <c r="D170" t="s">
        <v>6802</v>
      </c>
      <c r="E170" t="s">
        <v>6337</v>
      </c>
      <c r="G170" t="s">
        <v>6803</v>
      </c>
      <c r="H170" t="s">
        <v>6804</v>
      </c>
      <c r="I170" t="s">
        <v>6741</v>
      </c>
      <c r="J170" t="s">
        <v>6742</v>
      </c>
      <c r="K170" t="s">
        <v>6542</v>
      </c>
      <c r="L170" s="2">
        <v>6055</v>
      </c>
      <c r="M170" t="s">
        <v>6333</v>
      </c>
    </row>
    <row r="171" spans="1:13" x14ac:dyDescent="0.25">
      <c r="A171" t="s">
        <v>6805</v>
      </c>
      <c r="C171" t="s">
        <v>6335</v>
      </c>
      <c r="D171" t="s">
        <v>6806</v>
      </c>
      <c r="E171" t="s">
        <v>6337</v>
      </c>
      <c r="G171" t="s">
        <v>6338</v>
      </c>
      <c r="H171" t="s">
        <v>6807</v>
      </c>
      <c r="I171" t="s">
        <v>6518</v>
      </c>
      <c r="J171" t="s">
        <v>6519</v>
      </c>
      <c r="K171" t="s">
        <v>6488</v>
      </c>
      <c r="L171" s="2">
        <v>9009</v>
      </c>
      <c r="M171" t="s">
        <v>6333</v>
      </c>
    </row>
    <row r="172" spans="1:13" x14ac:dyDescent="0.25">
      <c r="A172" t="s">
        <v>6808</v>
      </c>
      <c r="B172" t="s">
        <v>6809</v>
      </c>
      <c r="C172" t="s">
        <v>6335</v>
      </c>
      <c r="D172" t="s">
        <v>6810</v>
      </c>
      <c r="E172" t="s">
        <v>6337</v>
      </c>
      <c r="F172" t="s">
        <v>6811</v>
      </c>
      <c r="G172" t="s">
        <v>6338</v>
      </c>
      <c r="H172" t="s">
        <v>6812</v>
      </c>
      <c r="I172" t="s">
        <v>6725</v>
      </c>
      <c r="J172" t="s">
        <v>6726</v>
      </c>
      <c r="K172" t="s">
        <v>6455</v>
      </c>
      <c r="L172" s="2">
        <v>36027</v>
      </c>
      <c r="M172" t="s">
        <v>6373</v>
      </c>
    </row>
    <row r="173" spans="1:13" x14ac:dyDescent="0.25">
      <c r="A173" t="s">
        <v>6808</v>
      </c>
      <c r="B173" t="s">
        <v>6809</v>
      </c>
      <c r="C173" t="s">
        <v>6335</v>
      </c>
      <c r="D173" t="s">
        <v>6810</v>
      </c>
      <c r="E173" t="s">
        <v>6337</v>
      </c>
      <c r="F173" t="s">
        <v>6811</v>
      </c>
      <c r="G173" t="s">
        <v>6338</v>
      </c>
      <c r="H173" t="s">
        <v>6813</v>
      </c>
      <c r="I173" t="s">
        <v>6725</v>
      </c>
      <c r="J173" t="s">
        <v>6726</v>
      </c>
      <c r="K173" t="s">
        <v>6783</v>
      </c>
      <c r="L173" s="2">
        <v>36079</v>
      </c>
      <c r="M173" t="s">
        <v>6333</v>
      </c>
    </row>
    <row r="174" spans="1:13" x14ac:dyDescent="0.25">
      <c r="A174" t="s">
        <v>6808</v>
      </c>
      <c r="B174" t="s">
        <v>6814</v>
      </c>
      <c r="C174" t="s">
        <v>6335</v>
      </c>
      <c r="D174" t="s">
        <v>6810</v>
      </c>
      <c r="E174" t="s">
        <v>6337</v>
      </c>
      <c r="F174" t="s">
        <v>6815</v>
      </c>
      <c r="G174" t="s">
        <v>6338</v>
      </c>
      <c r="H174" t="s">
        <v>6816</v>
      </c>
      <c r="I174" t="s">
        <v>6725</v>
      </c>
      <c r="J174" t="s">
        <v>6726</v>
      </c>
      <c r="K174" t="s">
        <v>6370</v>
      </c>
      <c r="L174" s="2">
        <v>36059</v>
      </c>
      <c r="M174" t="s">
        <v>6333</v>
      </c>
    </row>
    <row r="175" spans="1:13" x14ac:dyDescent="0.25">
      <c r="A175" t="s">
        <v>6808</v>
      </c>
      <c r="B175" t="s">
        <v>6814</v>
      </c>
      <c r="C175" t="s">
        <v>6335</v>
      </c>
      <c r="D175" t="s">
        <v>6810</v>
      </c>
      <c r="E175" t="s">
        <v>6337</v>
      </c>
      <c r="F175" t="s">
        <v>6815</v>
      </c>
      <c r="G175" t="s">
        <v>6338</v>
      </c>
      <c r="H175" t="s">
        <v>6484</v>
      </c>
      <c r="I175" t="s">
        <v>6725</v>
      </c>
      <c r="J175" t="s">
        <v>6726</v>
      </c>
      <c r="K175" t="s">
        <v>6817</v>
      </c>
      <c r="L175" s="2">
        <v>36103</v>
      </c>
      <c r="M175" t="s">
        <v>6333</v>
      </c>
    </row>
    <row r="176" spans="1:13" x14ac:dyDescent="0.25">
      <c r="A176" t="s">
        <v>6808</v>
      </c>
      <c r="B176" t="s">
        <v>6818</v>
      </c>
      <c r="C176" t="s">
        <v>6335</v>
      </c>
      <c r="D176" t="s">
        <v>6810</v>
      </c>
      <c r="E176" t="s">
        <v>6337</v>
      </c>
      <c r="F176" t="s">
        <v>6819</v>
      </c>
      <c r="G176" t="s">
        <v>6338</v>
      </c>
      <c r="H176" t="s">
        <v>6487</v>
      </c>
      <c r="I176" t="s">
        <v>6340</v>
      </c>
      <c r="J176" t="s">
        <v>6341</v>
      </c>
      <c r="K176" t="s">
        <v>6381</v>
      </c>
      <c r="L176" s="2">
        <v>34013</v>
      </c>
      <c r="M176" t="s">
        <v>6333</v>
      </c>
    </row>
    <row r="177" spans="1:13" x14ac:dyDescent="0.25">
      <c r="A177" t="s">
        <v>6808</v>
      </c>
      <c r="B177" t="s">
        <v>6818</v>
      </c>
      <c r="C177" t="s">
        <v>6335</v>
      </c>
      <c r="D177" t="s">
        <v>6810</v>
      </c>
      <c r="E177" t="s">
        <v>6337</v>
      </c>
      <c r="F177" t="s">
        <v>6819</v>
      </c>
      <c r="G177" t="s">
        <v>6338</v>
      </c>
      <c r="H177" t="s">
        <v>6820</v>
      </c>
      <c r="I177" t="s">
        <v>6340</v>
      </c>
      <c r="J177" t="s">
        <v>6341</v>
      </c>
      <c r="K177" t="s">
        <v>6531</v>
      </c>
      <c r="L177" s="2">
        <v>34019</v>
      </c>
      <c r="M177" t="s">
        <v>6333</v>
      </c>
    </row>
    <row r="178" spans="1:13" x14ac:dyDescent="0.25">
      <c r="A178" t="s">
        <v>6808</v>
      </c>
      <c r="B178" t="s">
        <v>6818</v>
      </c>
      <c r="C178" t="s">
        <v>6335</v>
      </c>
      <c r="D178" t="s">
        <v>6810</v>
      </c>
      <c r="E178" t="s">
        <v>6337</v>
      </c>
      <c r="F178" t="s">
        <v>6819</v>
      </c>
      <c r="G178" t="s">
        <v>6338</v>
      </c>
      <c r="H178" t="s">
        <v>6821</v>
      </c>
      <c r="I178" t="s">
        <v>6340</v>
      </c>
      <c r="J178" t="s">
        <v>6341</v>
      </c>
      <c r="K178" t="s">
        <v>6455</v>
      </c>
      <c r="L178" s="2">
        <v>34027</v>
      </c>
      <c r="M178" t="s">
        <v>6333</v>
      </c>
    </row>
    <row r="179" spans="1:13" x14ac:dyDescent="0.25">
      <c r="A179" t="s">
        <v>6808</v>
      </c>
      <c r="B179" t="s">
        <v>6818</v>
      </c>
      <c r="C179" t="s">
        <v>6335</v>
      </c>
      <c r="D179" t="s">
        <v>6810</v>
      </c>
      <c r="E179" t="s">
        <v>6337</v>
      </c>
      <c r="F179" t="s">
        <v>6819</v>
      </c>
      <c r="G179" t="s">
        <v>6338</v>
      </c>
      <c r="H179" t="s">
        <v>6822</v>
      </c>
      <c r="I179" t="s">
        <v>6340</v>
      </c>
      <c r="J179" t="s">
        <v>6341</v>
      </c>
      <c r="K179" t="s">
        <v>6385</v>
      </c>
      <c r="L179" s="2">
        <v>34035</v>
      </c>
      <c r="M179" t="s">
        <v>6333</v>
      </c>
    </row>
    <row r="180" spans="1:13" x14ac:dyDescent="0.25">
      <c r="A180" t="s">
        <v>6808</v>
      </c>
      <c r="B180" t="s">
        <v>6818</v>
      </c>
      <c r="C180" t="s">
        <v>6335</v>
      </c>
      <c r="D180" t="s">
        <v>6810</v>
      </c>
      <c r="E180" t="s">
        <v>6337</v>
      </c>
      <c r="F180" t="s">
        <v>6819</v>
      </c>
      <c r="G180" t="s">
        <v>6338</v>
      </c>
      <c r="H180" t="s">
        <v>6823</v>
      </c>
      <c r="I180" t="s">
        <v>6340</v>
      </c>
      <c r="J180" t="s">
        <v>6341</v>
      </c>
      <c r="K180" t="s">
        <v>6527</v>
      </c>
      <c r="L180" s="2">
        <v>34037</v>
      </c>
      <c r="M180" t="s">
        <v>6333</v>
      </c>
    </row>
    <row r="181" spans="1:13" x14ac:dyDescent="0.25">
      <c r="A181" t="s">
        <v>6808</v>
      </c>
      <c r="B181" t="s">
        <v>6818</v>
      </c>
      <c r="C181" t="s">
        <v>6335</v>
      </c>
      <c r="D181" t="s">
        <v>6810</v>
      </c>
      <c r="E181" t="s">
        <v>6337</v>
      </c>
      <c r="F181" t="s">
        <v>6819</v>
      </c>
      <c r="G181" t="s">
        <v>6338</v>
      </c>
      <c r="H181" t="s">
        <v>6824</v>
      </c>
      <c r="I181" t="s">
        <v>6340</v>
      </c>
      <c r="J181" t="s">
        <v>6341</v>
      </c>
      <c r="K181" t="s">
        <v>6621</v>
      </c>
      <c r="L181" s="2">
        <v>34039</v>
      </c>
      <c r="M181" t="s">
        <v>6333</v>
      </c>
    </row>
    <row r="182" spans="1:13" x14ac:dyDescent="0.25">
      <c r="A182" t="s">
        <v>6808</v>
      </c>
      <c r="B182" t="s">
        <v>6818</v>
      </c>
      <c r="C182" t="s">
        <v>6335</v>
      </c>
      <c r="D182" t="s">
        <v>6810</v>
      </c>
      <c r="E182" t="s">
        <v>6337</v>
      </c>
      <c r="F182" t="s">
        <v>6819</v>
      </c>
      <c r="G182" t="s">
        <v>6338</v>
      </c>
      <c r="H182" t="s">
        <v>6429</v>
      </c>
      <c r="I182" t="s">
        <v>6344</v>
      </c>
      <c r="J182" t="s">
        <v>6345</v>
      </c>
      <c r="K182" t="s">
        <v>6817</v>
      </c>
      <c r="L182" s="2">
        <v>42103</v>
      </c>
      <c r="M182" t="s">
        <v>6373</v>
      </c>
    </row>
    <row r="183" spans="1:13" x14ac:dyDescent="0.25">
      <c r="A183" t="s">
        <v>6808</v>
      </c>
      <c r="B183" t="s">
        <v>6825</v>
      </c>
      <c r="C183" t="s">
        <v>6335</v>
      </c>
      <c r="D183" t="s">
        <v>6810</v>
      </c>
      <c r="E183" t="s">
        <v>6337</v>
      </c>
      <c r="F183" t="s">
        <v>6826</v>
      </c>
      <c r="G183" t="s">
        <v>6338</v>
      </c>
      <c r="H183" t="s">
        <v>6827</v>
      </c>
      <c r="I183" t="s">
        <v>6340</v>
      </c>
      <c r="J183" t="s">
        <v>6341</v>
      </c>
      <c r="K183" t="s">
        <v>6450</v>
      </c>
      <c r="L183" s="2">
        <v>34003</v>
      </c>
      <c r="M183" t="s">
        <v>6333</v>
      </c>
    </row>
    <row r="184" spans="1:13" x14ac:dyDescent="0.25">
      <c r="A184" t="s">
        <v>6808</v>
      </c>
      <c r="B184" t="s">
        <v>6825</v>
      </c>
      <c r="C184" t="s">
        <v>6335</v>
      </c>
      <c r="D184" t="s">
        <v>6810</v>
      </c>
      <c r="E184" t="s">
        <v>6337</v>
      </c>
      <c r="F184" t="s">
        <v>6826</v>
      </c>
      <c r="G184" t="s">
        <v>6338</v>
      </c>
      <c r="H184" t="s">
        <v>6828</v>
      </c>
      <c r="I184" t="s">
        <v>6340</v>
      </c>
      <c r="J184" t="s">
        <v>6341</v>
      </c>
      <c r="K184" t="s">
        <v>6490</v>
      </c>
      <c r="L184" s="2">
        <v>34017</v>
      </c>
      <c r="M184" t="s">
        <v>6333</v>
      </c>
    </row>
    <row r="185" spans="1:13" x14ac:dyDescent="0.25">
      <c r="A185" t="s">
        <v>6808</v>
      </c>
      <c r="B185" t="s">
        <v>6825</v>
      </c>
      <c r="C185" t="s">
        <v>6335</v>
      </c>
      <c r="D185" t="s">
        <v>6810</v>
      </c>
      <c r="E185" t="s">
        <v>6337</v>
      </c>
      <c r="F185" t="s">
        <v>6826</v>
      </c>
      <c r="G185" t="s">
        <v>6338</v>
      </c>
      <c r="H185" t="s">
        <v>6489</v>
      </c>
      <c r="I185" t="s">
        <v>6340</v>
      </c>
      <c r="J185" t="s">
        <v>6341</v>
      </c>
      <c r="K185" t="s">
        <v>6483</v>
      </c>
      <c r="L185" s="2">
        <v>34023</v>
      </c>
      <c r="M185" t="s">
        <v>6333</v>
      </c>
    </row>
    <row r="186" spans="1:13" x14ac:dyDescent="0.25">
      <c r="A186" t="s">
        <v>6808</v>
      </c>
      <c r="B186" t="s">
        <v>6825</v>
      </c>
      <c r="C186" t="s">
        <v>6335</v>
      </c>
      <c r="D186" t="s">
        <v>6810</v>
      </c>
      <c r="E186" t="s">
        <v>6337</v>
      </c>
      <c r="F186" t="s">
        <v>6826</v>
      </c>
      <c r="G186" t="s">
        <v>6338</v>
      </c>
      <c r="H186" t="s">
        <v>6829</v>
      </c>
      <c r="I186" t="s">
        <v>6340</v>
      </c>
      <c r="J186" t="s">
        <v>6341</v>
      </c>
      <c r="K186" t="s">
        <v>6346</v>
      </c>
      <c r="L186" s="2">
        <v>34025</v>
      </c>
      <c r="M186" t="s">
        <v>6333</v>
      </c>
    </row>
    <row r="187" spans="1:13" x14ac:dyDescent="0.25">
      <c r="A187" t="s">
        <v>6808</v>
      </c>
      <c r="B187" t="s">
        <v>6825</v>
      </c>
      <c r="C187" t="s">
        <v>6335</v>
      </c>
      <c r="D187" t="s">
        <v>6810</v>
      </c>
      <c r="E187" t="s">
        <v>6337</v>
      </c>
      <c r="F187" t="s">
        <v>6826</v>
      </c>
      <c r="G187" t="s">
        <v>6338</v>
      </c>
      <c r="H187" t="s">
        <v>6830</v>
      </c>
      <c r="I187" t="s">
        <v>6340</v>
      </c>
      <c r="J187" t="s">
        <v>6341</v>
      </c>
      <c r="K187" t="s">
        <v>6831</v>
      </c>
      <c r="L187" s="2">
        <v>34029</v>
      </c>
      <c r="M187" t="s">
        <v>6333</v>
      </c>
    </row>
    <row r="188" spans="1:13" x14ac:dyDescent="0.25">
      <c r="A188" t="s">
        <v>6808</v>
      </c>
      <c r="B188" t="s">
        <v>6825</v>
      </c>
      <c r="C188" t="s">
        <v>6335</v>
      </c>
      <c r="D188" t="s">
        <v>6810</v>
      </c>
      <c r="E188" t="s">
        <v>6337</v>
      </c>
      <c r="F188" t="s">
        <v>6826</v>
      </c>
      <c r="G188" t="s">
        <v>6338</v>
      </c>
      <c r="H188" t="s">
        <v>6832</v>
      </c>
      <c r="I188" t="s">
        <v>6340</v>
      </c>
      <c r="J188" t="s">
        <v>6341</v>
      </c>
      <c r="K188" t="s">
        <v>6552</v>
      </c>
      <c r="L188" s="2">
        <v>34031</v>
      </c>
      <c r="M188" t="s">
        <v>6333</v>
      </c>
    </row>
    <row r="189" spans="1:13" x14ac:dyDescent="0.25">
      <c r="A189" t="s">
        <v>6808</v>
      </c>
      <c r="B189" t="s">
        <v>6825</v>
      </c>
      <c r="C189" t="s">
        <v>6335</v>
      </c>
      <c r="D189" t="s">
        <v>6810</v>
      </c>
      <c r="E189" t="s">
        <v>6337</v>
      </c>
      <c r="F189" t="s">
        <v>6826</v>
      </c>
      <c r="G189" t="s">
        <v>6338</v>
      </c>
      <c r="H189" t="s">
        <v>6833</v>
      </c>
      <c r="I189" t="s">
        <v>6725</v>
      </c>
      <c r="J189" t="s">
        <v>6726</v>
      </c>
      <c r="K189" t="s">
        <v>6452</v>
      </c>
      <c r="L189" s="2">
        <v>36005</v>
      </c>
      <c r="M189" t="s">
        <v>6333</v>
      </c>
    </row>
    <row r="190" spans="1:13" x14ac:dyDescent="0.25">
      <c r="A190" t="s">
        <v>6808</v>
      </c>
      <c r="B190" t="s">
        <v>6825</v>
      </c>
      <c r="C190" t="s">
        <v>6335</v>
      </c>
      <c r="D190" t="s">
        <v>6810</v>
      </c>
      <c r="E190" t="s">
        <v>6337</v>
      </c>
      <c r="F190" t="s">
        <v>6826</v>
      </c>
      <c r="G190" t="s">
        <v>6338</v>
      </c>
      <c r="H190" t="s">
        <v>6834</v>
      </c>
      <c r="I190" t="s">
        <v>6725</v>
      </c>
      <c r="J190" t="s">
        <v>6726</v>
      </c>
      <c r="K190" t="s">
        <v>6623</v>
      </c>
      <c r="L190" s="2">
        <v>36047</v>
      </c>
      <c r="M190" t="s">
        <v>6333</v>
      </c>
    </row>
    <row r="191" spans="1:13" x14ac:dyDescent="0.25">
      <c r="A191" t="s">
        <v>6808</v>
      </c>
      <c r="B191" t="s">
        <v>6825</v>
      </c>
      <c r="C191" t="s">
        <v>6335</v>
      </c>
      <c r="D191" t="s">
        <v>6810</v>
      </c>
      <c r="E191" t="s">
        <v>6337</v>
      </c>
      <c r="F191" t="s">
        <v>6826</v>
      </c>
      <c r="G191" t="s">
        <v>6338</v>
      </c>
      <c r="H191" t="s">
        <v>6835</v>
      </c>
      <c r="I191" t="s">
        <v>6725</v>
      </c>
      <c r="J191" t="s">
        <v>6726</v>
      </c>
      <c r="K191" t="s">
        <v>6836</v>
      </c>
      <c r="L191" s="2">
        <v>36061</v>
      </c>
      <c r="M191" t="s">
        <v>6333</v>
      </c>
    </row>
    <row r="192" spans="1:13" x14ac:dyDescent="0.25">
      <c r="A192" t="s">
        <v>6808</v>
      </c>
      <c r="B192" t="s">
        <v>6825</v>
      </c>
      <c r="C192" t="s">
        <v>6335</v>
      </c>
      <c r="D192" t="s">
        <v>6810</v>
      </c>
      <c r="E192" t="s">
        <v>6337</v>
      </c>
      <c r="F192" t="s">
        <v>6826</v>
      </c>
      <c r="G192" t="s">
        <v>6338</v>
      </c>
      <c r="H192" t="s">
        <v>6740</v>
      </c>
      <c r="I192" t="s">
        <v>6725</v>
      </c>
      <c r="J192" t="s">
        <v>6726</v>
      </c>
      <c r="K192" t="s">
        <v>6694</v>
      </c>
      <c r="L192" s="2">
        <v>36071</v>
      </c>
      <c r="M192" t="s">
        <v>6373</v>
      </c>
    </row>
    <row r="193" spans="1:13" x14ac:dyDescent="0.25">
      <c r="A193" t="s">
        <v>6808</v>
      </c>
      <c r="B193" t="s">
        <v>6825</v>
      </c>
      <c r="C193" t="s">
        <v>6335</v>
      </c>
      <c r="D193" t="s">
        <v>6810</v>
      </c>
      <c r="E193" t="s">
        <v>6337</v>
      </c>
      <c r="F193" t="s">
        <v>6826</v>
      </c>
      <c r="G193" t="s">
        <v>6338</v>
      </c>
      <c r="H193" t="s">
        <v>6837</v>
      </c>
      <c r="I193" t="s">
        <v>6725</v>
      </c>
      <c r="J193" t="s">
        <v>6726</v>
      </c>
      <c r="K193" t="s">
        <v>6838</v>
      </c>
      <c r="L193" s="2">
        <v>36081</v>
      </c>
      <c r="M193" t="s">
        <v>6333</v>
      </c>
    </row>
    <row r="194" spans="1:13" x14ac:dyDescent="0.25">
      <c r="A194" t="s">
        <v>6808</v>
      </c>
      <c r="B194" t="s">
        <v>6825</v>
      </c>
      <c r="C194" t="s">
        <v>6335</v>
      </c>
      <c r="D194" t="s">
        <v>6810</v>
      </c>
      <c r="E194" t="s">
        <v>6337</v>
      </c>
      <c r="F194" t="s">
        <v>6826</v>
      </c>
      <c r="G194" t="s">
        <v>6338</v>
      </c>
      <c r="H194" t="s">
        <v>6839</v>
      </c>
      <c r="I194" t="s">
        <v>6725</v>
      </c>
      <c r="J194" t="s">
        <v>6726</v>
      </c>
      <c r="K194" t="s">
        <v>6396</v>
      </c>
      <c r="L194" s="2">
        <v>36085</v>
      </c>
      <c r="M194" t="s">
        <v>6333</v>
      </c>
    </row>
    <row r="195" spans="1:13" x14ac:dyDescent="0.25">
      <c r="A195" t="s">
        <v>6808</v>
      </c>
      <c r="B195" t="s">
        <v>6825</v>
      </c>
      <c r="C195" t="s">
        <v>6335</v>
      </c>
      <c r="D195" t="s">
        <v>6810</v>
      </c>
      <c r="E195" t="s">
        <v>6337</v>
      </c>
      <c r="F195" t="s">
        <v>6826</v>
      </c>
      <c r="G195" t="s">
        <v>6338</v>
      </c>
      <c r="H195" t="s">
        <v>6840</v>
      </c>
      <c r="I195" t="s">
        <v>6725</v>
      </c>
      <c r="J195" t="s">
        <v>6726</v>
      </c>
      <c r="K195" t="s">
        <v>6635</v>
      </c>
      <c r="L195" s="2">
        <v>36087</v>
      </c>
      <c r="M195" t="s">
        <v>6333</v>
      </c>
    </row>
    <row r="196" spans="1:13" x14ac:dyDescent="0.25">
      <c r="A196" t="s">
        <v>6808</v>
      </c>
      <c r="B196" t="s">
        <v>6825</v>
      </c>
      <c r="C196" t="s">
        <v>6335</v>
      </c>
      <c r="D196" t="s">
        <v>6810</v>
      </c>
      <c r="E196" t="s">
        <v>6337</v>
      </c>
      <c r="F196" t="s">
        <v>6826</v>
      </c>
      <c r="G196" t="s">
        <v>6338</v>
      </c>
      <c r="H196" t="s">
        <v>6841</v>
      </c>
      <c r="I196" t="s">
        <v>6725</v>
      </c>
      <c r="J196" t="s">
        <v>6726</v>
      </c>
      <c r="K196" t="s">
        <v>6842</v>
      </c>
      <c r="L196" s="2">
        <v>36119</v>
      </c>
      <c r="M196" t="s">
        <v>6333</v>
      </c>
    </row>
    <row r="197" spans="1:13" x14ac:dyDescent="0.25">
      <c r="A197" t="s">
        <v>6843</v>
      </c>
      <c r="C197" t="s">
        <v>6505</v>
      </c>
      <c r="D197" t="s">
        <v>6844</v>
      </c>
      <c r="E197" t="s">
        <v>6327</v>
      </c>
      <c r="G197" t="s">
        <v>6507</v>
      </c>
      <c r="H197" t="s">
        <v>6845</v>
      </c>
      <c r="I197" t="s">
        <v>6509</v>
      </c>
      <c r="J197" t="s">
        <v>6510</v>
      </c>
      <c r="K197" t="s">
        <v>6831</v>
      </c>
      <c r="L197" s="2">
        <v>53029</v>
      </c>
      <c r="M197" t="s">
        <v>6333</v>
      </c>
    </row>
    <row r="198" spans="1:13" x14ac:dyDescent="0.25">
      <c r="A198" t="s">
        <v>6846</v>
      </c>
      <c r="C198" t="s">
        <v>6438</v>
      </c>
      <c r="D198" t="s">
        <v>6847</v>
      </c>
      <c r="E198" t="s">
        <v>6337</v>
      </c>
      <c r="G198" t="s">
        <v>6440</v>
      </c>
      <c r="H198" t="s">
        <v>6848</v>
      </c>
      <c r="I198" t="s">
        <v>6340</v>
      </c>
      <c r="J198" t="s">
        <v>6341</v>
      </c>
      <c r="K198" t="s">
        <v>6488</v>
      </c>
      <c r="L198" s="2">
        <v>34009</v>
      </c>
      <c r="M198" t="s">
        <v>6333</v>
      </c>
    </row>
    <row r="199" spans="1:13" x14ac:dyDescent="0.25">
      <c r="A199" t="s">
        <v>6849</v>
      </c>
      <c r="C199" t="s">
        <v>6752</v>
      </c>
      <c r="D199" t="s">
        <v>6850</v>
      </c>
      <c r="E199" t="s">
        <v>6327</v>
      </c>
      <c r="G199" t="s">
        <v>6755</v>
      </c>
      <c r="H199" t="s">
        <v>6851</v>
      </c>
      <c r="I199" t="s">
        <v>6757</v>
      </c>
      <c r="J199" t="s">
        <v>6758</v>
      </c>
      <c r="K199" t="s">
        <v>6557</v>
      </c>
      <c r="L199" s="2">
        <v>12093</v>
      </c>
      <c r="M199" t="s">
        <v>6333</v>
      </c>
    </row>
    <row r="200" spans="1:13" x14ac:dyDescent="0.25">
      <c r="A200" t="s">
        <v>6852</v>
      </c>
      <c r="C200" t="s">
        <v>6505</v>
      </c>
      <c r="D200" t="s">
        <v>6853</v>
      </c>
      <c r="E200" t="s">
        <v>6337</v>
      </c>
      <c r="G200" t="s">
        <v>6507</v>
      </c>
      <c r="H200" t="s">
        <v>6854</v>
      </c>
      <c r="I200" t="s">
        <v>6509</v>
      </c>
      <c r="J200" t="s">
        <v>6510</v>
      </c>
      <c r="K200" t="s">
        <v>6393</v>
      </c>
      <c r="L200" s="2">
        <v>53067</v>
      </c>
      <c r="M200" t="s">
        <v>6333</v>
      </c>
    </row>
    <row r="201" spans="1:13" x14ac:dyDescent="0.25">
      <c r="A201" t="s">
        <v>6855</v>
      </c>
      <c r="C201" t="s">
        <v>6545</v>
      </c>
      <c r="D201" t="s">
        <v>6856</v>
      </c>
      <c r="E201" t="s">
        <v>6327</v>
      </c>
      <c r="G201" t="s">
        <v>6548</v>
      </c>
      <c r="H201" t="s">
        <v>6857</v>
      </c>
      <c r="I201" t="s">
        <v>6550</v>
      </c>
      <c r="J201" t="s">
        <v>6551</v>
      </c>
      <c r="K201" t="s">
        <v>6749</v>
      </c>
      <c r="L201" s="2">
        <v>17011</v>
      </c>
      <c r="M201" t="s">
        <v>6333</v>
      </c>
    </row>
    <row r="202" spans="1:13" x14ac:dyDescent="0.25">
      <c r="A202" t="s">
        <v>6855</v>
      </c>
      <c r="C202" t="s">
        <v>6545</v>
      </c>
      <c r="D202" t="s">
        <v>6856</v>
      </c>
      <c r="E202" t="s">
        <v>6327</v>
      </c>
      <c r="G202" t="s">
        <v>6548</v>
      </c>
      <c r="H202" t="s">
        <v>6858</v>
      </c>
      <c r="I202" t="s">
        <v>6550</v>
      </c>
      <c r="J202" t="s">
        <v>6551</v>
      </c>
      <c r="K202" t="s">
        <v>6638</v>
      </c>
      <c r="L202" s="2">
        <v>17099</v>
      </c>
      <c r="M202" t="s">
        <v>6333</v>
      </c>
    </row>
    <row r="203" spans="1:13" x14ac:dyDescent="0.25">
      <c r="A203" t="s">
        <v>6855</v>
      </c>
      <c r="C203" t="s">
        <v>6545</v>
      </c>
      <c r="D203" t="s">
        <v>6856</v>
      </c>
      <c r="E203" t="s">
        <v>6327</v>
      </c>
      <c r="G203" t="s">
        <v>6548</v>
      </c>
      <c r="H203" t="s">
        <v>6813</v>
      </c>
      <c r="I203" t="s">
        <v>6550</v>
      </c>
      <c r="J203" t="s">
        <v>6551</v>
      </c>
      <c r="K203" t="s">
        <v>6859</v>
      </c>
      <c r="L203" s="2">
        <v>17155</v>
      </c>
      <c r="M203" t="s">
        <v>6373</v>
      </c>
    </row>
    <row r="204" spans="1:13" x14ac:dyDescent="0.25">
      <c r="A204" t="s">
        <v>6860</v>
      </c>
      <c r="C204" t="s">
        <v>6736</v>
      </c>
      <c r="D204" t="s">
        <v>6861</v>
      </c>
      <c r="E204" t="s">
        <v>6337</v>
      </c>
      <c r="G204" t="s">
        <v>6739</v>
      </c>
      <c r="H204" t="s">
        <v>6862</v>
      </c>
      <c r="I204" t="s">
        <v>6741</v>
      </c>
      <c r="J204" t="s">
        <v>6742</v>
      </c>
      <c r="K204" t="s">
        <v>6559</v>
      </c>
      <c r="L204" s="2">
        <v>6111</v>
      </c>
      <c r="M204" t="s">
        <v>6333</v>
      </c>
    </row>
    <row r="205" spans="1:13" x14ac:dyDescent="0.25">
      <c r="A205" t="s">
        <v>6863</v>
      </c>
      <c r="B205" t="s">
        <v>6864</v>
      </c>
      <c r="C205" t="s">
        <v>6438</v>
      </c>
      <c r="D205" t="s">
        <v>6865</v>
      </c>
      <c r="E205" t="s">
        <v>6337</v>
      </c>
      <c r="F205" t="s">
        <v>6866</v>
      </c>
      <c r="G205" t="s">
        <v>6440</v>
      </c>
      <c r="H205" t="s">
        <v>6867</v>
      </c>
      <c r="I205" t="s">
        <v>6340</v>
      </c>
      <c r="J205" t="s">
        <v>6341</v>
      </c>
      <c r="K205" t="s">
        <v>6452</v>
      </c>
      <c r="L205" s="2">
        <v>34005</v>
      </c>
      <c r="M205" t="s">
        <v>6333</v>
      </c>
    </row>
    <row r="206" spans="1:13" x14ac:dyDescent="0.25">
      <c r="A206" t="s">
        <v>6863</v>
      </c>
      <c r="B206" t="s">
        <v>6864</v>
      </c>
      <c r="C206" t="s">
        <v>6438</v>
      </c>
      <c r="D206" t="s">
        <v>6865</v>
      </c>
      <c r="E206" t="s">
        <v>6337</v>
      </c>
      <c r="F206" t="s">
        <v>6866</v>
      </c>
      <c r="G206" t="s">
        <v>6440</v>
      </c>
      <c r="H206" t="s">
        <v>6868</v>
      </c>
      <c r="I206" t="s">
        <v>6340</v>
      </c>
      <c r="J206" t="s">
        <v>6341</v>
      </c>
      <c r="K206" t="s">
        <v>6869</v>
      </c>
      <c r="L206" s="2">
        <v>34007</v>
      </c>
      <c r="M206" t="s">
        <v>6333</v>
      </c>
    </row>
    <row r="207" spans="1:13" x14ac:dyDescent="0.25">
      <c r="A207" t="s">
        <v>6863</v>
      </c>
      <c r="B207" t="s">
        <v>6864</v>
      </c>
      <c r="C207" t="s">
        <v>6438</v>
      </c>
      <c r="D207" t="s">
        <v>6865</v>
      </c>
      <c r="E207" t="s">
        <v>6337</v>
      </c>
      <c r="F207" t="s">
        <v>6866</v>
      </c>
      <c r="G207" t="s">
        <v>6440</v>
      </c>
      <c r="H207" t="s">
        <v>6870</v>
      </c>
      <c r="I207" t="s">
        <v>6340</v>
      </c>
      <c r="J207" t="s">
        <v>6341</v>
      </c>
      <c r="K207" t="s">
        <v>6383</v>
      </c>
      <c r="L207" s="2">
        <v>34015</v>
      </c>
      <c r="M207" t="s">
        <v>6333</v>
      </c>
    </row>
    <row r="208" spans="1:13" x14ac:dyDescent="0.25">
      <c r="A208" t="s">
        <v>6863</v>
      </c>
      <c r="B208" t="s">
        <v>6871</v>
      </c>
      <c r="C208" t="s">
        <v>6438</v>
      </c>
      <c r="D208" t="s">
        <v>6865</v>
      </c>
      <c r="E208" t="s">
        <v>6337</v>
      </c>
      <c r="F208" t="s">
        <v>6872</v>
      </c>
      <c r="G208" t="s">
        <v>6440</v>
      </c>
      <c r="H208" t="s">
        <v>6873</v>
      </c>
      <c r="I208" t="s">
        <v>6344</v>
      </c>
      <c r="J208" t="s">
        <v>6345</v>
      </c>
      <c r="K208" t="s">
        <v>6490</v>
      </c>
      <c r="L208" s="2">
        <v>42017</v>
      </c>
      <c r="M208" t="s">
        <v>6333</v>
      </c>
    </row>
    <row r="209" spans="1:13" x14ac:dyDescent="0.25">
      <c r="A209" t="s">
        <v>6863</v>
      </c>
      <c r="B209" t="s">
        <v>6871</v>
      </c>
      <c r="C209" t="s">
        <v>6438</v>
      </c>
      <c r="D209" t="s">
        <v>6865</v>
      </c>
      <c r="E209" t="s">
        <v>6337</v>
      </c>
      <c r="F209" t="s">
        <v>6872</v>
      </c>
      <c r="G209" t="s">
        <v>6440</v>
      </c>
      <c r="H209" t="s">
        <v>6874</v>
      </c>
      <c r="I209" t="s">
        <v>6344</v>
      </c>
      <c r="J209" t="s">
        <v>6345</v>
      </c>
      <c r="K209" t="s">
        <v>6831</v>
      </c>
      <c r="L209" s="2">
        <v>42029</v>
      </c>
      <c r="M209" t="s">
        <v>6333</v>
      </c>
    </row>
    <row r="210" spans="1:13" x14ac:dyDescent="0.25">
      <c r="A210" t="s">
        <v>6863</v>
      </c>
      <c r="B210" t="s">
        <v>6871</v>
      </c>
      <c r="C210" t="s">
        <v>6438</v>
      </c>
      <c r="D210" t="s">
        <v>6865</v>
      </c>
      <c r="E210" t="s">
        <v>6337</v>
      </c>
      <c r="F210" t="s">
        <v>6872</v>
      </c>
      <c r="G210" t="s">
        <v>6440</v>
      </c>
      <c r="H210" t="s">
        <v>6703</v>
      </c>
      <c r="I210" t="s">
        <v>6344</v>
      </c>
      <c r="J210" t="s">
        <v>6345</v>
      </c>
      <c r="K210" t="s">
        <v>6332</v>
      </c>
      <c r="L210" s="2">
        <v>42091</v>
      </c>
      <c r="M210" t="s">
        <v>6333</v>
      </c>
    </row>
    <row r="211" spans="1:13" x14ac:dyDescent="0.25">
      <c r="A211" t="s">
        <v>6863</v>
      </c>
      <c r="B211" t="s">
        <v>6875</v>
      </c>
      <c r="C211" t="s">
        <v>6438</v>
      </c>
      <c r="D211" t="s">
        <v>6865</v>
      </c>
      <c r="E211" t="s">
        <v>6337</v>
      </c>
      <c r="F211" t="s">
        <v>6876</v>
      </c>
      <c r="G211" t="s">
        <v>6440</v>
      </c>
      <c r="H211" t="s">
        <v>6877</v>
      </c>
      <c r="I211" t="s">
        <v>6344</v>
      </c>
      <c r="J211" t="s">
        <v>6345</v>
      </c>
      <c r="K211" t="s">
        <v>6387</v>
      </c>
      <c r="L211" s="2">
        <v>42045</v>
      </c>
      <c r="M211" t="s">
        <v>6333</v>
      </c>
    </row>
    <row r="212" spans="1:13" x14ac:dyDescent="0.25">
      <c r="A212" t="s">
        <v>6863</v>
      </c>
      <c r="B212" t="s">
        <v>6875</v>
      </c>
      <c r="C212" t="s">
        <v>6438</v>
      </c>
      <c r="D212" t="s">
        <v>6865</v>
      </c>
      <c r="E212" t="s">
        <v>6337</v>
      </c>
      <c r="F212" t="s">
        <v>6876</v>
      </c>
      <c r="G212" t="s">
        <v>6440</v>
      </c>
      <c r="H212" t="s">
        <v>6878</v>
      </c>
      <c r="I212" t="s">
        <v>6344</v>
      </c>
      <c r="J212" t="s">
        <v>6345</v>
      </c>
      <c r="K212" t="s">
        <v>6879</v>
      </c>
      <c r="L212" s="2">
        <v>42101</v>
      </c>
      <c r="M212" t="s">
        <v>6333</v>
      </c>
    </row>
    <row r="213" spans="1:13" x14ac:dyDescent="0.25">
      <c r="A213" t="s">
        <v>6863</v>
      </c>
      <c r="B213" t="s">
        <v>6880</v>
      </c>
      <c r="C213" t="s">
        <v>6438</v>
      </c>
      <c r="D213" t="s">
        <v>6865</v>
      </c>
      <c r="E213" t="s">
        <v>6337</v>
      </c>
      <c r="F213" t="s">
        <v>6881</v>
      </c>
      <c r="G213" t="s">
        <v>6440</v>
      </c>
      <c r="H213" t="s">
        <v>6882</v>
      </c>
      <c r="I213" t="s">
        <v>6645</v>
      </c>
      <c r="J213" t="s">
        <v>6646</v>
      </c>
      <c r="K213" t="s">
        <v>6450</v>
      </c>
      <c r="L213" s="2">
        <v>10003</v>
      </c>
      <c r="M213" t="s">
        <v>6333</v>
      </c>
    </row>
    <row r="214" spans="1:13" x14ac:dyDescent="0.25">
      <c r="A214" t="s">
        <v>6863</v>
      </c>
      <c r="B214" t="s">
        <v>6880</v>
      </c>
      <c r="C214" t="s">
        <v>6438</v>
      </c>
      <c r="D214" t="s">
        <v>6865</v>
      </c>
      <c r="E214" t="s">
        <v>6337</v>
      </c>
      <c r="F214" t="s">
        <v>6881</v>
      </c>
      <c r="G214" t="s">
        <v>6440</v>
      </c>
      <c r="H214" t="s">
        <v>6883</v>
      </c>
      <c r="I214" t="s">
        <v>6448</v>
      </c>
      <c r="J214" t="s">
        <v>6449</v>
      </c>
      <c r="K214" t="s">
        <v>6383</v>
      </c>
      <c r="L214" s="2">
        <v>24015</v>
      </c>
      <c r="M214" t="s">
        <v>6333</v>
      </c>
    </row>
    <row r="215" spans="1:13" x14ac:dyDescent="0.25">
      <c r="A215" t="s">
        <v>6863</v>
      </c>
      <c r="B215" t="s">
        <v>6880</v>
      </c>
      <c r="C215" t="s">
        <v>6438</v>
      </c>
      <c r="D215" t="s">
        <v>6865</v>
      </c>
      <c r="E215" t="s">
        <v>6337</v>
      </c>
      <c r="F215" t="s">
        <v>6881</v>
      </c>
      <c r="G215" t="s">
        <v>6440</v>
      </c>
      <c r="H215" t="s">
        <v>6884</v>
      </c>
      <c r="I215" t="s">
        <v>6340</v>
      </c>
      <c r="J215" t="s">
        <v>6341</v>
      </c>
      <c r="K215" t="s">
        <v>6885</v>
      </c>
      <c r="L215" s="2">
        <v>34033</v>
      </c>
      <c r="M215" t="s">
        <v>6333</v>
      </c>
    </row>
    <row r="216" spans="1:13" x14ac:dyDescent="0.25">
      <c r="A216" t="s">
        <v>6886</v>
      </c>
      <c r="C216" t="s">
        <v>6752</v>
      </c>
      <c r="D216" t="s">
        <v>6887</v>
      </c>
      <c r="E216" t="s">
        <v>6337</v>
      </c>
      <c r="G216" t="s">
        <v>6755</v>
      </c>
      <c r="H216" t="s">
        <v>6888</v>
      </c>
      <c r="I216" t="s">
        <v>6757</v>
      </c>
      <c r="J216" t="s">
        <v>6758</v>
      </c>
      <c r="K216" t="s">
        <v>6396</v>
      </c>
      <c r="L216" s="2">
        <v>12085</v>
      </c>
      <c r="M216" t="s">
        <v>6333</v>
      </c>
    </row>
    <row r="217" spans="1:13" x14ac:dyDescent="0.25">
      <c r="A217" t="s">
        <v>6886</v>
      </c>
      <c r="C217" t="s">
        <v>6752</v>
      </c>
      <c r="D217" t="s">
        <v>6887</v>
      </c>
      <c r="E217" t="s">
        <v>6337</v>
      </c>
      <c r="G217" t="s">
        <v>6755</v>
      </c>
      <c r="H217" t="s">
        <v>6889</v>
      </c>
      <c r="I217" t="s">
        <v>6757</v>
      </c>
      <c r="J217" t="s">
        <v>6758</v>
      </c>
      <c r="K217" t="s">
        <v>6559</v>
      </c>
      <c r="L217" s="2">
        <v>12111</v>
      </c>
      <c r="M217" t="s">
        <v>6333</v>
      </c>
    </row>
    <row r="218" spans="1:13" x14ac:dyDescent="0.25">
      <c r="A218" t="s">
        <v>6890</v>
      </c>
      <c r="C218" t="s">
        <v>6460</v>
      </c>
      <c r="D218" t="s">
        <v>6891</v>
      </c>
      <c r="E218" t="s">
        <v>6337</v>
      </c>
      <c r="G218" t="s">
        <v>6462</v>
      </c>
      <c r="H218" t="s">
        <v>6892</v>
      </c>
      <c r="I218" t="s">
        <v>6464</v>
      </c>
      <c r="J218" t="s">
        <v>6465</v>
      </c>
      <c r="K218" t="s">
        <v>6452</v>
      </c>
      <c r="L218" s="2">
        <v>25005</v>
      </c>
      <c r="M218" t="s">
        <v>6333</v>
      </c>
    </row>
    <row r="219" spans="1:13" x14ac:dyDescent="0.25">
      <c r="A219" t="s">
        <v>6890</v>
      </c>
      <c r="C219" t="s">
        <v>6460</v>
      </c>
      <c r="D219" t="s">
        <v>6891</v>
      </c>
      <c r="E219" t="s">
        <v>6337</v>
      </c>
      <c r="G219" t="s">
        <v>6462</v>
      </c>
      <c r="H219" t="s">
        <v>6892</v>
      </c>
      <c r="I219" t="s">
        <v>6893</v>
      </c>
      <c r="J219" t="s">
        <v>6894</v>
      </c>
      <c r="K219" t="s">
        <v>6442</v>
      </c>
      <c r="L219" s="2">
        <v>44001</v>
      </c>
      <c r="M219" t="s">
        <v>6333</v>
      </c>
    </row>
    <row r="220" spans="1:13" x14ac:dyDescent="0.25">
      <c r="A220" t="s">
        <v>6890</v>
      </c>
      <c r="C220" t="s">
        <v>6460</v>
      </c>
      <c r="D220" t="s">
        <v>6891</v>
      </c>
      <c r="E220" t="s">
        <v>6337</v>
      </c>
      <c r="G220" t="s">
        <v>6462</v>
      </c>
      <c r="H220" t="s">
        <v>6644</v>
      </c>
      <c r="I220" t="s">
        <v>6893</v>
      </c>
      <c r="J220" t="s">
        <v>6894</v>
      </c>
      <c r="K220" t="s">
        <v>6450</v>
      </c>
      <c r="L220" s="2">
        <v>44003</v>
      </c>
      <c r="M220" t="s">
        <v>6333</v>
      </c>
    </row>
    <row r="221" spans="1:13" x14ac:dyDescent="0.25">
      <c r="A221" t="s">
        <v>6890</v>
      </c>
      <c r="C221" t="s">
        <v>6460</v>
      </c>
      <c r="D221" t="s">
        <v>6891</v>
      </c>
      <c r="E221" t="s">
        <v>6337</v>
      </c>
      <c r="G221" t="s">
        <v>6462</v>
      </c>
      <c r="H221" t="s">
        <v>6895</v>
      </c>
      <c r="I221" t="s">
        <v>6893</v>
      </c>
      <c r="J221" t="s">
        <v>6894</v>
      </c>
      <c r="K221" t="s">
        <v>6452</v>
      </c>
      <c r="L221" s="2">
        <v>44005</v>
      </c>
      <c r="M221" t="s">
        <v>6333</v>
      </c>
    </row>
    <row r="222" spans="1:13" x14ac:dyDescent="0.25">
      <c r="A222" t="s">
        <v>6890</v>
      </c>
      <c r="C222" t="s">
        <v>6460</v>
      </c>
      <c r="D222" t="s">
        <v>6891</v>
      </c>
      <c r="E222" t="s">
        <v>6337</v>
      </c>
      <c r="G222" t="s">
        <v>6462</v>
      </c>
      <c r="H222" t="s">
        <v>6896</v>
      </c>
      <c r="I222" t="s">
        <v>6893</v>
      </c>
      <c r="J222" t="s">
        <v>6894</v>
      </c>
      <c r="K222" t="s">
        <v>6869</v>
      </c>
      <c r="L222" s="2">
        <v>44007</v>
      </c>
      <c r="M222" t="s">
        <v>6333</v>
      </c>
    </row>
    <row r="223" spans="1:13" x14ac:dyDescent="0.25">
      <c r="A223" t="s">
        <v>6890</v>
      </c>
      <c r="C223" t="s">
        <v>6460</v>
      </c>
      <c r="D223" t="s">
        <v>6891</v>
      </c>
      <c r="E223" t="s">
        <v>6337</v>
      </c>
      <c r="G223" t="s">
        <v>6462</v>
      </c>
      <c r="H223" t="s">
        <v>6513</v>
      </c>
      <c r="I223" t="s">
        <v>6893</v>
      </c>
      <c r="J223" t="s">
        <v>6894</v>
      </c>
      <c r="K223" t="s">
        <v>6488</v>
      </c>
      <c r="L223" s="2">
        <v>44009</v>
      </c>
      <c r="M223" t="s">
        <v>6333</v>
      </c>
    </row>
    <row r="224" spans="1:13" x14ac:dyDescent="0.25">
      <c r="A224" t="s">
        <v>6897</v>
      </c>
      <c r="C224" t="s">
        <v>6438</v>
      </c>
      <c r="D224" t="s">
        <v>6898</v>
      </c>
      <c r="E224" t="s">
        <v>6337</v>
      </c>
      <c r="G224" t="s">
        <v>6440</v>
      </c>
      <c r="H224" t="s">
        <v>6899</v>
      </c>
      <c r="I224" t="s">
        <v>6344</v>
      </c>
      <c r="J224" t="s">
        <v>6345</v>
      </c>
      <c r="K224" t="s">
        <v>6749</v>
      </c>
      <c r="L224" s="2">
        <v>42011</v>
      </c>
      <c r="M224" t="s">
        <v>6333</v>
      </c>
    </row>
    <row r="225" spans="1:13" x14ac:dyDescent="0.25">
      <c r="A225" t="s">
        <v>6900</v>
      </c>
      <c r="C225" t="s">
        <v>6663</v>
      </c>
      <c r="D225" t="s">
        <v>6901</v>
      </c>
      <c r="E225" t="s">
        <v>6327</v>
      </c>
      <c r="G225" t="s">
        <v>6665</v>
      </c>
      <c r="H225" t="s">
        <v>6902</v>
      </c>
      <c r="I225" t="s">
        <v>6667</v>
      </c>
      <c r="J225" t="s">
        <v>6668</v>
      </c>
      <c r="K225" t="s">
        <v>6673</v>
      </c>
      <c r="L225" s="2">
        <v>27049</v>
      </c>
      <c r="M225" t="s">
        <v>6333</v>
      </c>
    </row>
    <row r="226" spans="1:13" x14ac:dyDescent="0.25">
      <c r="A226" t="s">
        <v>6903</v>
      </c>
      <c r="C226" t="s">
        <v>6736</v>
      </c>
      <c r="D226" t="s">
        <v>6904</v>
      </c>
      <c r="E226" t="s">
        <v>6337</v>
      </c>
      <c r="G226" t="s">
        <v>6739</v>
      </c>
      <c r="H226" t="s">
        <v>6905</v>
      </c>
      <c r="I226" t="s">
        <v>6741</v>
      </c>
      <c r="J226" t="s">
        <v>6742</v>
      </c>
      <c r="K226" t="s">
        <v>6906</v>
      </c>
      <c r="L226" s="2">
        <v>6065</v>
      </c>
      <c r="M226" t="s">
        <v>6333</v>
      </c>
    </row>
    <row r="227" spans="1:13" x14ac:dyDescent="0.25">
      <c r="A227" t="s">
        <v>6903</v>
      </c>
      <c r="C227" t="s">
        <v>6736</v>
      </c>
      <c r="D227" t="s">
        <v>6904</v>
      </c>
      <c r="E227" t="s">
        <v>6337</v>
      </c>
      <c r="G227" t="s">
        <v>6739</v>
      </c>
      <c r="H227" t="s">
        <v>6907</v>
      </c>
      <c r="I227" t="s">
        <v>6741</v>
      </c>
      <c r="J227" t="s">
        <v>6742</v>
      </c>
      <c r="K227" t="s">
        <v>6694</v>
      </c>
      <c r="L227" s="2">
        <v>6071</v>
      </c>
      <c r="M227" t="s">
        <v>6333</v>
      </c>
    </row>
    <row r="228" spans="1:13" x14ac:dyDescent="0.25">
      <c r="A228" t="s">
        <v>6908</v>
      </c>
      <c r="C228" t="s">
        <v>6663</v>
      </c>
      <c r="D228" t="s">
        <v>6909</v>
      </c>
      <c r="E228" t="s">
        <v>6337</v>
      </c>
      <c r="G228" t="s">
        <v>6665</v>
      </c>
      <c r="H228" t="s">
        <v>6910</v>
      </c>
      <c r="I228" t="s">
        <v>6667</v>
      </c>
      <c r="J228" t="s">
        <v>6668</v>
      </c>
      <c r="K228" t="s">
        <v>6488</v>
      </c>
      <c r="L228" s="2">
        <v>27009</v>
      </c>
      <c r="M228" t="s">
        <v>6333</v>
      </c>
    </row>
    <row r="229" spans="1:13" x14ac:dyDescent="0.25">
      <c r="A229" t="s">
        <v>6908</v>
      </c>
      <c r="C229" t="s">
        <v>6663</v>
      </c>
      <c r="D229" t="s">
        <v>6909</v>
      </c>
      <c r="E229" t="s">
        <v>6337</v>
      </c>
      <c r="G229" t="s">
        <v>6665</v>
      </c>
      <c r="H229" t="s">
        <v>6911</v>
      </c>
      <c r="I229" t="s">
        <v>6667</v>
      </c>
      <c r="J229" t="s">
        <v>6668</v>
      </c>
      <c r="K229" t="s">
        <v>6912</v>
      </c>
      <c r="L229" s="2">
        <v>27145</v>
      </c>
      <c r="M229" t="s">
        <v>6333</v>
      </c>
    </row>
    <row r="230" spans="1:13" x14ac:dyDescent="0.25">
      <c r="A230" t="s">
        <v>6913</v>
      </c>
      <c r="B230" t="s">
        <v>6914</v>
      </c>
      <c r="C230" t="s">
        <v>6801</v>
      </c>
      <c r="D230" t="s">
        <v>6915</v>
      </c>
      <c r="E230" t="s">
        <v>6337</v>
      </c>
      <c r="F230" t="s">
        <v>6916</v>
      </c>
      <c r="G230" t="s">
        <v>6803</v>
      </c>
      <c r="H230" t="s">
        <v>6917</v>
      </c>
      <c r="I230" t="s">
        <v>6741</v>
      </c>
      <c r="J230" t="s">
        <v>6742</v>
      </c>
      <c r="K230" t="s">
        <v>6442</v>
      </c>
      <c r="L230" s="2">
        <v>6001</v>
      </c>
      <c r="M230" t="s">
        <v>6333</v>
      </c>
    </row>
    <row r="231" spans="1:13" x14ac:dyDescent="0.25">
      <c r="A231" t="s">
        <v>6913</v>
      </c>
      <c r="B231" t="s">
        <v>6914</v>
      </c>
      <c r="C231" t="s">
        <v>6801</v>
      </c>
      <c r="D231" t="s">
        <v>6915</v>
      </c>
      <c r="E231" t="s">
        <v>6337</v>
      </c>
      <c r="F231" t="s">
        <v>6916</v>
      </c>
      <c r="G231" t="s">
        <v>6803</v>
      </c>
      <c r="H231" t="s">
        <v>6918</v>
      </c>
      <c r="I231" t="s">
        <v>6741</v>
      </c>
      <c r="J231" t="s">
        <v>6742</v>
      </c>
      <c r="K231" t="s">
        <v>6381</v>
      </c>
      <c r="L231" s="2">
        <v>6013</v>
      </c>
      <c r="M231" t="s">
        <v>6373</v>
      </c>
    </row>
    <row r="232" spans="1:13" x14ac:dyDescent="0.25">
      <c r="A232" t="s">
        <v>6913</v>
      </c>
      <c r="B232" t="s">
        <v>6919</v>
      </c>
      <c r="C232" t="s">
        <v>6801</v>
      </c>
      <c r="D232" t="s">
        <v>6915</v>
      </c>
      <c r="E232" t="s">
        <v>6337</v>
      </c>
      <c r="F232" t="s">
        <v>6920</v>
      </c>
      <c r="G232" t="s">
        <v>6803</v>
      </c>
      <c r="H232" t="s">
        <v>6921</v>
      </c>
      <c r="I232" t="s">
        <v>6741</v>
      </c>
      <c r="J232" t="s">
        <v>6742</v>
      </c>
      <c r="K232" t="s">
        <v>6922</v>
      </c>
      <c r="L232" s="2">
        <v>6075</v>
      </c>
      <c r="M232" t="s">
        <v>6333</v>
      </c>
    </row>
    <row r="233" spans="1:13" x14ac:dyDescent="0.25">
      <c r="A233" t="s">
        <v>6913</v>
      </c>
      <c r="B233" t="s">
        <v>6919</v>
      </c>
      <c r="C233" t="s">
        <v>6801</v>
      </c>
      <c r="D233" t="s">
        <v>6915</v>
      </c>
      <c r="E233" t="s">
        <v>6337</v>
      </c>
      <c r="F233" t="s">
        <v>6920</v>
      </c>
      <c r="G233" t="s">
        <v>6803</v>
      </c>
      <c r="H233" t="s">
        <v>6923</v>
      </c>
      <c r="I233" t="s">
        <v>6741</v>
      </c>
      <c r="J233" t="s">
        <v>6742</v>
      </c>
      <c r="K233" t="s">
        <v>6838</v>
      </c>
      <c r="L233" s="2">
        <v>6081</v>
      </c>
      <c r="M233" t="s">
        <v>6333</v>
      </c>
    </row>
    <row r="234" spans="1:13" x14ac:dyDescent="0.25">
      <c r="A234" t="s">
        <v>6913</v>
      </c>
      <c r="B234" t="s">
        <v>6924</v>
      </c>
      <c r="C234" t="s">
        <v>6801</v>
      </c>
      <c r="D234" t="s">
        <v>6915</v>
      </c>
      <c r="E234" t="s">
        <v>6337</v>
      </c>
      <c r="F234" t="s">
        <v>6925</v>
      </c>
      <c r="G234" t="s">
        <v>6803</v>
      </c>
      <c r="H234" t="s">
        <v>6926</v>
      </c>
      <c r="I234" t="s">
        <v>6741</v>
      </c>
      <c r="J234" t="s">
        <v>6742</v>
      </c>
      <c r="K234" t="s">
        <v>6342</v>
      </c>
      <c r="L234" s="2">
        <v>6041</v>
      </c>
      <c r="M234" t="s">
        <v>6333</v>
      </c>
    </row>
    <row r="235" spans="1:13" x14ac:dyDescent="0.25">
      <c r="A235" t="s">
        <v>6927</v>
      </c>
      <c r="C235" t="s">
        <v>6801</v>
      </c>
      <c r="D235" t="s">
        <v>6928</v>
      </c>
      <c r="E235" t="s">
        <v>6337</v>
      </c>
      <c r="G235" t="s">
        <v>6803</v>
      </c>
      <c r="H235" t="s">
        <v>6929</v>
      </c>
      <c r="I235" t="s">
        <v>6741</v>
      </c>
      <c r="J235" t="s">
        <v>6742</v>
      </c>
      <c r="K235" t="s">
        <v>6930</v>
      </c>
      <c r="L235" s="2">
        <v>6069</v>
      </c>
      <c r="M235" t="s">
        <v>6373</v>
      </c>
    </row>
    <row r="236" spans="1:13" x14ac:dyDescent="0.25">
      <c r="A236" t="s">
        <v>6927</v>
      </c>
      <c r="C236" t="s">
        <v>6801</v>
      </c>
      <c r="D236" t="s">
        <v>6928</v>
      </c>
      <c r="E236" t="s">
        <v>6337</v>
      </c>
      <c r="G236" t="s">
        <v>6803</v>
      </c>
      <c r="H236" t="s">
        <v>6931</v>
      </c>
      <c r="I236" t="s">
        <v>6741</v>
      </c>
      <c r="J236" t="s">
        <v>6742</v>
      </c>
      <c r="K236" t="s">
        <v>6396</v>
      </c>
      <c r="L236" s="2">
        <v>6085</v>
      </c>
      <c r="M236" t="s">
        <v>6333</v>
      </c>
    </row>
    <row r="237" spans="1:13" x14ac:dyDescent="0.25">
      <c r="A237" t="s">
        <v>6932</v>
      </c>
      <c r="C237" t="s">
        <v>6801</v>
      </c>
      <c r="D237" t="s">
        <v>6933</v>
      </c>
      <c r="E237" t="s">
        <v>6337</v>
      </c>
      <c r="G237" t="s">
        <v>6803</v>
      </c>
      <c r="H237" t="s">
        <v>6934</v>
      </c>
      <c r="I237" t="s">
        <v>6741</v>
      </c>
      <c r="J237" t="s">
        <v>6742</v>
      </c>
      <c r="K237" t="s">
        <v>6635</v>
      </c>
      <c r="L237" s="2">
        <v>6087</v>
      </c>
      <c r="M237" t="s">
        <v>6333</v>
      </c>
    </row>
    <row r="238" spans="1:13" x14ac:dyDescent="0.25">
      <c r="A238" t="s">
        <v>6935</v>
      </c>
      <c r="C238" t="s">
        <v>6801</v>
      </c>
      <c r="D238" t="s">
        <v>6936</v>
      </c>
      <c r="E238" t="s">
        <v>6337</v>
      </c>
      <c r="G238" t="s">
        <v>6803</v>
      </c>
      <c r="H238" t="s">
        <v>6937</v>
      </c>
      <c r="I238" t="s">
        <v>6741</v>
      </c>
      <c r="J238" t="s">
        <v>6742</v>
      </c>
      <c r="K238" t="s">
        <v>6400</v>
      </c>
      <c r="L238" s="2">
        <v>6097</v>
      </c>
      <c r="M238" t="s">
        <v>6333</v>
      </c>
    </row>
    <row r="239" spans="1:13" x14ac:dyDescent="0.25">
      <c r="A239" t="s">
        <v>6938</v>
      </c>
      <c r="B239" t="s">
        <v>6939</v>
      </c>
      <c r="C239" t="s">
        <v>6505</v>
      </c>
      <c r="D239" t="s">
        <v>6940</v>
      </c>
      <c r="E239" t="s">
        <v>6337</v>
      </c>
      <c r="F239" t="s">
        <v>6941</v>
      </c>
      <c r="G239" t="s">
        <v>6507</v>
      </c>
      <c r="H239" t="s">
        <v>6942</v>
      </c>
      <c r="I239" t="s">
        <v>6509</v>
      </c>
      <c r="J239" t="s">
        <v>6510</v>
      </c>
      <c r="K239" t="s">
        <v>6885</v>
      </c>
      <c r="L239" s="2">
        <v>53033</v>
      </c>
      <c r="M239" t="s">
        <v>6333</v>
      </c>
    </row>
    <row r="240" spans="1:13" x14ac:dyDescent="0.25">
      <c r="A240" t="s">
        <v>6938</v>
      </c>
      <c r="B240" t="s">
        <v>6939</v>
      </c>
      <c r="C240" t="s">
        <v>6505</v>
      </c>
      <c r="D240" t="s">
        <v>6940</v>
      </c>
      <c r="E240" t="s">
        <v>6337</v>
      </c>
      <c r="F240" t="s">
        <v>6941</v>
      </c>
      <c r="G240" t="s">
        <v>6507</v>
      </c>
      <c r="H240" t="s">
        <v>6943</v>
      </c>
      <c r="I240" t="s">
        <v>6509</v>
      </c>
      <c r="J240" t="s">
        <v>6510</v>
      </c>
      <c r="K240" t="s">
        <v>6836</v>
      </c>
      <c r="L240" s="2">
        <v>53061</v>
      </c>
      <c r="M240" t="s">
        <v>6333</v>
      </c>
    </row>
    <row r="241" spans="1:13" x14ac:dyDescent="0.25">
      <c r="A241" t="s">
        <v>6938</v>
      </c>
      <c r="B241" t="s">
        <v>6944</v>
      </c>
      <c r="C241" t="s">
        <v>6505</v>
      </c>
      <c r="D241" t="s">
        <v>6940</v>
      </c>
      <c r="E241" t="s">
        <v>6337</v>
      </c>
      <c r="F241" t="s">
        <v>6945</v>
      </c>
      <c r="G241" t="s">
        <v>6507</v>
      </c>
      <c r="H241" t="s">
        <v>6791</v>
      </c>
      <c r="I241" t="s">
        <v>6509</v>
      </c>
      <c r="J241" t="s">
        <v>6510</v>
      </c>
      <c r="K241" t="s">
        <v>6780</v>
      </c>
      <c r="L241" s="2">
        <v>53053</v>
      </c>
      <c r="M241" t="s">
        <v>6333</v>
      </c>
    </row>
    <row r="242" spans="1:13" x14ac:dyDescent="0.25">
      <c r="A242" t="s">
        <v>6946</v>
      </c>
      <c r="C242" t="s">
        <v>6752</v>
      </c>
      <c r="D242" t="s">
        <v>6947</v>
      </c>
      <c r="E242" t="s">
        <v>6337</v>
      </c>
      <c r="G242" t="s">
        <v>6755</v>
      </c>
      <c r="H242" t="s">
        <v>6948</v>
      </c>
      <c r="I242" t="s">
        <v>6757</v>
      </c>
      <c r="J242" t="s">
        <v>6758</v>
      </c>
      <c r="K242" t="s">
        <v>6836</v>
      </c>
      <c r="L242" s="2">
        <v>12061</v>
      </c>
      <c r="M242" t="s">
        <v>6333</v>
      </c>
    </row>
    <row r="243" spans="1:13" x14ac:dyDescent="0.25">
      <c r="A243" t="s">
        <v>6949</v>
      </c>
      <c r="C243" t="s">
        <v>6505</v>
      </c>
      <c r="D243" t="s">
        <v>6950</v>
      </c>
      <c r="E243" t="s">
        <v>6327</v>
      </c>
      <c r="G243" t="s">
        <v>6507</v>
      </c>
      <c r="H243" t="s">
        <v>6951</v>
      </c>
      <c r="I243" t="s">
        <v>6509</v>
      </c>
      <c r="J243" t="s">
        <v>6510</v>
      </c>
      <c r="K243" t="s">
        <v>6387</v>
      </c>
      <c r="L243" s="2">
        <v>53045</v>
      </c>
      <c r="M243" t="s">
        <v>6333</v>
      </c>
    </row>
    <row r="244" spans="1:13" x14ac:dyDescent="0.25">
      <c r="A244" t="s">
        <v>6952</v>
      </c>
      <c r="C244" t="s">
        <v>6356</v>
      </c>
      <c r="D244" t="s">
        <v>6953</v>
      </c>
      <c r="E244" t="s">
        <v>6337</v>
      </c>
      <c r="G244" t="s">
        <v>6358</v>
      </c>
      <c r="H244" t="s">
        <v>6954</v>
      </c>
      <c r="I244" t="s">
        <v>6360</v>
      </c>
      <c r="J244" t="s">
        <v>6361</v>
      </c>
      <c r="K244" t="s">
        <v>6955</v>
      </c>
      <c r="L244" s="2">
        <v>48181</v>
      </c>
      <c r="M244" t="s">
        <v>6333</v>
      </c>
    </row>
    <row r="245" spans="1:13" x14ac:dyDescent="0.25">
      <c r="A245" t="s">
        <v>6956</v>
      </c>
      <c r="C245" t="s">
        <v>6801</v>
      </c>
      <c r="D245" t="s">
        <v>6957</v>
      </c>
      <c r="E245" t="s">
        <v>6337</v>
      </c>
      <c r="G245" t="s">
        <v>6803</v>
      </c>
      <c r="H245" t="s">
        <v>6958</v>
      </c>
      <c r="I245" t="s">
        <v>6741</v>
      </c>
      <c r="J245" t="s">
        <v>6742</v>
      </c>
      <c r="K245" t="s">
        <v>6348</v>
      </c>
      <c r="L245" s="2">
        <v>6077</v>
      </c>
      <c r="M245" t="s">
        <v>6333</v>
      </c>
    </row>
    <row r="246" spans="1:13" x14ac:dyDescent="0.25">
      <c r="A246" t="s">
        <v>6959</v>
      </c>
      <c r="C246" t="s">
        <v>6356</v>
      </c>
      <c r="D246" t="s">
        <v>6960</v>
      </c>
      <c r="E246" t="s">
        <v>6327</v>
      </c>
      <c r="G246" t="s">
        <v>6358</v>
      </c>
      <c r="H246" t="s">
        <v>6961</v>
      </c>
      <c r="I246" t="s">
        <v>6360</v>
      </c>
      <c r="J246" t="s">
        <v>6361</v>
      </c>
      <c r="K246" t="s">
        <v>6426</v>
      </c>
      <c r="L246" s="2">
        <v>48223</v>
      </c>
      <c r="M246" t="s">
        <v>6333</v>
      </c>
    </row>
    <row r="247" spans="1:13" x14ac:dyDescent="0.25">
      <c r="A247" t="s">
        <v>6962</v>
      </c>
      <c r="C247" t="s">
        <v>6364</v>
      </c>
      <c r="D247" t="s">
        <v>6963</v>
      </c>
      <c r="E247" t="s">
        <v>6327</v>
      </c>
      <c r="G247" t="s">
        <v>6366</v>
      </c>
      <c r="H247" t="s">
        <v>6964</v>
      </c>
      <c r="I247" t="s">
        <v>6368</v>
      </c>
      <c r="J247" t="s">
        <v>6369</v>
      </c>
      <c r="K247" t="s">
        <v>6965</v>
      </c>
      <c r="L247" s="2">
        <v>13293</v>
      </c>
      <c r="M247" t="s">
        <v>6333</v>
      </c>
    </row>
    <row r="248" spans="1:13" x14ac:dyDescent="0.25">
      <c r="A248" t="s">
        <v>6966</v>
      </c>
      <c r="C248" t="s">
        <v>6335</v>
      </c>
      <c r="D248" t="s">
        <v>6967</v>
      </c>
      <c r="E248" t="s">
        <v>6327</v>
      </c>
      <c r="G248" t="s">
        <v>6338</v>
      </c>
      <c r="H248" t="s">
        <v>6968</v>
      </c>
      <c r="I248" t="s">
        <v>6518</v>
      </c>
      <c r="J248" t="s">
        <v>6519</v>
      </c>
      <c r="K248" t="s">
        <v>6452</v>
      </c>
      <c r="L248" s="2">
        <v>9005</v>
      </c>
      <c r="M248" t="s">
        <v>6333</v>
      </c>
    </row>
    <row r="249" spans="1:13" x14ac:dyDescent="0.25">
      <c r="A249" t="s">
        <v>6969</v>
      </c>
      <c r="C249" t="s">
        <v>6335</v>
      </c>
      <c r="D249" t="s">
        <v>6970</v>
      </c>
      <c r="E249" t="s">
        <v>6337</v>
      </c>
      <c r="G249" t="s">
        <v>6338</v>
      </c>
      <c r="H249" t="s">
        <v>6971</v>
      </c>
      <c r="I249" t="s">
        <v>6340</v>
      </c>
      <c r="J249" t="s">
        <v>6341</v>
      </c>
      <c r="K249" t="s">
        <v>6481</v>
      </c>
      <c r="L249" s="2">
        <v>34021</v>
      </c>
      <c r="M249" t="s">
        <v>6333</v>
      </c>
    </row>
    <row r="250" spans="1:13" x14ac:dyDescent="0.25">
      <c r="A250" t="s">
        <v>6972</v>
      </c>
      <c r="C250" t="s">
        <v>6801</v>
      </c>
      <c r="D250" t="s">
        <v>6973</v>
      </c>
      <c r="E250" t="s">
        <v>6337</v>
      </c>
      <c r="G250" t="s">
        <v>6803</v>
      </c>
      <c r="H250" t="s">
        <v>6974</v>
      </c>
      <c r="I250" t="s">
        <v>6741</v>
      </c>
      <c r="J250" t="s">
        <v>6742</v>
      </c>
      <c r="K250" t="s">
        <v>6350</v>
      </c>
      <c r="L250" s="2">
        <v>6095</v>
      </c>
      <c r="M250" t="s">
        <v>6333</v>
      </c>
    </row>
    <row r="251" spans="1:13" x14ac:dyDescent="0.25">
      <c r="A251" t="s">
        <v>6975</v>
      </c>
      <c r="C251" t="s">
        <v>6438</v>
      </c>
      <c r="D251" t="s">
        <v>6976</v>
      </c>
      <c r="E251" t="s">
        <v>6337</v>
      </c>
      <c r="G251" t="s">
        <v>6440</v>
      </c>
      <c r="H251" t="s">
        <v>6977</v>
      </c>
      <c r="I251" t="s">
        <v>6340</v>
      </c>
      <c r="J251" t="s">
        <v>6341</v>
      </c>
      <c r="K251" t="s">
        <v>6749</v>
      </c>
      <c r="L251" s="2">
        <v>34011</v>
      </c>
      <c r="M251" t="s">
        <v>6333</v>
      </c>
    </row>
    <row r="252" spans="1:13" x14ac:dyDescent="0.25">
      <c r="A252" t="s">
        <v>6978</v>
      </c>
      <c r="B252" t="s">
        <v>6979</v>
      </c>
      <c r="C252" t="s">
        <v>6444</v>
      </c>
      <c r="D252" t="s">
        <v>6980</v>
      </c>
      <c r="E252" t="s">
        <v>6337</v>
      </c>
      <c r="F252" t="s">
        <v>6981</v>
      </c>
      <c r="G252" t="s">
        <v>6446</v>
      </c>
      <c r="H252" t="s">
        <v>6982</v>
      </c>
      <c r="I252" t="s">
        <v>6448</v>
      </c>
      <c r="J252" t="s">
        <v>6449</v>
      </c>
      <c r="K252" t="s">
        <v>6481</v>
      </c>
      <c r="L252" s="2">
        <v>24021</v>
      </c>
      <c r="M252" t="s">
        <v>6373</v>
      </c>
    </row>
    <row r="253" spans="1:13" x14ac:dyDescent="0.25">
      <c r="A253" t="s">
        <v>6978</v>
      </c>
      <c r="B253" t="s">
        <v>6979</v>
      </c>
      <c r="C253" t="s">
        <v>6444</v>
      </c>
      <c r="D253" t="s">
        <v>6980</v>
      </c>
      <c r="E253" t="s">
        <v>6337</v>
      </c>
      <c r="F253" t="s">
        <v>6981</v>
      </c>
      <c r="G253" t="s">
        <v>6446</v>
      </c>
      <c r="H253" t="s">
        <v>6703</v>
      </c>
      <c r="I253" t="s">
        <v>6448</v>
      </c>
      <c r="J253" t="s">
        <v>6449</v>
      </c>
      <c r="K253" t="s">
        <v>6552</v>
      </c>
      <c r="L253" s="2">
        <v>24031</v>
      </c>
      <c r="M253" t="s">
        <v>6333</v>
      </c>
    </row>
    <row r="254" spans="1:13" x14ac:dyDescent="0.25">
      <c r="A254" t="s">
        <v>6978</v>
      </c>
      <c r="B254" t="s">
        <v>6983</v>
      </c>
      <c r="C254" t="s">
        <v>6444</v>
      </c>
      <c r="D254" t="s">
        <v>6980</v>
      </c>
      <c r="E254" t="s">
        <v>6337</v>
      </c>
      <c r="F254" t="s">
        <v>6980</v>
      </c>
      <c r="G254" t="s">
        <v>6446</v>
      </c>
      <c r="H254" t="s">
        <v>6984</v>
      </c>
      <c r="I254" t="s">
        <v>6984</v>
      </c>
      <c r="J254" t="s">
        <v>6985</v>
      </c>
      <c r="K254" t="s">
        <v>6442</v>
      </c>
      <c r="L254" s="2">
        <v>11001</v>
      </c>
      <c r="M254" t="s">
        <v>6333</v>
      </c>
    </row>
    <row r="255" spans="1:13" x14ac:dyDescent="0.25">
      <c r="A255" t="s">
        <v>6978</v>
      </c>
      <c r="B255" t="s">
        <v>6983</v>
      </c>
      <c r="C255" t="s">
        <v>6444</v>
      </c>
      <c r="D255" t="s">
        <v>6980</v>
      </c>
      <c r="E255" t="s">
        <v>6337</v>
      </c>
      <c r="F255" t="s">
        <v>6980</v>
      </c>
      <c r="G255" t="s">
        <v>6446</v>
      </c>
      <c r="H255" t="s">
        <v>6986</v>
      </c>
      <c r="I255" t="s">
        <v>6448</v>
      </c>
      <c r="J255" t="s">
        <v>6449</v>
      </c>
      <c r="K255" t="s">
        <v>6488</v>
      </c>
      <c r="L255" s="2">
        <v>24009</v>
      </c>
      <c r="M255" t="s">
        <v>6373</v>
      </c>
    </row>
    <row r="256" spans="1:13" x14ac:dyDescent="0.25">
      <c r="A256" t="s">
        <v>6978</v>
      </c>
      <c r="B256" t="s">
        <v>6983</v>
      </c>
      <c r="C256" t="s">
        <v>6444</v>
      </c>
      <c r="D256" t="s">
        <v>6980</v>
      </c>
      <c r="E256" t="s">
        <v>6337</v>
      </c>
      <c r="F256" t="s">
        <v>6980</v>
      </c>
      <c r="G256" t="s">
        <v>6446</v>
      </c>
      <c r="H256" t="s">
        <v>6987</v>
      </c>
      <c r="I256" t="s">
        <v>6448</v>
      </c>
      <c r="J256" t="s">
        <v>6449</v>
      </c>
      <c r="K256" t="s">
        <v>6490</v>
      </c>
      <c r="L256" s="2">
        <v>24017</v>
      </c>
      <c r="M256" t="s">
        <v>6373</v>
      </c>
    </row>
    <row r="257" spans="1:13" x14ac:dyDescent="0.25">
      <c r="A257" t="s">
        <v>6978</v>
      </c>
      <c r="B257" t="s">
        <v>6983</v>
      </c>
      <c r="C257" t="s">
        <v>6444</v>
      </c>
      <c r="D257" t="s">
        <v>6980</v>
      </c>
      <c r="E257" t="s">
        <v>6337</v>
      </c>
      <c r="F257" t="s">
        <v>6980</v>
      </c>
      <c r="G257" t="s">
        <v>6446</v>
      </c>
      <c r="H257" t="s">
        <v>6988</v>
      </c>
      <c r="I257" t="s">
        <v>6448</v>
      </c>
      <c r="J257" t="s">
        <v>6449</v>
      </c>
      <c r="K257" t="s">
        <v>6885</v>
      </c>
      <c r="L257" s="2">
        <v>24033</v>
      </c>
      <c r="M257" t="s">
        <v>6333</v>
      </c>
    </row>
    <row r="258" spans="1:13" x14ac:dyDescent="0.25">
      <c r="A258" t="s">
        <v>6978</v>
      </c>
      <c r="B258" t="s">
        <v>6983</v>
      </c>
      <c r="C258" t="s">
        <v>6444</v>
      </c>
      <c r="D258" t="s">
        <v>6980</v>
      </c>
      <c r="E258" t="s">
        <v>6337</v>
      </c>
      <c r="F258" t="s">
        <v>6980</v>
      </c>
      <c r="G258" t="s">
        <v>6446</v>
      </c>
      <c r="H258" t="s">
        <v>6989</v>
      </c>
      <c r="I258" t="s">
        <v>6990</v>
      </c>
      <c r="J258" t="s">
        <v>6991</v>
      </c>
      <c r="K258" t="s">
        <v>6381</v>
      </c>
      <c r="L258" s="2">
        <v>51013</v>
      </c>
      <c r="M258" t="s">
        <v>6333</v>
      </c>
    </row>
    <row r="259" spans="1:13" x14ac:dyDescent="0.25">
      <c r="A259" t="s">
        <v>6978</v>
      </c>
      <c r="B259" t="s">
        <v>6983</v>
      </c>
      <c r="C259" t="s">
        <v>6444</v>
      </c>
      <c r="D259" t="s">
        <v>6980</v>
      </c>
      <c r="E259" t="s">
        <v>6337</v>
      </c>
      <c r="F259" t="s">
        <v>6980</v>
      </c>
      <c r="G259" t="s">
        <v>6446</v>
      </c>
      <c r="H259" t="s">
        <v>6367</v>
      </c>
      <c r="I259" t="s">
        <v>6990</v>
      </c>
      <c r="J259" t="s">
        <v>6991</v>
      </c>
      <c r="K259" t="s">
        <v>6554</v>
      </c>
      <c r="L259" s="2">
        <v>51043</v>
      </c>
      <c r="M259" t="s">
        <v>6373</v>
      </c>
    </row>
    <row r="260" spans="1:13" x14ac:dyDescent="0.25">
      <c r="A260" t="s">
        <v>6978</v>
      </c>
      <c r="B260" t="s">
        <v>6983</v>
      </c>
      <c r="C260" t="s">
        <v>6444</v>
      </c>
      <c r="D260" t="s">
        <v>6980</v>
      </c>
      <c r="E260" t="s">
        <v>6337</v>
      </c>
      <c r="F260" t="s">
        <v>6980</v>
      </c>
      <c r="G260" t="s">
        <v>6446</v>
      </c>
      <c r="H260" t="s">
        <v>6992</v>
      </c>
      <c r="I260" t="s">
        <v>6990</v>
      </c>
      <c r="J260" t="s">
        <v>6991</v>
      </c>
      <c r="K260" t="s">
        <v>6623</v>
      </c>
      <c r="L260" s="2">
        <v>51047</v>
      </c>
      <c r="M260" t="s">
        <v>6373</v>
      </c>
    </row>
    <row r="261" spans="1:13" x14ac:dyDescent="0.25">
      <c r="A261" t="s">
        <v>6978</v>
      </c>
      <c r="B261" t="s">
        <v>6983</v>
      </c>
      <c r="C261" t="s">
        <v>6444</v>
      </c>
      <c r="D261" t="s">
        <v>6980</v>
      </c>
      <c r="E261" t="s">
        <v>6337</v>
      </c>
      <c r="F261" t="s">
        <v>6980</v>
      </c>
      <c r="G261" t="s">
        <v>6446</v>
      </c>
      <c r="H261" t="s">
        <v>6993</v>
      </c>
      <c r="I261" t="s">
        <v>6990</v>
      </c>
      <c r="J261" t="s">
        <v>6991</v>
      </c>
      <c r="K261" t="s">
        <v>6370</v>
      </c>
      <c r="L261" s="2">
        <v>51059</v>
      </c>
      <c r="M261" t="s">
        <v>6333</v>
      </c>
    </row>
    <row r="262" spans="1:13" x14ac:dyDescent="0.25">
      <c r="A262" t="s">
        <v>6978</v>
      </c>
      <c r="B262" t="s">
        <v>6983</v>
      </c>
      <c r="C262" t="s">
        <v>6444</v>
      </c>
      <c r="D262" t="s">
        <v>6980</v>
      </c>
      <c r="E262" t="s">
        <v>6337</v>
      </c>
      <c r="F262" t="s">
        <v>6980</v>
      </c>
      <c r="G262" t="s">
        <v>6446</v>
      </c>
      <c r="H262" t="s">
        <v>6994</v>
      </c>
      <c r="I262" t="s">
        <v>6990</v>
      </c>
      <c r="J262" t="s">
        <v>6991</v>
      </c>
      <c r="K262" t="s">
        <v>6836</v>
      </c>
      <c r="L262" s="2">
        <v>51061</v>
      </c>
      <c r="M262" t="s">
        <v>6333</v>
      </c>
    </row>
    <row r="263" spans="1:13" x14ac:dyDescent="0.25">
      <c r="A263" t="s">
        <v>6978</v>
      </c>
      <c r="B263" t="s">
        <v>6983</v>
      </c>
      <c r="C263" t="s">
        <v>6444</v>
      </c>
      <c r="D263" t="s">
        <v>6980</v>
      </c>
      <c r="E263" t="s">
        <v>6337</v>
      </c>
      <c r="F263" t="s">
        <v>6980</v>
      </c>
      <c r="G263" t="s">
        <v>6446</v>
      </c>
      <c r="H263" t="s">
        <v>6995</v>
      </c>
      <c r="I263" t="s">
        <v>6990</v>
      </c>
      <c r="J263" t="s">
        <v>6991</v>
      </c>
      <c r="K263" t="s">
        <v>6996</v>
      </c>
      <c r="L263" s="2">
        <v>51107</v>
      </c>
      <c r="M263" t="s">
        <v>6333</v>
      </c>
    </row>
    <row r="264" spans="1:13" x14ac:dyDescent="0.25">
      <c r="A264" t="s">
        <v>6978</v>
      </c>
      <c r="B264" t="s">
        <v>6983</v>
      </c>
      <c r="C264" t="s">
        <v>6444</v>
      </c>
      <c r="D264" t="s">
        <v>6980</v>
      </c>
      <c r="E264" t="s">
        <v>6337</v>
      </c>
      <c r="F264" t="s">
        <v>6980</v>
      </c>
      <c r="G264" t="s">
        <v>6446</v>
      </c>
      <c r="H264" t="s">
        <v>6997</v>
      </c>
      <c r="I264" t="s">
        <v>6990</v>
      </c>
      <c r="J264" t="s">
        <v>6991</v>
      </c>
      <c r="K264" t="s">
        <v>6998</v>
      </c>
      <c r="L264" s="2">
        <v>51153</v>
      </c>
      <c r="M264" t="s">
        <v>6333</v>
      </c>
    </row>
    <row r="265" spans="1:13" x14ac:dyDescent="0.25">
      <c r="A265" t="s">
        <v>6978</v>
      </c>
      <c r="B265" t="s">
        <v>6983</v>
      </c>
      <c r="C265" t="s">
        <v>6444</v>
      </c>
      <c r="D265" t="s">
        <v>6980</v>
      </c>
      <c r="E265" t="s">
        <v>6337</v>
      </c>
      <c r="F265" t="s">
        <v>6980</v>
      </c>
      <c r="G265" t="s">
        <v>6446</v>
      </c>
      <c r="H265" t="s">
        <v>6999</v>
      </c>
      <c r="I265" t="s">
        <v>6990</v>
      </c>
      <c r="J265" t="s">
        <v>6991</v>
      </c>
      <c r="K265" t="s">
        <v>6696</v>
      </c>
      <c r="L265" s="2">
        <v>51157</v>
      </c>
      <c r="M265" t="s">
        <v>6373</v>
      </c>
    </row>
    <row r="266" spans="1:13" x14ac:dyDescent="0.25">
      <c r="A266" t="s">
        <v>6978</v>
      </c>
      <c r="B266" t="s">
        <v>6983</v>
      </c>
      <c r="C266" t="s">
        <v>6444</v>
      </c>
      <c r="D266" t="s">
        <v>6980</v>
      </c>
      <c r="E266" t="s">
        <v>6337</v>
      </c>
      <c r="F266" t="s">
        <v>6980</v>
      </c>
      <c r="G266" t="s">
        <v>6446</v>
      </c>
      <c r="H266" t="s">
        <v>7000</v>
      </c>
      <c r="I266" t="s">
        <v>6990</v>
      </c>
      <c r="J266" t="s">
        <v>6991</v>
      </c>
      <c r="K266" t="s">
        <v>7001</v>
      </c>
      <c r="L266" s="2">
        <v>51177</v>
      </c>
      <c r="M266" t="s">
        <v>6373</v>
      </c>
    </row>
    <row r="267" spans="1:13" x14ac:dyDescent="0.25">
      <c r="A267" t="s">
        <v>6978</v>
      </c>
      <c r="B267" t="s">
        <v>6983</v>
      </c>
      <c r="C267" t="s">
        <v>6444</v>
      </c>
      <c r="D267" t="s">
        <v>6980</v>
      </c>
      <c r="E267" t="s">
        <v>6337</v>
      </c>
      <c r="F267" t="s">
        <v>6980</v>
      </c>
      <c r="G267" t="s">
        <v>6446</v>
      </c>
      <c r="H267" t="s">
        <v>7002</v>
      </c>
      <c r="I267" t="s">
        <v>6990</v>
      </c>
      <c r="J267" t="s">
        <v>6991</v>
      </c>
      <c r="K267" t="s">
        <v>7003</v>
      </c>
      <c r="L267" s="2">
        <v>51179</v>
      </c>
      <c r="M267" t="s">
        <v>6333</v>
      </c>
    </row>
    <row r="268" spans="1:13" x14ac:dyDescent="0.25">
      <c r="A268" t="s">
        <v>6978</v>
      </c>
      <c r="B268" t="s">
        <v>6983</v>
      </c>
      <c r="C268" t="s">
        <v>6444</v>
      </c>
      <c r="D268" t="s">
        <v>6980</v>
      </c>
      <c r="E268" t="s">
        <v>6337</v>
      </c>
      <c r="F268" t="s">
        <v>6980</v>
      </c>
      <c r="G268" t="s">
        <v>6446</v>
      </c>
      <c r="H268" t="s">
        <v>6339</v>
      </c>
      <c r="I268" t="s">
        <v>6990</v>
      </c>
      <c r="J268" t="s">
        <v>6991</v>
      </c>
      <c r="K268" t="s">
        <v>7004</v>
      </c>
      <c r="L268" s="2">
        <v>51187</v>
      </c>
      <c r="M268" t="s">
        <v>6373</v>
      </c>
    </row>
    <row r="269" spans="1:13" x14ac:dyDescent="0.25">
      <c r="A269" t="s">
        <v>6978</v>
      </c>
      <c r="B269" t="s">
        <v>6983</v>
      </c>
      <c r="C269" t="s">
        <v>6444</v>
      </c>
      <c r="D269" t="s">
        <v>6980</v>
      </c>
      <c r="E269" t="s">
        <v>6337</v>
      </c>
      <c r="F269" t="s">
        <v>6980</v>
      </c>
      <c r="G269" t="s">
        <v>6446</v>
      </c>
      <c r="H269" t="s">
        <v>7005</v>
      </c>
      <c r="I269" t="s">
        <v>6990</v>
      </c>
      <c r="J269" t="s">
        <v>6991</v>
      </c>
      <c r="K269" t="s">
        <v>6458</v>
      </c>
      <c r="L269" s="2">
        <v>51510</v>
      </c>
      <c r="M269" t="s">
        <v>6333</v>
      </c>
    </row>
    <row r="270" spans="1:13" x14ac:dyDescent="0.25">
      <c r="A270" t="s">
        <v>6978</v>
      </c>
      <c r="B270" t="s">
        <v>6983</v>
      </c>
      <c r="C270" t="s">
        <v>6444</v>
      </c>
      <c r="D270" t="s">
        <v>6980</v>
      </c>
      <c r="E270" t="s">
        <v>6337</v>
      </c>
      <c r="F270" t="s">
        <v>6980</v>
      </c>
      <c r="G270" t="s">
        <v>6446</v>
      </c>
      <c r="H270" t="s">
        <v>7006</v>
      </c>
      <c r="I270" t="s">
        <v>6990</v>
      </c>
      <c r="J270" t="s">
        <v>6991</v>
      </c>
      <c r="K270" t="s">
        <v>7007</v>
      </c>
      <c r="L270" s="2">
        <v>51600</v>
      </c>
      <c r="M270" t="s">
        <v>6333</v>
      </c>
    </row>
    <row r="271" spans="1:13" x14ac:dyDescent="0.25">
      <c r="A271" t="s">
        <v>6978</v>
      </c>
      <c r="B271" t="s">
        <v>6983</v>
      </c>
      <c r="C271" t="s">
        <v>6444</v>
      </c>
      <c r="D271" t="s">
        <v>6980</v>
      </c>
      <c r="E271" t="s">
        <v>6337</v>
      </c>
      <c r="F271" t="s">
        <v>6980</v>
      </c>
      <c r="G271" t="s">
        <v>6446</v>
      </c>
      <c r="H271" t="s">
        <v>7008</v>
      </c>
      <c r="I271" t="s">
        <v>6990</v>
      </c>
      <c r="J271" t="s">
        <v>6991</v>
      </c>
      <c r="K271" t="s">
        <v>7009</v>
      </c>
      <c r="L271" s="2">
        <v>51610</v>
      </c>
      <c r="M271" t="s">
        <v>6333</v>
      </c>
    </row>
    <row r="272" spans="1:13" x14ac:dyDescent="0.25">
      <c r="A272" t="s">
        <v>6978</v>
      </c>
      <c r="B272" t="s">
        <v>6983</v>
      </c>
      <c r="C272" t="s">
        <v>6444</v>
      </c>
      <c r="D272" t="s">
        <v>6980</v>
      </c>
      <c r="E272" t="s">
        <v>6337</v>
      </c>
      <c r="F272" t="s">
        <v>6980</v>
      </c>
      <c r="G272" t="s">
        <v>6446</v>
      </c>
      <c r="H272" t="s">
        <v>7010</v>
      </c>
      <c r="I272" t="s">
        <v>6990</v>
      </c>
      <c r="J272" t="s">
        <v>6991</v>
      </c>
      <c r="K272" t="s">
        <v>7011</v>
      </c>
      <c r="L272" s="2">
        <v>51630</v>
      </c>
      <c r="M272" t="s">
        <v>6373</v>
      </c>
    </row>
    <row r="273" spans="1:13" x14ac:dyDescent="0.25">
      <c r="A273" t="s">
        <v>6978</v>
      </c>
      <c r="B273" t="s">
        <v>6983</v>
      </c>
      <c r="C273" t="s">
        <v>6444</v>
      </c>
      <c r="D273" t="s">
        <v>6980</v>
      </c>
      <c r="E273" t="s">
        <v>6337</v>
      </c>
      <c r="F273" t="s">
        <v>6980</v>
      </c>
      <c r="G273" t="s">
        <v>6446</v>
      </c>
      <c r="H273" t="s">
        <v>7012</v>
      </c>
      <c r="I273" t="s">
        <v>6990</v>
      </c>
      <c r="J273" t="s">
        <v>6991</v>
      </c>
      <c r="K273" t="s">
        <v>7013</v>
      </c>
      <c r="L273" s="2">
        <v>51683</v>
      </c>
      <c r="M273" t="s">
        <v>6333</v>
      </c>
    </row>
    <row r="274" spans="1:13" x14ac:dyDescent="0.25">
      <c r="A274" t="s">
        <v>6978</v>
      </c>
      <c r="B274" t="s">
        <v>6983</v>
      </c>
      <c r="C274" t="s">
        <v>6444</v>
      </c>
      <c r="D274" t="s">
        <v>6980</v>
      </c>
      <c r="E274" t="s">
        <v>6337</v>
      </c>
      <c r="F274" t="s">
        <v>6980</v>
      </c>
      <c r="G274" t="s">
        <v>6446</v>
      </c>
      <c r="H274" t="s">
        <v>7014</v>
      </c>
      <c r="I274" t="s">
        <v>6990</v>
      </c>
      <c r="J274" t="s">
        <v>6991</v>
      </c>
      <c r="K274" t="s">
        <v>7015</v>
      </c>
      <c r="L274" s="2">
        <v>51685</v>
      </c>
      <c r="M274" t="s">
        <v>6333</v>
      </c>
    </row>
    <row r="275" spans="1:13" x14ac:dyDescent="0.25">
      <c r="A275" t="s">
        <v>6978</v>
      </c>
      <c r="B275" t="s">
        <v>6983</v>
      </c>
      <c r="C275" t="s">
        <v>6444</v>
      </c>
      <c r="D275" t="s">
        <v>6980</v>
      </c>
      <c r="E275" t="s">
        <v>6337</v>
      </c>
      <c r="F275" t="s">
        <v>6980</v>
      </c>
      <c r="G275" t="s">
        <v>6446</v>
      </c>
      <c r="H275" t="s">
        <v>6624</v>
      </c>
      <c r="I275" t="s">
        <v>6687</v>
      </c>
      <c r="J275" t="s">
        <v>6688</v>
      </c>
      <c r="K275" t="s">
        <v>6527</v>
      </c>
      <c r="L275" s="2">
        <v>54037</v>
      </c>
      <c r="M275" t="s">
        <v>6373</v>
      </c>
    </row>
    <row r="276" spans="1:13" x14ac:dyDescent="0.25">
      <c r="A276" t="s">
        <v>7016</v>
      </c>
      <c r="C276" t="s">
        <v>6444</v>
      </c>
      <c r="D276" t="s">
        <v>7017</v>
      </c>
      <c r="E276" t="s">
        <v>6337</v>
      </c>
      <c r="G276" t="s">
        <v>6446</v>
      </c>
      <c r="H276" t="s">
        <v>6982</v>
      </c>
      <c r="I276" t="s">
        <v>6990</v>
      </c>
      <c r="J276" t="s">
        <v>6991</v>
      </c>
      <c r="K276" t="s">
        <v>6930</v>
      </c>
      <c r="L276" s="2">
        <v>51069</v>
      </c>
      <c r="M276" t="s">
        <v>6333</v>
      </c>
    </row>
    <row r="277" spans="1:13" x14ac:dyDescent="0.25">
      <c r="A277" t="s">
        <v>7016</v>
      </c>
      <c r="C277" t="s">
        <v>6444</v>
      </c>
      <c r="D277" t="s">
        <v>7017</v>
      </c>
      <c r="E277" t="s">
        <v>6337</v>
      </c>
      <c r="G277" t="s">
        <v>6446</v>
      </c>
      <c r="H277" t="s">
        <v>7018</v>
      </c>
      <c r="I277" t="s">
        <v>6990</v>
      </c>
      <c r="J277" t="s">
        <v>6991</v>
      </c>
      <c r="K277" t="s">
        <v>7019</v>
      </c>
      <c r="L277" s="2">
        <v>51840</v>
      </c>
      <c r="M277" t="s">
        <v>6333</v>
      </c>
    </row>
    <row r="278" spans="1:13" x14ac:dyDescent="0.25">
      <c r="A278" t="s">
        <v>7016</v>
      </c>
      <c r="C278" t="s">
        <v>6444</v>
      </c>
      <c r="D278" t="s">
        <v>7017</v>
      </c>
      <c r="E278" t="s">
        <v>6337</v>
      </c>
      <c r="G278" t="s">
        <v>6446</v>
      </c>
      <c r="H278" t="s">
        <v>7020</v>
      </c>
      <c r="I278" t="s">
        <v>6687</v>
      </c>
      <c r="J278" t="s">
        <v>6688</v>
      </c>
      <c r="K278" t="s">
        <v>6455</v>
      </c>
      <c r="L278" s="2">
        <v>54027</v>
      </c>
      <c r="M278" t="s">
        <v>6373</v>
      </c>
    </row>
    <row r="279" spans="1:13" x14ac:dyDescent="0.25">
      <c r="A279" t="s">
        <v>7021</v>
      </c>
      <c r="C279" t="s">
        <v>6460</v>
      </c>
      <c r="D279" t="s">
        <v>7022</v>
      </c>
      <c r="E279" t="s">
        <v>6337</v>
      </c>
      <c r="G279" t="s">
        <v>6462</v>
      </c>
      <c r="H279" t="s">
        <v>7023</v>
      </c>
      <c r="I279" t="s">
        <v>6518</v>
      </c>
      <c r="J279" t="s">
        <v>6519</v>
      </c>
      <c r="K279" t="s">
        <v>6383</v>
      </c>
      <c r="L279" s="2">
        <v>9015</v>
      </c>
      <c r="M279" t="s">
        <v>6333</v>
      </c>
    </row>
    <row r="280" spans="1:13" x14ac:dyDescent="0.25">
      <c r="A280" t="s">
        <v>7021</v>
      </c>
      <c r="C280" t="s">
        <v>6460</v>
      </c>
      <c r="D280" t="s">
        <v>7022</v>
      </c>
      <c r="E280" t="s">
        <v>6337</v>
      </c>
      <c r="G280" t="s">
        <v>6462</v>
      </c>
      <c r="H280" t="s">
        <v>7024</v>
      </c>
      <c r="I280" t="s">
        <v>6464</v>
      </c>
      <c r="J280" t="s">
        <v>6465</v>
      </c>
      <c r="K280" t="s">
        <v>6455</v>
      </c>
      <c r="L280" s="2">
        <v>25027</v>
      </c>
      <c r="M280" t="s">
        <v>6333</v>
      </c>
    </row>
    <row r="282" spans="1:13" x14ac:dyDescent="0.25">
      <c r="A282" t="s">
        <v>7025</v>
      </c>
    </row>
    <row r="283" spans="1:13" x14ac:dyDescent="0.25">
      <c r="A283" t="s">
        <v>7026</v>
      </c>
    </row>
    <row r="284" spans="1:13" x14ac:dyDescent="0.25">
      <c r="A284" t="s">
        <v>7027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J20" sqref="J20"/>
    </sheetView>
  </sheetViews>
  <sheetFormatPr defaultRowHeight="15" x14ac:dyDescent="0.25"/>
  <cols>
    <col min="4" max="4" width="14.7109375" customWidth="1"/>
    <col min="5" max="5" width="15.7109375" customWidth="1"/>
    <col min="7" max="7" width="11.28515625" customWidth="1"/>
  </cols>
  <sheetData>
    <row r="1" spans="1:8" x14ac:dyDescent="0.25">
      <c r="A1" t="s">
        <v>7067</v>
      </c>
      <c r="B1" t="s">
        <v>7068</v>
      </c>
      <c r="C1" t="s">
        <v>7069</v>
      </c>
      <c r="D1" t="s">
        <v>7070</v>
      </c>
      <c r="E1" t="s">
        <v>7071</v>
      </c>
      <c r="F1" t="s">
        <v>7072</v>
      </c>
      <c r="G1" t="s">
        <v>7073</v>
      </c>
      <c r="H1" t="s">
        <v>7074</v>
      </c>
    </row>
    <row r="2" spans="1:8" x14ac:dyDescent="0.25">
      <c r="A2" t="s">
        <v>6364</v>
      </c>
      <c r="B2" t="s">
        <v>7075</v>
      </c>
      <c r="C2" t="s">
        <v>7076</v>
      </c>
      <c r="D2">
        <v>30678613472</v>
      </c>
      <c r="E2">
        <v>625997611</v>
      </c>
      <c r="F2">
        <v>33.736772500000001</v>
      </c>
      <c r="G2">
        <v>-84.306987100000001</v>
      </c>
      <c r="H2">
        <v>11845.07402</v>
      </c>
    </row>
    <row r="3" spans="1:8" x14ac:dyDescent="0.25">
      <c r="A3" t="s">
        <v>6460</v>
      </c>
      <c r="B3" t="s">
        <v>7077</v>
      </c>
      <c r="C3" t="s">
        <v>7076</v>
      </c>
      <c r="D3">
        <v>25126441330</v>
      </c>
      <c r="E3">
        <v>7172325791</v>
      </c>
      <c r="F3">
        <v>42.361918699999997</v>
      </c>
      <c r="G3">
        <v>-71.272498299999995</v>
      </c>
      <c r="H3">
        <v>9701.3692499999906</v>
      </c>
    </row>
    <row r="4" spans="1:8" x14ac:dyDescent="0.25">
      <c r="A4" t="s">
        <v>6545</v>
      </c>
      <c r="B4" t="s">
        <v>7078</v>
      </c>
      <c r="C4" t="s">
        <v>7076</v>
      </c>
      <c r="D4">
        <v>27545281409</v>
      </c>
      <c r="E4">
        <v>6298295534</v>
      </c>
      <c r="F4">
        <v>41.699229600000002</v>
      </c>
      <c r="G4">
        <v>-88.004086700000002</v>
      </c>
      <c r="H4">
        <v>10635.28824</v>
      </c>
    </row>
    <row r="5" spans="1:8" x14ac:dyDescent="0.25">
      <c r="A5" t="s">
        <v>6356</v>
      </c>
      <c r="B5" t="s">
        <v>7079</v>
      </c>
      <c r="C5" t="s">
        <v>7076</v>
      </c>
      <c r="D5">
        <v>42695660376</v>
      </c>
      <c r="E5">
        <v>1772163430</v>
      </c>
      <c r="F5">
        <v>32.942129899999998</v>
      </c>
      <c r="G5">
        <v>-96.832342600000004</v>
      </c>
      <c r="H5">
        <v>16484.879860000001</v>
      </c>
    </row>
    <row r="6" spans="1:8" x14ac:dyDescent="0.25">
      <c r="A6" t="s">
        <v>6498</v>
      </c>
      <c r="B6" t="s">
        <v>7080</v>
      </c>
      <c r="C6" t="s">
        <v>7076</v>
      </c>
      <c r="D6">
        <v>33820458714</v>
      </c>
      <c r="E6">
        <v>263601364</v>
      </c>
      <c r="F6">
        <v>39.815510799999998</v>
      </c>
      <c r="G6">
        <v>-104.7708866</v>
      </c>
      <c r="H6">
        <v>13058.14675</v>
      </c>
    </row>
    <row r="7" spans="1:8" x14ac:dyDescent="0.25">
      <c r="A7" t="s">
        <v>6325</v>
      </c>
      <c r="B7" t="s">
        <v>7081</v>
      </c>
      <c r="C7" t="s">
        <v>7076</v>
      </c>
      <c r="D7">
        <v>16915816057</v>
      </c>
      <c r="E7">
        <v>1341022984</v>
      </c>
      <c r="F7">
        <v>42.5319462</v>
      </c>
      <c r="G7">
        <v>-83.440256300000001</v>
      </c>
      <c r="H7">
        <v>6531.2304100000001</v>
      </c>
    </row>
    <row r="8" spans="1:8" x14ac:dyDescent="0.25">
      <c r="A8" t="s">
        <v>6467</v>
      </c>
      <c r="B8" t="s">
        <v>7082</v>
      </c>
      <c r="C8" t="s">
        <v>7076</v>
      </c>
      <c r="D8">
        <v>32444114514</v>
      </c>
      <c r="E8">
        <v>4561478613</v>
      </c>
      <c r="F8">
        <v>29.750188000000001</v>
      </c>
      <c r="G8">
        <v>-95.541655700000007</v>
      </c>
      <c r="H8">
        <v>12526.737499999899</v>
      </c>
    </row>
    <row r="9" spans="1:8" x14ac:dyDescent="0.25">
      <c r="A9" t="s">
        <v>6736</v>
      </c>
      <c r="B9" t="s">
        <v>7083</v>
      </c>
      <c r="C9" t="s">
        <v>7076</v>
      </c>
      <c r="D9">
        <v>87944949842</v>
      </c>
      <c r="E9">
        <v>3522173218</v>
      </c>
      <c r="F9">
        <v>34.489690899999999</v>
      </c>
      <c r="G9">
        <v>-116.6262521</v>
      </c>
      <c r="H9">
        <v>33955.721019999903</v>
      </c>
    </row>
    <row r="10" spans="1:8" x14ac:dyDescent="0.25">
      <c r="A10" t="s">
        <v>6752</v>
      </c>
      <c r="B10" t="s">
        <v>7084</v>
      </c>
      <c r="C10" t="s">
        <v>7076</v>
      </c>
      <c r="D10">
        <v>19312804118</v>
      </c>
      <c r="E10">
        <v>4222243753</v>
      </c>
      <c r="F10">
        <v>26.525775700000001</v>
      </c>
      <c r="G10">
        <v>-80.506972000000005</v>
      </c>
      <c r="H10">
        <v>7456.7123000000001</v>
      </c>
    </row>
    <row r="11" spans="1:8" x14ac:dyDescent="0.25">
      <c r="A11" t="s">
        <v>6663</v>
      </c>
      <c r="B11" t="s">
        <v>7085</v>
      </c>
      <c r="C11" t="s">
        <v>7076</v>
      </c>
      <c r="D11">
        <v>28832198543</v>
      </c>
      <c r="E11">
        <v>1534296258</v>
      </c>
      <c r="F11">
        <v>45.053777699999998</v>
      </c>
      <c r="G11">
        <v>-93.516942700000001</v>
      </c>
      <c r="H11">
        <v>11132.169519999899</v>
      </c>
    </row>
    <row r="12" spans="1:8" x14ac:dyDescent="0.25">
      <c r="A12" t="s">
        <v>6438</v>
      </c>
      <c r="B12" t="s">
        <v>7086</v>
      </c>
      <c r="C12" t="s">
        <v>7076</v>
      </c>
      <c r="D12">
        <v>19000680102</v>
      </c>
      <c r="E12">
        <v>3025796241</v>
      </c>
      <c r="F12">
        <v>39.735803799999999</v>
      </c>
      <c r="G12">
        <v>-75.292068499999999</v>
      </c>
      <c r="H12">
        <v>7336.2005900000004</v>
      </c>
    </row>
    <row r="13" spans="1:8" x14ac:dyDescent="0.25">
      <c r="A13" t="s">
        <v>6801</v>
      </c>
      <c r="B13" t="s">
        <v>7087</v>
      </c>
      <c r="C13" t="s">
        <v>7076</v>
      </c>
      <c r="D13">
        <v>26246067335</v>
      </c>
      <c r="E13">
        <v>3842600466</v>
      </c>
      <c r="F13">
        <v>37.756228999999998</v>
      </c>
      <c r="G13">
        <v>-122.0052081</v>
      </c>
      <c r="H13">
        <v>10133.659089999899</v>
      </c>
    </row>
    <row r="14" spans="1:8" x14ac:dyDescent="0.25">
      <c r="A14" t="s">
        <v>6505</v>
      </c>
      <c r="B14" t="s">
        <v>7088</v>
      </c>
      <c r="C14" t="s">
        <v>7076</v>
      </c>
      <c r="D14">
        <v>31826082230</v>
      </c>
      <c r="E14">
        <v>3320915026</v>
      </c>
      <c r="F14">
        <v>47.482728600000002</v>
      </c>
      <c r="G14">
        <v>-122.1770307</v>
      </c>
      <c r="H14">
        <v>12288.114</v>
      </c>
    </row>
    <row r="15" spans="1:8" x14ac:dyDescent="0.25">
      <c r="A15" t="s">
        <v>6444</v>
      </c>
      <c r="B15" t="s">
        <v>7089</v>
      </c>
      <c r="C15" t="s">
        <v>7076</v>
      </c>
      <c r="D15">
        <v>32712037570</v>
      </c>
      <c r="E15">
        <v>5208979324</v>
      </c>
      <c r="F15">
        <v>38.994363499999999</v>
      </c>
      <c r="G15">
        <v>-77.189045699999994</v>
      </c>
      <c r="H15">
        <v>12630.183129999899</v>
      </c>
    </row>
    <row r="16" spans="1:8" x14ac:dyDescent="0.25">
      <c r="A16" t="s">
        <v>6335</v>
      </c>
      <c r="B16" t="s">
        <v>7090</v>
      </c>
      <c r="C16" t="s">
        <v>7091</v>
      </c>
      <c r="D16">
        <v>32560856754</v>
      </c>
      <c r="E16">
        <v>8105975609</v>
      </c>
      <c r="F16">
        <v>41.042455199999999</v>
      </c>
      <c r="G16">
        <v>-74.007683</v>
      </c>
      <c r="H16">
        <v>12571.81191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abSelected="1" workbookViewId="0">
      <selection sqref="A1:O20"/>
    </sheetView>
  </sheetViews>
  <sheetFormatPr defaultRowHeight="15" x14ac:dyDescent="0.25"/>
  <cols>
    <col min="1" max="1" width="8" bestFit="1" customWidth="1"/>
    <col min="2" max="2" width="34.42578125" bestFit="1" customWidth="1"/>
    <col min="3" max="3" width="12.7109375" bestFit="1" customWidth="1"/>
  </cols>
  <sheetData>
    <row r="1" spans="1:15" x14ac:dyDescent="0.25">
      <c r="A1" s="76" t="s">
        <v>7067</v>
      </c>
      <c r="B1" s="81" t="s">
        <v>7068</v>
      </c>
      <c r="C1" s="76" t="s">
        <v>7094</v>
      </c>
      <c r="D1" s="84" t="s">
        <v>6310</v>
      </c>
      <c r="E1" s="84" t="s">
        <v>7074</v>
      </c>
      <c r="F1" s="96" t="s">
        <v>7043</v>
      </c>
      <c r="G1" s="97" t="s">
        <v>7044</v>
      </c>
      <c r="H1" s="121">
        <v>2010</v>
      </c>
      <c r="I1" s="97">
        <v>2011</v>
      </c>
      <c r="J1" s="97">
        <v>2012</v>
      </c>
      <c r="K1" s="97">
        <v>2013</v>
      </c>
      <c r="L1" s="97">
        <v>2014</v>
      </c>
      <c r="M1" s="97">
        <v>2015</v>
      </c>
      <c r="N1" s="97">
        <v>2016</v>
      </c>
      <c r="O1" s="114">
        <v>2017</v>
      </c>
    </row>
    <row r="2" spans="1:15" x14ac:dyDescent="0.25">
      <c r="A2" s="88">
        <v>644000</v>
      </c>
      <c r="B2" s="110" t="s">
        <v>7095</v>
      </c>
      <c r="C2" s="75" t="s">
        <v>7038</v>
      </c>
      <c r="D2" s="110">
        <v>348</v>
      </c>
      <c r="E2" s="92">
        <v>468.65866999999901</v>
      </c>
      <c r="F2" s="88">
        <v>3792621</v>
      </c>
      <c r="G2" s="88">
        <v>3792724</v>
      </c>
      <c r="H2" s="88">
        <v>3796060</v>
      </c>
      <c r="I2" s="88">
        <v>3824592</v>
      </c>
      <c r="J2" s="88">
        <v>3859267</v>
      </c>
      <c r="K2" s="88">
        <v>3891783</v>
      </c>
      <c r="L2" s="88">
        <v>3922668</v>
      </c>
      <c r="M2" s="88">
        <v>3953459</v>
      </c>
      <c r="N2" s="88">
        <v>3981116</v>
      </c>
      <c r="O2" s="111">
        <v>3999759</v>
      </c>
    </row>
    <row r="3" spans="1:15" x14ac:dyDescent="0.25">
      <c r="A3" s="88">
        <v>653000</v>
      </c>
      <c r="B3" s="111" t="s">
        <v>7096</v>
      </c>
      <c r="C3" s="111" t="s">
        <v>7097</v>
      </c>
      <c r="D3" s="111">
        <v>488</v>
      </c>
      <c r="E3" s="95">
        <v>55.8960399999999</v>
      </c>
      <c r="F3" s="88">
        <v>390724</v>
      </c>
      <c r="G3" s="88">
        <v>390822</v>
      </c>
      <c r="H3" s="88">
        <v>391571</v>
      </c>
      <c r="I3" s="88">
        <v>396480</v>
      </c>
      <c r="J3" s="88">
        <v>401906</v>
      </c>
      <c r="K3" s="88">
        <v>407567</v>
      </c>
      <c r="L3" s="88">
        <v>413933</v>
      </c>
      <c r="M3" s="88">
        <v>418929</v>
      </c>
      <c r="N3" s="88">
        <v>421566</v>
      </c>
      <c r="O3" s="111">
        <v>425195</v>
      </c>
    </row>
    <row r="4" spans="1:15" x14ac:dyDescent="0.25">
      <c r="A4" s="88">
        <v>667000</v>
      </c>
      <c r="B4" s="111" t="s">
        <v>7098</v>
      </c>
      <c r="C4" s="111" t="s">
        <v>7041</v>
      </c>
      <c r="D4" s="111">
        <v>488</v>
      </c>
      <c r="E4" s="95">
        <v>46.905639999999899</v>
      </c>
      <c r="F4" s="88">
        <v>805235</v>
      </c>
      <c r="G4" s="88">
        <v>805193</v>
      </c>
      <c r="H4" s="88">
        <v>805770</v>
      </c>
      <c r="I4" s="88">
        <v>816294</v>
      </c>
      <c r="J4" s="88">
        <v>830406</v>
      </c>
      <c r="K4" s="88">
        <v>841270</v>
      </c>
      <c r="L4" s="88">
        <v>853258</v>
      </c>
      <c r="M4" s="88">
        <v>866320</v>
      </c>
      <c r="N4" s="88">
        <v>876103</v>
      </c>
      <c r="O4" s="111">
        <v>884363</v>
      </c>
    </row>
    <row r="5" spans="1:15" x14ac:dyDescent="0.25">
      <c r="A5" s="88">
        <v>668000</v>
      </c>
      <c r="B5" s="111" t="s">
        <v>7099</v>
      </c>
      <c r="C5" s="111" t="s">
        <v>7100</v>
      </c>
      <c r="D5" s="111">
        <v>488</v>
      </c>
      <c r="E5" s="95">
        <v>177.51410000000001</v>
      </c>
      <c r="F5" s="88">
        <v>945942</v>
      </c>
      <c r="G5" s="88">
        <v>952574</v>
      </c>
      <c r="H5" s="88">
        <v>955255</v>
      </c>
      <c r="I5" s="88">
        <v>971352</v>
      </c>
      <c r="J5" s="88">
        <v>985722</v>
      </c>
      <c r="K5" s="88">
        <v>1003735</v>
      </c>
      <c r="L5" s="88">
        <v>1016708</v>
      </c>
      <c r="M5" s="88">
        <v>1027560</v>
      </c>
      <c r="N5" s="88">
        <v>1031942</v>
      </c>
      <c r="O5" s="111">
        <v>1035317</v>
      </c>
    </row>
    <row r="6" spans="1:15" x14ac:dyDescent="0.25">
      <c r="A6" s="88">
        <v>820000</v>
      </c>
      <c r="B6" s="111" t="s">
        <v>7101</v>
      </c>
      <c r="C6" s="111" t="s">
        <v>7036</v>
      </c>
      <c r="D6" s="111">
        <v>216</v>
      </c>
      <c r="E6" s="95">
        <v>153.30483000000001</v>
      </c>
      <c r="F6" s="88">
        <v>600158</v>
      </c>
      <c r="G6" s="88">
        <v>599813</v>
      </c>
      <c r="H6" s="88">
        <v>603218</v>
      </c>
      <c r="I6" s="88">
        <v>619356</v>
      </c>
      <c r="J6" s="88">
        <v>633798</v>
      </c>
      <c r="K6" s="88">
        <v>648049</v>
      </c>
      <c r="L6" s="88">
        <v>663271</v>
      </c>
      <c r="M6" s="88">
        <v>681618</v>
      </c>
      <c r="N6" s="88">
        <v>694777</v>
      </c>
      <c r="O6" s="111">
        <v>704621</v>
      </c>
    </row>
    <row r="7" spans="1:15" x14ac:dyDescent="0.25">
      <c r="A7" s="88">
        <v>1150000</v>
      </c>
      <c r="B7" s="111" t="s">
        <v>7102</v>
      </c>
      <c r="C7" s="111" t="s">
        <v>6509</v>
      </c>
      <c r="D7" s="111">
        <v>548</v>
      </c>
      <c r="E7" s="95">
        <v>61.139879999999899</v>
      </c>
      <c r="F7" s="88">
        <v>601723</v>
      </c>
      <c r="G7" s="88">
        <v>601766</v>
      </c>
      <c r="H7" s="88">
        <v>605040</v>
      </c>
      <c r="I7" s="88">
        <v>620336</v>
      </c>
      <c r="J7" s="88">
        <v>635630</v>
      </c>
      <c r="K7" s="88">
        <v>650114</v>
      </c>
      <c r="L7" s="88">
        <v>660797</v>
      </c>
      <c r="M7" s="88">
        <v>672736</v>
      </c>
      <c r="N7" s="88">
        <v>684336</v>
      </c>
      <c r="O7" s="111">
        <v>693972</v>
      </c>
    </row>
    <row r="8" spans="1:15" x14ac:dyDescent="0.25">
      <c r="A8" s="88">
        <v>1245000</v>
      </c>
      <c r="B8" s="111" t="s">
        <v>7103</v>
      </c>
      <c r="C8" s="79" t="s">
        <v>7039</v>
      </c>
      <c r="D8" s="111">
        <v>370</v>
      </c>
      <c r="E8" s="95">
        <v>35.986910000000002</v>
      </c>
      <c r="F8" s="88">
        <v>399457</v>
      </c>
      <c r="G8" s="88">
        <v>399527</v>
      </c>
      <c r="H8" s="88">
        <v>400864</v>
      </c>
      <c r="I8" s="88">
        <v>410932</v>
      </c>
      <c r="J8" s="88">
        <v>416157</v>
      </c>
      <c r="K8" s="88">
        <v>421149</v>
      </c>
      <c r="L8" s="88">
        <v>431645</v>
      </c>
      <c r="M8" s="88">
        <v>442277</v>
      </c>
      <c r="N8" s="88">
        <v>456632</v>
      </c>
      <c r="O8" s="111">
        <v>463347</v>
      </c>
    </row>
    <row r="9" spans="1:15" x14ac:dyDescent="0.25">
      <c r="A9" s="88">
        <v>1304000</v>
      </c>
      <c r="B9" s="111" t="s">
        <v>7104</v>
      </c>
      <c r="C9" s="111" t="s">
        <v>7032</v>
      </c>
      <c r="D9" s="111">
        <v>122</v>
      </c>
      <c r="E9" s="95">
        <v>133.433439999999</v>
      </c>
      <c r="F9" s="88">
        <v>420003</v>
      </c>
      <c r="G9" s="88">
        <v>420425</v>
      </c>
      <c r="H9" s="88">
        <v>422849</v>
      </c>
      <c r="I9" s="88">
        <v>431729</v>
      </c>
      <c r="J9" s="88">
        <v>443008</v>
      </c>
      <c r="K9" s="88">
        <v>447812</v>
      </c>
      <c r="L9" s="88">
        <v>455589</v>
      </c>
      <c r="M9" s="88">
        <v>463479</v>
      </c>
      <c r="N9" s="88">
        <v>472967</v>
      </c>
      <c r="O9" s="111">
        <v>486290</v>
      </c>
    </row>
    <row r="10" spans="1:15" x14ac:dyDescent="0.25">
      <c r="A10" s="88">
        <v>1714000</v>
      </c>
      <c r="B10" s="111" t="s">
        <v>7105</v>
      </c>
      <c r="C10" s="82" t="s">
        <v>7034</v>
      </c>
      <c r="D10" s="111">
        <v>176</v>
      </c>
      <c r="E10" s="95">
        <v>227.34010000000001</v>
      </c>
      <c r="F10" s="88">
        <v>2695598</v>
      </c>
      <c r="G10" s="88">
        <v>2695620</v>
      </c>
      <c r="H10" s="88">
        <v>2697661</v>
      </c>
      <c r="I10" s="88">
        <v>2706670</v>
      </c>
      <c r="J10" s="88">
        <v>2717989</v>
      </c>
      <c r="K10" s="88">
        <v>2724482</v>
      </c>
      <c r="L10" s="88">
        <v>2726533</v>
      </c>
      <c r="M10" s="88">
        <v>2725154</v>
      </c>
      <c r="N10" s="88">
        <v>2720275</v>
      </c>
      <c r="O10" s="111">
        <v>2716450</v>
      </c>
    </row>
    <row r="11" spans="1:15" x14ac:dyDescent="0.25">
      <c r="A11" s="88">
        <v>2507000</v>
      </c>
      <c r="B11" s="111" t="s">
        <v>7106</v>
      </c>
      <c r="C11" s="82" t="s">
        <v>7033</v>
      </c>
      <c r="D11" s="111">
        <v>148</v>
      </c>
      <c r="E11" s="95">
        <v>48.343640000000001</v>
      </c>
      <c r="F11" s="88">
        <v>617594</v>
      </c>
      <c r="G11" s="88">
        <v>617725</v>
      </c>
      <c r="H11" s="88">
        <v>620702</v>
      </c>
      <c r="I11" s="88">
        <v>630072</v>
      </c>
      <c r="J11" s="88">
        <v>641955</v>
      </c>
      <c r="K11" s="88">
        <v>652039</v>
      </c>
      <c r="L11" s="88">
        <v>661103</v>
      </c>
      <c r="M11" s="88">
        <v>669255</v>
      </c>
      <c r="N11" s="88">
        <v>678430</v>
      </c>
      <c r="O11" s="111">
        <v>685094</v>
      </c>
    </row>
    <row r="12" spans="1:15" x14ac:dyDescent="0.25">
      <c r="A12" s="88">
        <v>2622000</v>
      </c>
      <c r="B12" s="111" t="s">
        <v>7107</v>
      </c>
      <c r="C12" s="82" t="s">
        <v>7037</v>
      </c>
      <c r="D12" s="111">
        <v>220</v>
      </c>
      <c r="E12" s="95">
        <v>138.71860000000001</v>
      </c>
      <c r="F12" s="88">
        <v>713777</v>
      </c>
      <c r="G12" s="88">
        <v>713854</v>
      </c>
      <c r="H12" s="88">
        <v>711043</v>
      </c>
      <c r="I12" s="88">
        <v>704640</v>
      </c>
      <c r="J12" s="88">
        <v>699385</v>
      </c>
      <c r="K12" s="88">
        <v>690845</v>
      </c>
      <c r="L12" s="88">
        <v>681499</v>
      </c>
      <c r="M12" s="88">
        <v>678250</v>
      </c>
      <c r="N12" s="88">
        <v>675480</v>
      </c>
      <c r="O12" s="111">
        <v>673104</v>
      </c>
    </row>
    <row r="13" spans="1:15" x14ac:dyDescent="0.25">
      <c r="A13" s="88">
        <v>2743000</v>
      </c>
      <c r="B13" s="111" t="s">
        <v>7108</v>
      </c>
      <c r="C13" s="82" t="s">
        <v>7060</v>
      </c>
      <c r="D13" s="111">
        <v>378</v>
      </c>
      <c r="E13" s="95">
        <v>54.000799999999899</v>
      </c>
      <c r="F13" s="88">
        <v>382578</v>
      </c>
      <c r="G13" s="88">
        <v>382603</v>
      </c>
      <c r="H13" s="88">
        <v>383074</v>
      </c>
      <c r="I13" s="88">
        <v>388086</v>
      </c>
      <c r="J13" s="88">
        <v>392953</v>
      </c>
      <c r="K13" s="88">
        <v>400464</v>
      </c>
      <c r="L13" s="88">
        <v>407395</v>
      </c>
      <c r="M13" s="88">
        <v>411426</v>
      </c>
      <c r="N13" s="88">
        <v>415622</v>
      </c>
      <c r="O13" s="111">
        <v>422331</v>
      </c>
    </row>
    <row r="14" spans="1:15" x14ac:dyDescent="0.25">
      <c r="A14" s="88">
        <v>2758000</v>
      </c>
      <c r="B14" s="111" t="s">
        <v>7109</v>
      </c>
      <c r="C14" s="80" t="s">
        <v>7110</v>
      </c>
      <c r="D14" s="111">
        <v>378</v>
      </c>
      <c r="E14" s="95">
        <v>51.9742999999999</v>
      </c>
      <c r="F14" s="88">
        <v>285068</v>
      </c>
      <c r="G14" s="88">
        <v>285063</v>
      </c>
      <c r="H14" s="88">
        <v>285441</v>
      </c>
      <c r="I14" s="88">
        <v>288898</v>
      </c>
      <c r="J14" s="88">
        <v>291504</v>
      </c>
      <c r="K14" s="88">
        <v>295369</v>
      </c>
      <c r="L14" s="88">
        <v>297928</v>
      </c>
      <c r="M14" s="88">
        <v>300377</v>
      </c>
      <c r="N14" s="88">
        <v>303637</v>
      </c>
      <c r="O14" s="111">
        <v>306621</v>
      </c>
    </row>
    <row r="15" spans="1:15" x14ac:dyDescent="0.25">
      <c r="A15" s="88">
        <v>3651000</v>
      </c>
      <c r="B15" s="111" t="s">
        <v>7111</v>
      </c>
      <c r="C15" s="80" t="s">
        <v>6725</v>
      </c>
      <c r="D15" s="111">
        <v>408</v>
      </c>
      <c r="E15" s="95">
        <v>300.36187999999902</v>
      </c>
      <c r="F15" s="88">
        <v>8175133</v>
      </c>
      <c r="G15" s="88">
        <v>8174959</v>
      </c>
      <c r="H15" s="88">
        <v>8193703</v>
      </c>
      <c r="I15" s="88">
        <v>8292688</v>
      </c>
      <c r="J15" s="88">
        <v>8383504</v>
      </c>
      <c r="K15" s="88">
        <v>8458642</v>
      </c>
      <c r="L15" s="88">
        <v>8521135</v>
      </c>
      <c r="M15" s="88">
        <v>8582459</v>
      </c>
      <c r="N15" s="88">
        <v>8615426</v>
      </c>
      <c r="O15" s="111">
        <v>8622698</v>
      </c>
    </row>
    <row r="16" spans="1:15" x14ac:dyDescent="0.25">
      <c r="A16" s="88">
        <v>4260000</v>
      </c>
      <c r="B16" s="111" t="s">
        <v>7112</v>
      </c>
      <c r="C16" s="80" t="s">
        <v>7040</v>
      </c>
      <c r="D16" s="111">
        <v>428</v>
      </c>
      <c r="E16" s="95">
        <v>134.17818</v>
      </c>
      <c r="F16" s="88">
        <v>1526006</v>
      </c>
      <c r="G16" s="88">
        <v>1526006</v>
      </c>
      <c r="H16" s="88">
        <v>1528271</v>
      </c>
      <c r="I16" s="88">
        <v>1539649</v>
      </c>
      <c r="J16" s="88">
        <v>1551944</v>
      </c>
      <c r="K16" s="88">
        <v>1558109</v>
      </c>
      <c r="L16" s="88">
        <v>1564042</v>
      </c>
      <c r="M16" s="88">
        <v>1570507</v>
      </c>
      <c r="N16" s="88">
        <v>1574765</v>
      </c>
      <c r="O16" s="111">
        <v>1580863</v>
      </c>
    </row>
    <row r="17" spans="1:15" x14ac:dyDescent="0.25">
      <c r="A17" s="88">
        <v>4819000</v>
      </c>
      <c r="B17" s="111" t="s">
        <v>7113</v>
      </c>
      <c r="C17" s="80" t="s">
        <v>7035</v>
      </c>
      <c r="D17" s="111">
        <v>206</v>
      </c>
      <c r="E17" s="95">
        <v>339.95916999999901</v>
      </c>
      <c r="F17" s="88">
        <v>1197816</v>
      </c>
      <c r="G17" s="88">
        <v>1197824</v>
      </c>
      <c r="H17" s="88">
        <v>1200468</v>
      </c>
      <c r="I17" s="88">
        <v>1218631</v>
      </c>
      <c r="J17" s="88">
        <v>1242035</v>
      </c>
      <c r="K17" s="88">
        <v>1258932</v>
      </c>
      <c r="L17" s="88">
        <v>1278504</v>
      </c>
      <c r="M17" s="88">
        <v>1299793</v>
      </c>
      <c r="N17" s="88">
        <v>1322140</v>
      </c>
      <c r="O17" s="111">
        <v>1341075</v>
      </c>
    </row>
    <row r="18" spans="1:15" x14ac:dyDescent="0.25">
      <c r="A18" s="88">
        <v>4827000</v>
      </c>
      <c r="B18" s="111" t="s">
        <v>7114</v>
      </c>
      <c r="C18" s="80" t="s">
        <v>7115</v>
      </c>
      <c r="D18" s="111">
        <v>206</v>
      </c>
      <c r="E18" s="95">
        <v>344.80336</v>
      </c>
      <c r="F18" s="88">
        <v>741206</v>
      </c>
      <c r="G18" s="88">
        <v>744959</v>
      </c>
      <c r="H18" s="88">
        <v>748569</v>
      </c>
      <c r="I18" s="88">
        <v>764088</v>
      </c>
      <c r="J18" s="88">
        <v>781040</v>
      </c>
      <c r="K18" s="88">
        <v>796161</v>
      </c>
      <c r="L18" s="88">
        <v>814571</v>
      </c>
      <c r="M18" s="88">
        <v>834968</v>
      </c>
      <c r="N18" s="88">
        <v>855504</v>
      </c>
      <c r="O18" s="111">
        <v>874168</v>
      </c>
    </row>
    <row r="19" spans="1:15" x14ac:dyDescent="0.25">
      <c r="A19" s="88">
        <v>4835000</v>
      </c>
      <c r="B19" s="111" t="s">
        <v>7116</v>
      </c>
      <c r="C19" s="80" t="s">
        <v>7059</v>
      </c>
      <c r="D19" s="111">
        <v>288</v>
      </c>
      <c r="E19" s="95">
        <v>636.51076</v>
      </c>
      <c r="F19" s="88">
        <v>2099451</v>
      </c>
      <c r="G19" s="88">
        <v>2094433</v>
      </c>
      <c r="H19" s="88">
        <v>2099256</v>
      </c>
      <c r="I19" s="88">
        <v>2125450</v>
      </c>
      <c r="J19" s="88">
        <v>2159824</v>
      </c>
      <c r="K19" s="88">
        <v>2198244</v>
      </c>
      <c r="L19" s="88">
        <v>2238795</v>
      </c>
      <c r="M19" s="88">
        <v>2282235</v>
      </c>
      <c r="N19" s="88">
        <v>2304482</v>
      </c>
      <c r="O19" s="111">
        <v>2312717</v>
      </c>
    </row>
    <row r="20" spans="1:15" x14ac:dyDescent="0.25">
      <c r="A20" s="97">
        <v>5363000</v>
      </c>
      <c r="B20" s="121" t="s">
        <v>7117</v>
      </c>
      <c r="C20" s="78" t="s">
        <v>7042</v>
      </c>
      <c r="D20" s="121">
        <v>500</v>
      </c>
      <c r="E20" s="98">
        <v>83.833770000000001</v>
      </c>
      <c r="F20" s="97">
        <v>608660</v>
      </c>
      <c r="G20" s="97">
        <v>608664</v>
      </c>
      <c r="H20" s="97">
        <v>610333</v>
      </c>
      <c r="I20" s="97">
        <v>622532</v>
      </c>
      <c r="J20" s="97">
        <v>635974</v>
      </c>
      <c r="K20" s="97">
        <v>654176</v>
      </c>
      <c r="L20" s="97">
        <v>669641</v>
      </c>
      <c r="M20" s="97">
        <v>685447</v>
      </c>
      <c r="N20" s="97">
        <v>707255</v>
      </c>
      <c r="O20" s="121">
        <v>724745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CHARTS_CSA+Cities</vt:lpstr>
      <vt:lpstr>CHARTS_CSAs</vt:lpstr>
      <vt:lpstr>PEP_2017_PEPANNRES_with_ann</vt:lpstr>
      <vt:lpstr>County_CSA_recode</vt:lpstr>
      <vt:lpstr>CSA_geoinfo</vt:lpstr>
      <vt:lpstr>Cities_pop+geoinfo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Chermesh</dc:creator>
  <cp:lastModifiedBy>setup_1</cp:lastModifiedBy>
  <dcterms:created xsi:type="dcterms:W3CDTF">2018-06-12T18:00:51Z</dcterms:created>
  <dcterms:modified xsi:type="dcterms:W3CDTF">2018-07-09T17:57:54Z</dcterms:modified>
</cp:coreProperties>
</file>