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egionalPlanning\06. Project Teams\US Metro comparison\Data\Housing\"/>
    </mc:Choice>
  </mc:AlternateContent>
  <bookViews>
    <workbookView xWindow="0" yWindow="0" windowWidth="20910" windowHeight="11280"/>
  </bookViews>
  <sheets>
    <sheet name="CSA_Analysis" sheetId="2" r:id="rId1"/>
    <sheet name="Counties_raw" sheetId="3" r:id="rId2"/>
    <sheet name="CSA_raw" sheetId="1" r:id="rId3"/>
    <sheet name="CSAs_pop" sheetId="4" r:id="rId4"/>
  </sheets>
  <definedNames>
    <definedName name="co2017a" localSheetId="2">CSA_raw!$A$1:$W$3039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connections.xml><?xml version="1.0" encoding="utf-8"?>
<connections xmlns="http://schemas.openxmlformats.org/spreadsheetml/2006/main">
  <connection id="1" name="co2017a" type="6" refreshedVersion="5" background="1" saveData="1">
    <textPr codePage="437" sourceFile="M:\RegionalPlanning\01. Data Library\02. HOUSING\2.3 Census - Building Permits Survey\County\Annual - All US\co2017a.txt" comma="1" semicolon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<sst xmlns="http://schemas.openxmlformats.org/spreadsheetml/2006/main" count="704" uniqueCount="303">
  <si>
    <t>County_name</t>
  </si>
  <si>
    <t>1-2units</t>
  </si>
  <si>
    <t>+3units</t>
  </si>
  <si>
    <t>STCO</t>
  </si>
  <si>
    <t>CSA</t>
  </si>
  <si>
    <t>CSA_name</t>
  </si>
  <si>
    <t>Alameda</t>
  </si>
  <si>
    <t>San Jose-San Francisco-Oakland, CA</t>
  </si>
  <si>
    <t>Contra Costa</t>
  </si>
  <si>
    <t>Los Angeles</t>
  </si>
  <si>
    <t>Los Angeles-Long Beach, CA</t>
  </si>
  <si>
    <t>Marin</t>
  </si>
  <si>
    <t>Napa</t>
  </si>
  <si>
    <t>Orange</t>
  </si>
  <si>
    <t>San Benito</t>
  </si>
  <si>
    <t>San Francisco</t>
  </si>
  <si>
    <t>San Joaquin</t>
  </si>
  <si>
    <t>San Mateo</t>
  </si>
  <si>
    <t>Santa Clara</t>
  </si>
  <si>
    <t>Santa Cruz</t>
  </si>
  <si>
    <t>Solano</t>
  </si>
  <si>
    <t>Sonoma</t>
  </si>
  <si>
    <t>Adams</t>
  </si>
  <si>
    <t>Denver-Aurora, CO</t>
  </si>
  <si>
    <t>Arapahoe</t>
  </si>
  <si>
    <t>Boulder</t>
  </si>
  <si>
    <t>Broomfield</t>
  </si>
  <si>
    <t>Clear Creek</t>
  </si>
  <si>
    <t>Denver</t>
  </si>
  <si>
    <t>Douglas</t>
  </si>
  <si>
    <t>Elbert</t>
  </si>
  <si>
    <t>Gilpin</t>
  </si>
  <si>
    <t>Jefferson</t>
  </si>
  <si>
    <t>Park</t>
  </si>
  <si>
    <t>Weld</t>
  </si>
  <si>
    <t>Fairfield</t>
  </si>
  <si>
    <t>New York-Newark, NY-NJ-CT-PA</t>
  </si>
  <si>
    <t>Litchfield</t>
  </si>
  <si>
    <t>New Haven</t>
  </si>
  <si>
    <t>Windham</t>
  </si>
  <si>
    <t>Boston-Worcester-Providence, MA-RI-NH-CT</t>
  </si>
  <si>
    <t>Kent</t>
  </si>
  <si>
    <t>Philadelphia-Reading-Camden, PA-NJ-DE-MD</t>
  </si>
  <si>
    <t>New Castle</t>
  </si>
  <si>
    <t>District of Columbia</t>
  </si>
  <si>
    <t>Washington-Baltimore-Arlington, DC-MD-VA-WV-PA</t>
  </si>
  <si>
    <t>Broward</t>
  </si>
  <si>
    <t>Miami-Fort Lauderdale-Port St. Lucie, FL</t>
  </si>
  <si>
    <t>Indian River</t>
  </si>
  <si>
    <t>Martin</t>
  </si>
  <si>
    <t>Miami-Dade</t>
  </si>
  <si>
    <t>Okeechobee</t>
  </si>
  <si>
    <t>Palm Beach</t>
  </si>
  <si>
    <t>St. Lucie</t>
  </si>
  <si>
    <t>Barrow</t>
  </si>
  <si>
    <t>Atlanta--Athens-Clarke County--Sandy Springs, GA</t>
  </si>
  <si>
    <t>Bartow</t>
  </si>
  <si>
    <t>Butts</t>
  </si>
  <si>
    <t>Carroll</t>
  </si>
  <si>
    <t>Cherokee</t>
  </si>
  <si>
    <t>Clarke</t>
  </si>
  <si>
    <t>Clayton</t>
  </si>
  <si>
    <t>Cobb</t>
  </si>
  <si>
    <t>Coweta</t>
  </si>
  <si>
    <t>Dawson</t>
  </si>
  <si>
    <t>DeKalb</t>
  </si>
  <si>
    <t>Fayette</t>
  </si>
  <si>
    <t>Forsyth</t>
  </si>
  <si>
    <t>Fulton</t>
  </si>
  <si>
    <t>Gordon</t>
  </si>
  <si>
    <t>Gwinnett</t>
  </si>
  <si>
    <t>Hall</t>
  </si>
  <si>
    <t>Haralson</t>
  </si>
  <si>
    <t>Heard</t>
  </si>
  <si>
    <t>Henry</t>
  </si>
  <si>
    <t>Jackson</t>
  </si>
  <si>
    <t>Jasper</t>
  </si>
  <si>
    <t>Lamar</t>
  </si>
  <si>
    <t>Madison</t>
  </si>
  <si>
    <t>Meriwether</t>
  </si>
  <si>
    <t>Morgan</t>
  </si>
  <si>
    <t>Newton</t>
  </si>
  <si>
    <t>Oconee</t>
  </si>
  <si>
    <t>Oglethorpe</t>
  </si>
  <si>
    <t>Paulding</t>
  </si>
  <si>
    <t>Pickens</t>
  </si>
  <si>
    <t>Pike</t>
  </si>
  <si>
    <t>Polk</t>
  </si>
  <si>
    <t>Rockdale</t>
  </si>
  <si>
    <t>Spalding</t>
  </si>
  <si>
    <t>Troup</t>
  </si>
  <si>
    <t>Upson</t>
  </si>
  <si>
    <t>Walton</t>
  </si>
  <si>
    <t>Bureau</t>
  </si>
  <si>
    <t>Chicago-Naperville, IL-IN-WI</t>
  </si>
  <si>
    <t>DuPage</t>
  </si>
  <si>
    <t>Grundy</t>
  </si>
  <si>
    <t>Kane</t>
  </si>
  <si>
    <t>Kankakee</t>
  </si>
  <si>
    <t>Kendall</t>
  </si>
  <si>
    <t>Lake</t>
  </si>
  <si>
    <t>LaSalle</t>
  </si>
  <si>
    <t>McHenry</t>
  </si>
  <si>
    <t>Putnam</t>
  </si>
  <si>
    <t>Will</t>
  </si>
  <si>
    <t>LaPorte</t>
  </si>
  <si>
    <t>Porter</t>
  </si>
  <si>
    <t>Anne Arundel</t>
  </si>
  <si>
    <t>Baltimore</t>
  </si>
  <si>
    <t>Calvert</t>
  </si>
  <si>
    <t>Cecil</t>
  </si>
  <si>
    <t>Charles</t>
  </si>
  <si>
    <t>Dorchester</t>
  </si>
  <si>
    <t>Frederick</t>
  </si>
  <si>
    <t>Harford</t>
  </si>
  <si>
    <t>Howard</t>
  </si>
  <si>
    <t>Montgomery</t>
  </si>
  <si>
    <t>Prince George's</t>
  </si>
  <si>
    <t>Queen Anne's</t>
  </si>
  <si>
    <t>St. Mary's</t>
  </si>
  <si>
    <t>Talbot</t>
  </si>
  <si>
    <t>Washington</t>
  </si>
  <si>
    <t>Barnstable</t>
  </si>
  <si>
    <t>Bristol</t>
  </si>
  <si>
    <t>Essex</t>
  </si>
  <si>
    <t>Middlesex</t>
  </si>
  <si>
    <t>Norfolk</t>
  </si>
  <si>
    <t>Plymouth</t>
  </si>
  <si>
    <t>Suffolk</t>
  </si>
  <si>
    <t>Worcester</t>
  </si>
  <si>
    <t>Genesee</t>
  </si>
  <si>
    <t>Detroit-Warren-Ann Arbor, MI</t>
  </si>
  <si>
    <t>Lapeer</t>
  </si>
  <si>
    <t>Lenawee</t>
  </si>
  <si>
    <t>Livingston</t>
  </si>
  <si>
    <t>Macomb</t>
  </si>
  <si>
    <t>Monroe</t>
  </si>
  <si>
    <t>Oakland</t>
  </si>
  <si>
    <t>St. Clair</t>
  </si>
  <si>
    <t>Washtenaw</t>
  </si>
  <si>
    <t>Wayne</t>
  </si>
  <si>
    <t>Anoka</t>
  </si>
  <si>
    <t>Minneapolis-St. Paul, MN-WI</t>
  </si>
  <si>
    <t>Benton</t>
  </si>
  <si>
    <t>Carver</t>
  </si>
  <si>
    <t>Chisago</t>
  </si>
  <si>
    <t>Dakota</t>
  </si>
  <si>
    <t>Goodhue</t>
  </si>
  <si>
    <t>Hennepin</t>
  </si>
  <si>
    <t>Isanti</t>
  </si>
  <si>
    <t>Le Sueur</t>
  </si>
  <si>
    <t>McLeod</t>
  </si>
  <si>
    <t>Mille Lacs</t>
  </si>
  <si>
    <t>Ramsey</t>
  </si>
  <si>
    <t>Rice</t>
  </si>
  <si>
    <t>Scott</t>
  </si>
  <si>
    <t>Sherburne</t>
  </si>
  <si>
    <t>Sibley</t>
  </si>
  <si>
    <t>Stearns</t>
  </si>
  <si>
    <t>Wright</t>
  </si>
  <si>
    <t>Belknap</t>
  </si>
  <si>
    <t>Hillsborough</t>
  </si>
  <si>
    <t>Merrimack</t>
  </si>
  <si>
    <t>Rockingham</t>
  </si>
  <si>
    <t>Strafford</t>
  </si>
  <si>
    <t>Atlantic</t>
  </si>
  <si>
    <t>Bergen</t>
  </si>
  <si>
    <t>Burlington</t>
  </si>
  <si>
    <t>Camden</t>
  </si>
  <si>
    <t>Cape May</t>
  </si>
  <si>
    <t>Cumberland</t>
  </si>
  <si>
    <t>Gloucester</t>
  </si>
  <si>
    <t>Hudson</t>
  </si>
  <si>
    <t>Hunterdon</t>
  </si>
  <si>
    <t>Mercer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</si>
  <si>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</si>
  <si>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</si>
  <si>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</si>
  <si>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</si>
  <si>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</si>
  <si>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</si>
  <si>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</si>
  <si>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</si>
  <si>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</si>
  <si>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Bronx</t>
  </si>
  <si>
    <t>Dutchess</t>
  </si>
  <si>
    <t>Kings</t>
  </si>
  <si>
    <t>Nassau</t>
  </si>
  <si>
    <t>New York</t>
  </si>
  <si>
    <t>Queens</t>
  </si>
  <si>
    <t>Richmond</t>
  </si>
  <si>
    <t>Rockland</t>
  </si>
  <si>
    <t>Sullivan</t>
  </si>
  <si>
    <t>Ulster</t>
  </si>
  <si>
    <t>Westchester</t>
  </si>
  <si>
    <t>Bryan</t>
  </si>
  <si>
    <t>Dallas-Fort Worth, TX-OK</t>
  </si>
  <si>
    <t>Berks</t>
  </si>
  <si>
    <t>Bucks</t>
  </si>
  <si>
    <t>Chester</t>
  </si>
  <si>
    <t>Delaware</t>
  </si>
  <si>
    <t>Franklin</t>
  </si>
  <si>
    <t>Philadelphia</t>
  </si>
  <si>
    <t>Newport</t>
  </si>
  <si>
    <t>Providence</t>
  </si>
  <si>
    <t>Austin</t>
  </si>
  <si>
    <t>Houston-The Woodlands, TX</t>
  </si>
  <si>
    <t>Brazoria</t>
  </si>
  <si>
    <t>Chambers</t>
  </si>
  <si>
    <t>Collin</t>
  </si>
  <si>
    <t>Cooke</t>
  </si>
  <si>
    <t>Dallas</t>
  </si>
  <si>
    <t>Denton</t>
  </si>
  <si>
    <t>Ellis</t>
  </si>
  <si>
    <t>Fort Bend</t>
  </si>
  <si>
    <t>Galveston</t>
  </si>
  <si>
    <t>Grayson</t>
  </si>
  <si>
    <t>Harris</t>
  </si>
  <si>
    <t>Henderson</t>
  </si>
  <si>
    <t>Hood</t>
  </si>
  <si>
    <t>Hopkins</t>
  </si>
  <si>
    <t>Hunt</t>
  </si>
  <si>
    <t>Johnson</t>
  </si>
  <si>
    <t>Kaufman</t>
  </si>
  <si>
    <t>Liberty</t>
  </si>
  <si>
    <t>Matagorda</t>
  </si>
  <si>
    <t>Navarro</t>
  </si>
  <si>
    <t>Palo Pinto</t>
  </si>
  <si>
    <t>Parker</t>
  </si>
  <si>
    <t>Rockwall</t>
  </si>
  <si>
    <t>Somervell</t>
  </si>
  <si>
    <t>Tarrant</t>
  </si>
  <si>
    <t>Trinity</t>
  </si>
  <si>
    <t>Walker</t>
  </si>
  <si>
    <t>Waller</t>
  </si>
  <si>
    <t>Wharton</t>
  </si>
  <si>
    <t>Wise</t>
  </si>
  <si>
    <t>Arlington</t>
  </si>
  <si>
    <t>Culpeper</t>
  </si>
  <si>
    <t>Fairfax</t>
  </si>
  <si>
    <t>Fauquier</t>
  </si>
  <si>
    <t>Loudoun</t>
  </si>
  <si>
    <t>Prince William</t>
  </si>
  <si>
    <t>Rappahannock</t>
  </si>
  <si>
    <t>Spotsylvania</t>
  </si>
  <si>
    <t>Stafford</t>
  </si>
  <si>
    <t>Alexandria</t>
  </si>
  <si>
    <t>Falls Church</t>
  </si>
  <si>
    <t>Fredericksburg</t>
  </si>
  <si>
    <t>Manassas</t>
  </si>
  <si>
    <t>Manassas Park</t>
  </si>
  <si>
    <t>Winchester</t>
  </si>
  <si>
    <t>Island</t>
  </si>
  <si>
    <t>Seattle-Tacoma, WA</t>
  </si>
  <si>
    <t>King</t>
  </si>
  <si>
    <t>Kitsap</t>
  </si>
  <si>
    <t>Lewis</t>
  </si>
  <si>
    <t>Mason</t>
  </si>
  <si>
    <t>Pierce</t>
  </si>
  <si>
    <t>Skagit</t>
  </si>
  <si>
    <t>Snohomish</t>
  </si>
  <si>
    <t>Thurston</t>
  </si>
  <si>
    <t>Berkeley</t>
  </si>
  <si>
    <t>Hampshire</t>
  </si>
  <si>
    <t>Kenosha</t>
  </si>
  <si>
    <t>St. Croix</t>
  </si>
  <si>
    <t>2010-2017</t>
  </si>
  <si>
    <t>Name</t>
  </si>
  <si>
    <t>Atlanta</t>
  </si>
  <si>
    <t>Boston</t>
  </si>
  <si>
    <t>Chicago</t>
  </si>
  <si>
    <t>Detroit</t>
  </si>
  <si>
    <t>Houston</t>
  </si>
  <si>
    <t>Miami</t>
  </si>
  <si>
    <t>Minneapolis</t>
  </si>
  <si>
    <t>San Jose</t>
  </si>
  <si>
    <t>Seattle</t>
  </si>
  <si>
    <t>NYC Metro</t>
  </si>
  <si>
    <t>FullName</t>
  </si>
  <si>
    <t>2017</t>
  </si>
  <si>
    <t>2010-2015</t>
  </si>
  <si>
    <t>2010-2016</t>
  </si>
  <si>
    <t>% change</t>
  </si>
  <si>
    <t>2010-2017 An</t>
  </si>
  <si>
    <t>Compare to US</t>
  </si>
  <si>
    <t>Change 16 v 17</t>
  </si>
  <si>
    <t>Trend</t>
  </si>
  <si>
    <t>NET change</t>
  </si>
  <si>
    <t>ALAND_mi</t>
  </si>
  <si>
    <t>people per sqmi</t>
  </si>
  <si>
    <t>Slower</t>
  </si>
  <si>
    <t>Growing, accelerating</t>
  </si>
  <si>
    <t>Growing, slowing</t>
  </si>
  <si>
    <t>Faster</t>
  </si>
  <si>
    <t>pop2010</t>
  </si>
  <si>
    <t>hu2010</t>
  </si>
  <si>
    <t>pop 2017</t>
  </si>
  <si>
    <t>Housing Production %</t>
  </si>
  <si>
    <t>% 1-2units</t>
  </si>
  <si>
    <t>% +3units</t>
  </si>
  <si>
    <t>Jobs NET change</t>
  </si>
  <si>
    <t>% Annual</t>
  </si>
  <si>
    <t>Do not calculate according to the above!!!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</si>
</sst>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/>
    <xf numFmtId="0" fontId="0" fillId="0" borderId="6" xfId="0" applyBorder="1"/>
    <xf numFmtId="0" fontId="0" fillId="0" borderId="8" xfId="0" applyBorder="1"/>
    <xf numFmtId="0" fontId="4" fillId="0" borderId="0" xfId="0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10" xfId="0" applyNumberFormat="1" applyFont="1" applyBorder="1"/>
    <xf numFmtId="164" fontId="4" fillId="0" borderId="0" xfId="0" applyNumberFormat="1" applyFont="1" applyBorder="1"/>
    <xf numFmtId="0" fontId="0" fillId="0" borderId="0" xfId="0" quotePrefix="1" applyBorder="1"/>
    <xf numFmtId="0" fontId="0" fillId="0" borderId="15" xfId="0" applyBorder="1"/>
    <xf numFmtId="49" fontId="0" fillId="0" borderId="14" xfId="0" applyNumberFormat="1" applyBorder="1"/>
    <xf numFmtId="0" fontId="7" fillId="0" borderId="16" xfId="0" applyFont="1" applyBorder="1"/>
    <xf numFmtId="10" fontId="0" fillId="0" borderId="0" xfId="0" applyNumberFormat="1" applyBorder="1"/>
    <xf numFmtId="3" fontId="7" fillId="0" borderId="0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3" fontId="7" fillId="0" borderId="9" xfId="0" applyNumberFormat="1" applyFont="1" applyBorder="1"/>
    <xf numFmtId="2" fontId="7" fillId="0" borderId="10" xfId="0" applyNumberFormat="1" applyFont="1" applyBorder="1"/>
    <xf numFmtId="49" fontId="1" fillId="0" borderId="13" xfId="0" applyNumberFormat="1" applyFont="1" applyBorder="1"/>
    <xf numFmtId="0" fontId="8" fillId="0" borderId="4" xfId="0" applyFont="1" applyBorder="1"/>
    <xf numFmtId="3" fontId="1" fillId="0" borderId="5" xfId="0" quotePrefix="1" applyNumberFormat="1" applyFon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/>
    <xf numFmtId="3" fontId="1" fillId="0" borderId="3" xfId="0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6" fillId="0" borderId="0" xfId="0" applyFont="1" applyBorder="1"/>
    <xf numFmtId="0" fontId="6" fillId="0" borderId="9" xfId="0" applyFont="1" applyBorder="1"/>
    <xf numFmtId="0" fontId="5" fillId="0" borderId="0" xfId="0" applyFont="1" applyBorder="1"/>
    <xf numFmtId="0" fontId="5" fillId="0" borderId="9" xfId="0" applyFont="1" applyBorder="1"/>
    <xf numFmtId="0" fontId="1" fillId="0" borderId="11" xfId="0" applyFont="1" applyFill="1" applyBorder="1"/>
    <xf numFmtId="3" fontId="0" fillId="0" borderId="7" xfId="0" applyNumberFormat="1" applyBorder="1"/>
    <xf numFmtId="3" fontId="0" fillId="0" borderId="10" xfId="0" applyNumberFormat="1" applyBorder="1"/>
    <xf numFmtId="0" fontId="1" fillId="0" borderId="12" xfId="0" applyFont="1" applyFill="1" applyBorder="1"/>
    <xf numFmtId="3" fontId="5" fillId="0" borderId="3" xfId="0" applyNumberFormat="1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3" fontId="3" fillId="0" borderId="0" xfId="0" applyNumberFormat="1" applyFont="1" applyBorder="1"/>
    <xf numFmtId="10" fontId="4" fillId="0" borderId="6" xfId="0" applyNumberFormat="1" applyFont="1" applyBorder="1"/>
    <xf numFmtId="10" fontId="4" fillId="0" borderId="8" xfId="0" applyNumberFormat="1" applyFont="1" applyBorder="1"/>
    <xf numFmtId="3" fontId="3" fillId="0" borderId="5" xfId="0" applyNumberFormat="1" applyFont="1" applyBorder="1"/>
    <xf numFmtId="3" fontId="3" fillId="0" borderId="4" xfId="0" applyNumberFormat="1" applyFont="1" applyBorder="1"/>
    <xf numFmtId="0" fontId="10" fillId="0" borderId="0" xfId="0" applyFont="1"/>
    <xf numFmtId="10" fontId="10" fillId="0" borderId="0" xfId="0" applyNumberFormat="1" applyFont="1"/>
    <xf numFmtId="0" fontId="9" fillId="0" borderId="0" xfId="0" applyFont="1" applyBorder="1"/>
    <xf numFmtId="10" fontId="10" fillId="0" borderId="0" xfId="0" applyNumberFormat="1" applyFont="1" applyBorder="1"/>
    <xf numFmtId="10" fontId="10" fillId="0" borderId="7" xfId="0" applyNumberFormat="1" applyFont="1" applyBorder="1"/>
    <xf numFmtId="10" fontId="10" fillId="0" borderId="9" xfId="0" applyNumberFormat="1" applyFont="1" applyBorder="1"/>
    <xf numFmtId="10" fontId="10" fillId="0" borderId="10" xfId="0" applyNumberFormat="1" applyFont="1" applyBorder="1"/>
    <xf numFmtId="10" fontId="9" fillId="0" borderId="3" xfId="0" applyNumberFormat="1" applyFont="1" applyBorder="1"/>
    <xf numFmtId="10" fontId="9" fillId="0" borderId="4" xfId="0" applyNumberFormat="1" applyFont="1" applyBorder="1"/>
    <xf numFmtId="3" fontId="9" fillId="0" borderId="2" xfId="0" applyNumberFormat="1" applyFont="1" applyBorder="1"/>
    <xf numFmtId="3" fontId="10" fillId="0" borderId="11" xfId="0" applyNumberFormat="1" applyFont="1" applyBorder="1"/>
    <xf numFmtId="3" fontId="10" fillId="0" borderId="12" xfId="0" applyNumberFormat="1" applyFont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>
                <a:latin typeface="+mj-lt"/>
              </a:rPr>
              <a:t>Housing Units Permitted by Building Size, 2010-2017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CSA_Analysis!$F$1</c:f>
              <c:strCache>
                <c:ptCount val="1"/>
                <c:pt idx="0">
                  <c:v>1-2units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CSA_Analysis!$C$2:$C$16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CSA_Analysis!$F$2:$F$16</c:f>
              <c:numCache>
                <c:formatCode>#,##0</c:formatCode>
                <c:ptCount val="15"/>
                <c:pt idx="0">
                  <c:v>120744</c:v>
                </c:pt>
                <c:pt idx="1">
                  <c:v>94888</c:v>
                </c:pt>
                <c:pt idx="2">
                  <c:v>57800</c:v>
                </c:pt>
                <c:pt idx="3">
                  <c:v>182400</c:v>
                </c:pt>
                <c:pt idx="4">
                  <c:v>92712</c:v>
                </c:pt>
                <c:pt idx="5">
                  <c:v>82648</c:v>
                </c:pt>
                <c:pt idx="6">
                  <c:v>288744</c:v>
                </c:pt>
                <c:pt idx="7">
                  <c:v>82200</c:v>
                </c:pt>
                <c:pt idx="8">
                  <c:v>296248</c:v>
                </c:pt>
                <c:pt idx="9">
                  <c:v>81304</c:v>
                </c:pt>
                <c:pt idx="10">
                  <c:v>224224</c:v>
                </c:pt>
                <c:pt idx="11">
                  <c:v>66448</c:v>
                </c:pt>
                <c:pt idx="12">
                  <c:v>110128</c:v>
                </c:pt>
                <c:pt idx="13">
                  <c:v>78024</c:v>
                </c:pt>
                <c:pt idx="14">
                  <c:v>118520</c:v>
                </c:pt>
              </c:numCache>
            </c:numRef>
          </c:val>
        </c:ser>
        <c:ser>
          <c:idx val="1"/>
          <c:order val="1"/>
          <c:tx>
            <c:strRef>
              <c:f>CSA_Analysis!$G$1</c:f>
              <c:strCache>
                <c:ptCount val="1"/>
                <c:pt idx="0">
                  <c:v>+3units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CSA_Analysis!$C$2:$C$16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CSA_Analysis!$G$2:$G$16</c:f>
              <c:numCache>
                <c:formatCode>#,##0</c:formatCode>
                <c:ptCount val="15"/>
                <c:pt idx="0">
                  <c:v>315184</c:v>
                </c:pt>
                <c:pt idx="1">
                  <c:v>153784</c:v>
                </c:pt>
                <c:pt idx="2">
                  <c:v>30440</c:v>
                </c:pt>
                <c:pt idx="3">
                  <c:v>121144</c:v>
                </c:pt>
                <c:pt idx="4">
                  <c:v>154848</c:v>
                </c:pt>
                <c:pt idx="5">
                  <c:v>84632</c:v>
                </c:pt>
                <c:pt idx="6">
                  <c:v>222632</c:v>
                </c:pt>
                <c:pt idx="7">
                  <c:v>57768</c:v>
                </c:pt>
                <c:pt idx="8">
                  <c:v>50048</c:v>
                </c:pt>
                <c:pt idx="9">
                  <c:v>104088</c:v>
                </c:pt>
                <c:pt idx="10">
                  <c:v>74696</c:v>
                </c:pt>
                <c:pt idx="11">
                  <c:v>27432</c:v>
                </c:pt>
                <c:pt idx="12">
                  <c:v>137968</c:v>
                </c:pt>
                <c:pt idx="13">
                  <c:v>52392</c:v>
                </c:pt>
                <c:pt idx="14">
                  <c:v>105864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79661936"/>
        <c:axId val="779662496"/>
      </c:barChart>
      <c:lineChart>
        <c:grouping val="stacked"/>
        <c:varyColors val="0"/>
        <c:ser>
          <c:idx val="2"/>
          <c:order val="2"/>
          <c:tx>
            <c:strRef>
              <c:f>CSA_Analysis!$H$1</c:f>
              <c:strCache>
                <c:ptCount val="1"/>
                <c:pt idx="0">
                  <c:v>Housing Production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311998777972964E-2"/>
                  <c:y val="-0.29223144045673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796398839074314E-2"/>
                  <c:y val="-0.11239670786797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311998777972991E-2"/>
                  <c:y val="1.8732784644662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7280798900175721E-2"/>
                  <c:y val="-8.2424252436515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7280798900175665E-2"/>
                  <c:y val="-5.2451797005055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79639883907437E-2"/>
                  <c:y val="-5.245179700505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1827598716871609E-2"/>
                  <c:y val="1.1239670786797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7280798900175665E-2"/>
                  <c:y val="-3.746556928932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827598716871609E-2"/>
                  <c:y val="5.245179700505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8796398839074314E-2"/>
                  <c:y val="-1.8732784644662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343198655770262E-2"/>
                  <c:y val="3.3719012360392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8796398839074314E-2"/>
                  <c:y val="-3.7465569289326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3343198655770373E-2"/>
                  <c:y val="0.10865015093904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1827598716871609E-2"/>
                  <c:y val="7.867769550758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1827598716871498E-2"/>
                  <c:y val="0.2247934157359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CSA_Analysis!$H$2:$H$16</c:f>
              <c:numCache>
                <c:formatCode>0.00%</c:formatCode>
                <c:ptCount val="15"/>
                <c:pt idx="0">
                  <c:v>4.9108920171080477E-2</c:v>
                </c:pt>
                <c:pt idx="1">
                  <c:v>5.533443272927379E-2</c:v>
                </c:pt>
                <c:pt idx="2">
                  <c:v>4.9591031351827686E-2</c:v>
                </c:pt>
                <c:pt idx="3">
                  <c:v>8.2695724120194644E-2</c:v>
                </c:pt>
                <c:pt idx="4">
                  <c:v>7.8789350516175916E-2</c:v>
                </c:pt>
                <c:pt idx="5">
                  <c:v>4.9487449304800146E-2</c:v>
                </c:pt>
                <c:pt idx="6">
                  <c:v>0.18882274900276305</c:v>
                </c:pt>
                <c:pt idx="7">
                  <c:v>4.753433952575694E-2</c:v>
                </c:pt>
                <c:pt idx="8">
                  <c:v>0.14554954941323478</c:v>
                </c:pt>
                <c:pt idx="9">
                  <c:v>6.6821605287136251E-2</c:v>
                </c:pt>
                <c:pt idx="10">
                  <c:v>0.12318186014004458</c:v>
                </c:pt>
                <c:pt idx="11">
                  <c:v>4.0244985131046983E-2</c:v>
                </c:pt>
                <c:pt idx="12">
                  <c:v>0.13504623271546373</c:v>
                </c:pt>
                <c:pt idx="13">
                  <c:v>8.5497104009807354E-2</c:v>
                </c:pt>
                <c:pt idx="14">
                  <c:v>0.1723129284612295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77888"/>
        <c:axId val="937568368"/>
      </c:lineChart>
      <c:catAx>
        <c:axId val="7796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9662496"/>
        <c:crosses val="autoZero"/>
        <c:auto val="1"/>
        <c:lblAlgn val="ctr"/>
        <c:lblOffset val="100"/>
        <c:noMultiLvlLbl val="0"/>
      </c:catAx>
      <c:valAx>
        <c:axId val="7796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9661936"/>
        <c:crosses val="autoZero"/>
        <c:crossBetween val="between"/>
      </c:valAx>
      <c:valAx>
        <c:axId val="9375683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77888"/>
        <c:crosses val="max"/>
        <c:crossBetween val="between"/>
      </c:valAx>
      <c:catAx>
        <c:axId val="93757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937568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Production (Permits</a:t>
            </a:r>
            <a:r>
              <a:rPr lang="en-US" baseline="0"/>
              <a:t> % out of 2010 total housing)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CSA_Analysis!$C$2:$C$16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CSA_Analysis!$H$2:$H$16</c:f>
              <c:numCache>
                <c:formatCode>0.00%</c:formatCode>
                <c:ptCount val="15"/>
                <c:pt idx="0">
                  <c:v>4.9108920171080477E-2</c:v>
                </c:pt>
                <c:pt idx="1">
                  <c:v>5.533443272927379E-2</c:v>
                </c:pt>
                <c:pt idx="2">
                  <c:v>4.9591031351827686E-2</c:v>
                </c:pt>
                <c:pt idx="3">
                  <c:v>8.2695724120194644E-2</c:v>
                </c:pt>
                <c:pt idx="4">
                  <c:v>7.8789350516175916E-2</c:v>
                </c:pt>
                <c:pt idx="5">
                  <c:v>4.9487449304800146E-2</c:v>
                </c:pt>
                <c:pt idx="6">
                  <c:v>0.18882274900276305</c:v>
                </c:pt>
                <c:pt idx="7">
                  <c:v>4.753433952575694E-2</c:v>
                </c:pt>
                <c:pt idx="8">
                  <c:v>0.14554954941323478</c:v>
                </c:pt>
                <c:pt idx="9">
                  <c:v>6.6821605287136251E-2</c:v>
                </c:pt>
                <c:pt idx="10">
                  <c:v>0.12318186014004458</c:v>
                </c:pt>
                <c:pt idx="11">
                  <c:v>4.0244985131046983E-2</c:v>
                </c:pt>
                <c:pt idx="12">
                  <c:v>0.13504623271546373</c:v>
                </c:pt>
                <c:pt idx="13">
                  <c:v>8.5497104009807354E-2</c:v>
                </c:pt>
                <c:pt idx="14">
                  <c:v>0.1723129284612295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960971952"/>
        <c:axId val="960970832"/>
      </c:barChart>
      <c:catAx>
        <c:axId val="960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0832"/>
        <c:crosses val="autoZero"/>
        <c:auto val="1"/>
        <c:lblAlgn val="ctr"/>
        <c:lblOffset val="100"/>
        <c:noMultiLvlLbl val="0"/>
      </c:catAx>
      <c:valAx>
        <c:axId val="9609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1228724</xdr:colOff>
      <xdr:row>19</xdr:row>
      <xdr:rowOff>52827</xdr:rowOff>
    </xdr:from>
    <xdr:to>
      <xdr:col>10</xdr:col>
      <xdr:colOff>108857</xdr:colOff>
      <xdr:row>37</xdr:row>
      <xdr:rowOff>13606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194828</xdr:colOff>
      <xdr:row>39</xdr:row>
      <xdr:rowOff>164151</xdr:rowOff>
    </xdr:from>
    <xdr:to>
      <xdr:col>8</xdr:col>
      <xdr:colOff>363682</xdr:colOff>
      <xdr:row>54</xdr:row>
      <xdr:rowOff>49851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017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C1" zoomScale="55" zoomScaleNormal="55" workbookViewId="0">
      <selection activeCell="H59" sqref="H59"/>
    </sheetView>
  </sheetViews>
  <sheetFormatPr defaultRowHeight="15" x14ac:dyDescent="0.25"/>
  <cols>
    <col min="1" max="1" width="18.28515625" style="1" customWidth="1"/>
    <col min="2" max="2" width="29.5703125" style="1" customWidth="1"/>
    <col min="3" max="3" width="20.7109375" style="38" customWidth="1"/>
    <col min="4" max="4" width="15.85546875" style="38" bestFit="1" customWidth="1"/>
    <col min="5" max="5" width="13.140625" style="38" customWidth="1"/>
    <col min="6" max="7" width="13" style="38" customWidth="1"/>
    <col min="8" max="8" width="27.28515625" style="38" bestFit="1" customWidth="1"/>
    <col min="9" max="9" width="13.5703125" style="38" bestFit="1" customWidth="1"/>
    <col min="10" max="11" width="13" style="38" customWidth="1"/>
    <col min="12" max="12" width="20" style="38" customWidth="1"/>
    <col min="13" max="13" width="16.28515625" customWidth="1"/>
    <col min="14" max="14" width="19.7109375" bestFit="1" customWidth="1"/>
    <col min="16" max="16" width="22.7109375" style="63" bestFit="1" customWidth="1"/>
    <col min="17" max="18" width="16" style="64" bestFit="1" customWidth="1"/>
  </cols>
  <sheetData>
    <row r="1" spans="1:22" s="1" customFormat="1" ht="15.75" thickBot="1" x14ac:dyDescent="0.3">
      <c r="A1" s="4" t="s">
        <v>4</v>
      </c>
      <c r="B1" s="2" t="s">
        <v>278</v>
      </c>
      <c r="C1" s="11" t="s">
        <v>267</v>
      </c>
      <c r="D1" s="55" t="s">
        <v>294</v>
      </c>
      <c r="E1" s="39" t="s">
        <v>295</v>
      </c>
      <c r="F1" s="43" t="s">
        <v>1</v>
      </c>
      <c r="G1" s="42" t="s">
        <v>2</v>
      </c>
      <c r="H1" s="61" t="s">
        <v>297</v>
      </c>
      <c r="I1" s="61" t="s">
        <v>298</v>
      </c>
      <c r="J1" s="62" t="s">
        <v>299</v>
      </c>
      <c r="K1" s="58"/>
      <c r="L1" s="35" t="s">
        <v>296</v>
      </c>
      <c r="M1" s="33" t="s">
        <v>288</v>
      </c>
      <c r="N1" s="34" t="s">
        <v>289</v>
      </c>
      <c r="O1" s="14"/>
      <c r="P1" s="72" t="s">
        <v>300</v>
      </c>
      <c r="Q1" s="70" t="s">
        <v>266</v>
      </c>
      <c r="R1" s="71" t="s">
        <v>301</v>
      </c>
      <c r="V1"/>
    </row>
    <row r="2" spans="1:22" x14ac:dyDescent="0.25">
      <c r="A2" s="5">
        <v>408</v>
      </c>
      <c r="B2" s="49" t="s">
        <v>36</v>
      </c>
      <c r="C2" s="12" t="s">
        <v>188</v>
      </c>
      <c r="D2" s="56">
        <v>22214519</v>
      </c>
      <c r="E2" s="40">
        <v>8876758</v>
      </c>
      <c r="F2" s="36">
        <v>120744</v>
      </c>
      <c r="G2" s="52">
        <v>315184</v>
      </c>
      <c r="H2" s="59">
        <f>(F2+G2)/E2</f>
        <v>4.9108920171080477E-2</v>
      </c>
      <c r="I2" s="18">
        <f>F2/(G2+F2)</f>
        <v>0.27698151988401754</v>
      </c>
      <c r="J2" s="19">
        <f>G2/(F2+G2)</f>
        <v>0.72301848011598246</v>
      </c>
      <c r="L2" s="36">
        <v>23876155</v>
      </c>
      <c r="M2" s="28">
        <v>12571.81191</v>
      </c>
      <c r="N2" s="30">
        <v>60.281525481397374</v>
      </c>
      <c r="O2" s="6"/>
      <c r="P2" s="73">
        <v>1107374</v>
      </c>
      <c r="Q2" s="66">
        <v>0.11446665493788327</v>
      </c>
      <c r="R2" s="67">
        <v>1.6352379276840467E-2</v>
      </c>
    </row>
    <row r="3" spans="1:22" x14ac:dyDescent="0.25">
      <c r="A3" s="5">
        <v>348</v>
      </c>
      <c r="B3" s="49" t="s">
        <v>10</v>
      </c>
      <c r="C3" s="12" t="s">
        <v>9</v>
      </c>
      <c r="D3" s="56">
        <v>12828837</v>
      </c>
      <c r="E3" s="40">
        <v>4493983</v>
      </c>
      <c r="F3" s="36">
        <v>94888</v>
      </c>
      <c r="G3" s="52">
        <v>153784</v>
      </c>
      <c r="H3" s="59">
        <f t="shared" ref="H3:H16" si="0">(F3+G3)/E3</f>
        <v>5.533443272927379E-2</v>
      </c>
      <c r="I3" s="18">
        <f t="shared" ref="I3:I16" si="1">F3/(G3+F3)</f>
        <v>0.38157894736842107</v>
      </c>
      <c r="J3" s="19">
        <f t="shared" ref="J3:J16" si="2">G3/(F3+G3)</f>
        <v>0.61842105263157898</v>
      </c>
      <c r="L3" s="36">
        <v>18788800</v>
      </c>
      <c r="M3" s="28">
        <v>33955.721019999903</v>
      </c>
      <c r="N3" s="30">
        <v>25.876670369699088</v>
      </c>
      <c r="O3" s="6"/>
      <c r="P3" s="73">
        <v>1099732</v>
      </c>
      <c r="Q3" s="66">
        <v>0.165245360507493</v>
      </c>
      <c r="R3" s="67">
        <v>2.3606480072498999E-2</v>
      </c>
    </row>
    <row r="4" spans="1:22" x14ac:dyDescent="0.25">
      <c r="A4" s="5">
        <v>176</v>
      </c>
      <c r="B4" s="49" t="s">
        <v>94</v>
      </c>
      <c r="C4" s="12" t="s">
        <v>270</v>
      </c>
      <c r="D4" s="56">
        <v>4646254</v>
      </c>
      <c r="E4" s="40">
        <v>1779354</v>
      </c>
      <c r="F4" s="36">
        <v>57800</v>
      </c>
      <c r="G4" s="52">
        <v>30440</v>
      </c>
      <c r="H4" s="59">
        <f t="shared" si="0"/>
        <v>4.9591031351827686E-2</v>
      </c>
      <c r="I4" s="18">
        <f t="shared" si="1"/>
        <v>0.65503173164097916</v>
      </c>
      <c r="J4" s="19">
        <f t="shared" si="2"/>
        <v>0.34496826835902084</v>
      </c>
      <c r="L4" s="36">
        <v>9901711</v>
      </c>
      <c r="M4" s="28">
        <v>10635.28824</v>
      </c>
      <c r="N4" s="30">
        <v>4.7709097163124934</v>
      </c>
      <c r="O4" s="6"/>
      <c r="P4" s="73">
        <v>436663</v>
      </c>
      <c r="Q4" s="66">
        <v>0.10415826336979937</v>
      </c>
      <c r="R4" s="67">
        <v>1.487975190997134E-2</v>
      </c>
    </row>
    <row r="5" spans="1:22" x14ac:dyDescent="0.25">
      <c r="A5" s="5">
        <v>548</v>
      </c>
      <c r="B5" s="49" t="s">
        <v>45</v>
      </c>
      <c r="C5" s="12" t="s">
        <v>121</v>
      </c>
      <c r="D5" s="56">
        <v>9051961</v>
      </c>
      <c r="E5" s="40">
        <v>3670613</v>
      </c>
      <c r="F5" s="36">
        <v>182400</v>
      </c>
      <c r="G5" s="52">
        <v>121144</v>
      </c>
      <c r="H5" s="59">
        <f t="shared" si="0"/>
        <v>8.2695724120194644E-2</v>
      </c>
      <c r="I5" s="18">
        <f t="shared" si="1"/>
        <v>0.60090135202804207</v>
      </c>
      <c r="J5" s="19">
        <f t="shared" si="2"/>
        <v>0.39909864797195793</v>
      </c>
      <c r="L5" s="36">
        <v>9764315</v>
      </c>
      <c r="M5" s="28">
        <v>12630.183129999899</v>
      </c>
      <c r="N5" s="30">
        <v>53.50009521200073</v>
      </c>
      <c r="O5" s="6"/>
      <c r="P5" s="73">
        <v>383727</v>
      </c>
      <c r="Q5" s="66">
        <v>8.8267484335176616E-2</v>
      </c>
      <c r="R5" s="67">
        <v>1.2609640619310945E-2</v>
      </c>
    </row>
    <row r="6" spans="1:22" x14ac:dyDescent="0.25">
      <c r="A6" s="5">
        <v>488</v>
      </c>
      <c r="B6" s="49" t="s">
        <v>7</v>
      </c>
      <c r="C6" s="12" t="s">
        <v>15</v>
      </c>
      <c r="D6" s="56">
        <v>8153696</v>
      </c>
      <c r="E6" s="40">
        <v>3142049</v>
      </c>
      <c r="F6" s="36">
        <v>92712</v>
      </c>
      <c r="G6" s="52">
        <v>154848</v>
      </c>
      <c r="H6" s="59">
        <f t="shared" si="0"/>
        <v>7.8789350516175916E-2</v>
      </c>
      <c r="I6" s="18">
        <f t="shared" si="1"/>
        <v>0.374503150751333</v>
      </c>
      <c r="J6" s="19">
        <f t="shared" si="2"/>
        <v>0.625496849248667</v>
      </c>
      <c r="L6" s="36">
        <v>8837789</v>
      </c>
      <c r="M6" s="28">
        <v>10133.659089999899</v>
      </c>
      <c r="N6" s="30">
        <v>65.593384787923299</v>
      </c>
      <c r="O6" s="6"/>
      <c r="P6" s="73">
        <v>811568</v>
      </c>
      <c r="Q6" s="66">
        <v>0.23717734966363968</v>
      </c>
      <c r="R6" s="67">
        <v>3.3882478523377099E-2</v>
      </c>
    </row>
    <row r="7" spans="1:22" x14ac:dyDescent="0.25">
      <c r="A7" s="5">
        <v>148</v>
      </c>
      <c r="B7" s="49" t="s">
        <v>40</v>
      </c>
      <c r="C7" s="12" t="s">
        <v>269</v>
      </c>
      <c r="D7" s="56">
        <v>7893376</v>
      </c>
      <c r="E7" s="40">
        <v>3380251</v>
      </c>
      <c r="F7" s="36">
        <v>82648</v>
      </c>
      <c r="G7" s="52">
        <v>84632</v>
      </c>
      <c r="H7" s="59">
        <f t="shared" si="0"/>
        <v>4.9487449304800146E-2</v>
      </c>
      <c r="I7" s="18">
        <f t="shared" si="1"/>
        <v>0.4940698230511717</v>
      </c>
      <c r="J7" s="19">
        <f t="shared" si="2"/>
        <v>0.50593017694882836</v>
      </c>
      <c r="L7" s="36">
        <v>8233270</v>
      </c>
      <c r="M7" s="28">
        <v>9701.3692499999906</v>
      </c>
      <c r="N7" s="30">
        <v>33.338077509007327</v>
      </c>
      <c r="O7" s="6"/>
      <c r="P7" s="73">
        <v>428767</v>
      </c>
      <c r="Q7" s="66">
        <v>0.11615817366224954</v>
      </c>
      <c r="R7" s="67">
        <v>1.6594024808892792E-2</v>
      </c>
    </row>
    <row r="8" spans="1:22" x14ac:dyDescent="0.25">
      <c r="A8" s="5">
        <v>206</v>
      </c>
      <c r="B8" s="49" t="s">
        <v>196</v>
      </c>
      <c r="C8" s="12" t="s">
        <v>211</v>
      </c>
      <c r="D8" s="56">
        <v>6817483</v>
      </c>
      <c r="E8" s="40">
        <v>2708233</v>
      </c>
      <c r="F8" s="36">
        <v>288744</v>
      </c>
      <c r="G8" s="52">
        <v>222632</v>
      </c>
      <c r="H8" s="59">
        <f t="shared" si="0"/>
        <v>0.18882274900276305</v>
      </c>
      <c r="I8" s="18">
        <f t="shared" si="1"/>
        <v>0.56464128156190352</v>
      </c>
      <c r="J8" s="19">
        <f t="shared" si="2"/>
        <v>0.43535871843809643</v>
      </c>
      <c r="L8" s="36">
        <v>7846293</v>
      </c>
      <c r="M8" s="28">
        <v>16484.879860000001</v>
      </c>
      <c r="N8" s="30">
        <v>58.76209036563764</v>
      </c>
      <c r="O8" s="6"/>
      <c r="P8" s="73">
        <v>640358</v>
      </c>
      <c r="Q8" s="66">
        <v>0.21694820851838439</v>
      </c>
      <c r="R8" s="67">
        <v>3.0992601216912056E-2</v>
      </c>
    </row>
    <row r="9" spans="1:22" x14ac:dyDescent="0.25">
      <c r="A9" s="5">
        <v>428</v>
      </c>
      <c r="B9" s="49" t="s">
        <v>42</v>
      </c>
      <c r="C9" s="12" t="s">
        <v>202</v>
      </c>
      <c r="D9" s="56">
        <v>7067807</v>
      </c>
      <c r="E9" s="40">
        <v>2944566</v>
      </c>
      <c r="F9" s="36">
        <v>82200</v>
      </c>
      <c r="G9" s="52">
        <v>57768</v>
      </c>
      <c r="H9" s="59">
        <f t="shared" si="0"/>
        <v>4.753433952575694E-2</v>
      </c>
      <c r="I9" s="18">
        <f t="shared" si="1"/>
        <v>0.5872770919067215</v>
      </c>
      <c r="J9" s="19">
        <f t="shared" si="2"/>
        <v>0.41272290809327844</v>
      </c>
      <c r="L9" s="36">
        <v>7206807</v>
      </c>
      <c r="M9" s="28">
        <v>7336.2005900000004</v>
      </c>
      <c r="N9" s="30">
        <v>17.986694663156694</v>
      </c>
      <c r="O9" s="6"/>
      <c r="P9" s="73">
        <v>199544</v>
      </c>
      <c r="Q9" s="66">
        <v>6.607124054760484E-2</v>
      </c>
      <c r="R9" s="67">
        <v>9.4387486496578347E-3</v>
      </c>
    </row>
    <row r="10" spans="1:22" x14ac:dyDescent="0.25">
      <c r="A10" s="5">
        <v>288</v>
      </c>
      <c r="B10" s="49" t="s">
        <v>206</v>
      </c>
      <c r="C10" s="12" t="s">
        <v>272</v>
      </c>
      <c r="D10" s="56">
        <v>6114562</v>
      </c>
      <c r="E10" s="40">
        <v>2379231</v>
      </c>
      <c r="F10" s="36">
        <v>296248</v>
      </c>
      <c r="G10" s="52">
        <v>50048</v>
      </c>
      <c r="H10" s="59">
        <f t="shared" si="0"/>
        <v>0.14554954941323478</v>
      </c>
      <c r="I10" s="18">
        <f t="shared" si="1"/>
        <v>0.85547623997967059</v>
      </c>
      <c r="J10" s="19">
        <f t="shared" si="2"/>
        <v>0.14452376002032943</v>
      </c>
      <c r="L10" s="36">
        <v>7093190</v>
      </c>
      <c r="M10" s="28">
        <v>12526.737499999899</v>
      </c>
      <c r="N10" s="30">
        <v>75.926393444422985</v>
      </c>
      <c r="O10" s="6"/>
      <c r="P10" s="73">
        <v>426091</v>
      </c>
      <c r="Q10" s="66">
        <v>0.16762472983169507</v>
      </c>
      <c r="R10" s="67">
        <v>2.3946389975956439E-2</v>
      </c>
    </row>
    <row r="11" spans="1:22" x14ac:dyDescent="0.25">
      <c r="A11" s="5">
        <v>370</v>
      </c>
      <c r="B11" s="49" t="s">
        <v>47</v>
      </c>
      <c r="C11" s="12" t="s">
        <v>273</v>
      </c>
      <c r="D11" s="56">
        <v>6166766</v>
      </c>
      <c r="E11" s="40">
        <v>2774432</v>
      </c>
      <c r="F11" s="36">
        <v>81304</v>
      </c>
      <c r="G11" s="52">
        <v>104088</v>
      </c>
      <c r="H11" s="59">
        <f t="shared" si="0"/>
        <v>6.6821605287136251E-2</v>
      </c>
      <c r="I11" s="18">
        <f t="shared" si="1"/>
        <v>0.43855182532148096</v>
      </c>
      <c r="J11" s="19">
        <f t="shared" si="2"/>
        <v>0.56144817467851904</v>
      </c>
      <c r="L11" s="36">
        <v>6828241</v>
      </c>
      <c r="M11" s="28">
        <v>7456.7123000000001</v>
      </c>
      <c r="N11" s="30">
        <v>85.943372121249737</v>
      </c>
      <c r="O11" s="6"/>
      <c r="P11" s="73">
        <v>433521</v>
      </c>
      <c r="Q11" s="66">
        <v>0.18956021973053583</v>
      </c>
      <c r="R11" s="67">
        <v>2.7080031390076548E-2</v>
      </c>
    </row>
    <row r="12" spans="1:22" x14ac:dyDescent="0.25">
      <c r="A12" s="5">
        <v>122</v>
      </c>
      <c r="B12" s="49" t="s">
        <v>55</v>
      </c>
      <c r="C12" s="12" t="s">
        <v>268</v>
      </c>
      <c r="D12" s="56">
        <v>5910296</v>
      </c>
      <c r="E12" s="40">
        <v>2426656</v>
      </c>
      <c r="F12" s="36">
        <v>224224</v>
      </c>
      <c r="G12" s="52">
        <v>74696</v>
      </c>
      <c r="H12" s="59">
        <f t="shared" si="0"/>
        <v>0.12318186014004458</v>
      </c>
      <c r="I12" s="18">
        <f t="shared" si="1"/>
        <v>0.75011374280744014</v>
      </c>
      <c r="J12" s="19">
        <f t="shared" si="2"/>
        <v>0.24988625719255989</v>
      </c>
      <c r="L12" s="36">
        <v>6555956</v>
      </c>
      <c r="M12" s="28">
        <v>11845.07402</v>
      </c>
      <c r="N12" s="30">
        <v>52.980842410978873</v>
      </c>
      <c r="O12" s="6"/>
      <c r="P12" s="73">
        <v>472297</v>
      </c>
      <c r="Q12" s="66">
        <v>0.19907463217535201</v>
      </c>
      <c r="R12" s="67">
        <v>2.8439233167907429E-2</v>
      </c>
    </row>
    <row r="13" spans="1:22" x14ac:dyDescent="0.25">
      <c r="A13" s="5">
        <v>220</v>
      </c>
      <c r="B13" s="49" t="s">
        <v>131</v>
      </c>
      <c r="C13" s="12" t="s">
        <v>271</v>
      </c>
      <c r="D13" s="56">
        <v>5318744</v>
      </c>
      <c r="E13" s="40">
        <v>2332713</v>
      </c>
      <c r="F13" s="36">
        <v>66448</v>
      </c>
      <c r="G13" s="52">
        <v>27432</v>
      </c>
      <c r="H13" s="59">
        <f t="shared" si="0"/>
        <v>4.0244985131046983E-2</v>
      </c>
      <c r="I13" s="18">
        <f t="shared" si="1"/>
        <v>0.70779718789944612</v>
      </c>
      <c r="J13" s="19">
        <f t="shared" si="2"/>
        <v>0.29220281210055388</v>
      </c>
      <c r="L13" s="36">
        <v>5336286</v>
      </c>
      <c r="M13" s="28">
        <v>6531.2304100000001</v>
      </c>
      <c r="N13" s="30">
        <v>3.5201636685177058</v>
      </c>
      <c r="O13" s="6"/>
      <c r="P13" s="73">
        <v>289924</v>
      </c>
      <c r="Q13" s="66">
        <v>0.14334194928913421</v>
      </c>
      <c r="R13" s="67">
        <v>2.0477421327019175E-2</v>
      </c>
    </row>
    <row r="14" spans="1:22" x14ac:dyDescent="0.25">
      <c r="A14" s="5">
        <v>500</v>
      </c>
      <c r="B14" s="49" t="s">
        <v>253</v>
      </c>
      <c r="C14" s="12" t="s">
        <v>276</v>
      </c>
      <c r="D14" s="56">
        <v>4274767</v>
      </c>
      <c r="E14" s="40">
        <v>1837119</v>
      </c>
      <c r="F14" s="36">
        <v>110128</v>
      </c>
      <c r="G14" s="52">
        <v>137968</v>
      </c>
      <c r="H14" s="59">
        <f t="shared" si="0"/>
        <v>0.13504623271546373</v>
      </c>
      <c r="I14" s="18">
        <f t="shared" si="1"/>
        <v>0.44389268670192183</v>
      </c>
      <c r="J14" s="19">
        <f t="shared" si="2"/>
        <v>0.55610731329807817</v>
      </c>
      <c r="L14" s="36">
        <v>4764736</v>
      </c>
      <c r="M14" s="28">
        <v>12288.114</v>
      </c>
      <c r="N14" s="30">
        <v>39.080122466311757</v>
      </c>
      <c r="O14" s="6"/>
      <c r="P14" s="73">
        <v>358177</v>
      </c>
      <c r="Q14" s="66">
        <v>0.18935654818170092</v>
      </c>
      <c r="R14" s="67">
        <v>2.7050935454528701E-2</v>
      </c>
    </row>
    <row r="15" spans="1:22" x14ac:dyDescent="0.25">
      <c r="A15" s="5">
        <v>378</v>
      </c>
      <c r="B15" s="49" t="s">
        <v>142</v>
      </c>
      <c r="C15" s="12" t="s">
        <v>274</v>
      </c>
      <c r="D15" s="56">
        <v>3684928</v>
      </c>
      <c r="E15" s="40">
        <v>1525385</v>
      </c>
      <c r="F15" s="36">
        <v>78024</v>
      </c>
      <c r="G15" s="52">
        <v>52392</v>
      </c>
      <c r="H15" s="59">
        <f t="shared" si="0"/>
        <v>8.5497104009807354E-2</v>
      </c>
      <c r="I15" s="18">
        <f t="shared" si="1"/>
        <v>0.59827015090172986</v>
      </c>
      <c r="J15" s="19">
        <f t="shared" si="2"/>
        <v>0.40172984909827014</v>
      </c>
      <c r="L15" s="36">
        <v>3946533</v>
      </c>
      <c r="M15" s="28">
        <v>11132.169519999899</v>
      </c>
      <c r="N15" s="30">
        <v>22.913952176323157</v>
      </c>
      <c r="O15" s="6"/>
      <c r="P15" s="73">
        <v>240494</v>
      </c>
      <c r="Q15" s="66">
        <v>0.13191552149618424</v>
      </c>
      <c r="R15" s="67">
        <v>1.884507449945489E-2</v>
      </c>
    </row>
    <row r="16" spans="1:22" ht="15.75" thickBot="1" x14ac:dyDescent="0.3">
      <c r="A16" s="8">
        <v>216</v>
      </c>
      <c r="B16" s="50" t="s">
        <v>23</v>
      </c>
      <c r="C16" s="54" t="s">
        <v>28</v>
      </c>
      <c r="D16" s="57">
        <v>3090874</v>
      </c>
      <c r="E16" s="41">
        <v>1302189</v>
      </c>
      <c r="F16" s="37">
        <v>118520</v>
      </c>
      <c r="G16" s="53">
        <v>105864</v>
      </c>
      <c r="H16" s="60">
        <f t="shared" si="0"/>
        <v>0.1723129284612295</v>
      </c>
      <c r="I16" s="20">
        <f t="shared" si="1"/>
        <v>0.52820165430690247</v>
      </c>
      <c r="J16" s="21">
        <f t="shared" si="2"/>
        <v>0.47179834569309753</v>
      </c>
      <c r="L16" s="37">
        <v>3515374</v>
      </c>
      <c r="M16" s="31">
        <v>13058.14675</v>
      </c>
      <c r="N16" s="32">
        <v>31.464112623791735</v>
      </c>
      <c r="O16" s="6"/>
      <c r="P16" s="74">
        <v>324069</v>
      </c>
      <c r="Q16" s="68">
        <v>0.23051348750264075</v>
      </c>
      <c r="R16" s="69">
        <v>3.2930498214662964E-2</v>
      </c>
    </row>
    <row r="17" spans="1:18" x14ac:dyDescent="0.25">
      <c r="A17" s="14"/>
      <c r="B17" s="14"/>
      <c r="C17" s="44"/>
      <c r="D17" s="44"/>
      <c r="E17" s="40"/>
      <c r="F17" s="40"/>
      <c r="G17" s="40"/>
      <c r="H17" s="40"/>
      <c r="I17" s="40"/>
      <c r="J17" s="40"/>
      <c r="K17" s="40"/>
      <c r="O17" s="6"/>
    </row>
    <row r="18" spans="1:18" x14ac:dyDescent="0.25">
      <c r="A18" s="14"/>
      <c r="B18" s="14"/>
      <c r="C18" s="40"/>
      <c r="D18" s="40"/>
      <c r="E18" s="40"/>
      <c r="F18" s="40"/>
      <c r="G18" s="40"/>
      <c r="H18" s="40"/>
      <c r="I18" s="40"/>
      <c r="J18" s="40"/>
      <c r="K18" s="40"/>
      <c r="O18" s="6"/>
      <c r="P18" s="75" t="s">
        <v>302</v>
      </c>
      <c r="Q18" s="75"/>
      <c r="R18" s="75"/>
    </row>
    <row r="19" spans="1:18" x14ac:dyDescent="0.25">
      <c r="A19" s="14"/>
      <c r="B19" s="14"/>
      <c r="C19" s="40"/>
      <c r="D19" s="40"/>
      <c r="E19" s="40"/>
      <c r="F19" s="40"/>
      <c r="G19" s="40"/>
      <c r="H19" s="40"/>
      <c r="I19" s="40"/>
      <c r="J19" s="40"/>
      <c r="K19" s="40"/>
      <c r="O19" s="6"/>
    </row>
    <row r="20" spans="1:18" x14ac:dyDescent="0.25">
      <c r="P20" s="65"/>
    </row>
    <row r="21" spans="1:18" x14ac:dyDescent="0.25">
      <c r="P21" s="65"/>
    </row>
    <row r="22" spans="1:18" x14ac:dyDescent="0.25">
      <c r="P22" s="65"/>
    </row>
    <row r="23" spans="1:18" x14ac:dyDescent="0.25">
      <c r="P23" s="65"/>
    </row>
    <row r="24" spans="1:18" x14ac:dyDescent="0.25">
      <c r="P24" s="65"/>
    </row>
    <row r="25" spans="1:18" x14ac:dyDescent="0.25">
      <c r="P25" s="65"/>
    </row>
    <row r="26" spans="1:18" x14ac:dyDescent="0.25">
      <c r="P26" s="65"/>
    </row>
    <row r="27" spans="1:18" x14ac:dyDescent="0.25">
      <c r="P27" s="65"/>
    </row>
    <row r="28" spans="1:18" x14ac:dyDescent="0.25">
      <c r="P28" s="65"/>
    </row>
    <row r="29" spans="1:18" x14ac:dyDescent="0.25">
      <c r="P29" s="65"/>
    </row>
    <row r="30" spans="1:18" x14ac:dyDescent="0.25">
      <c r="P30" s="65"/>
    </row>
    <row r="31" spans="1:18" x14ac:dyDescent="0.25">
      <c r="P31" s="65"/>
    </row>
    <row r="32" spans="1:18" x14ac:dyDescent="0.25">
      <c r="P32" s="65"/>
    </row>
    <row r="33" spans="16:16" x14ac:dyDescent="0.25">
      <c r="P33" s="65"/>
    </row>
    <row r="34" spans="16:16" x14ac:dyDescent="0.25">
      <c r="P34" s="65"/>
    </row>
    <row r="35" spans="16:16" x14ac:dyDescent="0.25">
      <c r="P35" s="65"/>
    </row>
  </sheetData>
  <sortState ref="A1:Z16">
    <sortCondition descending="1" ref="Q1:Q16"/>
  </sortState>
  <mergeCells count="1">
    <mergeCell ref="P18:R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4"/>
  <sheetViews>
    <sheetView zoomScale="70" zoomScaleNormal="70" workbookViewId="0">
      <selection activeCell="I9" sqref="I9"/>
    </sheetView>
  </sheetViews>
  <sheetFormatPr defaultRowHeight="15" x14ac:dyDescent="0.25"/>
  <cols>
    <col min="1" max="1" width="7.42578125" style="6" bestFit="1" customWidth="1"/>
    <col min="2" max="2" width="9.140625" style="6"/>
    <col min="3" max="3" width="53.42578125" style="6" bestFit="1" customWidth="1"/>
    <col min="4" max="4" width="24" style="14" bestFit="1" customWidth="1"/>
    <col min="6" max="6" width="8.85546875" style="6" customWidth="1"/>
    <col min="7" max="7" width="10.140625" style="6" bestFit="1" customWidth="1"/>
    <col min="8" max="8" width="18.42578125" style="17" customWidth="1"/>
    <col min="10" max="11" width="12.7109375" style="22" bestFit="1" customWidth="1"/>
  </cols>
  <sheetData>
    <row r="1" spans="1:11" ht="15.75" thickBot="1" x14ac:dyDescent="0.3">
      <c r="A1" s="4" t="s">
        <v>3</v>
      </c>
      <c r="B1" s="4" t="s">
        <v>4</v>
      </c>
      <c r="C1" s="2" t="s">
        <v>5</v>
      </c>
      <c r="D1" s="11" t="s">
        <v>0</v>
      </c>
      <c r="E1" s="14"/>
      <c r="F1" s="4" t="s">
        <v>1</v>
      </c>
      <c r="G1" s="3" t="s">
        <v>2</v>
      </c>
      <c r="H1" s="45"/>
      <c r="J1" s="46"/>
      <c r="K1" s="46"/>
    </row>
    <row r="2" spans="1:11" x14ac:dyDescent="0.25">
      <c r="A2" s="6">
        <v>6001</v>
      </c>
      <c r="B2" s="15">
        <v>488</v>
      </c>
      <c r="C2" s="47" t="s">
        <v>7</v>
      </c>
      <c r="D2" s="12" t="s">
        <v>6</v>
      </c>
      <c r="F2" s="15">
        <v>20968</v>
      </c>
      <c r="G2" s="7">
        <v>53096</v>
      </c>
    </row>
    <row r="3" spans="1:11" x14ac:dyDescent="0.25">
      <c r="A3" s="6">
        <v>6013</v>
      </c>
      <c r="B3" s="15">
        <v>488</v>
      </c>
      <c r="C3" s="47" t="s">
        <v>7</v>
      </c>
      <c r="D3" s="12" t="s">
        <v>8</v>
      </c>
      <c r="F3" s="15">
        <v>13544</v>
      </c>
      <c r="G3" s="7">
        <v>2328</v>
      </c>
    </row>
    <row r="4" spans="1:11" x14ac:dyDescent="0.25">
      <c r="A4" s="6">
        <v>6037</v>
      </c>
      <c r="B4" s="15">
        <v>348</v>
      </c>
      <c r="C4" s="47" t="s">
        <v>10</v>
      </c>
      <c r="D4" s="12" t="s">
        <v>9</v>
      </c>
      <c r="F4" s="15">
        <v>53576</v>
      </c>
      <c r="G4" s="7">
        <v>119016</v>
      </c>
    </row>
    <row r="5" spans="1:11" x14ac:dyDescent="0.25">
      <c r="A5" s="6">
        <v>6041</v>
      </c>
      <c r="B5" s="15">
        <v>488</v>
      </c>
      <c r="C5" s="47" t="s">
        <v>7</v>
      </c>
      <c r="D5" s="12" t="s">
        <v>11</v>
      </c>
      <c r="F5" s="15">
        <v>752</v>
      </c>
      <c r="G5" s="7">
        <v>0</v>
      </c>
    </row>
    <row r="6" spans="1:11" x14ac:dyDescent="0.25">
      <c r="A6" s="6">
        <v>6055</v>
      </c>
      <c r="B6" s="15">
        <v>488</v>
      </c>
      <c r="C6" s="47" t="s">
        <v>7</v>
      </c>
      <c r="D6" s="12" t="s">
        <v>12</v>
      </c>
      <c r="F6" s="15">
        <v>840</v>
      </c>
      <c r="G6" s="7">
        <v>624</v>
      </c>
    </row>
    <row r="7" spans="1:11" x14ac:dyDescent="0.25">
      <c r="A7" s="6">
        <v>6059</v>
      </c>
      <c r="B7" s="15">
        <v>348</v>
      </c>
      <c r="C7" s="47" t="s">
        <v>10</v>
      </c>
      <c r="D7" s="12" t="s">
        <v>13</v>
      </c>
      <c r="F7" s="15">
        <v>41312</v>
      </c>
      <c r="G7" s="7">
        <v>34768</v>
      </c>
    </row>
    <row r="8" spans="1:11" x14ac:dyDescent="0.25">
      <c r="A8" s="6">
        <v>6069</v>
      </c>
      <c r="B8" s="15">
        <v>488</v>
      </c>
      <c r="C8" s="47" t="s">
        <v>7</v>
      </c>
      <c r="D8" s="12" t="s">
        <v>14</v>
      </c>
      <c r="F8" s="15">
        <v>4568</v>
      </c>
      <c r="G8" s="7">
        <v>0</v>
      </c>
    </row>
    <row r="9" spans="1:11" x14ac:dyDescent="0.25">
      <c r="A9" s="6">
        <v>6075</v>
      </c>
      <c r="B9" s="15">
        <v>488</v>
      </c>
      <c r="C9" s="47" t="s">
        <v>7</v>
      </c>
      <c r="D9" s="12" t="s">
        <v>15</v>
      </c>
      <c r="F9" s="15">
        <v>536</v>
      </c>
      <c r="G9" s="7">
        <v>31736</v>
      </c>
    </row>
    <row r="10" spans="1:11" x14ac:dyDescent="0.25">
      <c r="A10" s="6">
        <v>6077</v>
      </c>
      <c r="B10" s="15">
        <v>488</v>
      </c>
      <c r="C10" s="47" t="s">
        <v>7</v>
      </c>
      <c r="D10" s="12" t="s">
        <v>16</v>
      </c>
      <c r="F10" s="15">
        <v>16872</v>
      </c>
      <c r="G10" s="7">
        <v>5360</v>
      </c>
    </row>
    <row r="11" spans="1:11" x14ac:dyDescent="0.25">
      <c r="A11" s="6">
        <v>6081</v>
      </c>
      <c r="B11" s="15">
        <v>488</v>
      </c>
      <c r="C11" s="47" t="s">
        <v>7</v>
      </c>
      <c r="D11" s="12" t="s">
        <v>17</v>
      </c>
      <c r="F11" s="15">
        <v>3072</v>
      </c>
      <c r="G11" s="7">
        <v>9584</v>
      </c>
    </row>
    <row r="12" spans="1:11" x14ac:dyDescent="0.25">
      <c r="A12" s="6">
        <v>6085</v>
      </c>
      <c r="B12" s="15">
        <v>488</v>
      </c>
      <c r="C12" s="47" t="s">
        <v>7</v>
      </c>
      <c r="D12" s="12" t="s">
        <v>18</v>
      </c>
      <c r="F12" s="15">
        <v>16280</v>
      </c>
      <c r="G12" s="7">
        <v>47464</v>
      </c>
    </row>
    <row r="13" spans="1:11" x14ac:dyDescent="0.25">
      <c r="A13" s="6">
        <v>6087</v>
      </c>
      <c r="B13" s="15">
        <v>488</v>
      </c>
      <c r="C13" s="47" t="s">
        <v>7</v>
      </c>
      <c r="D13" s="12" t="s">
        <v>19</v>
      </c>
      <c r="F13" s="15">
        <v>1776</v>
      </c>
      <c r="G13" s="7">
        <v>1480</v>
      </c>
    </row>
    <row r="14" spans="1:11" x14ac:dyDescent="0.25">
      <c r="A14" s="6">
        <v>6095</v>
      </c>
      <c r="B14" s="15">
        <v>488</v>
      </c>
      <c r="C14" s="47" t="s">
        <v>7</v>
      </c>
      <c r="D14" s="12" t="s">
        <v>20</v>
      </c>
      <c r="F14" s="15">
        <v>6720</v>
      </c>
      <c r="G14" s="7">
        <v>536</v>
      </c>
    </row>
    <row r="15" spans="1:11" x14ac:dyDescent="0.25">
      <c r="A15" s="6">
        <v>6097</v>
      </c>
      <c r="B15" s="15">
        <v>488</v>
      </c>
      <c r="C15" s="47" t="s">
        <v>7</v>
      </c>
      <c r="D15" s="12" t="s">
        <v>21</v>
      </c>
      <c r="F15" s="15">
        <v>6784</v>
      </c>
      <c r="G15" s="7">
        <v>2640</v>
      </c>
    </row>
    <row r="16" spans="1:11" x14ac:dyDescent="0.25">
      <c r="A16" s="6">
        <v>8001</v>
      </c>
      <c r="B16" s="15">
        <v>216</v>
      </c>
      <c r="C16" s="47" t="s">
        <v>23</v>
      </c>
      <c r="D16" s="12" t="s">
        <v>22</v>
      </c>
      <c r="F16" s="15">
        <v>15336</v>
      </c>
      <c r="G16" s="7">
        <v>5080</v>
      </c>
    </row>
    <row r="17" spans="1:7" x14ac:dyDescent="0.25">
      <c r="A17" s="6">
        <v>8005</v>
      </c>
      <c r="B17" s="15">
        <v>216</v>
      </c>
      <c r="C17" s="47" t="s">
        <v>23</v>
      </c>
      <c r="D17" s="12" t="s">
        <v>24</v>
      </c>
      <c r="F17" s="15">
        <v>18808</v>
      </c>
      <c r="G17" s="7">
        <v>3160</v>
      </c>
    </row>
    <row r="18" spans="1:7" x14ac:dyDescent="0.25">
      <c r="A18" s="6">
        <v>8013</v>
      </c>
      <c r="B18" s="15">
        <v>216</v>
      </c>
      <c r="C18" s="47" t="s">
        <v>23</v>
      </c>
      <c r="D18" s="12" t="s">
        <v>25</v>
      </c>
      <c r="F18" s="15">
        <v>6512</v>
      </c>
      <c r="G18" s="7">
        <v>6824</v>
      </c>
    </row>
    <row r="19" spans="1:7" x14ac:dyDescent="0.25">
      <c r="A19" s="6">
        <v>8014</v>
      </c>
      <c r="B19" s="15">
        <v>216</v>
      </c>
      <c r="C19" s="47" t="s">
        <v>23</v>
      </c>
      <c r="D19" s="12" t="s">
        <v>26</v>
      </c>
      <c r="F19" s="15">
        <v>3184</v>
      </c>
      <c r="G19" s="7">
        <v>144</v>
      </c>
    </row>
    <row r="20" spans="1:7" x14ac:dyDescent="0.25">
      <c r="A20" s="6">
        <v>8019</v>
      </c>
      <c r="B20" s="15">
        <v>216</v>
      </c>
      <c r="C20" s="47" t="s">
        <v>23</v>
      </c>
      <c r="D20" s="12" t="s">
        <v>27</v>
      </c>
      <c r="F20" s="15">
        <v>160</v>
      </c>
      <c r="G20" s="7">
        <v>80</v>
      </c>
    </row>
    <row r="21" spans="1:7" x14ac:dyDescent="0.25">
      <c r="A21" s="6">
        <v>8031</v>
      </c>
      <c r="B21" s="15">
        <v>216</v>
      </c>
      <c r="C21" s="47" t="s">
        <v>23</v>
      </c>
      <c r="D21" s="12" t="s">
        <v>28</v>
      </c>
      <c r="F21" s="15">
        <v>20480</v>
      </c>
      <c r="G21" s="7">
        <v>63720</v>
      </c>
    </row>
    <row r="22" spans="1:7" x14ac:dyDescent="0.25">
      <c r="A22" s="6">
        <v>8035</v>
      </c>
      <c r="B22" s="15">
        <v>216</v>
      </c>
      <c r="C22" s="47" t="s">
        <v>23</v>
      </c>
      <c r="D22" s="12" t="s">
        <v>29</v>
      </c>
      <c r="F22" s="15">
        <v>19176</v>
      </c>
      <c r="G22" s="7">
        <v>10760</v>
      </c>
    </row>
    <row r="23" spans="1:7" x14ac:dyDescent="0.25">
      <c r="A23" s="6">
        <v>8039</v>
      </c>
      <c r="B23" s="15">
        <v>216</v>
      </c>
      <c r="C23" s="47" t="s">
        <v>23</v>
      </c>
      <c r="D23" s="12" t="s">
        <v>30</v>
      </c>
      <c r="F23" s="15">
        <v>1304</v>
      </c>
      <c r="G23" s="7">
        <v>0</v>
      </c>
    </row>
    <row r="24" spans="1:7" x14ac:dyDescent="0.25">
      <c r="A24" s="6">
        <v>8047</v>
      </c>
      <c r="B24" s="15">
        <v>216</v>
      </c>
      <c r="C24" s="47" t="s">
        <v>23</v>
      </c>
      <c r="D24" s="12" t="s">
        <v>31</v>
      </c>
      <c r="F24" s="15">
        <v>272</v>
      </c>
      <c r="G24" s="7">
        <v>0</v>
      </c>
    </row>
    <row r="25" spans="1:7" x14ac:dyDescent="0.25">
      <c r="A25" s="6">
        <v>8059</v>
      </c>
      <c r="B25" s="15">
        <v>216</v>
      </c>
      <c r="C25" s="47" t="s">
        <v>23</v>
      </c>
      <c r="D25" s="12" t="s">
        <v>32</v>
      </c>
      <c r="F25" s="15">
        <v>9808</v>
      </c>
      <c r="G25" s="7">
        <v>9176</v>
      </c>
    </row>
    <row r="26" spans="1:7" x14ac:dyDescent="0.25">
      <c r="A26" s="6">
        <v>8093</v>
      </c>
      <c r="B26" s="15">
        <v>216</v>
      </c>
      <c r="C26" s="47" t="s">
        <v>23</v>
      </c>
      <c r="D26" s="12" t="s">
        <v>33</v>
      </c>
      <c r="F26" s="15">
        <v>1200</v>
      </c>
      <c r="G26" s="7">
        <v>32</v>
      </c>
    </row>
    <row r="27" spans="1:7" x14ac:dyDescent="0.25">
      <c r="A27" s="6">
        <v>8123</v>
      </c>
      <c r="B27" s="15">
        <v>216</v>
      </c>
      <c r="C27" s="47" t="s">
        <v>23</v>
      </c>
      <c r="D27" s="12" t="s">
        <v>34</v>
      </c>
      <c r="F27" s="15">
        <v>22280</v>
      </c>
      <c r="G27" s="7">
        <v>6888</v>
      </c>
    </row>
    <row r="28" spans="1:7" x14ac:dyDescent="0.25">
      <c r="A28" s="6">
        <v>9001</v>
      </c>
      <c r="B28" s="15">
        <v>408</v>
      </c>
      <c r="C28" s="47" t="s">
        <v>36</v>
      </c>
      <c r="D28" s="12" t="s">
        <v>35</v>
      </c>
      <c r="F28" s="15">
        <v>6472</v>
      </c>
      <c r="G28" s="7">
        <v>7280</v>
      </c>
    </row>
    <row r="29" spans="1:7" x14ac:dyDescent="0.25">
      <c r="A29" s="6">
        <v>9005</v>
      </c>
      <c r="B29" s="15">
        <v>408</v>
      </c>
      <c r="C29" s="47" t="s">
        <v>36</v>
      </c>
      <c r="D29" s="12" t="s">
        <v>37</v>
      </c>
      <c r="F29" s="15">
        <v>1016</v>
      </c>
      <c r="G29" s="7">
        <v>120</v>
      </c>
    </row>
    <row r="30" spans="1:7" x14ac:dyDescent="0.25">
      <c r="A30" s="6">
        <v>9009</v>
      </c>
      <c r="B30" s="15">
        <v>408</v>
      </c>
      <c r="C30" s="47" t="s">
        <v>36</v>
      </c>
      <c r="D30" s="12" t="s">
        <v>38</v>
      </c>
      <c r="F30" s="15">
        <v>3880</v>
      </c>
      <c r="G30" s="7">
        <v>2120</v>
      </c>
    </row>
    <row r="31" spans="1:7" x14ac:dyDescent="0.25">
      <c r="A31" s="6">
        <v>9015</v>
      </c>
      <c r="B31" s="15">
        <v>148</v>
      </c>
      <c r="C31" s="47" t="s">
        <v>40</v>
      </c>
      <c r="D31" s="12" t="s">
        <v>39</v>
      </c>
      <c r="F31" s="15">
        <v>1072</v>
      </c>
      <c r="G31" s="7">
        <v>0</v>
      </c>
    </row>
    <row r="32" spans="1:7" x14ac:dyDescent="0.25">
      <c r="A32" s="6">
        <v>10001</v>
      </c>
      <c r="B32" s="15">
        <v>428</v>
      </c>
      <c r="C32" s="47" t="s">
        <v>42</v>
      </c>
      <c r="D32" s="12" t="s">
        <v>41</v>
      </c>
      <c r="F32" s="15">
        <v>9336</v>
      </c>
      <c r="G32" s="7">
        <v>3096</v>
      </c>
    </row>
    <row r="33" spans="1:7" x14ac:dyDescent="0.25">
      <c r="A33" s="6">
        <v>10003</v>
      </c>
      <c r="B33" s="15">
        <v>428</v>
      </c>
      <c r="C33" s="47" t="s">
        <v>42</v>
      </c>
      <c r="D33" s="12" t="s">
        <v>43</v>
      </c>
      <c r="F33" s="15">
        <v>10736</v>
      </c>
      <c r="G33" s="7">
        <v>4216</v>
      </c>
    </row>
    <row r="34" spans="1:7" x14ac:dyDescent="0.25">
      <c r="A34" s="6">
        <v>11001</v>
      </c>
      <c r="B34" s="15">
        <v>548</v>
      </c>
      <c r="C34" s="47" t="s">
        <v>45</v>
      </c>
      <c r="D34" s="12" t="s">
        <v>44</v>
      </c>
      <c r="F34" s="15">
        <v>3216</v>
      </c>
      <c r="G34" s="7">
        <v>45080</v>
      </c>
    </row>
    <row r="35" spans="1:7" x14ac:dyDescent="0.25">
      <c r="A35" s="6">
        <v>12011</v>
      </c>
      <c r="B35" s="15">
        <v>370</v>
      </c>
      <c r="C35" s="47" t="s">
        <v>47</v>
      </c>
      <c r="D35" s="12" t="s">
        <v>46</v>
      </c>
      <c r="F35" s="15">
        <v>14208</v>
      </c>
      <c r="G35" s="7">
        <v>26064</v>
      </c>
    </row>
    <row r="36" spans="1:7" x14ac:dyDescent="0.25">
      <c r="A36" s="6">
        <v>12061</v>
      </c>
      <c r="B36" s="15">
        <v>370</v>
      </c>
      <c r="C36" s="47" t="s">
        <v>47</v>
      </c>
      <c r="D36" s="12" t="s">
        <v>48</v>
      </c>
      <c r="F36" s="15">
        <v>8896</v>
      </c>
      <c r="G36" s="7">
        <v>72</v>
      </c>
    </row>
    <row r="37" spans="1:7" x14ac:dyDescent="0.25">
      <c r="A37" s="6">
        <v>12085</v>
      </c>
      <c r="B37" s="15">
        <v>370</v>
      </c>
      <c r="C37" s="47" t="s">
        <v>47</v>
      </c>
      <c r="D37" s="12" t="s">
        <v>49</v>
      </c>
      <c r="F37" s="15">
        <v>2632</v>
      </c>
      <c r="G37" s="7">
        <v>368</v>
      </c>
    </row>
    <row r="38" spans="1:7" x14ac:dyDescent="0.25">
      <c r="A38" s="6">
        <v>12086</v>
      </c>
      <c r="B38" s="15">
        <v>370</v>
      </c>
      <c r="C38" s="47" t="s">
        <v>47</v>
      </c>
      <c r="D38" s="12" t="s">
        <v>50</v>
      </c>
      <c r="F38" s="15">
        <v>19272</v>
      </c>
      <c r="G38" s="7">
        <v>65160</v>
      </c>
    </row>
    <row r="39" spans="1:7" x14ac:dyDescent="0.25">
      <c r="A39" s="6">
        <v>12093</v>
      </c>
      <c r="B39" s="15">
        <v>370</v>
      </c>
      <c r="C39" s="47" t="s">
        <v>47</v>
      </c>
      <c r="D39" s="12" t="s">
        <v>51</v>
      </c>
      <c r="F39" s="15">
        <v>344</v>
      </c>
      <c r="G39" s="7">
        <v>0</v>
      </c>
    </row>
    <row r="40" spans="1:7" x14ac:dyDescent="0.25">
      <c r="A40" s="6">
        <v>12099</v>
      </c>
      <c r="B40" s="15">
        <v>370</v>
      </c>
      <c r="C40" s="47" t="s">
        <v>47</v>
      </c>
      <c r="D40" s="12" t="s">
        <v>52</v>
      </c>
      <c r="F40" s="15">
        <v>21168</v>
      </c>
      <c r="G40" s="7">
        <v>11912</v>
      </c>
    </row>
    <row r="41" spans="1:7" x14ac:dyDescent="0.25">
      <c r="A41" s="6">
        <v>12111</v>
      </c>
      <c r="B41" s="15">
        <v>370</v>
      </c>
      <c r="C41" s="47" t="s">
        <v>47</v>
      </c>
      <c r="D41" s="12" t="s">
        <v>53</v>
      </c>
      <c r="F41" s="15">
        <v>14784</v>
      </c>
      <c r="G41" s="7">
        <v>512</v>
      </c>
    </row>
    <row r="42" spans="1:7" x14ac:dyDescent="0.25">
      <c r="A42" s="6">
        <v>13013</v>
      </c>
      <c r="B42" s="15">
        <v>122</v>
      </c>
      <c r="C42" s="47" t="s">
        <v>55</v>
      </c>
      <c r="D42" s="12" t="s">
        <v>54</v>
      </c>
      <c r="F42" s="15">
        <v>4376</v>
      </c>
      <c r="G42" s="7">
        <v>1040</v>
      </c>
    </row>
    <row r="43" spans="1:7" x14ac:dyDescent="0.25">
      <c r="A43" s="6">
        <v>13015</v>
      </c>
      <c r="B43" s="15">
        <v>122</v>
      </c>
      <c r="C43" s="47" t="s">
        <v>55</v>
      </c>
      <c r="D43" s="12" t="s">
        <v>56</v>
      </c>
      <c r="F43" s="15">
        <v>4304</v>
      </c>
      <c r="G43" s="7">
        <v>32</v>
      </c>
    </row>
    <row r="44" spans="1:7" x14ac:dyDescent="0.25">
      <c r="A44" s="6">
        <v>13035</v>
      </c>
      <c r="B44" s="15">
        <v>122</v>
      </c>
      <c r="C44" s="47" t="s">
        <v>55</v>
      </c>
      <c r="D44" s="12" t="s">
        <v>57</v>
      </c>
      <c r="F44" s="15">
        <v>496</v>
      </c>
      <c r="G44" s="7">
        <v>0</v>
      </c>
    </row>
    <row r="45" spans="1:7" x14ac:dyDescent="0.25">
      <c r="A45" s="6">
        <v>13045</v>
      </c>
      <c r="B45" s="15">
        <v>122</v>
      </c>
      <c r="C45" s="47" t="s">
        <v>55</v>
      </c>
      <c r="D45" s="12" t="s">
        <v>58</v>
      </c>
      <c r="F45" s="15">
        <v>2328</v>
      </c>
      <c r="G45" s="7">
        <v>0</v>
      </c>
    </row>
    <row r="46" spans="1:7" x14ac:dyDescent="0.25">
      <c r="A46" s="6">
        <v>13057</v>
      </c>
      <c r="B46" s="15">
        <v>122</v>
      </c>
      <c r="C46" s="47" t="s">
        <v>55</v>
      </c>
      <c r="D46" s="12" t="s">
        <v>59</v>
      </c>
      <c r="F46" s="15">
        <v>18272</v>
      </c>
      <c r="G46" s="7">
        <v>0</v>
      </c>
    </row>
    <row r="47" spans="1:7" x14ac:dyDescent="0.25">
      <c r="A47" s="6">
        <v>13059</v>
      </c>
      <c r="B47" s="15">
        <v>122</v>
      </c>
      <c r="C47" s="47" t="s">
        <v>55</v>
      </c>
      <c r="D47" s="12" t="s">
        <v>60</v>
      </c>
      <c r="F47" s="15">
        <v>1512</v>
      </c>
      <c r="G47" s="7">
        <v>1408</v>
      </c>
    </row>
    <row r="48" spans="1:7" x14ac:dyDescent="0.25">
      <c r="A48" s="6">
        <v>13063</v>
      </c>
      <c r="B48" s="15">
        <v>122</v>
      </c>
      <c r="C48" s="47" t="s">
        <v>55</v>
      </c>
      <c r="D48" s="12" t="s">
        <v>61</v>
      </c>
      <c r="F48" s="15">
        <v>3288</v>
      </c>
      <c r="G48" s="7">
        <v>0</v>
      </c>
    </row>
    <row r="49" spans="1:7" x14ac:dyDescent="0.25">
      <c r="A49" s="6">
        <v>13067</v>
      </c>
      <c r="B49" s="15">
        <v>122</v>
      </c>
      <c r="C49" s="47" t="s">
        <v>55</v>
      </c>
      <c r="D49" s="12" t="s">
        <v>62</v>
      </c>
      <c r="F49" s="15">
        <v>12656</v>
      </c>
      <c r="G49" s="7">
        <v>8376</v>
      </c>
    </row>
    <row r="50" spans="1:7" x14ac:dyDescent="0.25">
      <c r="A50" s="6">
        <v>13077</v>
      </c>
      <c r="B50" s="15">
        <v>122</v>
      </c>
      <c r="C50" s="47" t="s">
        <v>55</v>
      </c>
      <c r="D50" s="12" t="s">
        <v>63</v>
      </c>
      <c r="F50" s="15">
        <v>6760</v>
      </c>
      <c r="G50" s="7">
        <v>0</v>
      </c>
    </row>
    <row r="51" spans="1:7" x14ac:dyDescent="0.25">
      <c r="A51" s="6">
        <v>13085</v>
      </c>
      <c r="B51" s="15">
        <v>122</v>
      </c>
      <c r="C51" s="47" t="s">
        <v>55</v>
      </c>
      <c r="D51" s="12" t="s">
        <v>64</v>
      </c>
      <c r="F51" s="15">
        <v>2480</v>
      </c>
      <c r="G51" s="7">
        <v>0</v>
      </c>
    </row>
    <row r="52" spans="1:7" x14ac:dyDescent="0.25">
      <c r="A52" s="6">
        <v>13089</v>
      </c>
      <c r="B52" s="15">
        <v>122</v>
      </c>
      <c r="C52" s="47" t="s">
        <v>55</v>
      </c>
      <c r="D52" s="12" t="s">
        <v>65</v>
      </c>
      <c r="F52" s="15">
        <v>14368</v>
      </c>
      <c r="G52" s="7">
        <v>12664</v>
      </c>
    </row>
    <row r="53" spans="1:7" x14ac:dyDescent="0.25">
      <c r="A53" s="6">
        <v>13097</v>
      </c>
      <c r="B53" s="15">
        <v>122</v>
      </c>
      <c r="C53" s="47" t="s">
        <v>55</v>
      </c>
      <c r="D53" s="12" t="s">
        <v>29</v>
      </c>
      <c r="F53" s="15">
        <v>2832</v>
      </c>
      <c r="G53" s="7">
        <v>208</v>
      </c>
    </row>
    <row r="54" spans="1:7" x14ac:dyDescent="0.25">
      <c r="A54" s="6">
        <v>13113</v>
      </c>
      <c r="B54" s="15">
        <v>122</v>
      </c>
      <c r="C54" s="47" t="s">
        <v>55</v>
      </c>
      <c r="D54" s="12" t="s">
        <v>66</v>
      </c>
      <c r="F54" s="15">
        <v>4720</v>
      </c>
      <c r="G54" s="7">
        <v>32</v>
      </c>
    </row>
    <row r="55" spans="1:7" x14ac:dyDescent="0.25">
      <c r="A55" s="6">
        <v>13117</v>
      </c>
      <c r="B55" s="15">
        <v>122</v>
      </c>
      <c r="C55" s="47" t="s">
        <v>55</v>
      </c>
      <c r="D55" s="12" t="s">
        <v>67</v>
      </c>
      <c r="F55" s="15">
        <v>20384</v>
      </c>
      <c r="G55" s="7">
        <v>3472</v>
      </c>
    </row>
    <row r="56" spans="1:7" x14ac:dyDescent="0.25">
      <c r="A56" s="6">
        <v>13121</v>
      </c>
      <c r="B56" s="15">
        <v>122</v>
      </c>
      <c r="C56" s="47" t="s">
        <v>55</v>
      </c>
      <c r="D56" s="12" t="s">
        <v>68</v>
      </c>
      <c r="F56" s="15">
        <v>30176</v>
      </c>
      <c r="G56" s="7">
        <v>42016</v>
      </c>
    </row>
    <row r="57" spans="1:7" x14ac:dyDescent="0.25">
      <c r="A57" s="6">
        <v>13129</v>
      </c>
      <c r="B57" s="15">
        <v>122</v>
      </c>
      <c r="C57" s="47" t="s">
        <v>55</v>
      </c>
      <c r="D57" s="12" t="s">
        <v>69</v>
      </c>
      <c r="F57" s="15">
        <v>1232</v>
      </c>
      <c r="G57" s="7">
        <v>536</v>
      </c>
    </row>
    <row r="58" spans="1:7" x14ac:dyDescent="0.25">
      <c r="A58" s="6">
        <v>13135</v>
      </c>
      <c r="B58" s="15">
        <v>122</v>
      </c>
      <c r="C58" s="47" t="s">
        <v>55</v>
      </c>
      <c r="D58" s="12" t="s">
        <v>70</v>
      </c>
      <c r="F58" s="15">
        <v>28792</v>
      </c>
      <c r="G58" s="7">
        <v>2544</v>
      </c>
    </row>
    <row r="59" spans="1:7" x14ac:dyDescent="0.25">
      <c r="A59" s="6">
        <v>13139</v>
      </c>
      <c r="B59" s="15">
        <v>122</v>
      </c>
      <c r="C59" s="47" t="s">
        <v>55</v>
      </c>
      <c r="D59" s="12" t="s">
        <v>71</v>
      </c>
      <c r="F59" s="15">
        <v>9488</v>
      </c>
      <c r="G59" s="7">
        <v>1416</v>
      </c>
    </row>
    <row r="60" spans="1:7" x14ac:dyDescent="0.25">
      <c r="A60" s="6">
        <v>13143</v>
      </c>
      <c r="B60" s="15">
        <v>122</v>
      </c>
      <c r="C60" s="47" t="s">
        <v>55</v>
      </c>
      <c r="D60" s="12" t="s">
        <v>72</v>
      </c>
      <c r="F60" s="15">
        <v>392</v>
      </c>
      <c r="G60" s="7">
        <v>0</v>
      </c>
    </row>
    <row r="61" spans="1:7" x14ac:dyDescent="0.25">
      <c r="A61" s="6">
        <v>13149</v>
      </c>
      <c r="B61" s="15">
        <v>122</v>
      </c>
      <c r="C61" s="47" t="s">
        <v>55</v>
      </c>
      <c r="D61" s="12" t="s">
        <v>73</v>
      </c>
      <c r="F61" s="15">
        <v>208</v>
      </c>
      <c r="G61" s="7">
        <v>0</v>
      </c>
    </row>
    <row r="62" spans="1:7" x14ac:dyDescent="0.25">
      <c r="A62" s="6">
        <v>13151</v>
      </c>
      <c r="B62" s="15">
        <v>122</v>
      </c>
      <c r="C62" s="47" t="s">
        <v>55</v>
      </c>
      <c r="D62" s="12" t="s">
        <v>74</v>
      </c>
      <c r="F62" s="15">
        <v>12568</v>
      </c>
      <c r="G62" s="7">
        <v>0</v>
      </c>
    </row>
    <row r="63" spans="1:7" x14ac:dyDescent="0.25">
      <c r="A63" s="6">
        <v>13157</v>
      </c>
      <c r="B63" s="15">
        <v>122</v>
      </c>
      <c r="C63" s="47" t="s">
        <v>55</v>
      </c>
      <c r="D63" s="12" t="s">
        <v>75</v>
      </c>
      <c r="F63" s="15">
        <v>6928</v>
      </c>
      <c r="G63" s="7">
        <v>640</v>
      </c>
    </row>
    <row r="64" spans="1:7" x14ac:dyDescent="0.25">
      <c r="A64" s="6">
        <v>13159</v>
      </c>
      <c r="B64" s="15">
        <v>122</v>
      </c>
      <c r="C64" s="47" t="s">
        <v>55</v>
      </c>
      <c r="D64" s="12" t="s">
        <v>76</v>
      </c>
      <c r="F64" s="15">
        <v>544</v>
      </c>
      <c r="G64" s="7">
        <v>0</v>
      </c>
    </row>
    <row r="65" spans="1:7" x14ac:dyDescent="0.25">
      <c r="A65" s="6">
        <v>13171</v>
      </c>
      <c r="B65" s="15">
        <v>122</v>
      </c>
      <c r="C65" s="47" t="s">
        <v>55</v>
      </c>
      <c r="D65" s="12" t="s">
        <v>77</v>
      </c>
      <c r="F65" s="15">
        <v>312</v>
      </c>
      <c r="G65" s="7">
        <v>0</v>
      </c>
    </row>
    <row r="66" spans="1:7" x14ac:dyDescent="0.25">
      <c r="A66" s="6">
        <v>13195</v>
      </c>
      <c r="B66" s="15">
        <v>122</v>
      </c>
      <c r="C66" s="47" t="s">
        <v>55</v>
      </c>
      <c r="D66" s="12" t="s">
        <v>78</v>
      </c>
      <c r="F66" s="15">
        <v>72</v>
      </c>
      <c r="G66" s="7">
        <v>0</v>
      </c>
    </row>
    <row r="67" spans="1:7" x14ac:dyDescent="0.25">
      <c r="A67" s="6">
        <v>13199</v>
      </c>
      <c r="B67" s="15">
        <v>122</v>
      </c>
      <c r="C67" s="47" t="s">
        <v>55</v>
      </c>
      <c r="D67" s="12" t="s">
        <v>79</v>
      </c>
      <c r="F67" s="15">
        <v>360</v>
      </c>
      <c r="G67" s="7">
        <v>0</v>
      </c>
    </row>
    <row r="68" spans="1:7" x14ac:dyDescent="0.25">
      <c r="A68" s="6">
        <v>13211</v>
      </c>
      <c r="B68" s="15">
        <v>122</v>
      </c>
      <c r="C68" s="47" t="s">
        <v>55</v>
      </c>
      <c r="D68" s="12" t="s">
        <v>80</v>
      </c>
      <c r="F68" s="15">
        <v>1000</v>
      </c>
      <c r="G68" s="7">
        <v>0</v>
      </c>
    </row>
    <row r="69" spans="1:7" x14ac:dyDescent="0.25">
      <c r="A69" s="6">
        <v>13217</v>
      </c>
      <c r="B69" s="15">
        <v>122</v>
      </c>
      <c r="C69" s="47" t="s">
        <v>55</v>
      </c>
      <c r="D69" s="12" t="s">
        <v>81</v>
      </c>
      <c r="F69" s="15">
        <v>4568</v>
      </c>
      <c r="G69" s="7">
        <v>88</v>
      </c>
    </row>
    <row r="70" spans="1:7" x14ac:dyDescent="0.25">
      <c r="A70" s="6">
        <v>13219</v>
      </c>
      <c r="B70" s="15">
        <v>122</v>
      </c>
      <c r="C70" s="47" t="s">
        <v>55</v>
      </c>
      <c r="D70" s="12" t="s">
        <v>82</v>
      </c>
      <c r="F70" s="15">
        <v>2744</v>
      </c>
      <c r="G70" s="7">
        <v>64</v>
      </c>
    </row>
    <row r="71" spans="1:7" x14ac:dyDescent="0.25">
      <c r="A71" s="6">
        <v>13221</v>
      </c>
      <c r="B71" s="15">
        <v>122</v>
      </c>
      <c r="C71" s="47" t="s">
        <v>55</v>
      </c>
      <c r="D71" s="12" t="s">
        <v>83</v>
      </c>
      <c r="F71" s="15">
        <v>368</v>
      </c>
      <c r="G71" s="7">
        <v>0</v>
      </c>
    </row>
    <row r="72" spans="1:7" x14ac:dyDescent="0.25">
      <c r="A72" s="6">
        <v>13223</v>
      </c>
      <c r="B72" s="15">
        <v>122</v>
      </c>
      <c r="C72" s="47" t="s">
        <v>55</v>
      </c>
      <c r="D72" s="12" t="s">
        <v>84</v>
      </c>
      <c r="F72" s="15">
        <v>13296</v>
      </c>
      <c r="G72" s="7">
        <v>0</v>
      </c>
    </row>
    <row r="73" spans="1:7" x14ac:dyDescent="0.25">
      <c r="A73" s="6">
        <v>13227</v>
      </c>
      <c r="B73" s="15">
        <v>122</v>
      </c>
      <c r="C73" s="47" t="s">
        <v>55</v>
      </c>
      <c r="D73" s="12" t="s">
        <v>85</v>
      </c>
      <c r="F73" s="15">
        <v>1056</v>
      </c>
      <c r="G73" s="7">
        <v>0</v>
      </c>
    </row>
    <row r="74" spans="1:7" x14ac:dyDescent="0.25">
      <c r="A74" s="6">
        <v>13231</v>
      </c>
      <c r="B74" s="15">
        <v>122</v>
      </c>
      <c r="C74" s="47" t="s">
        <v>55</v>
      </c>
      <c r="D74" s="12" t="s">
        <v>86</v>
      </c>
      <c r="F74" s="15">
        <v>680</v>
      </c>
      <c r="G74" s="7">
        <v>0</v>
      </c>
    </row>
    <row r="75" spans="1:7" x14ac:dyDescent="0.25">
      <c r="A75" s="6">
        <v>13233</v>
      </c>
      <c r="B75" s="15">
        <v>122</v>
      </c>
      <c r="C75" s="47" t="s">
        <v>55</v>
      </c>
      <c r="D75" s="12" t="s">
        <v>87</v>
      </c>
      <c r="F75" s="15">
        <v>488</v>
      </c>
      <c r="G75" s="7">
        <v>0</v>
      </c>
    </row>
    <row r="76" spans="1:7" x14ac:dyDescent="0.25">
      <c r="A76" s="6">
        <v>13247</v>
      </c>
      <c r="B76" s="15">
        <v>122</v>
      </c>
      <c r="C76" s="47" t="s">
        <v>55</v>
      </c>
      <c r="D76" s="12" t="s">
        <v>88</v>
      </c>
      <c r="F76" s="15">
        <v>2080</v>
      </c>
      <c r="G76" s="7">
        <v>160</v>
      </c>
    </row>
    <row r="77" spans="1:7" x14ac:dyDescent="0.25">
      <c r="A77" s="6">
        <v>13255</v>
      </c>
      <c r="B77" s="15">
        <v>122</v>
      </c>
      <c r="C77" s="47" t="s">
        <v>55</v>
      </c>
      <c r="D77" s="12" t="s">
        <v>89</v>
      </c>
      <c r="F77" s="15">
        <v>1936</v>
      </c>
      <c r="G77" s="7">
        <v>0</v>
      </c>
    </row>
    <row r="78" spans="1:7" x14ac:dyDescent="0.25">
      <c r="A78" s="6">
        <v>13285</v>
      </c>
      <c r="B78" s="15">
        <v>122</v>
      </c>
      <c r="C78" s="47" t="s">
        <v>55</v>
      </c>
      <c r="D78" s="12" t="s">
        <v>90</v>
      </c>
      <c r="F78" s="15">
        <v>1216</v>
      </c>
      <c r="G78" s="7">
        <v>0</v>
      </c>
    </row>
    <row r="79" spans="1:7" x14ac:dyDescent="0.25">
      <c r="A79" s="6">
        <v>13293</v>
      </c>
      <c r="B79" s="15">
        <v>122</v>
      </c>
      <c r="C79" s="47" t="s">
        <v>55</v>
      </c>
      <c r="D79" s="12" t="s">
        <v>91</v>
      </c>
      <c r="F79" s="15">
        <v>152</v>
      </c>
      <c r="G79" s="7">
        <v>0</v>
      </c>
    </row>
    <row r="80" spans="1:7" x14ac:dyDescent="0.25">
      <c r="A80" s="6">
        <v>13297</v>
      </c>
      <c r="B80" s="15">
        <v>122</v>
      </c>
      <c r="C80" s="47" t="s">
        <v>55</v>
      </c>
      <c r="D80" s="12" t="s">
        <v>92</v>
      </c>
      <c r="F80" s="15">
        <v>4792</v>
      </c>
      <c r="G80" s="7">
        <v>0</v>
      </c>
    </row>
    <row r="81" spans="1:7" x14ac:dyDescent="0.25">
      <c r="A81" s="6">
        <v>17011</v>
      </c>
      <c r="B81" s="15">
        <v>176</v>
      </c>
      <c r="C81" s="47" t="s">
        <v>94</v>
      </c>
      <c r="D81" s="12" t="s">
        <v>93</v>
      </c>
      <c r="F81" s="15">
        <v>160</v>
      </c>
      <c r="G81" s="7">
        <v>0</v>
      </c>
    </row>
    <row r="82" spans="1:7" x14ac:dyDescent="0.25">
      <c r="A82" s="6">
        <v>17037</v>
      </c>
      <c r="B82" s="15">
        <v>176</v>
      </c>
      <c r="C82" s="47" t="s">
        <v>94</v>
      </c>
      <c r="D82" s="12" t="s">
        <v>65</v>
      </c>
      <c r="F82" s="15">
        <v>720</v>
      </c>
      <c r="G82" s="7">
        <v>96</v>
      </c>
    </row>
    <row r="83" spans="1:7" x14ac:dyDescent="0.25">
      <c r="A83" s="6">
        <v>17043</v>
      </c>
      <c r="B83" s="15">
        <v>176</v>
      </c>
      <c r="C83" s="47" t="s">
        <v>94</v>
      </c>
      <c r="D83" s="12" t="s">
        <v>95</v>
      </c>
      <c r="F83" s="15">
        <v>8144</v>
      </c>
      <c r="G83" s="7">
        <v>7448</v>
      </c>
    </row>
    <row r="84" spans="1:7" x14ac:dyDescent="0.25">
      <c r="A84" s="6">
        <v>17063</v>
      </c>
      <c r="B84" s="15">
        <v>176</v>
      </c>
      <c r="C84" s="47" t="s">
        <v>94</v>
      </c>
      <c r="D84" s="12" t="s">
        <v>96</v>
      </c>
      <c r="F84" s="15">
        <v>560</v>
      </c>
      <c r="G84" s="7">
        <v>1064</v>
      </c>
    </row>
    <row r="85" spans="1:7" x14ac:dyDescent="0.25">
      <c r="A85" s="6">
        <v>17089</v>
      </c>
      <c r="B85" s="15">
        <v>176</v>
      </c>
      <c r="C85" s="47" t="s">
        <v>94</v>
      </c>
      <c r="D85" s="12" t="s">
        <v>97</v>
      </c>
      <c r="F85" s="15">
        <v>7864</v>
      </c>
      <c r="G85" s="7">
        <v>8024</v>
      </c>
    </row>
    <row r="86" spans="1:7" x14ac:dyDescent="0.25">
      <c r="A86" s="6">
        <v>17091</v>
      </c>
      <c r="B86" s="15">
        <v>176</v>
      </c>
      <c r="C86" s="47" t="s">
        <v>94</v>
      </c>
      <c r="D86" s="12" t="s">
        <v>98</v>
      </c>
      <c r="F86" s="15">
        <v>704</v>
      </c>
      <c r="G86" s="7">
        <v>880</v>
      </c>
    </row>
    <row r="87" spans="1:7" x14ac:dyDescent="0.25">
      <c r="A87" s="6">
        <v>17093</v>
      </c>
      <c r="B87" s="15">
        <v>176</v>
      </c>
      <c r="C87" s="47" t="s">
        <v>94</v>
      </c>
      <c r="D87" s="12" t="s">
        <v>99</v>
      </c>
      <c r="F87" s="15">
        <v>1888</v>
      </c>
      <c r="G87" s="7">
        <v>504</v>
      </c>
    </row>
    <row r="88" spans="1:7" x14ac:dyDescent="0.25">
      <c r="A88" s="6">
        <v>17097</v>
      </c>
      <c r="B88" s="15">
        <v>176</v>
      </c>
      <c r="C88" s="47" t="s">
        <v>94</v>
      </c>
      <c r="D88" s="12" t="s">
        <v>100</v>
      </c>
      <c r="F88" s="15">
        <v>5704</v>
      </c>
      <c r="G88" s="7">
        <v>8000</v>
      </c>
    </row>
    <row r="89" spans="1:7" x14ac:dyDescent="0.25">
      <c r="A89" s="6">
        <v>17099</v>
      </c>
      <c r="B89" s="15">
        <v>176</v>
      </c>
      <c r="C89" s="47" t="s">
        <v>94</v>
      </c>
      <c r="D89" s="12" t="s">
        <v>101</v>
      </c>
      <c r="F89" s="15">
        <v>800</v>
      </c>
      <c r="G89" s="7">
        <v>24</v>
      </c>
    </row>
    <row r="90" spans="1:7" x14ac:dyDescent="0.25">
      <c r="A90" s="6">
        <v>17111</v>
      </c>
      <c r="B90" s="15">
        <v>176</v>
      </c>
      <c r="C90" s="47" t="s">
        <v>94</v>
      </c>
      <c r="D90" s="12" t="s">
        <v>102</v>
      </c>
      <c r="F90" s="15">
        <v>2480</v>
      </c>
      <c r="G90" s="7">
        <v>1408</v>
      </c>
    </row>
    <row r="91" spans="1:7" x14ac:dyDescent="0.25">
      <c r="A91" s="6">
        <v>17155</v>
      </c>
      <c r="B91" s="15">
        <v>176</v>
      </c>
      <c r="C91" s="47" t="s">
        <v>94</v>
      </c>
      <c r="D91" s="12" t="s">
        <v>103</v>
      </c>
      <c r="F91" s="15">
        <v>120</v>
      </c>
      <c r="G91" s="7">
        <v>0</v>
      </c>
    </row>
    <row r="92" spans="1:7" x14ac:dyDescent="0.25">
      <c r="A92" s="6">
        <v>17197</v>
      </c>
      <c r="B92" s="15">
        <v>176</v>
      </c>
      <c r="C92" s="47" t="s">
        <v>94</v>
      </c>
      <c r="D92" s="12" t="s">
        <v>104</v>
      </c>
      <c r="F92" s="15">
        <v>9928</v>
      </c>
      <c r="G92" s="7">
        <v>1168</v>
      </c>
    </row>
    <row r="93" spans="1:7" x14ac:dyDescent="0.25">
      <c r="A93" s="6">
        <v>18073</v>
      </c>
      <c r="B93" s="15">
        <v>176</v>
      </c>
      <c r="C93" s="47" t="s">
        <v>94</v>
      </c>
      <c r="D93" s="12" t="s">
        <v>76</v>
      </c>
      <c r="F93" s="15">
        <v>672</v>
      </c>
      <c r="G93" s="7">
        <v>0</v>
      </c>
    </row>
    <row r="94" spans="1:7" x14ac:dyDescent="0.25">
      <c r="A94" s="6">
        <v>18089</v>
      </c>
      <c r="B94" s="15">
        <v>176</v>
      </c>
      <c r="C94" s="47" t="s">
        <v>94</v>
      </c>
      <c r="D94" s="12" t="s">
        <v>100</v>
      </c>
      <c r="F94" s="15">
        <v>10880</v>
      </c>
      <c r="G94" s="7">
        <v>312</v>
      </c>
    </row>
    <row r="95" spans="1:7" x14ac:dyDescent="0.25">
      <c r="A95" s="6">
        <v>18091</v>
      </c>
      <c r="B95" s="15">
        <v>176</v>
      </c>
      <c r="C95" s="47" t="s">
        <v>94</v>
      </c>
      <c r="D95" s="12" t="s">
        <v>105</v>
      </c>
      <c r="F95" s="15">
        <v>1208</v>
      </c>
      <c r="G95" s="7">
        <v>48</v>
      </c>
    </row>
    <row r="96" spans="1:7" x14ac:dyDescent="0.25">
      <c r="A96" s="6">
        <v>18111</v>
      </c>
      <c r="B96" s="15">
        <v>176</v>
      </c>
      <c r="C96" s="47" t="s">
        <v>94</v>
      </c>
      <c r="D96" s="12" t="s">
        <v>81</v>
      </c>
      <c r="F96" s="15">
        <v>152</v>
      </c>
      <c r="G96" s="7">
        <v>0</v>
      </c>
    </row>
    <row r="97" spans="1:7" x14ac:dyDescent="0.25">
      <c r="A97" s="6">
        <v>18127</v>
      </c>
      <c r="B97" s="15">
        <v>176</v>
      </c>
      <c r="C97" s="47" t="s">
        <v>94</v>
      </c>
      <c r="D97" s="12" t="s">
        <v>106</v>
      </c>
      <c r="F97" s="15">
        <v>4216</v>
      </c>
      <c r="G97" s="7">
        <v>1464</v>
      </c>
    </row>
    <row r="98" spans="1:7" x14ac:dyDescent="0.25">
      <c r="A98" s="6">
        <v>24003</v>
      </c>
      <c r="B98" s="15">
        <v>548</v>
      </c>
      <c r="C98" s="47" t="s">
        <v>45</v>
      </c>
      <c r="D98" s="12" t="s">
        <v>107</v>
      </c>
      <c r="F98" s="15">
        <v>14680</v>
      </c>
      <c r="G98" s="7">
        <v>4568</v>
      </c>
    </row>
    <row r="99" spans="1:7" x14ac:dyDescent="0.25">
      <c r="A99" s="6">
        <v>24005</v>
      </c>
      <c r="B99" s="15">
        <v>548</v>
      </c>
      <c r="C99" s="47" t="s">
        <v>45</v>
      </c>
      <c r="D99" s="12" t="s">
        <v>108</v>
      </c>
      <c r="F99" s="15">
        <v>7776</v>
      </c>
      <c r="G99" s="7">
        <v>3232</v>
      </c>
    </row>
    <row r="100" spans="1:7" x14ac:dyDescent="0.25">
      <c r="A100" s="6">
        <v>24009</v>
      </c>
      <c r="B100" s="15">
        <v>548</v>
      </c>
      <c r="C100" s="47" t="s">
        <v>45</v>
      </c>
      <c r="D100" s="12" t="s">
        <v>109</v>
      </c>
      <c r="F100" s="15">
        <v>2104</v>
      </c>
      <c r="G100" s="7">
        <v>0</v>
      </c>
    </row>
    <row r="101" spans="1:7" x14ac:dyDescent="0.25">
      <c r="A101" s="6">
        <v>24013</v>
      </c>
      <c r="B101" s="15">
        <v>548</v>
      </c>
      <c r="C101" s="47" t="s">
        <v>45</v>
      </c>
      <c r="D101" s="12" t="s">
        <v>58</v>
      </c>
      <c r="F101" s="15">
        <v>2496</v>
      </c>
      <c r="G101" s="7">
        <v>0</v>
      </c>
    </row>
    <row r="102" spans="1:7" x14ac:dyDescent="0.25">
      <c r="A102" s="6">
        <v>24015</v>
      </c>
      <c r="B102" s="15">
        <v>428</v>
      </c>
      <c r="C102" s="47" t="s">
        <v>42</v>
      </c>
      <c r="D102" s="12" t="s">
        <v>110</v>
      </c>
      <c r="F102" s="15">
        <v>792</v>
      </c>
      <c r="G102" s="7">
        <v>0</v>
      </c>
    </row>
    <row r="103" spans="1:7" x14ac:dyDescent="0.25">
      <c r="A103" s="6">
        <v>24017</v>
      </c>
      <c r="B103" s="15">
        <v>548</v>
      </c>
      <c r="C103" s="47" t="s">
        <v>45</v>
      </c>
      <c r="D103" s="12" t="s">
        <v>111</v>
      </c>
      <c r="F103" s="15">
        <v>5456</v>
      </c>
      <c r="G103" s="7">
        <v>0</v>
      </c>
    </row>
    <row r="104" spans="1:7" x14ac:dyDescent="0.25">
      <c r="A104" s="6">
        <v>24019</v>
      </c>
      <c r="B104" s="15">
        <v>548</v>
      </c>
      <c r="C104" s="47" t="s">
        <v>45</v>
      </c>
      <c r="D104" s="12" t="s">
        <v>112</v>
      </c>
      <c r="F104" s="15">
        <v>344</v>
      </c>
      <c r="G104" s="7">
        <v>0</v>
      </c>
    </row>
    <row r="105" spans="1:7" x14ac:dyDescent="0.25">
      <c r="A105" s="6">
        <v>24021</v>
      </c>
      <c r="B105" s="15">
        <v>548</v>
      </c>
      <c r="C105" s="47" t="s">
        <v>45</v>
      </c>
      <c r="D105" s="12" t="s">
        <v>113</v>
      </c>
      <c r="F105" s="15">
        <v>12592</v>
      </c>
      <c r="G105" s="7">
        <v>2552</v>
      </c>
    </row>
    <row r="106" spans="1:7" x14ac:dyDescent="0.25">
      <c r="A106" s="6">
        <v>24025</v>
      </c>
      <c r="B106" s="15">
        <v>548</v>
      </c>
      <c r="C106" s="47" t="s">
        <v>45</v>
      </c>
      <c r="D106" s="12" t="s">
        <v>114</v>
      </c>
      <c r="F106" s="15">
        <v>5664</v>
      </c>
      <c r="G106" s="7">
        <v>1424</v>
      </c>
    </row>
    <row r="107" spans="1:7" x14ac:dyDescent="0.25">
      <c r="A107" s="6">
        <v>24027</v>
      </c>
      <c r="B107" s="15">
        <v>548</v>
      </c>
      <c r="C107" s="47" t="s">
        <v>45</v>
      </c>
      <c r="D107" s="12" t="s">
        <v>115</v>
      </c>
      <c r="F107" s="15">
        <v>6536</v>
      </c>
      <c r="G107" s="7">
        <v>3216</v>
      </c>
    </row>
    <row r="108" spans="1:7" x14ac:dyDescent="0.25">
      <c r="A108" s="6">
        <v>24031</v>
      </c>
      <c r="B108" s="15">
        <v>548</v>
      </c>
      <c r="C108" s="47" t="s">
        <v>45</v>
      </c>
      <c r="D108" s="12" t="s">
        <v>116</v>
      </c>
      <c r="F108" s="15">
        <v>8816</v>
      </c>
      <c r="G108" s="7">
        <v>4280</v>
      </c>
    </row>
    <row r="109" spans="1:7" x14ac:dyDescent="0.25">
      <c r="A109" s="6">
        <v>24033</v>
      </c>
      <c r="B109" s="15">
        <v>548</v>
      </c>
      <c r="C109" s="47" t="s">
        <v>45</v>
      </c>
      <c r="D109" s="12" t="s">
        <v>117</v>
      </c>
      <c r="F109" s="15">
        <v>13712</v>
      </c>
      <c r="G109" s="7">
        <v>7232</v>
      </c>
    </row>
    <row r="110" spans="1:7" x14ac:dyDescent="0.25">
      <c r="A110" s="6">
        <v>24035</v>
      </c>
      <c r="B110" s="15">
        <v>548</v>
      </c>
      <c r="C110" s="47" t="s">
        <v>45</v>
      </c>
      <c r="D110" s="12" t="s">
        <v>118</v>
      </c>
      <c r="F110" s="15">
        <v>1624</v>
      </c>
      <c r="G110" s="7">
        <v>0</v>
      </c>
    </row>
    <row r="111" spans="1:7" x14ac:dyDescent="0.25">
      <c r="A111" s="6">
        <v>24037</v>
      </c>
      <c r="B111" s="15">
        <v>548</v>
      </c>
      <c r="C111" s="47" t="s">
        <v>45</v>
      </c>
      <c r="D111" s="12" t="s">
        <v>119</v>
      </c>
      <c r="F111" s="15">
        <v>9312</v>
      </c>
      <c r="G111" s="7">
        <v>0</v>
      </c>
    </row>
    <row r="112" spans="1:7" x14ac:dyDescent="0.25">
      <c r="A112" s="6">
        <v>24041</v>
      </c>
      <c r="B112" s="15">
        <v>548</v>
      </c>
      <c r="C112" s="47" t="s">
        <v>45</v>
      </c>
      <c r="D112" s="12" t="s">
        <v>120</v>
      </c>
      <c r="F112" s="15">
        <v>592</v>
      </c>
      <c r="G112" s="7">
        <v>0</v>
      </c>
    </row>
    <row r="113" spans="1:7" x14ac:dyDescent="0.25">
      <c r="A113" s="6">
        <v>24043</v>
      </c>
      <c r="B113" s="15">
        <v>548</v>
      </c>
      <c r="C113" s="47" t="s">
        <v>45</v>
      </c>
      <c r="D113" s="12" t="s">
        <v>121</v>
      </c>
      <c r="F113" s="15">
        <v>1984</v>
      </c>
      <c r="G113" s="7">
        <v>480</v>
      </c>
    </row>
    <row r="114" spans="1:7" x14ac:dyDescent="0.25">
      <c r="A114" s="6">
        <v>24510</v>
      </c>
      <c r="B114" s="15">
        <v>548</v>
      </c>
      <c r="C114" s="47" t="s">
        <v>45</v>
      </c>
      <c r="D114" s="12" t="s">
        <v>108</v>
      </c>
      <c r="F114" s="15">
        <v>1352</v>
      </c>
      <c r="G114" s="7">
        <v>2152</v>
      </c>
    </row>
    <row r="115" spans="1:7" x14ac:dyDescent="0.25">
      <c r="A115" s="6">
        <v>25001</v>
      </c>
      <c r="B115" s="15">
        <v>148</v>
      </c>
      <c r="C115" s="47" t="s">
        <v>40</v>
      </c>
      <c r="D115" s="12" t="s">
        <v>122</v>
      </c>
      <c r="F115" s="15">
        <v>3992</v>
      </c>
      <c r="G115" s="7">
        <v>2976</v>
      </c>
    </row>
    <row r="116" spans="1:7" x14ac:dyDescent="0.25">
      <c r="A116" s="6">
        <v>25005</v>
      </c>
      <c r="B116" s="15">
        <v>148</v>
      </c>
      <c r="C116" s="47" t="s">
        <v>40</v>
      </c>
      <c r="D116" s="12" t="s">
        <v>123</v>
      </c>
      <c r="F116" s="15">
        <v>6344</v>
      </c>
      <c r="G116" s="7">
        <v>512</v>
      </c>
    </row>
    <row r="117" spans="1:7" x14ac:dyDescent="0.25">
      <c r="A117" s="6">
        <v>25009</v>
      </c>
      <c r="B117" s="15">
        <v>148</v>
      </c>
      <c r="C117" s="47" t="s">
        <v>40</v>
      </c>
      <c r="D117" s="12" t="s">
        <v>124</v>
      </c>
      <c r="F117" s="15">
        <v>5824</v>
      </c>
      <c r="G117" s="7">
        <v>3376</v>
      </c>
    </row>
    <row r="118" spans="1:7" x14ac:dyDescent="0.25">
      <c r="A118" s="6">
        <v>25017</v>
      </c>
      <c r="B118" s="15">
        <v>148</v>
      </c>
      <c r="C118" s="47" t="s">
        <v>40</v>
      </c>
      <c r="D118" s="12" t="s">
        <v>125</v>
      </c>
      <c r="F118" s="15">
        <v>13112</v>
      </c>
      <c r="G118" s="7">
        <v>16344</v>
      </c>
    </row>
    <row r="119" spans="1:7" x14ac:dyDescent="0.25">
      <c r="A119" s="6">
        <v>25021</v>
      </c>
      <c r="B119" s="15">
        <v>148</v>
      </c>
      <c r="C119" s="47" t="s">
        <v>40</v>
      </c>
      <c r="D119" s="12" t="s">
        <v>126</v>
      </c>
      <c r="F119" s="15">
        <v>5864</v>
      </c>
      <c r="G119" s="7">
        <v>8048</v>
      </c>
    </row>
    <row r="120" spans="1:7" x14ac:dyDescent="0.25">
      <c r="A120" s="6">
        <v>25023</v>
      </c>
      <c r="B120" s="15">
        <v>148</v>
      </c>
      <c r="C120" s="47" t="s">
        <v>40</v>
      </c>
      <c r="D120" s="12" t="s">
        <v>127</v>
      </c>
      <c r="F120" s="15">
        <v>8944</v>
      </c>
      <c r="G120" s="7">
        <v>2672</v>
      </c>
    </row>
    <row r="121" spans="1:7" x14ac:dyDescent="0.25">
      <c r="A121" s="6">
        <v>25025</v>
      </c>
      <c r="B121" s="15">
        <v>148</v>
      </c>
      <c r="C121" s="47" t="s">
        <v>40</v>
      </c>
      <c r="D121" s="12" t="s">
        <v>128</v>
      </c>
      <c r="F121" s="15">
        <v>1344</v>
      </c>
      <c r="G121" s="7">
        <v>40536</v>
      </c>
    </row>
    <row r="122" spans="1:7" x14ac:dyDescent="0.25">
      <c r="A122" s="6">
        <v>25027</v>
      </c>
      <c r="B122" s="15">
        <v>148</v>
      </c>
      <c r="C122" s="47" t="s">
        <v>40</v>
      </c>
      <c r="D122" s="12" t="s">
        <v>129</v>
      </c>
      <c r="F122" s="15">
        <v>9672</v>
      </c>
      <c r="G122" s="7">
        <v>3400</v>
      </c>
    </row>
    <row r="123" spans="1:7" x14ac:dyDescent="0.25">
      <c r="A123" s="6">
        <v>26049</v>
      </c>
      <c r="B123" s="15">
        <v>220</v>
      </c>
      <c r="C123" s="47" t="s">
        <v>131</v>
      </c>
      <c r="D123" s="12" t="s">
        <v>130</v>
      </c>
      <c r="F123" s="15">
        <v>3312</v>
      </c>
      <c r="G123" s="7">
        <v>160</v>
      </c>
    </row>
    <row r="124" spans="1:7" x14ac:dyDescent="0.25">
      <c r="A124" s="6">
        <v>26087</v>
      </c>
      <c r="B124" s="15">
        <v>220</v>
      </c>
      <c r="C124" s="47" t="s">
        <v>131</v>
      </c>
      <c r="D124" s="12" t="s">
        <v>132</v>
      </c>
      <c r="F124" s="15">
        <v>1256</v>
      </c>
      <c r="G124" s="7">
        <v>64</v>
      </c>
    </row>
    <row r="125" spans="1:7" x14ac:dyDescent="0.25">
      <c r="A125" s="6">
        <v>26091</v>
      </c>
      <c r="B125" s="15">
        <v>220</v>
      </c>
      <c r="C125" s="47" t="s">
        <v>131</v>
      </c>
      <c r="D125" s="12" t="s">
        <v>133</v>
      </c>
      <c r="F125" s="15">
        <v>840</v>
      </c>
      <c r="G125" s="7">
        <v>0</v>
      </c>
    </row>
    <row r="126" spans="1:7" x14ac:dyDescent="0.25">
      <c r="A126" s="6">
        <v>26093</v>
      </c>
      <c r="B126" s="15">
        <v>220</v>
      </c>
      <c r="C126" s="47" t="s">
        <v>131</v>
      </c>
      <c r="D126" s="12" t="s">
        <v>134</v>
      </c>
      <c r="F126" s="15">
        <v>5336</v>
      </c>
      <c r="G126" s="7">
        <v>1272</v>
      </c>
    </row>
    <row r="127" spans="1:7" x14ac:dyDescent="0.25">
      <c r="A127" s="6">
        <v>26099</v>
      </c>
      <c r="B127" s="15">
        <v>220</v>
      </c>
      <c r="C127" s="47" t="s">
        <v>131</v>
      </c>
      <c r="D127" s="12" t="s">
        <v>135</v>
      </c>
      <c r="F127" s="15">
        <v>15304</v>
      </c>
      <c r="G127" s="7">
        <v>5040</v>
      </c>
    </row>
    <row r="128" spans="1:7" x14ac:dyDescent="0.25">
      <c r="A128" s="6">
        <v>26115</v>
      </c>
      <c r="B128" s="15">
        <v>220</v>
      </c>
      <c r="C128" s="47" t="s">
        <v>131</v>
      </c>
      <c r="D128" s="12" t="s">
        <v>136</v>
      </c>
      <c r="F128" s="15">
        <v>2448</v>
      </c>
      <c r="G128" s="7">
        <v>1152</v>
      </c>
    </row>
    <row r="129" spans="1:7" x14ac:dyDescent="0.25">
      <c r="A129" s="6">
        <v>26125</v>
      </c>
      <c r="B129" s="15">
        <v>220</v>
      </c>
      <c r="C129" s="47" t="s">
        <v>131</v>
      </c>
      <c r="D129" s="12" t="s">
        <v>137</v>
      </c>
      <c r="F129" s="15">
        <v>21984</v>
      </c>
      <c r="G129" s="7">
        <v>7672</v>
      </c>
    </row>
    <row r="130" spans="1:7" x14ac:dyDescent="0.25">
      <c r="A130" s="6">
        <v>26147</v>
      </c>
      <c r="B130" s="15">
        <v>220</v>
      </c>
      <c r="C130" s="47" t="s">
        <v>131</v>
      </c>
      <c r="D130" s="12" t="s">
        <v>138</v>
      </c>
      <c r="F130" s="15">
        <v>1784</v>
      </c>
      <c r="G130" s="7">
        <v>768</v>
      </c>
    </row>
    <row r="131" spans="1:7" x14ac:dyDescent="0.25">
      <c r="A131" s="6">
        <v>26161</v>
      </c>
      <c r="B131" s="15">
        <v>220</v>
      </c>
      <c r="C131" s="47" t="s">
        <v>131</v>
      </c>
      <c r="D131" s="12" t="s">
        <v>139</v>
      </c>
      <c r="F131" s="15">
        <v>4760</v>
      </c>
      <c r="G131" s="7">
        <v>496</v>
      </c>
    </row>
    <row r="132" spans="1:7" x14ac:dyDescent="0.25">
      <c r="A132" s="6">
        <v>26163</v>
      </c>
      <c r="B132" s="15">
        <v>220</v>
      </c>
      <c r="C132" s="47" t="s">
        <v>131</v>
      </c>
      <c r="D132" s="12" t="s">
        <v>140</v>
      </c>
      <c r="F132" s="15">
        <v>9424</v>
      </c>
      <c r="G132" s="7">
        <v>10808</v>
      </c>
    </row>
    <row r="133" spans="1:7" x14ac:dyDescent="0.25">
      <c r="A133" s="6">
        <v>27003</v>
      </c>
      <c r="B133" s="15">
        <v>378</v>
      </c>
      <c r="C133" s="47" t="s">
        <v>142</v>
      </c>
      <c r="D133" s="12" t="s">
        <v>141</v>
      </c>
      <c r="F133" s="15">
        <v>8392</v>
      </c>
      <c r="G133" s="7">
        <v>2864</v>
      </c>
    </row>
    <row r="134" spans="1:7" x14ac:dyDescent="0.25">
      <c r="A134" s="6">
        <v>27009</v>
      </c>
      <c r="B134" s="15">
        <v>378</v>
      </c>
      <c r="C134" s="47" t="s">
        <v>142</v>
      </c>
      <c r="D134" s="12" t="s">
        <v>143</v>
      </c>
      <c r="F134" s="15">
        <v>760</v>
      </c>
      <c r="G134" s="7">
        <v>0</v>
      </c>
    </row>
    <row r="135" spans="1:7" x14ac:dyDescent="0.25">
      <c r="A135" s="6">
        <v>27019</v>
      </c>
      <c r="B135" s="15">
        <v>378</v>
      </c>
      <c r="C135" s="47" t="s">
        <v>142</v>
      </c>
      <c r="D135" s="12" t="s">
        <v>144</v>
      </c>
      <c r="F135" s="15">
        <v>5056</v>
      </c>
      <c r="G135" s="7">
        <v>96</v>
      </c>
    </row>
    <row r="136" spans="1:7" x14ac:dyDescent="0.25">
      <c r="A136" s="6">
        <v>27025</v>
      </c>
      <c r="B136" s="15">
        <v>378</v>
      </c>
      <c r="C136" s="47" t="s">
        <v>142</v>
      </c>
      <c r="D136" s="12" t="s">
        <v>145</v>
      </c>
      <c r="F136" s="15">
        <v>1912</v>
      </c>
      <c r="G136" s="7">
        <v>0</v>
      </c>
    </row>
    <row r="137" spans="1:7" x14ac:dyDescent="0.25">
      <c r="A137" s="6">
        <v>27037</v>
      </c>
      <c r="B137" s="15">
        <v>378</v>
      </c>
      <c r="C137" s="47" t="s">
        <v>142</v>
      </c>
      <c r="D137" s="12" t="s">
        <v>146</v>
      </c>
      <c r="F137" s="15">
        <v>9480</v>
      </c>
      <c r="G137" s="7">
        <v>7736</v>
      </c>
    </row>
    <row r="138" spans="1:7" x14ac:dyDescent="0.25">
      <c r="A138" s="6">
        <v>27049</v>
      </c>
      <c r="B138" s="15">
        <v>378</v>
      </c>
      <c r="C138" s="47" t="s">
        <v>142</v>
      </c>
      <c r="D138" s="12" t="s">
        <v>147</v>
      </c>
      <c r="F138" s="15">
        <v>776</v>
      </c>
      <c r="G138" s="7">
        <v>0</v>
      </c>
    </row>
    <row r="139" spans="1:7" x14ac:dyDescent="0.25">
      <c r="A139" s="6">
        <v>27053</v>
      </c>
      <c r="B139" s="15">
        <v>378</v>
      </c>
      <c r="C139" s="47" t="s">
        <v>142</v>
      </c>
      <c r="D139" s="12" t="s">
        <v>148</v>
      </c>
      <c r="F139" s="15">
        <v>15584</v>
      </c>
      <c r="G139" s="7">
        <v>27168</v>
      </c>
    </row>
    <row r="140" spans="1:7" x14ac:dyDescent="0.25">
      <c r="A140" s="6">
        <v>27059</v>
      </c>
      <c r="B140" s="15">
        <v>378</v>
      </c>
      <c r="C140" s="47" t="s">
        <v>142</v>
      </c>
      <c r="D140" s="12" t="s">
        <v>149</v>
      </c>
      <c r="F140" s="15">
        <v>2160</v>
      </c>
      <c r="G140" s="7">
        <v>0</v>
      </c>
    </row>
    <row r="141" spans="1:7" x14ac:dyDescent="0.25">
      <c r="A141" s="6">
        <v>27079</v>
      </c>
      <c r="B141" s="15">
        <v>378</v>
      </c>
      <c r="C141" s="47" t="s">
        <v>142</v>
      </c>
      <c r="D141" s="12" t="s">
        <v>150</v>
      </c>
      <c r="F141" s="15">
        <v>632</v>
      </c>
      <c r="G141" s="7">
        <v>0</v>
      </c>
    </row>
    <row r="142" spans="1:7" x14ac:dyDescent="0.25">
      <c r="A142" s="6">
        <v>27085</v>
      </c>
      <c r="B142" s="15">
        <v>378</v>
      </c>
      <c r="C142" s="47" t="s">
        <v>142</v>
      </c>
      <c r="D142" s="12" t="s">
        <v>151</v>
      </c>
      <c r="F142" s="15">
        <v>448</v>
      </c>
      <c r="G142" s="7">
        <v>464</v>
      </c>
    </row>
    <row r="143" spans="1:7" x14ac:dyDescent="0.25">
      <c r="A143" s="6">
        <v>27095</v>
      </c>
      <c r="B143" s="15">
        <v>378</v>
      </c>
      <c r="C143" s="47" t="s">
        <v>142</v>
      </c>
      <c r="D143" s="12" t="s">
        <v>152</v>
      </c>
      <c r="F143" s="15">
        <v>512</v>
      </c>
      <c r="G143" s="7">
        <v>0</v>
      </c>
    </row>
    <row r="144" spans="1:7" x14ac:dyDescent="0.25">
      <c r="A144" s="6">
        <v>27123</v>
      </c>
      <c r="B144" s="15">
        <v>378</v>
      </c>
      <c r="C144" s="47" t="s">
        <v>142</v>
      </c>
      <c r="D144" s="12" t="s">
        <v>153</v>
      </c>
      <c r="F144" s="15">
        <v>1776</v>
      </c>
      <c r="G144" s="7">
        <v>3400</v>
      </c>
    </row>
    <row r="145" spans="1:7" x14ac:dyDescent="0.25">
      <c r="A145" s="6">
        <v>27131</v>
      </c>
      <c r="B145" s="15">
        <v>378</v>
      </c>
      <c r="C145" s="47" t="s">
        <v>142</v>
      </c>
      <c r="D145" s="12" t="s">
        <v>154</v>
      </c>
      <c r="F145" s="15">
        <v>1376</v>
      </c>
      <c r="G145" s="7">
        <v>0</v>
      </c>
    </row>
    <row r="146" spans="1:7" x14ac:dyDescent="0.25">
      <c r="A146" s="6">
        <v>27139</v>
      </c>
      <c r="B146" s="15">
        <v>378</v>
      </c>
      <c r="C146" s="47" t="s">
        <v>142</v>
      </c>
      <c r="D146" s="12" t="s">
        <v>155</v>
      </c>
      <c r="F146" s="15">
        <v>4512</v>
      </c>
      <c r="G146" s="7">
        <v>3960</v>
      </c>
    </row>
    <row r="147" spans="1:7" x14ac:dyDescent="0.25">
      <c r="A147" s="6">
        <v>27141</v>
      </c>
      <c r="B147" s="15">
        <v>378</v>
      </c>
      <c r="C147" s="47" t="s">
        <v>142</v>
      </c>
      <c r="D147" s="12" t="s">
        <v>156</v>
      </c>
      <c r="F147" s="15">
        <v>3576</v>
      </c>
      <c r="G147" s="7">
        <v>32</v>
      </c>
    </row>
    <row r="148" spans="1:7" x14ac:dyDescent="0.25">
      <c r="A148" s="6">
        <v>27143</v>
      </c>
      <c r="B148" s="15">
        <v>378</v>
      </c>
      <c r="C148" s="47" t="s">
        <v>142</v>
      </c>
      <c r="D148" s="12" t="s">
        <v>157</v>
      </c>
      <c r="F148" s="15">
        <v>168</v>
      </c>
      <c r="G148" s="7">
        <v>32</v>
      </c>
    </row>
    <row r="149" spans="1:7" x14ac:dyDescent="0.25">
      <c r="A149" s="6">
        <v>27145</v>
      </c>
      <c r="B149" s="15">
        <v>378</v>
      </c>
      <c r="C149" s="47" t="s">
        <v>142</v>
      </c>
      <c r="D149" s="12" t="s">
        <v>158</v>
      </c>
      <c r="F149" s="15">
        <v>3384</v>
      </c>
      <c r="G149" s="7">
        <v>2408</v>
      </c>
    </row>
    <row r="150" spans="1:7" x14ac:dyDescent="0.25">
      <c r="A150" s="6">
        <v>27163</v>
      </c>
      <c r="B150" s="15">
        <v>378</v>
      </c>
      <c r="C150" s="47" t="s">
        <v>142</v>
      </c>
      <c r="D150" s="12" t="s">
        <v>121</v>
      </c>
      <c r="F150" s="15">
        <v>6488</v>
      </c>
      <c r="G150" s="7">
        <v>4136</v>
      </c>
    </row>
    <row r="151" spans="1:7" x14ac:dyDescent="0.25">
      <c r="A151" s="6">
        <v>27171</v>
      </c>
      <c r="B151" s="15">
        <v>378</v>
      </c>
      <c r="C151" s="47" t="s">
        <v>142</v>
      </c>
      <c r="D151" s="12" t="s">
        <v>159</v>
      </c>
      <c r="F151" s="15">
        <v>5816</v>
      </c>
      <c r="G151" s="7">
        <v>32</v>
      </c>
    </row>
    <row r="152" spans="1:7" x14ac:dyDescent="0.25">
      <c r="A152" s="6">
        <v>33001</v>
      </c>
      <c r="B152" s="15">
        <v>148</v>
      </c>
      <c r="C152" s="47" t="s">
        <v>40</v>
      </c>
      <c r="D152" s="12" t="s">
        <v>160</v>
      </c>
      <c r="F152" s="15">
        <v>1456</v>
      </c>
      <c r="G152" s="7">
        <v>0</v>
      </c>
    </row>
    <row r="153" spans="1:7" x14ac:dyDescent="0.25">
      <c r="A153" s="6">
        <v>33011</v>
      </c>
      <c r="B153" s="15">
        <v>148</v>
      </c>
      <c r="C153" s="47" t="s">
        <v>40</v>
      </c>
      <c r="D153" s="12" t="s">
        <v>161</v>
      </c>
      <c r="F153" s="15">
        <v>6024</v>
      </c>
      <c r="G153" s="7">
        <v>2240</v>
      </c>
    </row>
    <row r="154" spans="1:7" x14ac:dyDescent="0.25">
      <c r="A154" s="6">
        <v>33013</v>
      </c>
      <c r="B154" s="15">
        <v>148</v>
      </c>
      <c r="C154" s="47" t="s">
        <v>40</v>
      </c>
      <c r="D154" s="12" t="s">
        <v>162</v>
      </c>
      <c r="F154" s="15">
        <v>2312</v>
      </c>
      <c r="G154" s="7">
        <v>0</v>
      </c>
    </row>
    <row r="155" spans="1:7" x14ac:dyDescent="0.25">
      <c r="A155" s="6">
        <v>33015</v>
      </c>
      <c r="B155" s="15">
        <v>148</v>
      </c>
      <c r="C155" s="47" t="s">
        <v>40</v>
      </c>
      <c r="D155" s="12" t="s">
        <v>163</v>
      </c>
      <c r="F155" s="15">
        <v>5432</v>
      </c>
      <c r="G155" s="7">
        <v>2400</v>
      </c>
    </row>
    <row r="156" spans="1:7" x14ac:dyDescent="0.25">
      <c r="A156" s="6">
        <v>33017</v>
      </c>
      <c r="B156" s="15">
        <v>148</v>
      </c>
      <c r="C156" s="47" t="s">
        <v>40</v>
      </c>
      <c r="D156" s="12" t="s">
        <v>164</v>
      </c>
      <c r="F156" s="15">
        <v>2992</v>
      </c>
      <c r="G156" s="7">
        <v>1168</v>
      </c>
    </row>
    <row r="157" spans="1:7" x14ac:dyDescent="0.25">
      <c r="A157" s="6">
        <v>34001</v>
      </c>
      <c r="B157" s="15">
        <v>428</v>
      </c>
      <c r="C157" s="47" t="s">
        <v>42</v>
      </c>
      <c r="D157" s="12" t="s">
        <v>165</v>
      </c>
      <c r="F157" s="15">
        <v>2448</v>
      </c>
      <c r="G157" s="7">
        <v>6272</v>
      </c>
    </row>
    <row r="158" spans="1:7" x14ac:dyDescent="0.25">
      <c r="A158" s="6">
        <v>34003</v>
      </c>
      <c r="B158" s="15">
        <v>408</v>
      </c>
      <c r="C158" s="47" t="s">
        <v>36</v>
      </c>
      <c r="D158" s="12" t="s">
        <v>166</v>
      </c>
      <c r="F158" s="15">
        <v>8072</v>
      </c>
      <c r="G158" s="7">
        <v>15936</v>
      </c>
    </row>
    <row r="159" spans="1:7" x14ac:dyDescent="0.25">
      <c r="A159" s="6">
        <v>34005</v>
      </c>
      <c r="B159" s="15">
        <v>428</v>
      </c>
      <c r="C159" s="47" t="s">
        <v>42</v>
      </c>
      <c r="D159" s="12" t="s">
        <v>167</v>
      </c>
      <c r="F159" s="15">
        <v>6248</v>
      </c>
      <c r="G159" s="7">
        <v>2816</v>
      </c>
    </row>
    <row r="160" spans="1:7" x14ac:dyDescent="0.25">
      <c r="A160" s="6">
        <v>34007</v>
      </c>
      <c r="B160" s="15">
        <v>428</v>
      </c>
      <c r="C160" s="47" t="s">
        <v>42</v>
      </c>
      <c r="D160" s="12" t="s">
        <v>168</v>
      </c>
      <c r="F160" s="15">
        <v>1568</v>
      </c>
      <c r="G160" s="7">
        <v>9632</v>
      </c>
    </row>
    <row r="161" spans="1:7" x14ac:dyDescent="0.25">
      <c r="A161" s="6">
        <v>34009</v>
      </c>
      <c r="B161" s="15">
        <v>428</v>
      </c>
      <c r="C161" s="47" t="s">
        <v>42</v>
      </c>
      <c r="D161" s="12" t="s">
        <v>169</v>
      </c>
      <c r="F161" s="15">
        <v>5824</v>
      </c>
      <c r="G161" s="7">
        <v>648</v>
      </c>
    </row>
    <row r="162" spans="1:7" x14ac:dyDescent="0.25">
      <c r="A162" s="6">
        <v>34011</v>
      </c>
      <c r="B162" s="15">
        <v>428</v>
      </c>
      <c r="C162" s="47" t="s">
        <v>42</v>
      </c>
      <c r="D162" s="12" t="s">
        <v>170</v>
      </c>
      <c r="F162" s="15">
        <v>704</v>
      </c>
      <c r="G162" s="7">
        <v>0</v>
      </c>
    </row>
    <row r="163" spans="1:7" x14ac:dyDescent="0.25">
      <c r="A163" s="6">
        <v>34013</v>
      </c>
      <c r="B163" s="15">
        <v>408</v>
      </c>
      <c r="C163" s="47" t="s">
        <v>36</v>
      </c>
      <c r="D163" s="12" t="s">
        <v>124</v>
      </c>
      <c r="F163" s="15">
        <v>3368</v>
      </c>
      <c r="G163" s="7">
        <v>15168</v>
      </c>
    </row>
    <row r="164" spans="1:7" x14ac:dyDescent="0.25">
      <c r="A164" s="6">
        <v>34015</v>
      </c>
      <c r="B164" s="15">
        <v>428</v>
      </c>
      <c r="C164" s="47" t="s">
        <v>42</v>
      </c>
      <c r="D164" s="12" t="s">
        <v>171</v>
      </c>
      <c r="F164" s="15">
        <v>3144</v>
      </c>
      <c r="G164" s="7">
        <v>2744</v>
      </c>
    </row>
    <row r="165" spans="1:7" x14ac:dyDescent="0.25">
      <c r="A165" s="6">
        <v>34017</v>
      </c>
      <c r="B165" s="15">
        <v>408</v>
      </c>
      <c r="C165" s="47" t="s">
        <v>36</v>
      </c>
      <c r="D165" s="12" t="s">
        <v>172</v>
      </c>
      <c r="F165" s="15">
        <v>3128</v>
      </c>
      <c r="G165" s="7">
        <v>37456</v>
      </c>
    </row>
    <row r="166" spans="1:7" x14ac:dyDescent="0.25">
      <c r="A166" s="6">
        <v>34019</v>
      </c>
      <c r="B166" s="15">
        <v>408</v>
      </c>
      <c r="C166" s="47" t="s">
        <v>36</v>
      </c>
      <c r="D166" s="12" t="s">
        <v>173</v>
      </c>
      <c r="F166" s="15">
        <v>1216</v>
      </c>
      <c r="G166" s="7">
        <v>1080</v>
      </c>
    </row>
    <row r="167" spans="1:7" x14ac:dyDescent="0.25">
      <c r="A167" s="6">
        <v>34021</v>
      </c>
      <c r="B167" s="15">
        <v>408</v>
      </c>
      <c r="C167" s="47" t="s">
        <v>36</v>
      </c>
      <c r="D167" s="12" t="s">
        <v>174</v>
      </c>
      <c r="F167" s="15">
        <v>1232</v>
      </c>
      <c r="G167" s="7">
        <v>3608</v>
      </c>
    </row>
    <row r="168" spans="1:7" x14ac:dyDescent="0.25">
      <c r="A168" s="6">
        <v>34023</v>
      </c>
      <c r="B168" s="15">
        <v>408</v>
      </c>
      <c r="C168" s="47" t="s">
        <v>36</v>
      </c>
      <c r="D168" s="12" t="s">
        <v>125</v>
      </c>
      <c r="F168" s="15">
        <v>6488</v>
      </c>
      <c r="G168" s="7">
        <v>15352</v>
      </c>
    </row>
    <row r="169" spans="1:7" x14ac:dyDescent="0.25">
      <c r="A169" s="6">
        <v>34025</v>
      </c>
      <c r="B169" s="15">
        <v>408</v>
      </c>
      <c r="C169" s="47" t="s">
        <v>36</v>
      </c>
      <c r="D169" s="12" t="s">
        <v>175</v>
      </c>
      <c r="F169" s="15">
        <v>7120</v>
      </c>
      <c r="G169" s="7">
        <v>4672</v>
      </c>
    </row>
    <row r="170" spans="1:7" x14ac:dyDescent="0.25">
      <c r="A170" s="6">
        <v>34027</v>
      </c>
      <c r="B170" s="15">
        <v>408</v>
      </c>
      <c r="C170" s="47" t="s">
        <v>36</v>
      </c>
      <c r="D170" s="12" t="s">
        <v>176</v>
      </c>
      <c r="F170" s="15">
        <v>5296</v>
      </c>
      <c r="G170" s="7">
        <v>7888</v>
      </c>
    </row>
    <row r="171" spans="1:7" x14ac:dyDescent="0.25">
      <c r="A171" s="6">
        <v>34029</v>
      </c>
      <c r="B171" s="15">
        <v>408</v>
      </c>
      <c r="C171" s="47" t="s">
        <v>36</v>
      </c>
      <c r="D171" s="12" t="s">
        <v>177</v>
      </c>
      <c r="F171" s="15">
        <v>22680</v>
      </c>
      <c r="G171" s="7">
        <v>4736</v>
      </c>
    </row>
    <row r="172" spans="1:7" x14ac:dyDescent="0.25">
      <c r="A172" s="6">
        <v>34031</v>
      </c>
      <c r="B172" s="15">
        <v>408</v>
      </c>
      <c r="C172" s="47" t="s">
        <v>36</v>
      </c>
      <c r="D172" s="12" t="s">
        <v>178</v>
      </c>
      <c r="F172" s="15">
        <v>1456</v>
      </c>
      <c r="G172" s="7">
        <v>3088</v>
      </c>
    </row>
    <row r="173" spans="1:7" x14ac:dyDescent="0.25">
      <c r="A173" s="6">
        <v>34033</v>
      </c>
      <c r="B173" s="15">
        <v>428</v>
      </c>
      <c r="C173" s="47" t="s">
        <v>42</v>
      </c>
      <c r="D173" s="12" t="s">
        <v>179</v>
      </c>
      <c r="F173" s="15">
        <v>320</v>
      </c>
      <c r="G173" s="7">
        <v>0</v>
      </c>
    </row>
    <row r="174" spans="1:7" x14ac:dyDescent="0.25">
      <c r="A174" s="6">
        <v>34035</v>
      </c>
      <c r="B174" s="15">
        <v>408</v>
      </c>
      <c r="C174" s="47" t="s">
        <v>36</v>
      </c>
      <c r="D174" s="12" t="s">
        <v>180</v>
      </c>
      <c r="F174" s="15">
        <v>2768</v>
      </c>
      <c r="G174" s="7">
        <v>3072</v>
      </c>
    </row>
    <row r="175" spans="1:7" x14ac:dyDescent="0.25">
      <c r="A175" s="6">
        <v>34037</v>
      </c>
      <c r="B175" s="15">
        <v>408</v>
      </c>
      <c r="C175" s="47" t="s">
        <v>36</v>
      </c>
      <c r="D175" s="12" t="s">
        <v>181</v>
      </c>
      <c r="F175" s="15">
        <v>592</v>
      </c>
      <c r="G175" s="7">
        <v>256</v>
      </c>
    </row>
    <row r="176" spans="1:7" x14ac:dyDescent="0.25">
      <c r="A176" s="6">
        <v>34039</v>
      </c>
      <c r="B176" s="15">
        <v>408</v>
      </c>
      <c r="C176" s="47" t="s">
        <v>36</v>
      </c>
      <c r="D176" s="12" t="s">
        <v>182</v>
      </c>
      <c r="F176" s="15">
        <v>3464</v>
      </c>
      <c r="G176" s="7">
        <v>5216</v>
      </c>
    </row>
    <row r="177" spans="1:7" x14ac:dyDescent="0.25">
      <c r="A177" s="6">
        <v>34041</v>
      </c>
      <c r="B177" s="15">
        <v>408</v>
      </c>
      <c r="C177" s="47" t="s">
        <v>36</v>
      </c>
      <c r="D177" s="12" t="s">
        <v>183</v>
      </c>
      <c r="F177" s="15">
        <v>496</v>
      </c>
      <c r="G177" s="7">
        <v>736</v>
      </c>
    </row>
    <row r="178" spans="1:7" x14ac:dyDescent="0.25">
      <c r="A178" s="6">
        <v>36005</v>
      </c>
      <c r="B178" s="15">
        <v>408</v>
      </c>
      <c r="C178" s="47" t="s">
        <v>36</v>
      </c>
      <c r="D178" s="12" t="s">
        <v>184</v>
      </c>
      <c r="F178" s="15">
        <v>568</v>
      </c>
      <c r="G178" s="7">
        <v>42640</v>
      </c>
    </row>
    <row r="179" spans="1:7" x14ac:dyDescent="0.25">
      <c r="A179" s="6">
        <v>36027</v>
      </c>
      <c r="B179" s="15">
        <v>408</v>
      </c>
      <c r="C179" s="47" t="s">
        <v>36</v>
      </c>
      <c r="D179" s="12" t="s">
        <v>185</v>
      </c>
      <c r="F179" s="15">
        <v>2064</v>
      </c>
      <c r="G179" s="7">
        <v>1848</v>
      </c>
    </row>
    <row r="180" spans="1:7" x14ac:dyDescent="0.25">
      <c r="A180" s="6">
        <v>36047</v>
      </c>
      <c r="B180" s="15">
        <v>408</v>
      </c>
      <c r="C180" s="47" t="s">
        <v>36</v>
      </c>
      <c r="D180" s="12" t="s">
        <v>186</v>
      </c>
      <c r="F180" s="15">
        <v>2000</v>
      </c>
      <c r="G180" s="7">
        <v>47040</v>
      </c>
    </row>
    <row r="181" spans="1:7" x14ac:dyDescent="0.25">
      <c r="A181" s="6">
        <v>36059</v>
      </c>
      <c r="B181" s="15">
        <v>408</v>
      </c>
      <c r="C181" s="47" t="s">
        <v>36</v>
      </c>
      <c r="D181" s="12" t="s">
        <v>187</v>
      </c>
      <c r="F181" s="15">
        <v>7608</v>
      </c>
      <c r="G181" s="7">
        <v>4288</v>
      </c>
    </row>
    <row r="182" spans="1:7" x14ac:dyDescent="0.25">
      <c r="A182" s="6">
        <v>36061</v>
      </c>
      <c r="B182" s="15">
        <v>408</v>
      </c>
      <c r="C182" s="47" t="s">
        <v>36</v>
      </c>
      <c r="D182" s="12" t="s">
        <v>188</v>
      </c>
      <c r="F182" s="15">
        <v>112</v>
      </c>
      <c r="G182" s="7">
        <v>38136</v>
      </c>
    </row>
    <row r="183" spans="1:7" x14ac:dyDescent="0.25">
      <c r="A183" s="6">
        <v>36071</v>
      </c>
      <c r="B183" s="15">
        <v>408</v>
      </c>
      <c r="C183" s="47" t="s">
        <v>36</v>
      </c>
      <c r="D183" s="12" t="s">
        <v>13</v>
      </c>
      <c r="F183" s="15">
        <v>4592</v>
      </c>
      <c r="G183" s="7">
        <v>3576</v>
      </c>
    </row>
    <row r="184" spans="1:7" x14ac:dyDescent="0.25">
      <c r="A184" s="6">
        <v>36079</v>
      </c>
      <c r="B184" s="15">
        <v>408</v>
      </c>
      <c r="C184" s="47" t="s">
        <v>36</v>
      </c>
      <c r="D184" s="12" t="s">
        <v>103</v>
      </c>
      <c r="F184" s="15">
        <v>288</v>
      </c>
      <c r="G184" s="7">
        <v>120</v>
      </c>
    </row>
    <row r="185" spans="1:7" x14ac:dyDescent="0.25">
      <c r="A185" s="6">
        <v>36081</v>
      </c>
      <c r="B185" s="15">
        <v>408</v>
      </c>
      <c r="C185" s="47" t="s">
        <v>36</v>
      </c>
      <c r="D185" s="12" t="s">
        <v>189</v>
      </c>
      <c r="F185" s="15">
        <v>4312</v>
      </c>
      <c r="G185" s="7">
        <v>36520</v>
      </c>
    </row>
    <row r="186" spans="1:7" x14ac:dyDescent="0.25">
      <c r="A186" s="6">
        <v>36085</v>
      </c>
      <c r="B186" s="15">
        <v>408</v>
      </c>
      <c r="C186" s="47" t="s">
        <v>36</v>
      </c>
      <c r="D186" s="12" t="s">
        <v>190</v>
      </c>
      <c r="F186" s="15">
        <v>5368</v>
      </c>
      <c r="G186" s="7">
        <v>112</v>
      </c>
    </row>
    <row r="187" spans="1:7" x14ac:dyDescent="0.25">
      <c r="A187" s="6">
        <v>36087</v>
      </c>
      <c r="B187" s="15">
        <v>408</v>
      </c>
      <c r="C187" s="47" t="s">
        <v>36</v>
      </c>
      <c r="D187" s="12" t="s">
        <v>191</v>
      </c>
      <c r="F187" s="15">
        <v>1272</v>
      </c>
      <c r="G187" s="7">
        <v>3464</v>
      </c>
    </row>
    <row r="188" spans="1:7" x14ac:dyDescent="0.25">
      <c r="A188" s="6">
        <v>36103</v>
      </c>
      <c r="B188" s="15">
        <v>408</v>
      </c>
      <c r="C188" s="47" t="s">
        <v>36</v>
      </c>
      <c r="D188" s="12" t="s">
        <v>128</v>
      </c>
      <c r="F188" s="15">
        <v>6896</v>
      </c>
      <c r="G188" s="7">
        <v>2208</v>
      </c>
    </row>
    <row r="189" spans="1:7" x14ac:dyDescent="0.25">
      <c r="A189" s="6">
        <v>36105</v>
      </c>
      <c r="B189" s="15">
        <v>408</v>
      </c>
      <c r="C189" s="47" t="s">
        <v>36</v>
      </c>
      <c r="D189" s="12" t="s">
        <v>192</v>
      </c>
      <c r="F189" s="15">
        <v>2320</v>
      </c>
      <c r="G189" s="7">
        <v>24</v>
      </c>
    </row>
    <row r="190" spans="1:7" x14ac:dyDescent="0.25">
      <c r="A190" s="6">
        <v>36111</v>
      </c>
      <c r="B190" s="15">
        <v>408</v>
      </c>
      <c r="C190" s="47" t="s">
        <v>36</v>
      </c>
      <c r="D190" s="12" t="s">
        <v>193</v>
      </c>
      <c r="F190" s="15">
        <v>1672</v>
      </c>
      <c r="G190" s="7">
        <v>1016</v>
      </c>
    </row>
    <row r="191" spans="1:7" x14ac:dyDescent="0.25">
      <c r="A191" s="6">
        <v>36119</v>
      </c>
      <c r="B191" s="15">
        <v>408</v>
      </c>
      <c r="C191" s="47" t="s">
        <v>36</v>
      </c>
      <c r="D191" s="12" t="s">
        <v>194</v>
      </c>
      <c r="F191" s="15">
        <v>2928</v>
      </c>
      <c r="G191" s="7">
        <v>6408</v>
      </c>
    </row>
    <row r="192" spans="1:7" x14ac:dyDescent="0.25">
      <c r="A192" s="6">
        <v>40013</v>
      </c>
      <c r="B192" s="15">
        <v>206</v>
      </c>
      <c r="C192" s="47" t="s">
        <v>196</v>
      </c>
      <c r="D192" s="12" t="s">
        <v>195</v>
      </c>
      <c r="F192" s="15">
        <v>624</v>
      </c>
      <c r="G192" s="7">
        <v>184</v>
      </c>
    </row>
    <row r="193" spans="1:7" x14ac:dyDescent="0.25">
      <c r="A193" s="6">
        <v>42011</v>
      </c>
      <c r="B193" s="15">
        <v>428</v>
      </c>
      <c r="C193" s="47" t="s">
        <v>42</v>
      </c>
      <c r="D193" s="12" t="s">
        <v>197</v>
      </c>
      <c r="F193" s="15">
        <v>3288</v>
      </c>
      <c r="G193" s="7">
        <v>0</v>
      </c>
    </row>
    <row r="194" spans="1:7" x14ac:dyDescent="0.25">
      <c r="A194" s="6">
        <v>42017</v>
      </c>
      <c r="B194" s="15">
        <v>428</v>
      </c>
      <c r="C194" s="47" t="s">
        <v>42</v>
      </c>
      <c r="D194" s="12" t="s">
        <v>198</v>
      </c>
      <c r="F194" s="15">
        <v>7496</v>
      </c>
      <c r="G194" s="7">
        <v>384</v>
      </c>
    </row>
    <row r="195" spans="1:7" x14ac:dyDescent="0.25">
      <c r="A195" s="6">
        <v>42029</v>
      </c>
      <c r="B195" s="15">
        <v>428</v>
      </c>
      <c r="C195" s="47" t="s">
        <v>42</v>
      </c>
      <c r="D195" s="12" t="s">
        <v>199</v>
      </c>
      <c r="F195" s="15">
        <v>9712</v>
      </c>
      <c r="G195" s="7">
        <v>248</v>
      </c>
    </row>
    <row r="196" spans="1:7" x14ac:dyDescent="0.25">
      <c r="A196" s="6">
        <v>42045</v>
      </c>
      <c r="B196" s="15">
        <v>428</v>
      </c>
      <c r="C196" s="47" t="s">
        <v>42</v>
      </c>
      <c r="D196" s="12" t="s">
        <v>200</v>
      </c>
      <c r="F196" s="15">
        <v>3288</v>
      </c>
      <c r="G196" s="7">
        <v>1360</v>
      </c>
    </row>
    <row r="197" spans="1:7" x14ac:dyDescent="0.25">
      <c r="A197" s="6">
        <v>42055</v>
      </c>
      <c r="B197" s="15">
        <v>548</v>
      </c>
      <c r="C197" s="47" t="s">
        <v>45</v>
      </c>
      <c r="D197" s="12" t="s">
        <v>201</v>
      </c>
      <c r="F197" s="15">
        <v>2800</v>
      </c>
      <c r="G197" s="7">
        <v>496</v>
      </c>
    </row>
    <row r="198" spans="1:7" x14ac:dyDescent="0.25">
      <c r="A198" s="6">
        <v>42091</v>
      </c>
      <c r="B198" s="15">
        <v>428</v>
      </c>
      <c r="C198" s="47" t="s">
        <v>42</v>
      </c>
      <c r="D198" s="12" t="s">
        <v>116</v>
      </c>
      <c r="F198" s="15">
        <v>9096</v>
      </c>
      <c r="G198" s="7">
        <v>7440</v>
      </c>
    </row>
    <row r="199" spans="1:7" x14ac:dyDescent="0.25">
      <c r="A199" s="6">
        <v>42101</v>
      </c>
      <c r="B199" s="15">
        <v>428</v>
      </c>
      <c r="C199" s="47" t="s">
        <v>42</v>
      </c>
      <c r="D199" s="12" t="s">
        <v>202</v>
      </c>
      <c r="F199" s="15">
        <v>8200</v>
      </c>
      <c r="G199" s="7">
        <v>18912</v>
      </c>
    </row>
    <row r="200" spans="1:7" x14ac:dyDescent="0.25">
      <c r="A200" s="6">
        <v>44001</v>
      </c>
      <c r="B200" s="15">
        <v>148</v>
      </c>
      <c r="C200" s="47" t="s">
        <v>40</v>
      </c>
      <c r="D200" s="12" t="s">
        <v>123</v>
      </c>
      <c r="F200" s="15">
        <v>336</v>
      </c>
      <c r="G200" s="7">
        <v>0</v>
      </c>
    </row>
    <row r="201" spans="1:7" x14ac:dyDescent="0.25">
      <c r="A201" s="6">
        <v>44003</v>
      </c>
      <c r="B201" s="15">
        <v>148</v>
      </c>
      <c r="C201" s="47" t="s">
        <v>40</v>
      </c>
      <c r="D201" s="12" t="s">
        <v>41</v>
      </c>
      <c r="F201" s="15">
        <v>1352</v>
      </c>
      <c r="G201" s="7">
        <v>48</v>
      </c>
    </row>
    <row r="202" spans="1:7" x14ac:dyDescent="0.25">
      <c r="A202" s="6">
        <v>44005</v>
      </c>
      <c r="B202" s="15">
        <v>148</v>
      </c>
      <c r="C202" s="47" t="s">
        <v>40</v>
      </c>
      <c r="D202" s="12" t="s">
        <v>203</v>
      </c>
      <c r="F202" s="15">
        <v>1200</v>
      </c>
      <c r="G202" s="7">
        <v>24</v>
      </c>
    </row>
    <row r="203" spans="1:7" x14ac:dyDescent="0.25">
      <c r="A203" s="6">
        <v>44007</v>
      </c>
      <c r="B203" s="15">
        <v>148</v>
      </c>
      <c r="C203" s="47" t="s">
        <v>40</v>
      </c>
      <c r="D203" s="12" t="s">
        <v>204</v>
      </c>
      <c r="F203" s="15">
        <v>3152</v>
      </c>
      <c r="G203" s="7">
        <v>96</v>
      </c>
    </row>
    <row r="204" spans="1:7" x14ac:dyDescent="0.25">
      <c r="A204" s="6">
        <v>44009</v>
      </c>
      <c r="B204" s="15">
        <v>148</v>
      </c>
      <c r="C204" s="47" t="s">
        <v>40</v>
      </c>
      <c r="D204" s="12" t="s">
        <v>121</v>
      </c>
      <c r="F204" s="15">
        <v>2224</v>
      </c>
      <c r="G204" s="7">
        <v>792</v>
      </c>
    </row>
    <row r="205" spans="1:7" x14ac:dyDescent="0.25">
      <c r="A205" s="6">
        <v>48015</v>
      </c>
      <c r="B205" s="15">
        <v>288</v>
      </c>
      <c r="C205" s="47" t="s">
        <v>206</v>
      </c>
      <c r="D205" s="12" t="s">
        <v>205</v>
      </c>
      <c r="F205" s="15">
        <v>272</v>
      </c>
      <c r="G205" s="7">
        <v>0</v>
      </c>
    </row>
    <row r="206" spans="1:7" x14ac:dyDescent="0.25">
      <c r="A206" s="6">
        <v>48039</v>
      </c>
      <c r="B206" s="15">
        <v>288</v>
      </c>
      <c r="C206" s="47" t="s">
        <v>206</v>
      </c>
      <c r="D206" s="12" t="s">
        <v>207</v>
      </c>
      <c r="F206" s="15">
        <v>25072</v>
      </c>
      <c r="G206" s="7">
        <v>32</v>
      </c>
    </row>
    <row r="207" spans="1:7" x14ac:dyDescent="0.25">
      <c r="A207" s="6">
        <v>48071</v>
      </c>
      <c r="B207" s="15">
        <v>288</v>
      </c>
      <c r="C207" s="47" t="s">
        <v>206</v>
      </c>
      <c r="D207" s="12" t="s">
        <v>208</v>
      </c>
      <c r="F207" s="15">
        <v>4208</v>
      </c>
      <c r="G207" s="7">
        <v>0</v>
      </c>
    </row>
    <row r="208" spans="1:7" x14ac:dyDescent="0.25">
      <c r="A208" s="6">
        <v>48085</v>
      </c>
      <c r="B208" s="15">
        <v>206</v>
      </c>
      <c r="C208" s="47" t="s">
        <v>196</v>
      </c>
      <c r="D208" s="12" t="s">
        <v>209</v>
      </c>
      <c r="F208" s="15">
        <v>76104</v>
      </c>
      <c r="G208" s="7">
        <v>42072</v>
      </c>
    </row>
    <row r="209" spans="1:7" x14ac:dyDescent="0.25">
      <c r="A209" s="6">
        <v>48097</v>
      </c>
      <c r="B209" s="15">
        <v>206</v>
      </c>
      <c r="C209" s="47" t="s">
        <v>196</v>
      </c>
      <c r="D209" s="12" t="s">
        <v>210</v>
      </c>
      <c r="F209" s="15">
        <v>560</v>
      </c>
      <c r="G209" s="7">
        <v>0</v>
      </c>
    </row>
    <row r="210" spans="1:7" x14ac:dyDescent="0.25">
      <c r="A210" s="6">
        <v>48113</v>
      </c>
      <c r="B210" s="15">
        <v>206</v>
      </c>
      <c r="C210" s="47" t="s">
        <v>196</v>
      </c>
      <c r="D210" s="12" t="s">
        <v>211</v>
      </c>
      <c r="F210" s="15">
        <v>40832</v>
      </c>
      <c r="G210" s="7">
        <v>114592</v>
      </c>
    </row>
    <row r="211" spans="1:7" x14ac:dyDescent="0.25">
      <c r="A211" s="6">
        <v>48121</v>
      </c>
      <c r="B211" s="15">
        <v>206</v>
      </c>
      <c r="C211" s="47" t="s">
        <v>196</v>
      </c>
      <c r="D211" s="12" t="s">
        <v>212</v>
      </c>
      <c r="F211" s="15">
        <v>53352</v>
      </c>
      <c r="G211" s="7">
        <v>12928</v>
      </c>
    </row>
    <row r="212" spans="1:7" x14ac:dyDescent="0.25">
      <c r="A212" s="6">
        <v>48139</v>
      </c>
      <c r="B212" s="15">
        <v>206</v>
      </c>
      <c r="C212" s="47" t="s">
        <v>196</v>
      </c>
      <c r="D212" s="12" t="s">
        <v>213</v>
      </c>
      <c r="F212" s="15">
        <v>15736</v>
      </c>
      <c r="G212" s="7">
        <v>2488</v>
      </c>
    </row>
    <row r="213" spans="1:7" x14ac:dyDescent="0.25">
      <c r="A213" s="6">
        <v>48157</v>
      </c>
      <c r="B213" s="15">
        <v>288</v>
      </c>
      <c r="C213" s="47" t="s">
        <v>206</v>
      </c>
      <c r="D213" s="12" t="s">
        <v>214</v>
      </c>
      <c r="F213" s="15">
        <v>62072</v>
      </c>
      <c r="G213" s="7">
        <v>344</v>
      </c>
    </row>
    <row r="214" spans="1:7" x14ac:dyDescent="0.25">
      <c r="A214" s="6">
        <v>48167</v>
      </c>
      <c r="B214" s="15">
        <v>288</v>
      </c>
      <c r="C214" s="47" t="s">
        <v>206</v>
      </c>
      <c r="D214" s="12" t="s">
        <v>215</v>
      </c>
      <c r="F214" s="15">
        <v>16776</v>
      </c>
      <c r="G214" s="7">
        <v>256</v>
      </c>
    </row>
    <row r="215" spans="1:7" x14ac:dyDescent="0.25">
      <c r="A215" s="6">
        <v>48181</v>
      </c>
      <c r="B215" s="15">
        <v>206</v>
      </c>
      <c r="C215" s="47" t="s">
        <v>196</v>
      </c>
      <c r="D215" s="12" t="s">
        <v>216</v>
      </c>
      <c r="F215" s="15">
        <v>5376</v>
      </c>
      <c r="G215" s="7">
        <v>1368</v>
      </c>
    </row>
    <row r="216" spans="1:7" x14ac:dyDescent="0.25">
      <c r="A216" s="6">
        <v>48201</v>
      </c>
      <c r="B216" s="15">
        <v>288</v>
      </c>
      <c r="C216" s="47" t="s">
        <v>206</v>
      </c>
      <c r="D216" s="12" t="s">
        <v>217</v>
      </c>
      <c r="F216" s="15">
        <v>136960</v>
      </c>
      <c r="G216" s="7">
        <v>45584</v>
      </c>
    </row>
    <row r="217" spans="1:7" x14ac:dyDescent="0.25">
      <c r="A217" s="6">
        <v>48213</v>
      </c>
      <c r="B217" s="15">
        <v>206</v>
      </c>
      <c r="C217" s="47" t="s">
        <v>196</v>
      </c>
      <c r="D217" s="12" t="s">
        <v>218</v>
      </c>
      <c r="F217" s="15">
        <v>760</v>
      </c>
      <c r="G217" s="7">
        <v>0</v>
      </c>
    </row>
    <row r="218" spans="1:7" x14ac:dyDescent="0.25">
      <c r="A218" s="6">
        <v>48221</v>
      </c>
      <c r="B218" s="15">
        <v>206</v>
      </c>
      <c r="C218" s="47" t="s">
        <v>196</v>
      </c>
      <c r="D218" s="12" t="s">
        <v>219</v>
      </c>
      <c r="F218" s="15">
        <v>1456</v>
      </c>
      <c r="G218" s="7">
        <v>88</v>
      </c>
    </row>
    <row r="219" spans="1:7" x14ac:dyDescent="0.25">
      <c r="A219" s="6">
        <v>48223</v>
      </c>
      <c r="B219" s="15">
        <v>206</v>
      </c>
      <c r="C219" s="47" t="s">
        <v>196</v>
      </c>
      <c r="D219" s="12" t="s">
        <v>220</v>
      </c>
      <c r="F219" s="15">
        <v>168</v>
      </c>
      <c r="G219" s="7">
        <v>64</v>
      </c>
    </row>
    <row r="220" spans="1:7" x14ac:dyDescent="0.25">
      <c r="A220" s="6">
        <v>48231</v>
      </c>
      <c r="B220" s="15">
        <v>206</v>
      </c>
      <c r="C220" s="47" t="s">
        <v>196</v>
      </c>
      <c r="D220" s="12" t="s">
        <v>221</v>
      </c>
      <c r="F220" s="15">
        <v>1552</v>
      </c>
      <c r="G220" s="7">
        <v>0</v>
      </c>
    </row>
    <row r="221" spans="1:7" x14ac:dyDescent="0.25">
      <c r="A221" s="6">
        <v>48251</v>
      </c>
      <c r="B221" s="15">
        <v>206</v>
      </c>
      <c r="C221" s="47" t="s">
        <v>196</v>
      </c>
      <c r="D221" s="12" t="s">
        <v>222</v>
      </c>
      <c r="F221" s="15">
        <v>4880</v>
      </c>
      <c r="G221" s="7">
        <v>32</v>
      </c>
    </row>
    <row r="222" spans="1:7" x14ac:dyDescent="0.25">
      <c r="A222" s="6">
        <v>48257</v>
      </c>
      <c r="B222" s="15">
        <v>206</v>
      </c>
      <c r="C222" s="47" t="s">
        <v>196</v>
      </c>
      <c r="D222" s="12" t="s">
        <v>223</v>
      </c>
      <c r="F222" s="15">
        <v>7272</v>
      </c>
      <c r="G222" s="7">
        <v>2696</v>
      </c>
    </row>
    <row r="223" spans="1:7" x14ac:dyDescent="0.25">
      <c r="A223" s="6">
        <v>48291</v>
      </c>
      <c r="B223" s="15">
        <v>288</v>
      </c>
      <c r="C223" s="47" t="s">
        <v>206</v>
      </c>
      <c r="D223" s="12" t="s">
        <v>224</v>
      </c>
      <c r="F223" s="15">
        <v>4368</v>
      </c>
      <c r="G223" s="7">
        <v>0</v>
      </c>
    </row>
    <row r="224" spans="1:7" x14ac:dyDescent="0.25">
      <c r="A224" s="6">
        <v>48321</v>
      </c>
      <c r="B224" s="15">
        <v>288</v>
      </c>
      <c r="C224" s="47" t="s">
        <v>206</v>
      </c>
      <c r="D224" s="12" t="s">
        <v>225</v>
      </c>
      <c r="F224" s="15">
        <v>1128</v>
      </c>
      <c r="G224" s="7">
        <v>96</v>
      </c>
    </row>
    <row r="225" spans="1:7" x14ac:dyDescent="0.25">
      <c r="A225" s="6">
        <v>48339</v>
      </c>
      <c r="B225" s="15">
        <v>288</v>
      </c>
      <c r="C225" s="47" t="s">
        <v>206</v>
      </c>
      <c r="D225" s="12" t="s">
        <v>116</v>
      </c>
      <c r="F225" s="15">
        <v>42352</v>
      </c>
      <c r="G225" s="7">
        <v>0</v>
      </c>
    </row>
    <row r="226" spans="1:7" x14ac:dyDescent="0.25">
      <c r="A226" s="6">
        <v>48349</v>
      </c>
      <c r="B226" s="15">
        <v>206</v>
      </c>
      <c r="C226" s="47" t="s">
        <v>196</v>
      </c>
      <c r="D226" s="12" t="s">
        <v>226</v>
      </c>
      <c r="F226" s="15">
        <v>2024</v>
      </c>
      <c r="G226" s="7">
        <v>24</v>
      </c>
    </row>
    <row r="227" spans="1:7" x14ac:dyDescent="0.25">
      <c r="A227" s="6">
        <v>48363</v>
      </c>
      <c r="B227" s="15">
        <v>206</v>
      </c>
      <c r="C227" s="47" t="s">
        <v>196</v>
      </c>
      <c r="D227" s="12" t="s">
        <v>227</v>
      </c>
      <c r="F227" s="15">
        <v>32</v>
      </c>
      <c r="G227" s="7">
        <v>0</v>
      </c>
    </row>
    <row r="228" spans="1:7" x14ac:dyDescent="0.25">
      <c r="A228" s="6">
        <v>48367</v>
      </c>
      <c r="B228" s="15">
        <v>206</v>
      </c>
      <c r="C228" s="47" t="s">
        <v>196</v>
      </c>
      <c r="D228" s="12" t="s">
        <v>228</v>
      </c>
      <c r="F228" s="15">
        <v>3720</v>
      </c>
      <c r="G228" s="7">
        <v>0</v>
      </c>
    </row>
    <row r="229" spans="1:7" x14ac:dyDescent="0.25">
      <c r="A229" s="6">
        <v>48397</v>
      </c>
      <c r="B229" s="15">
        <v>206</v>
      </c>
      <c r="C229" s="47" t="s">
        <v>196</v>
      </c>
      <c r="D229" s="12" t="s">
        <v>229</v>
      </c>
      <c r="F229" s="15">
        <v>11760</v>
      </c>
      <c r="G229" s="7">
        <v>1824</v>
      </c>
    </row>
    <row r="230" spans="1:7" x14ac:dyDescent="0.25">
      <c r="A230" s="6">
        <v>48425</v>
      </c>
      <c r="B230" s="15">
        <v>206</v>
      </c>
      <c r="C230" s="47" t="s">
        <v>196</v>
      </c>
      <c r="D230" s="12" t="s">
        <v>230</v>
      </c>
      <c r="F230" s="15">
        <v>112</v>
      </c>
      <c r="G230" s="7">
        <v>0</v>
      </c>
    </row>
    <row r="231" spans="1:7" x14ac:dyDescent="0.25">
      <c r="A231" s="6">
        <v>48439</v>
      </c>
      <c r="B231" s="15">
        <v>206</v>
      </c>
      <c r="C231" s="47" t="s">
        <v>196</v>
      </c>
      <c r="D231" s="12" t="s">
        <v>231</v>
      </c>
      <c r="F231" s="15">
        <v>61744</v>
      </c>
      <c r="G231" s="7">
        <v>44272</v>
      </c>
    </row>
    <row r="232" spans="1:7" x14ac:dyDescent="0.25">
      <c r="A232" s="6">
        <v>48455</v>
      </c>
      <c r="B232" s="15">
        <v>288</v>
      </c>
      <c r="C232" s="47" t="s">
        <v>206</v>
      </c>
      <c r="D232" s="12" t="s">
        <v>232</v>
      </c>
      <c r="F232" s="15">
        <v>8</v>
      </c>
      <c r="G232" s="7">
        <v>0</v>
      </c>
    </row>
    <row r="233" spans="1:7" x14ac:dyDescent="0.25">
      <c r="A233" s="6">
        <v>48471</v>
      </c>
      <c r="B233" s="15">
        <v>288</v>
      </c>
      <c r="C233" s="47" t="s">
        <v>206</v>
      </c>
      <c r="D233" s="12" t="s">
        <v>233</v>
      </c>
      <c r="F233" s="15">
        <v>1456</v>
      </c>
      <c r="G233" s="7">
        <v>1968</v>
      </c>
    </row>
    <row r="234" spans="1:7" x14ac:dyDescent="0.25">
      <c r="A234" s="6">
        <v>48473</v>
      </c>
      <c r="B234" s="15">
        <v>288</v>
      </c>
      <c r="C234" s="47" t="s">
        <v>206</v>
      </c>
      <c r="D234" s="12" t="s">
        <v>234</v>
      </c>
      <c r="F234" s="15">
        <v>288</v>
      </c>
      <c r="G234" s="7">
        <v>576</v>
      </c>
    </row>
    <row r="235" spans="1:7" x14ac:dyDescent="0.25">
      <c r="A235" s="6">
        <v>48477</v>
      </c>
      <c r="B235" s="15">
        <v>288</v>
      </c>
      <c r="C235" s="47" t="s">
        <v>206</v>
      </c>
      <c r="D235" s="12" t="s">
        <v>121</v>
      </c>
      <c r="F235" s="15">
        <v>664</v>
      </c>
      <c r="G235" s="7">
        <v>1192</v>
      </c>
    </row>
    <row r="236" spans="1:7" x14ac:dyDescent="0.25">
      <c r="A236" s="6">
        <v>48481</v>
      </c>
      <c r="B236" s="15">
        <v>288</v>
      </c>
      <c r="C236" s="47" t="s">
        <v>206</v>
      </c>
      <c r="D236" s="12" t="s">
        <v>235</v>
      </c>
      <c r="F236" s="15">
        <v>624</v>
      </c>
      <c r="G236" s="7">
        <v>0</v>
      </c>
    </row>
    <row r="237" spans="1:7" x14ac:dyDescent="0.25">
      <c r="A237" s="6">
        <v>48497</v>
      </c>
      <c r="B237" s="15">
        <v>206</v>
      </c>
      <c r="C237" s="47" t="s">
        <v>196</v>
      </c>
      <c r="D237" s="12" t="s">
        <v>236</v>
      </c>
      <c r="F237" s="15">
        <v>680</v>
      </c>
      <c r="G237" s="7">
        <v>0</v>
      </c>
    </row>
    <row r="238" spans="1:7" x14ac:dyDescent="0.25">
      <c r="A238" s="6">
        <v>51013</v>
      </c>
      <c r="B238" s="15">
        <v>548</v>
      </c>
      <c r="C238" s="47" t="s">
        <v>45</v>
      </c>
      <c r="D238" s="12" t="s">
        <v>237</v>
      </c>
      <c r="F238" s="15">
        <v>1472</v>
      </c>
      <c r="G238" s="7">
        <v>21600</v>
      </c>
    </row>
    <row r="239" spans="1:7" x14ac:dyDescent="0.25">
      <c r="A239" s="6">
        <v>51043</v>
      </c>
      <c r="B239" s="15">
        <v>548</v>
      </c>
      <c r="C239" s="47" t="s">
        <v>45</v>
      </c>
      <c r="D239" s="12" t="s">
        <v>60</v>
      </c>
      <c r="F239" s="15">
        <v>424</v>
      </c>
      <c r="G239" s="7">
        <v>0</v>
      </c>
    </row>
    <row r="240" spans="1:7" x14ac:dyDescent="0.25">
      <c r="A240" s="6">
        <v>51047</v>
      </c>
      <c r="B240" s="15">
        <v>548</v>
      </c>
      <c r="C240" s="47" t="s">
        <v>45</v>
      </c>
      <c r="D240" s="12" t="s">
        <v>238</v>
      </c>
      <c r="F240" s="15">
        <v>1576</v>
      </c>
      <c r="G240" s="7">
        <v>1056</v>
      </c>
    </row>
    <row r="241" spans="1:7" x14ac:dyDescent="0.25">
      <c r="A241" s="6">
        <v>51059</v>
      </c>
      <c r="B241" s="15">
        <v>548</v>
      </c>
      <c r="C241" s="47" t="s">
        <v>45</v>
      </c>
      <c r="D241" s="12" t="s">
        <v>239</v>
      </c>
      <c r="F241" s="15">
        <v>8272</v>
      </c>
      <c r="G241" s="7">
        <v>7440</v>
      </c>
    </row>
    <row r="242" spans="1:7" x14ac:dyDescent="0.25">
      <c r="A242" s="6">
        <v>51061</v>
      </c>
      <c r="B242" s="15">
        <v>548</v>
      </c>
      <c r="C242" s="47" t="s">
        <v>45</v>
      </c>
      <c r="D242" s="12" t="s">
        <v>240</v>
      </c>
      <c r="F242" s="15">
        <v>3040</v>
      </c>
      <c r="G242" s="7">
        <v>0</v>
      </c>
    </row>
    <row r="243" spans="1:7" x14ac:dyDescent="0.25">
      <c r="A243" s="6">
        <v>51069</v>
      </c>
      <c r="B243" s="15">
        <v>548</v>
      </c>
      <c r="C243" s="47" t="s">
        <v>45</v>
      </c>
      <c r="D243" s="12" t="s">
        <v>113</v>
      </c>
      <c r="F243" s="15">
        <v>4528</v>
      </c>
      <c r="G243" s="7">
        <v>760</v>
      </c>
    </row>
    <row r="244" spans="1:7" x14ac:dyDescent="0.25">
      <c r="A244" s="6">
        <v>51107</v>
      </c>
      <c r="B244" s="15">
        <v>548</v>
      </c>
      <c r="C244" s="47" t="s">
        <v>45</v>
      </c>
      <c r="D244" s="12" t="s">
        <v>241</v>
      </c>
      <c r="F244" s="15">
        <v>20768</v>
      </c>
      <c r="G244" s="7">
        <v>9344</v>
      </c>
    </row>
    <row r="245" spans="1:7" x14ac:dyDescent="0.25">
      <c r="A245" s="6">
        <v>51153</v>
      </c>
      <c r="B245" s="15">
        <v>548</v>
      </c>
      <c r="C245" s="47" t="s">
        <v>45</v>
      </c>
      <c r="D245" s="12" t="s">
        <v>242</v>
      </c>
      <c r="F245" s="15">
        <v>11656</v>
      </c>
      <c r="G245" s="7">
        <v>832</v>
      </c>
    </row>
    <row r="246" spans="1:7" x14ac:dyDescent="0.25">
      <c r="A246" s="6">
        <v>51157</v>
      </c>
      <c r="B246" s="15">
        <v>548</v>
      </c>
      <c r="C246" s="47" t="s">
        <v>45</v>
      </c>
      <c r="D246" s="12" t="s">
        <v>243</v>
      </c>
      <c r="F246" s="15">
        <v>168</v>
      </c>
      <c r="G246" s="7">
        <v>0</v>
      </c>
    </row>
    <row r="247" spans="1:7" x14ac:dyDescent="0.25">
      <c r="A247" s="6">
        <v>51177</v>
      </c>
      <c r="B247" s="15">
        <v>548</v>
      </c>
      <c r="C247" s="47" t="s">
        <v>45</v>
      </c>
      <c r="D247" s="12" t="s">
        <v>244</v>
      </c>
      <c r="F247" s="15">
        <v>5512</v>
      </c>
      <c r="G247" s="7">
        <v>2160</v>
      </c>
    </row>
    <row r="248" spans="1:7" x14ac:dyDescent="0.25">
      <c r="A248" s="6">
        <v>51179</v>
      </c>
      <c r="B248" s="15">
        <v>548</v>
      </c>
      <c r="C248" s="47" t="s">
        <v>45</v>
      </c>
      <c r="D248" s="12" t="s">
        <v>245</v>
      </c>
      <c r="F248" s="15">
        <v>9816</v>
      </c>
      <c r="G248" s="7">
        <v>0</v>
      </c>
    </row>
    <row r="249" spans="1:7" x14ac:dyDescent="0.25">
      <c r="A249" s="6">
        <v>51187</v>
      </c>
      <c r="B249" s="15">
        <v>548</v>
      </c>
      <c r="C249" s="47" t="s">
        <v>45</v>
      </c>
      <c r="D249" s="12" t="s">
        <v>183</v>
      </c>
      <c r="F249" s="15">
        <v>1448</v>
      </c>
      <c r="G249" s="7">
        <v>0</v>
      </c>
    </row>
    <row r="250" spans="1:7" x14ac:dyDescent="0.25">
      <c r="A250" s="6">
        <v>51510</v>
      </c>
      <c r="B250" s="15">
        <v>548</v>
      </c>
      <c r="C250" s="47" t="s">
        <v>45</v>
      </c>
      <c r="D250" s="12" t="s">
        <v>246</v>
      </c>
      <c r="F250" s="15">
        <v>1192</v>
      </c>
      <c r="G250" s="7">
        <v>0</v>
      </c>
    </row>
    <row r="251" spans="1:7" x14ac:dyDescent="0.25">
      <c r="A251" s="6">
        <v>51600</v>
      </c>
      <c r="B251" s="15">
        <v>548</v>
      </c>
      <c r="C251" s="47" t="s">
        <v>45</v>
      </c>
      <c r="D251" s="12" t="s">
        <v>239</v>
      </c>
      <c r="F251" s="15">
        <v>272</v>
      </c>
      <c r="G251" s="7">
        <v>240</v>
      </c>
    </row>
    <row r="252" spans="1:7" x14ac:dyDescent="0.25">
      <c r="A252" s="6">
        <v>51610</v>
      </c>
      <c r="B252" s="15">
        <v>548</v>
      </c>
      <c r="C252" s="47" t="s">
        <v>45</v>
      </c>
      <c r="D252" s="12" t="s">
        <v>247</v>
      </c>
      <c r="F252" s="15">
        <v>176</v>
      </c>
      <c r="G252" s="7">
        <v>0</v>
      </c>
    </row>
    <row r="253" spans="1:7" x14ac:dyDescent="0.25">
      <c r="A253" s="6">
        <v>51630</v>
      </c>
      <c r="B253" s="15">
        <v>548</v>
      </c>
      <c r="C253" s="47" t="s">
        <v>45</v>
      </c>
      <c r="D253" s="12" t="s">
        <v>248</v>
      </c>
      <c r="F253" s="15">
        <v>512</v>
      </c>
      <c r="G253" s="7">
        <v>0</v>
      </c>
    </row>
    <row r="254" spans="1:7" x14ac:dyDescent="0.25">
      <c r="A254" s="6">
        <v>51683</v>
      </c>
      <c r="B254" s="15">
        <v>548</v>
      </c>
      <c r="C254" s="47" t="s">
        <v>45</v>
      </c>
      <c r="D254" s="12" t="s">
        <v>249</v>
      </c>
      <c r="F254" s="15">
        <v>320</v>
      </c>
      <c r="G254" s="7">
        <v>1592</v>
      </c>
    </row>
    <row r="255" spans="1:7" x14ac:dyDescent="0.25">
      <c r="A255" s="6">
        <v>51685</v>
      </c>
      <c r="B255" s="15">
        <v>548</v>
      </c>
      <c r="C255" s="47" t="s">
        <v>45</v>
      </c>
      <c r="D255" s="12" t="s">
        <v>250</v>
      </c>
      <c r="F255" s="15">
        <v>0</v>
      </c>
      <c r="G255" s="7">
        <v>0</v>
      </c>
    </row>
    <row r="256" spans="1:7" x14ac:dyDescent="0.25">
      <c r="A256" s="6">
        <v>51840</v>
      </c>
      <c r="B256" s="15">
        <v>548</v>
      </c>
      <c r="C256" s="47" t="s">
        <v>45</v>
      </c>
      <c r="D256" s="12" t="s">
        <v>251</v>
      </c>
      <c r="F256" s="15">
        <v>144</v>
      </c>
      <c r="G256" s="7">
        <v>1216</v>
      </c>
    </row>
    <row r="257" spans="1:11" x14ac:dyDescent="0.25">
      <c r="A257" s="6">
        <v>53029</v>
      </c>
      <c r="B257" s="15">
        <v>500</v>
      </c>
      <c r="C257" s="47" t="s">
        <v>253</v>
      </c>
      <c r="D257" s="12" t="s">
        <v>252</v>
      </c>
      <c r="F257" s="15">
        <v>3224</v>
      </c>
      <c r="G257" s="7">
        <v>40</v>
      </c>
    </row>
    <row r="258" spans="1:11" x14ac:dyDescent="0.25">
      <c r="A258" s="6">
        <v>53033</v>
      </c>
      <c r="B258" s="15">
        <v>500</v>
      </c>
      <c r="C258" s="47" t="s">
        <v>253</v>
      </c>
      <c r="D258" s="12" t="s">
        <v>254</v>
      </c>
      <c r="F258" s="15">
        <v>37632</v>
      </c>
      <c r="G258" s="7">
        <v>111496</v>
      </c>
    </row>
    <row r="259" spans="1:11" x14ac:dyDescent="0.25">
      <c r="A259" s="6">
        <v>53035</v>
      </c>
      <c r="B259" s="15">
        <v>500</v>
      </c>
      <c r="C259" s="47" t="s">
        <v>253</v>
      </c>
      <c r="D259" s="12" t="s">
        <v>255</v>
      </c>
      <c r="F259" s="15">
        <v>7648</v>
      </c>
      <c r="G259" s="7">
        <v>1104</v>
      </c>
    </row>
    <row r="260" spans="1:11" x14ac:dyDescent="0.25">
      <c r="A260" s="6">
        <v>53041</v>
      </c>
      <c r="B260" s="15">
        <v>500</v>
      </c>
      <c r="C260" s="47" t="s">
        <v>253</v>
      </c>
      <c r="D260" s="12" t="s">
        <v>256</v>
      </c>
      <c r="F260" s="15">
        <v>1808</v>
      </c>
      <c r="G260" s="7">
        <v>64</v>
      </c>
    </row>
    <row r="261" spans="1:11" x14ac:dyDescent="0.25">
      <c r="A261" s="6">
        <v>53045</v>
      </c>
      <c r="B261" s="15">
        <v>500</v>
      </c>
      <c r="C261" s="47" t="s">
        <v>253</v>
      </c>
      <c r="D261" s="12" t="s">
        <v>257</v>
      </c>
      <c r="F261" s="15">
        <v>1696</v>
      </c>
      <c r="G261" s="7">
        <v>0</v>
      </c>
    </row>
    <row r="262" spans="1:11" x14ac:dyDescent="0.25">
      <c r="A262" s="6">
        <v>53053</v>
      </c>
      <c r="B262" s="15">
        <v>500</v>
      </c>
      <c r="C262" s="47" t="s">
        <v>253</v>
      </c>
      <c r="D262" s="12" t="s">
        <v>258</v>
      </c>
      <c r="F262" s="15">
        <v>24480</v>
      </c>
      <c r="G262" s="7">
        <v>15264</v>
      </c>
    </row>
    <row r="263" spans="1:11" x14ac:dyDescent="0.25">
      <c r="A263" s="6">
        <v>53057</v>
      </c>
      <c r="B263" s="15">
        <v>500</v>
      </c>
      <c r="C263" s="47" t="s">
        <v>253</v>
      </c>
      <c r="D263" s="12" t="s">
        <v>259</v>
      </c>
      <c r="F263" s="15">
        <v>4416</v>
      </c>
      <c r="G263" s="7">
        <v>888</v>
      </c>
    </row>
    <row r="264" spans="1:11" x14ac:dyDescent="0.25">
      <c r="A264" s="6">
        <v>53061</v>
      </c>
      <c r="B264" s="15">
        <v>500</v>
      </c>
      <c r="C264" s="47" t="s">
        <v>253</v>
      </c>
      <c r="D264" s="12" t="s">
        <v>260</v>
      </c>
      <c r="F264" s="15">
        <v>21624</v>
      </c>
      <c r="G264" s="7">
        <v>8176</v>
      </c>
    </row>
    <row r="265" spans="1:11" x14ac:dyDescent="0.25">
      <c r="A265" s="6">
        <v>53067</v>
      </c>
      <c r="B265" s="15">
        <v>500</v>
      </c>
      <c r="C265" s="47" t="s">
        <v>253</v>
      </c>
      <c r="D265" s="12" t="s">
        <v>261</v>
      </c>
      <c r="F265" s="15">
        <v>7600</v>
      </c>
      <c r="G265" s="7">
        <v>936</v>
      </c>
    </row>
    <row r="266" spans="1:11" x14ac:dyDescent="0.25">
      <c r="A266" s="6">
        <v>54003</v>
      </c>
      <c r="B266" s="15">
        <v>548</v>
      </c>
      <c r="C266" s="47" t="s">
        <v>45</v>
      </c>
      <c r="D266" s="12" t="s">
        <v>262</v>
      </c>
      <c r="F266" s="15">
        <v>7400</v>
      </c>
      <c r="G266" s="7">
        <v>192</v>
      </c>
    </row>
    <row r="267" spans="1:11" x14ac:dyDescent="0.25">
      <c r="A267" s="6">
        <v>54027</v>
      </c>
      <c r="B267" s="15">
        <v>548</v>
      </c>
      <c r="C267" s="47" t="s">
        <v>45</v>
      </c>
      <c r="D267" s="12" t="s">
        <v>263</v>
      </c>
      <c r="F267" s="15">
        <v>456</v>
      </c>
      <c r="G267" s="7">
        <v>0</v>
      </c>
    </row>
    <row r="268" spans="1:11" x14ac:dyDescent="0.25">
      <c r="A268" s="6">
        <v>54037</v>
      </c>
      <c r="B268" s="15">
        <v>548</v>
      </c>
      <c r="C268" s="47" t="s">
        <v>45</v>
      </c>
      <c r="D268" s="12" t="s">
        <v>32</v>
      </c>
      <c r="F268" s="15">
        <v>2192</v>
      </c>
      <c r="G268" s="7">
        <v>0</v>
      </c>
    </row>
    <row r="269" spans="1:11" x14ac:dyDescent="0.25">
      <c r="A269" s="6">
        <v>55059</v>
      </c>
      <c r="B269" s="15">
        <v>176</v>
      </c>
      <c r="C269" s="47" t="s">
        <v>94</v>
      </c>
      <c r="D269" s="12" t="s">
        <v>264</v>
      </c>
      <c r="F269" s="15">
        <v>1600</v>
      </c>
      <c r="G269" s="7">
        <v>0</v>
      </c>
    </row>
    <row r="270" spans="1:11" x14ac:dyDescent="0.25">
      <c r="A270" s="6">
        <v>55093</v>
      </c>
      <c r="B270" s="15">
        <v>378</v>
      </c>
      <c r="C270" s="47" t="s">
        <v>142</v>
      </c>
      <c r="D270" s="12" t="s">
        <v>258</v>
      </c>
      <c r="F270" s="15">
        <v>1088</v>
      </c>
      <c r="G270" s="7">
        <v>0</v>
      </c>
    </row>
    <row r="271" spans="1:11" ht="15.75" thickBot="1" x14ac:dyDescent="0.3">
      <c r="A271" s="9">
        <v>55109</v>
      </c>
      <c r="B271" s="16">
        <v>378</v>
      </c>
      <c r="C271" s="48" t="s">
        <v>142</v>
      </c>
      <c r="D271" s="13" t="s">
        <v>265</v>
      </c>
      <c r="F271" s="16">
        <v>4128</v>
      </c>
      <c r="G271" s="10">
        <v>64</v>
      </c>
    </row>
    <row r="272" spans="1:11" s="6" customFormat="1" x14ac:dyDescent="0.25">
      <c r="D272" s="14"/>
      <c r="H272" s="17"/>
      <c r="J272" s="22"/>
      <c r="K272" s="22"/>
    </row>
    <row r="273" spans="4:11" s="6" customFormat="1" x14ac:dyDescent="0.25">
      <c r="D273" s="14"/>
      <c r="H273" s="17"/>
      <c r="J273" s="22"/>
      <c r="K273" s="22"/>
    </row>
    <row r="274" spans="4:11" s="6" customFormat="1" x14ac:dyDescent="0.25">
      <c r="D274" s="14"/>
      <c r="H274" s="17"/>
      <c r="J274" s="22"/>
      <c r="K274" s="22"/>
    </row>
    <row r="275" spans="4:11" s="6" customFormat="1" x14ac:dyDescent="0.25">
      <c r="D275" s="14"/>
      <c r="H275" s="17"/>
      <c r="J275" s="22"/>
      <c r="K275" s="22"/>
    </row>
    <row r="276" spans="4:11" s="6" customFormat="1" x14ac:dyDescent="0.25">
      <c r="D276" s="14"/>
      <c r="H276" s="17"/>
      <c r="J276" s="22"/>
      <c r="K276" s="22"/>
    </row>
    <row r="277" spans="4:11" s="6" customFormat="1" x14ac:dyDescent="0.25">
      <c r="D277" s="14"/>
      <c r="H277" s="17"/>
      <c r="J277" s="22"/>
      <c r="K277" s="22"/>
    </row>
    <row r="278" spans="4:11" s="6" customFormat="1" x14ac:dyDescent="0.25">
      <c r="D278" s="14"/>
      <c r="H278" s="17"/>
      <c r="J278" s="22"/>
      <c r="K278" s="22"/>
    </row>
    <row r="279" spans="4:11" s="6" customFormat="1" x14ac:dyDescent="0.25">
      <c r="D279" s="14"/>
      <c r="H279" s="17"/>
      <c r="J279" s="22"/>
      <c r="K279" s="22"/>
    </row>
    <row r="280" spans="4:11" s="6" customFormat="1" x14ac:dyDescent="0.25">
      <c r="D280" s="14"/>
      <c r="H280" s="17"/>
      <c r="J280" s="22"/>
      <c r="K280" s="22"/>
    </row>
    <row r="281" spans="4:11" s="6" customFormat="1" x14ac:dyDescent="0.25">
      <c r="D281" s="14"/>
      <c r="H281" s="17"/>
      <c r="J281" s="22"/>
      <c r="K281" s="22"/>
    </row>
    <row r="282" spans="4:11" s="6" customFormat="1" x14ac:dyDescent="0.25">
      <c r="D282" s="14"/>
      <c r="H282" s="17"/>
      <c r="J282" s="22"/>
      <c r="K282" s="22"/>
    </row>
    <row r="283" spans="4:11" s="6" customFormat="1" x14ac:dyDescent="0.25">
      <c r="D283" s="14"/>
      <c r="H283" s="17"/>
      <c r="J283" s="22"/>
      <c r="K283" s="22"/>
    </row>
    <row r="284" spans="4:11" s="6" customFormat="1" x14ac:dyDescent="0.25">
      <c r="D284" s="14"/>
      <c r="H284" s="17"/>
      <c r="J284" s="22"/>
      <c r="K284" s="22"/>
    </row>
    <row r="285" spans="4:11" s="6" customFormat="1" x14ac:dyDescent="0.25">
      <c r="D285" s="14"/>
      <c r="H285" s="17"/>
      <c r="J285" s="22"/>
      <c r="K285" s="22"/>
    </row>
    <row r="286" spans="4:11" s="6" customFormat="1" x14ac:dyDescent="0.25">
      <c r="D286" s="14"/>
      <c r="H286" s="17"/>
      <c r="J286" s="22"/>
      <c r="K286" s="22"/>
    </row>
    <row r="287" spans="4:11" s="6" customFormat="1" x14ac:dyDescent="0.25">
      <c r="D287" s="14"/>
      <c r="H287" s="17"/>
      <c r="J287" s="22"/>
      <c r="K287" s="22"/>
    </row>
    <row r="288" spans="4:11" s="6" customFormat="1" x14ac:dyDescent="0.25">
      <c r="D288" s="14"/>
      <c r="H288" s="17"/>
      <c r="J288" s="22"/>
      <c r="K288" s="22"/>
    </row>
    <row r="289" spans="4:11" s="6" customFormat="1" x14ac:dyDescent="0.25">
      <c r="D289" s="14"/>
      <c r="H289" s="17"/>
      <c r="J289" s="22"/>
      <c r="K289" s="22"/>
    </row>
    <row r="290" spans="4:11" s="6" customFormat="1" x14ac:dyDescent="0.25">
      <c r="D290" s="14"/>
      <c r="H290" s="17"/>
      <c r="J290" s="22"/>
      <c r="K290" s="22"/>
    </row>
    <row r="291" spans="4:11" s="6" customFormat="1" x14ac:dyDescent="0.25">
      <c r="D291" s="14"/>
      <c r="H291" s="17"/>
      <c r="J291" s="22"/>
      <c r="K291" s="22"/>
    </row>
    <row r="292" spans="4:11" s="6" customFormat="1" x14ac:dyDescent="0.25">
      <c r="D292" s="14"/>
      <c r="H292" s="17"/>
      <c r="J292" s="22"/>
      <c r="K292" s="22"/>
    </row>
    <row r="293" spans="4:11" s="6" customFormat="1" x14ac:dyDescent="0.25">
      <c r="D293" s="14"/>
      <c r="H293" s="17"/>
      <c r="J293" s="22"/>
      <c r="K293" s="22"/>
    </row>
    <row r="294" spans="4:11" s="6" customFormat="1" x14ac:dyDescent="0.25">
      <c r="D294" s="14"/>
      <c r="H294" s="17"/>
      <c r="J294" s="22"/>
      <c r="K294" s="22"/>
    </row>
    <row r="295" spans="4:11" s="6" customFormat="1" x14ac:dyDescent="0.25">
      <c r="D295" s="14"/>
      <c r="H295" s="17"/>
      <c r="J295" s="22"/>
      <c r="K295" s="22"/>
    </row>
    <row r="296" spans="4:11" s="6" customFormat="1" x14ac:dyDescent="0.25">
      <c r="D296" s="14"/>
      <c r="H296" s="17"/>
      <c r="J296" s="22"/>
      <c r="K296" s="22"/>
    </row>
    <row r="297" spans="4:11" s="6" customFormat="1" x14ac:dyDescent="0.25">
      <c r="D297" s="14"/>
      <c r="H297" s="17"/>
      <c r="J297" s="22"/>
      <c r="K297" s="22"/>
    </row>
    <row r="298" spans="4:11" s="6" customFormat="1" x14ac:dyDescent="0.25">
      <c r="D298" s="14"/>
      <c r="H298" s="17"/>
      <c r="J298" s="22"/>
      <c r="K298" s="22"/>
    </row>
    <row r="299" spans="4:11" s="6" customFormat="1" x14ac:dyDescent="0.25">
      <c r="D299" s="14"/>
      <c r="H299" s="17"/>
      <c r="J299" s="22"/>
      <c r="K299" s="22"/>
    </row>
    <row r="300" spans="4:11" s="6" customFormat="1" x14ac:dyDescent="0.25">
      <c r="D300" s="14"/>
      <c r="H300" s="17"/>
      <c r="J300" s="22"/>
      <c r="K300" s="22"/>
    </row>
    <row r="301" spans="4:11" s="6" customFormat="1" x14ac:dyDescent="0.25">
      <c r="D301" s="14"/>
      <c r="H301" s="17"/>
      <c r="J301" s="22"/>
      <c r="K301" s="22"/>
    </row>
    <row r="302" spans="4:11" s="6" customFormat="1" x14ac:dyDescent="0.25">
      <c r="D302" s="14"/>
      <c r="H302" s="17"/>
      <c r="J302" s="22"/>
      <c r="K302" s="22"/>
    </row>
    <row r="303" spans="4:11" s="6" customFormat="1" x14ac:dyDescent="0.25">
      <c r="D303" s="14"/>
      <c r="H303" s="17"/>
      <c r="J303" s="22"/>
      <c r="K303" s="22"/>
    </row>
    <row r="304" spans="4:11" s="6" customFormat="1" x14ac:dyDescent="0.25">
      <c r="D304" s="14"/>
      <c r="H304" s="17"/>
      <c r="J304" s="22"/>
      <c r="K304" s="22"/>
    </row>
    <row r="305" spans="4:11" s="6" customFormat="1" x14ac:dyDescent="0.25">
      <c r="D305" s="14"/>
      <c r="H305" s="17"/>
      <c r="J305" s="22"/>
      <c r="K305" s="22"/>
    </row>
    <row r="306" spans="4:11" s="6" customFormat="1" x14ac:dyDescent="0.25">
      <c r="D306" s="14"/>
      <c r="H306" s="17"/>
      <c r="J306" s="22"/>
      <c r="K306" s="22"/>
    </row>
    <row r="307" spans="4:11" s="6" customFormat="1" x14ac:dyDescent="0.25">
      <c r="D307" s="14"/>
      <c r="H307" s="17"/>
      <c r="J307" s="22"/>
      <c r="K307" s="22"/>
    </row>
    <row r="308" spans="4:11" s="6" customFormat="1" x14ac:dyDescent="0.25">
      <c r="D308" s="14"/>
      <c r="H308" s="17"/>
      <c r="J308" s="22"/>
      <c r="K308" s="22"/>
    </row>
    <row r="309" spans="4:11" s="6" customFormat="1" x14ac:dyDescent="0.25">
      <c r="D309" s="14"/>
      <c r="H309" s="17"/>
      <c r="J309" s="22"/>
      <c r="K309" s="22"/>
    </row>
    <row r="310" spans="4:11" s="6" customFormat="1" x14ac:dyDescent="0.25">
      <c r="D310" s="14"/>
      <c r="H310" s="17"/>
      <c r="J310" s="22"/>
      <c r="K310" s="22"/>
    </row>
    <row r="311" spans="4:11" s="6" customFormat="1" x14ac:dyDescent="0.25">
      <c r="D311" s="14"/>
      <c r="H311" s="17"/>
      <c r="J311" s="22"/>
      <c r="K311" s="22"/>
    </row>
    <row r="312" spans="4:11" s="6" customFormat="1" x14ac:dyDescent="0.25">
      <c r="D312" s="14"/>
      <c r="H312" s="17"/>
      <c r="J312" s="22"/>
      <c r="K312" s="22"/>
    </row>
    <row r="313" spans="4:11" s="6" customFormat="1" x14ac:dyDescent="0.25">
      <c r="D313" s="14"/>
      <c r="H313" s="17"/>
      <c r="J313" s="22"/>
      <c r="K313" s="22"/>
    </row>
    <row r="314" spans="4:11" s="6" customFormat="1" x14ac:dyDescent="0.25">
      <c r="D314" s="14"/>
      <c r="H314" s="17"/>
      <c r="J314" s="22"/>
      <c r="K314" s="22"/>
    </row>
    <row r="315" spans="4:11" s="6" customFormat="1" x14ac:dyDescent="0.25">
      <c r="D315" s="14"/>
      <c r="H315" s="17"/>
      <c r="J315" s="22"/>
      <c r="K315" s="22"/>
    </row>
    <row r="316" spans="4:11" s="6" customFormat="1" x14ac:dyDescent="0.25">
      <c r="D316" s="14"/>
      <c r="H316" s="17"/>
      <c r="J316" s="22"/>
      <c r="K316" s="22"/>
    </row>
    <row r="317" spans="4:11" s="6" customFormat="1" x14ac:dyDescent="0.25">
      <c r="D317" s="14"/>
      <c r="H317" s="17"/>
      <c r="J317" s="22"/>
      <c r="K317" s="22"/>
    </row>
    <row r="318" spans="4:11" s="6" customFormat="1" x14ac:dyDescent="0.25">
      <c r="D318" s="14"/>
      <c r="H318" s="17"/>
      <c r="J318" s="22"/>
      <c r="K318" s="22"/>
    </row>
    <row r="319" spans="4:11" s="6" customFormat="1" x14ac:dyDescent="0.25">
      <c r="D319" s="14"/>
      <c r="H319" s="17"/>
      <c r="J319" s="22"/>
      <c r="K319" s="22"/>
    </row>
    <row r="320" spans="4:11" s="6" customFormat="1" x14ac:dyDescent="0.25">
      <c r="D320" s="14"/>
      <c r="H320" s="17"/>
      <c r="J320" s="22"/>
      <c r="K320" s="22"/>
    </row>
    <row r="321" spans="4:11" s="6" customFormat="1" x14ac:dyDescent="0.25">
      <c r="D321" s="14"/>
      <c r="H321" s="17"/>
      <c r="J321" s="22"/>
      <c r="K321" s="22"/>
    </row>
    <row r="322" spans="4:11" s="6" customFormat="1" x14ac:dyDescent="0.25">
      <c r="D322" s="14"/>
      <c r="H322" s="17"/>
      <c r="J322" s="22"/>
      <c r="K322" s="22"/>
    </row>
    <row r="323" spans="4:11" s="6" customFormat="1" x14ac:dyDescent="0.25">
      <c r="D323" s="14"/>
      <c r="H323" s="17"/>
      <c r="J323" s="22"/>
      <c r="K323" s="22"/>
    </row>
    <row r="324" spans="4:11" s="6" customFormat="1" x14ac:dyDescent="0.25">
      <c r="D324" s="14"/>
      <c r="H324" s="17"/>
      <c r="J324" s="22"/>
      <c r="K324" s="22"/>
    </row>
    <row r="325" spans="4:11" s="6" customFormat="1" x14ac:dyDescent="0.25">
      <c r="D325" s="14"/>
      <c r="H325" s="17"/>
      <c r="J325" s="22"/>
      <c r="K325" s="22"/>
    </row>
    <row r="326" spans="4:11" s="6" customFormat="1" x14ac:dyDescent="0.25">
      <c r="D326" s="14"/>
      <c r="H326" s="17"/>
      <c r="J326" s="22"/>
      <c r="K326" s="22"/>
    </row>
    <row r="327" spans="4:11" s="6" customFormat="1" x14ac:dyDescent="0.25">
      <c r="D327" s="14"/>
      <c r="H327" s="17"/>
      <c r="J327" s="22"/>
      <c r="K327" s="22"/>
    </row>
    <row r="328" spans="4:11" s="6" customFormat="1" x14ac:dyDescent="0.25">
      <c r="D328" s="14"/>
      <c r="H328" s="17"/>
      <c r="J328" s="22"/>
      <c r="K328" s="22"/>
    </row>
    <row r="329" spans="4:11" s="6" customFormat="1" x14ac:dyDescent="0.25">
      <c r="D329" s="14"/>
      <c r="H329" s="17"/>
      <c r="J329" s="22"/>
      <c r="K329" s="22"/>
    </row>
    <row r="330" spans="4:11" s="6" customFormat="1" x14ac:dyDescent="0.25">
      <c r="D330" s="14"/>
      <c r="H330" s="17"/>
      <c r="J330" s="22"/>
      <c r="K330" s="22"/>
    </row>
    <row r="331" spans="4:11" s="6" customFormat="1" x14ac:dyDescent="0.25">
      <c r="D331" s="14"/>
      <c r="H331" s="17"/>
      <c r="J331" s="22"/>
      <c r="K331" s="22"/>
    </row>
    <row r="332" spans="4:11" s="6" customFormat="1" x14ac:dyDescent="0.25">
      <c r="D332" s="14"/>
      <c r="H332" s="17"/>
      <c r="J332" s="22"/>
      <c r="K332" s="22"/>
    </row>
    <row r="333" spans="4:11" s="6" customFormat="1" x14ac:dyDescent="0.25">
      <c r="D333" s="14"/>
      <c r="H333" s="17"/>
      <c r="J333" s="22"/>
      <c r="K333" s="22"/>
    </row>
    <row r="334" spans="4:11" s="6" customFormat="1" x14ac:dyDescent="0.25">
      <c r="D334" s="14"/>
      <c r="H334" s="17"/>
      <c r="J334" s="22"/>
      <c r="K334" s="22"/>
    </row>
    <row r="335" spans="4:11" s="6" customFormat="1" x14ac:dyDescent="0.25">
      <c r="D335" s="14"/>
      <c r="H335" s="17"/>
      <c r="J335" s="22"/>
      <c r="K335" s="22"/>
    </row>
    <row r="336" spans="4:11" s="6" customFormat="1" x14ac:dyDescent="0.25">
      <c r="D336" s="14"/>
      <c r="H336" s="17"/>
      <c r="J336" s="22"/>
      <c r="K336" s="22"/>
    </row>
    <row r="337" spans="4:11" s="6" customFormat="1" x14ac:dyDescent="0.25">
      <c r="D337" s="14"/>
      <c r="H337" s="17"/>
      <c r="J337" s="22"/>
      <c r="K337" s="22"/>
    </row>
    <row r="338" spans="4:11" s="6" customFormat="1" x14ac:dyDescent="0.25">
      <c r="D338" s="14"/>
      <c r="H338" s="17"/>
      <c r="J338" s="22"/>
      <c r="K338" s="22"/>
    </row>
    <row r="339" spans="4:11" s="6" customFormat="1" x14ac:dyDescent="0.25">
      <c r="D339" s="14"/>
      <c r="H339" s="17"/>
      <c r="J339" s="22"/>
      <c r="K339" s="22"/>
    </row>
    <row r="340" spans="4:11" s="6" customFormat="1" x14ac:dyDescent="0.25">
      <c r="D340" s="14"/>
      <c r="H340" s="17"/>
      <c r="J340" s="22"/>
      <c r="K340" s="22"/>
    </row>
    <row r="341" spans="4:11" s="6" customFormat="1" x14ac:dyDescent="0.25">
      <c r="D341" s="14"/>
      <c r="H341" s="17"/>
      <c r="J341" s="22"/>
      <c r="K341" s="22"/>
    </row>
    <row r="342" spans="4:11" s="6" customFormat="1" x14ac:dyDescent="0.25">
      <c r="D342" s="14"/>
      <c r="H342" s="17"/>
      <c r="J342" s="22"/>
      <c r="K342" s="22"/>
    </row>
    <row r="343" spans="4:11" s="6" customFormat="1" x14ac:dyDescent="0.25">
      <c r="D343" s="14"/>
      <c r="H343" s="17"/>
      <c r="J343" s="22"/>
      <c r="K343" s="22"/>
    </row>
    <row r="344" spans="4:11" s="6" customFormat="1" x14ac:dyDescent="0.25">
      <c r="D344" s="14"/>
      <c r="H344" s="17"/>
      <c r="J344" s="22"/>
      <c r="K344" s="22"/>
    </row>
    <row r="345" spans="4:11" s="6" customFormat="1" x14ac:dyDescent="0.25">
      <c r="D345" s="14"/>
      <c r="H345" s="17"/>
      <c r="J345" s="22"/>
      <c r="K345" s="22"/>
    </row>
    <row r="346" spans="4:11" s="6" customFormat="1" x14ac:dyDescent="0.25">
      <c r="D346" s="14"/>
      <c r="H346" s="17"/>
      <c r="J346" s="22"/>
      <c r="K346" s="22"/>
    </row>
    <row r="347" spans="4:11" s="6" customFormat="1" x14ac:dyDescent="0.25">
      <c r="D347" s="14"/>
      <c r="H347" s="17"/>
      <c r="J347" s="22"/>
      <c r="K347" s="22"/>
    </row>
    <row r="348" spans="4:11" s="6" customFormat="1" x14ac:dyDescent="0.25">
      <c r="D348" s="14"/>
      <c r="H348" s="17"/>
      <c r="J348" s="22"/>
      <c r="K348" s="22"/>
    </row>
    <row r="349" spans="4:11" s="6" customFormat="1" x14ac:dyDescent="0.25">
      <c r="D349" s="14"/>
      <c r="H349" s="17"/>
      <c r="J349" s="22"/>
      <c r="K349" s="22"/>
    </row>
    <row r="350" spans="4:11" s="6" customFormat="1" x14ac:dyDescent="0.25">
      <c r="D350" s="14"/>
      <c r="H350" s="17"/>
      <c r="J350" s="22"/>
      <c r="K350" s="22"/>
    </row>
    <row r="351" spans="4:11" s="6" customFormat="1" x14ac:dyDescent="0.25">
      <c r="D351" s="14"/>
      <c r="H351" s="17"/>
      <c r="J351" s="22"/>
      <c r="K351" s="22"/>
    </row>
    <row r="352" spans="4:11" s="6" customFormat="1" x14ac:dyDescent="0.25">
      <c r="D352" s="14"/>
      <c r="H352" s="17"/>
      <c r="J352" s="22"/>
      <c r="K352" s="22"/>
    </row>
    <row r="353" spans="4:11" s="6" customFormat="1" x14ac:dyDescent="0.25">
      <c r="D353" s="14"/>
      <c r="H353" s="17"/>
      <c r="J353" s="22"/>
      <c r="K353" s="22"/>
    </row>
    <row r="354" spans="4:11" s="6" customFormat="1" x14ac:dyDescent="0.25">
      <c r="D354" s="14"/>
      <c r="H354" s="17"/>
      <c r="J354" s="22"/>
      <c r="K354" s="22"/>
    </row>
    <row r="355" spans="4:11" s="6" customFormat="1" x14ac:dyDescent="0.25">
      <c r="D355" s="14"/>
      <c r="H355" s="17"/>
      <c r="J355" s="22"/>
      <c r="K355" s="22"/>
    </row>
    <row r="356" spans="4:11" s="6" customFormat="1" x14ac:dyDescent="0.25">
      <c r="D356" s="14"/>
      <c r="H356" s="17"/>
      <c r="J356" s="22"/>
      <c r="K356" s="22"/>
    </row>
    <row r="357" spans="4:11" s="6" customFormat="1" x14ac:dyDescent="0.25">
      <c r="D357" s="14"/>
      <c r="H357" s="17"/>
      <c r="J357" s="22"/>
      <c r="K357" s="22"/>
    </row>
    <row r="358" spans="4:11" s="6" customFormat="1" x14ac:dyDescent="0.25">
      <c r="D358" s="14"/>
      <c r="H358" s="17"/>
      <c r="J358" s="22"/>
      <c r="K358" s="22"/>
    </row>
    <row r="359" spans="4:11" s="6" customFormat="1" x14ac:dyDescent="0.25">
      <c r="D359" s="14"/>
      <c r="H359" s="17"/>
      <c r="J359" s="22"/>
      <c r="K359" s="22"/>
    </row>
    <row r="360" spans="4:11" s="6" customFormat="1" x14ac:dyDescent="0.25">
      <c r="D360" s="14"/>
      <c r="H360" s="17"/>
      <c r="J360" s="22"/>
      <c r="K360" s="22"/>
    </row>
    <row r="361" spans="4:11" s="6" customFormat="1" x14ac:dyDescent="0.25">
      <c r="D361" s="14"/>
      <c r="H361" s="17"/>
      <c r="J361" s="22"/>
      <c r="K361" s="22"/>
    </row>
    <row r="362" spans="4:11" s="6" customFormat="1" x14ac:dyDescent="0.25">
      <c r="D362" s="14"/>
      <c r="H362" s="17"/>
      <c r="J362" s="22"/>
      <c r="K362" s="22"/>
    </row>
    <row r="363" spans="4:11" s="6" customFormat="1" x14ac:dyDescent="0.25">
      <c r="D363" s="14"/>
      <c r="H363" s="17"/>
      <c r="J363" s="22"/>
      <c r="K363" s="22"/>
    </row>
    <row r="364" spans="4:11" s="6" customFormat="1" x14ac:dyDescent="0.25">
      <c r="D364" s="14"/>
      <c r="H364" s="17"/>
      <c r="J364" s="22"/>
      <c r="K364" s="22"/>
    </row>
    <row r="365" spans="4:11" s="6" customFormat="1" x14ac:dyDescent="0.25">
      <c r="D365" s="14"/>
      <c r="H365" s="17"/>
      <c r="J365" s="22"/>
      <c r="K365" s="22"/>
    </row>
    <row r="366" spans="4:11" s="6" customFormat="1" x14ac:dyDescent="0.25">
      <c r="D366" s="14"/>
      <c r="H366" s="17"/>
      <c r="J366" s="22"/>
      <c r="K366" s="22"/>
    </row>
    <row r="367" spans="4:11" s="6" customFormat="1" x14ac:dyDescent="0.25">
      <c r="D367" s="14"/>
      <c r="H367" s="17"/>
      <c r="J367" s="22"/>
      <c r="K367" s="22"/>
    </row>
    <row r="368" spans="4:11" s="6" customFormat="1" x14ac:dyDescent="0.25">
      <c r="D368" s="14"/>
      <c r="H368" s="17"/>
      <c r="J368" s="22"/>
      <c r="K368" s="22"/>
    </row>
    <row r="369" spans="4:11" s="6" customFormat="1" x14ac:dyDescent="0.25">
      <c r="D369" s="14"/>
      <c r="H369" s="17"/>
      <c r="J369" s="22"/>
      <c r="K369" s="22"/>
    </row>
    <row r="370" spans="4:11" s="6" customFormat="1" x14ac:dyDescent="0.25">
      <c r="D370" s="14"/>
      <c r="H370" s="17"/>
      <c r="J370" s="22"/>
      <c r="K370" s="22"/>
    </row>
    <row r="371" spans="4:11" s="6" customFormat="1" x14ac:dyDescent="0.25">
      <c r="D371" s="14"/>
      <c r="H371" s="17"/>
      <c r="J371" s="22"/>
      <c r="K371" s="22"/>
    </row>
    <row r="372" spans="4:11" s="6" customFormat="1" x14ac:dyDescent="0.25">
      <c r="D372" s="14"/>
      <c r="H372" s="17"/>
      <c r="J372" s="22"/>
      <c r="K372" s="22"/>
    </row>
    <row r="373" spans="4:11" s="6" customFormat="1" x14ac:dyDescent="0.25">
      <c r="D373" s="14"/>
      <c r="H373" s="17"/>
      <c r="J373" s="22"/>
      <c r="K373" s="22"/>
    </row>
    <row r="374" spans="4:11" s="6" customFormat="1" x14ac:dyDescent="0.25">
      <c r="D374" s="14"/>
      <c r="H374" s="17"/>
      <c r="J374" s="22"/>
      <c r="K374" s="22"/>
    </row>
    <row r="375" spans="4:11" s="6" customFormat="1" x14ac:dyDescent="0.25">
      <c r="D375" s="14"/>
      <c r="H375" s="17"/>
      <c r="J375" s="22"/>
      <c r="K375" s="22"/>
    </row>
    <row r="376" spans="4:11" s="6" customFormat="1" x14ac:dyDescent="0.25">
      <c r="D376" s="14"/>
      <c r="H376" s="17"/>
      <c r="J376" s="22"/>
      <c r="K376" s="22"/>
    </row>
    <row r="377" spans="4:11" s="6" customFormat="1" x14ac:dyDescent="0.25">
      <c r="D377" s="14"/>
      <c r="H377" s="17"/>
      <c r="J377" s="22"/>
      <c r="K377" s="22"/>
    </row>
    <row r="378" spans="4:11" s="6" customFormat="1" x14ac:dyDescent="0.25">
      <c r="D378" s="14"/>
      <c r="H378" s="17"/>
      <c r="J378" s="22"/>
      <c r="K378" s="22"/>
    </row>
    <row r="379" spans="4:11" s="6" customFormat="1" x14ac:dyDescent="0.25">
      <c r="D379" s="14"/>
      <c r="H379" s="17"/>
      <c r="J379" s="22"/>
      <c r="K379" s="22"/>
    </row>
    <row r="380" spans="4:11" s="6" customFormat="1" x14ac:dyDescent="0.25">
      <c r="D380" s="14"/>
      <c r="H380" s="17"/>
      <c r="J380" s="22"/>
      <c r="K380" s="22"/>
    </row>
    <row r="381" spans="4:11" s="6" customFormat="1" x14ac:dyDescent="0.25">
      <c r="D381" s="14"/>
      <c r="H381" s="17"/>
      <c r="J381" s="22"/>
      <c r="K381" s="22"/>
    </row>
    <row r="382" spans="4:11" s="6" customFormat="1" x14ac:dyDescent="0.25">
      <c r="D382" s="14"/>
      <c r="H382" s="17"/>
      <c r="J382" s="22"/>
      <c r="K382" s="22"/>
    </row>
    <row r="383" spans="4:11" s="6" customFormat="1" x14ac:dyDescent="0.25">
      <c r="D383" s="14"/>
      <c r="H383" s="17"/>
      <c r="J383" s="22"/>
      <c r="K383" s="22"/>
    </row>
    <row r="384" spans="4:11" s="6" customFormat="1" x14ac:dyDescent="0.25">
      <c r="D384" s="14"/>
      <c r="H384" s="17"/>
      <c r="J384" s="22"/>
      <c r="K384" s="22"/>
    </row>
    <row r="385" spans="4:11" s="6" customFormat="1" x14ac:dyDescent="0.25">
      <c r="D385" s="14"/>
      <c r="H385" s="17"/>
      <c r="J385" s="22"/>
      <c r="K385" s="22"/>
    </row>
    <row r="386" spans="4:11" s="6" customFormat="1" x14ac:dyDescent="0.25">
      <c r="D386" s="14"/>
      <c r="H386" s="17"/>
      <c r="J386" s="22"/>
      <c r="K386" s="22"/>
    </row>
    <row r="387" spans="4:11" s="6" customFormat="1" x14ac:dyDescent="0.25">
      <c r="D387" s="14"/>
      <c r="H387" s="17"/>
      <c r="J387" s="22"/>
      <c r="K387" s="22"/>
    </row>
    <row r="388" spans="4:11" s="6" customFormat="1" x14ac:dyDescent="0.25">
      <c r="D388" s="14"/>
      <c r="H388" s="17"/>
      <c r="J388" s="22"/>
      <c r="K388" s="22"/>
    </row>
    <row r="389" spans="4:11" s="6" customFormat="1" x14ac:dyDescent="0.25">
      <c r="D389" s="14"/>
      <c r="H389" s="17"/>
      <c r="J389" s="22"/>
      <c r="K389" s="22"/>
    </row>
    <row r="390" spans="4:11" s="6" customFormat="1" x14ac:dyDescent="0.25">
      <c r="D390" s="14"/>
      <c r="H390" s="17"/>
      <c r="J390" s="22"/>
      <c r="K390" s="22"/>
    </row>
    <row r="391" spans="4:11" s="6" customFormat="1" x14ac:dyDescent="0.25">
      <c r="D391" s="14"/>
      <c r="H391" s="17"/>
      <c r="J391" s="22"/>
      <c r="K391" s="22"/>
    </row>
    <row r="392" spans="4:11" s="6" customFormat="1" x14ac:dyDescent="0.25">
      <c r="D392" s="14"/>
      <c r="H392" s="17"/>
      <c r="J392" s="22"/>
      <c r="K392" s="22"/>
    </row>
    <row r="393" spans="4:11" s="6" customFormat="1" x14ac:dyDescent="0.25">
      <c r="D393" s="14"/>
      <c r="H393" s="17"/>
      <c r="J393" s="22"/>
      <c r="K393" s="22"/>
    </row>
    <row r="394" spans="4:11" s="6" customFormat="1" x14ac:dyDescent="0.25">
      <c r="D394" s="14"/>
      <c r="H394" s="17"/>
      <c r="J394" s="22"/>
      <c r="K394" s="22"/>
    </row>
    <row r="395" spans="4:11" s="6" customFormat="1" x14ac:dyDescent="0.25">
      <c r="D395" s="14"/>
      <c r="H395" s="17"/>
      <c r="J395" s="22"/>
      <c r="K395" s="22"/>
    </row>
    <row r="396" spans="4:11" s="6" customFormat="1" x14ac:dyDescent="0.25">
      <c r="D396" s="14"/>
      <c r="H396" s="17"/>
      <c r="J396" s="22"/>
      <c r="K396" s="22"/>
    </row>
    <row r="397" spans="4:11" s="6" customFormat="1" x14ac:dyDescent="0.25">
      <c r="D397" s="14"/>
      <c r="H397" s="17"/>
      <c r="J397" s="22"/>
      <c r="K397" s="22"/>
    </row>
    <row r="398" spans="4:11" s="6" customFormat="1" x14ac:dyDescent="0.25">
      <c r="D398" s="14"/>
      <c r="H398" s="17"/>
      <c r="J398" s="22"/>
      <c r="K398" s="22"/>
    </row>
    <row r="399" spans="4:11" s="6" customFormat="1" x14ac:dyDescent="0.25">
      <c r="D399" s="14"/>
      <c r="H399" s="17"/>
      <c r="J399" s="22"/>
      <c r="K399" s="22"/>
    </row>
    <row r="400" spans="4:11" s="6" customFormat="1" x14ac:dyDescent="0.25">
      <c r="D400" s="14"/>
      <c r="H400" s="17"/>
      <c r="J400" s="22"/>
      <c r="K400" s="22"/>
    </row>
    <row r="401" spans="4:11" s="6" customFormat="1" x14ac:dyDescent="0.25">
      <c r="D401" s="14"/>
      <c r="H401" s="17"/>
      <c r="J401" s="22"/>
      <c r="K401" s="22"/>
    </row>
    <row r="402" spans="4:11" s="6" customFormat="1" x14ac:dyDescent="0.25">
      <c r="D402" s="14"/>
      <c r="H402" s="17"/>
      <c r="J402" s="22"/>
      <c r="K402" s="22"/>
    </row>
    <row r="403" spans="4:11" s="6" customFormat="1" x14ac:dyDescent="0.25">
      <c r="D403" s="14"/>
      <c r="H403" s="17"/>
      <c r="J403" s="22"/>
      <c r="K403" s="22"/>
    </row>
    <row r="404" spans="4:11" s="6" customFormat="1" x14ac:dyDescent="0.25">
      <c r="D404" s="14"/>
      <c r="H404" s="17"/>
      <c r="J404" s="22"/>
      <c r="K404" s="22"/>
    </row>
    <row r="405" spans="4:11" s="6" customFormat="1" x14ac:dyDescent="0.25">
      <c r="D405" s="14"/>
      <c r="H405" s="17"/>
      <c r="J405" s="22"/>
      <c r="K405" s="22"/>
    </row>
    <row r="406" spans="4:11" s="6" customFormat="1" x14ac:dyDescent="0.25">
      <c r="D406" s="14"/>
      <c r="H406" s="17"/>
      <c r="J406" s="22"/>
      <c r="K406" s="22"/>
    </row>
    <row r="407" spans="4:11" s="6" customFormat="1" x14ac:dyDescent="0.25">
      <c r="D407" s="14"/>
      <c r="H407" s="17"/>
      <c r="J407" s="22"/>
      <c r="K407" s="22"/>
    </row>
    <row r="408" spans="4:11" s="6" customFormat="1" x14ac:dyDescent="0.25">
      <c r="D408" s="14"/>
      <c r="H408" s="17"/>
      <c r="J408" s="22"/>
      <c r="K408" s="22"/>
    </row>
    <row r="409" spans="4:11" s="6" customFormat="1" x14ac:dyDescent="0.25">
      <c r="D409" s="14"/>
      <c r="H409" s="17"/>
      <c r="J409" s="22"/>
      <c r="K409" s="22"/>
    </row>
    <row r="410" spans="4:11" s="6" customFormat="1" x14ac:dyDescent="0.25">
      <c r="D410" s="14"/>
      <c r="H410" s="17"/>
      <c r="J410" s="22"/>
      <c r="K410" s="22"/>
    </row>
    <row r="411" spans="4:11" s="6" customFormat="1" x14ac:dyDescent="0.25">
      <c r="D411" s="14"/>
      <c r="H411" s="17"/>
      <c r="J411" s="22"/>
      <c r="K411" s="22"/>
    </row>
    <row r="412" spans="4:11" s="6" customFormat="1" x14ac:dyDescent="0.25">
      <c r="D412" s="14"/>
      <c r="H412" s="17"/>
      <c r="J412" s="22"/>
      <c r="K412" s="22"/>
    </row>
    <row r="413" spans="4:11" s="6" customFormat="1" x14ac:dyDescent="0.25">
      <c r="D413" s="14"/>
      <c r="H413" s="17"/>
      <c r="J413" s="22"/>
      <c r="K413" s="22"/>
    </row>
    <row r="414" spans="4:11" s="6" customFormat="1" x14ac:dyDescent="0.25">
      <c r="D414" s="14"/>
      <c r="H414" s="17"/>
      <c r="J414" s="22"/>
      <c r="K414" s="22"/>
    </row>
    <row r="415" spans="4:11" s="6" customFormat="1" x14ac:dyDescent="0.25">
      <c r="D415" s="14"/>
      <c r="H415" s="17"/>
      <c r="J415" s="22"/>
      <c r="K415" s="22"/>
    </row>
    <row r="416" spans="4:11" s="6" customFormat="1" x14ac:dyDescent="0.25">
      <c r="D416" s="14"/>
      <c r="H416" s="17"/>
      <c r="J416" s="22"/>
      <c r="K416" s="22"/>
    </row>
    <row r="417" spans="4:11" s="6" customFormat="1" x14ac:dyDescent="0.25">
      <c r="D417" s="14"/>
      <c r="H417" s="17"/>
      <c r="J417" s="22"/>
      <c r="K417" s="22"/>
    </row>
    <row r="418" spans="4:11" s="6" customFormat="1" x14ac:dyDescent="0.25">
      <c r="D418" s="14"/>
      <c r="H418" s="17"/>
      <c r="J418" s="22"/>
      <c r="K418" s="22"/>
    </row>
    <row r="419" spans="4:11" s="6" customFormat="1" x14ac:dyDescent="0.25">
      <c r="D419" s="14"/>
      <c r="H419" s="17"/>
      <c r="J419" s="22"/>
      <c r="K419" s="22"/>
    </row>
    <row r="420" spans="4:11" s="6" customFormat="1" x14ac:dyDescent="0.25">
      <c r="D420" s="14"/>
      <c r="H420" s="17"/>
      <c r="J420" s="22"/>
      <c r="K420" s="22"/>
    </row>
    <row r="421" spans="4:11" s="6" customFormat="1" x14ac:dyDescent="0.25">
      <c r="D421" s="14"/>
      <c r="H421" s="17"/>
      <c r="J421" s="22"/>
      <c r="K421" s="22"/>
    </row>
    <row r="422" spans="4:11" s="6" customFormat="1" x14ac:dyDescent="0.25">
      <c r="D422" s="14"/>
      <c r="H422" s="17"/>
      <c r="J422" s="22"/>
      <c r="K422" s="22"/>
    </row>
    <row r="423" spans="4:11" s="6" customFormat="1" x14ac:dyDescent="0.25">
      <c r="D423" s="14"/>
      <c r="H423" s="17"/>
      <c r="J423" s="22"/>
      <c r="K423" s="22"/>
    </row>
    <row r="424" spans="4:11" s="6" customFormat="1" x14ac:dyDescent="0.25">
      <c r="D424" s="14"/>
      <c r="H424" s="17"/>
      <c r="J424" s="22"/>
      <c r="K424" s="22"/>
    </row>
    <row r="425" spans="4:11" s="6" customFormat="1" x14ac:dyDescent="0.25">
      <c r="D425" s="14"/>
      <c r="H425" s="17"/>
      <c r="J425" s="22"/>
      <c r="K425" s="22"/>
    </row>
    <row r="426" spans="4:11" s="6" customFormat="1" x14ac:dyDescent="0.25">
      <c r="D426" s="14"/>
      <c r="H426" s="17"/>
      <c r="J426" s="22"/>
      <c r="K426" s="22"/>
    </row>
    <row r="427" spans="4:11" s="6" customFormat="1" x14ac:dyDescent="0.25">
      <c r="D427" s="14"/>
      <c r="H427" s="17"/>
      <c r="J427" s="22"/>
      <c r="K427" s="22"/>
    </row>
    <row r="428" spans="4:11" s="6" customFormat="1" x14ac:dyDescent="0.25">
      <c r="D428" s="14"/>
      <c r="H428" s="17"/>
      <c r="J428" s="22"/>
      <c r="K428" s="22"/>
    </row>
    <row r="429" spans="4:11" s="6" customFormat="1" x14ac:dyDescent="0.25">
      <c r="D429" s="14"/>
      <c r="H429" s="17"/>
      <c r="J429" s="22"/>
      <c r="K429" s="22"/>
    </row>
    <row r="430" spans="4:11" s="6" customFormat="1" x14ac:dyDescent="0.25">
      <c r="D430" s="14"/>
      <c r="H430" s="17"/>
      <c r="J430" s="22"/>
      <c r="K430" s="22"/>
    </row>
    <row r="431" spans="4:11" s="6" customFormat="1" x14ac:dyDescent="0.25">
      <c r="D431" s="14"/>
      <c r="H431" s="17"/>
      <c r="J431" s="22"/>
      <c r="K431" s="22"/>
    </row>
    <row r="432" spans="4:11" s="6" customFormat="1" x14ac:dyDescent="0.25">
      <c r="D432" s="14"/>
      <c r="H432" s="17"/>
      <c r="J432" s="22"/>
      <c r="K432" s="22"/>
    </row>
    <row r="433" spans="4:11" s="6" customFormat="1" x14ac:dyDescent="0.25">
      <c r="D433" s="14"/>
      <c r="H433" s="17"/>
      <c r="J433" s="22"/>
      <c r="K433" s="22"/>
    </row>
    <row r="434" spans="4:11" s="6" customFormat="1" x14ac:dyDescent="0.25">
      <c r="D434" s="14"/>
      <c r="H434" s="17"/>
      <c r="J434" s="22"/>
      <c r="K434" s="22"/>
    </row>
    <row r="435" spans="4:11" s="6" customFormat="1" x14ac:dyDescent="0.25">
      <c r="D435" s="14"/>
      <c r="H435" s="17"/>
      <c r="J435" s="22"/>
      <c r="K435" s="22"/>
    </row>
    <row r="436" spans="4:11" s="6" customFormat="1" x14ac:dyDescent="0.25">
      <c r="D436" s="14"/>
      <c r="H436" s="17"/>
      <c r="J436" s="22"/>
      <c r="K436" s="22"/>
    </row>
    <row r="437" spans="4:11" s="6" customFormat="1" x14ac:dyDescent="0.25">
      <c r="D437" s="14"/>
      <c r="H437" s="17"/>
      <c r="J437" s="22"/>
      <c r="K437" s="22"/>
    </row>
    <row r="438" spans="4:11" s="6" customFormat="1" x14ac:dyDescent="0.25">
      <c r="D438" s="14"/>
      <c r="H438" s="17"/>
      <c r="J438" s="22"/>
      <c r="K438" s="22"/>
    </row>
    <row r="439" spans="4:11" s="6" customFormat="1" x14ac:dyDescent="0.25">
      <c r="D439" s="14"/>
      <c r="H439" s="17"/>
      <c r="J439" s="22"/>
      <c r="K439" s="22"/>
    </row>
    <row r="440" spans="4:11" s="6" customFormat="1" x14ac:dyDescent="0.25">
      <c r="D440" s="14"/>
      <c r="H440" s="17"/>
      <c r="J440" s="22"/>
      <c r="K440" s="22"/>
    </row>
    <row r="441" spans="4:11" s="6" customFormat="1" x14ac:dyDescent="0.25">
      <c r="D441" s="14"/>
      <c r="H441" s="17"/>
      <c r="J441" s="22"/>
      <c r="K441" s="22"/>
    </row>
    <row r="442" spans="4:11" s="6" customFormat="1" x14ac:dyDescent="0.25">
      <c r="D442" s="14"/>
      <c r="H442" s="17"/>
      <c r="J442" s="22"/>
      <c r="K442" s="22"/>
    </row>
    <row r="443" spans="4:11" s="6" customFormat="1" x14ac:dyDescent="0.25">
      <c r="D443" s="14"/>
      <c r="H443" s="17"/>
      <c r="J443" s="22"/>
      <c r="K443" s="22"/>
    </row>
    <row r="444" spans="4:11" s="6" customFormat="1" x14ac:dyDescent="0.25">
      <c r="D444" s="14"/>
      <c r="H444" s="17"/>
      <c r="J444" s="22"/>
      <c r="K444" s="22"/>
    </row>
    <row r="445" spans="4:11" s="6" customFormat="1" x14ac:dyDescent="0.25">
      <c r="D445" s="14"/>
      <c r="H445" s="17"/>
      <c r="J445" s="22"/>
      <c r="K445" s="22"/>
    </row>
    <row r="446" spans="4:11" s="6" customFormat="1" x14ac:dyDescent="0.25">
      <c r="D446" s="14"/>
      <c r="H446" s="17"/>
      <c r="J446" s="22"/>
      <c r="K446" s="22"/>
    </row>
    <row r="447" spans="4:11" s="6" customFormat="1" x14ac:dyDescent="0.25">
      <c r="D447" s="14"/>
      <c r="H447" s="17"/>
      <c r="J447" s="22"/>
      <c r="K447" s="22"/>
    </row>
    <row r="448" spans="4:11" s="6" customFormat="1" x14ac:dyDescent="0.25">
      <c r="D448" s="14"/>
      <c r="H448" s="17"/>
      <c r="J448" s="22"/>
      <c r="K448" s="22"/>
    </row>
    <row r="449" spans="4:11" s="6" customFormat="1" x14ac:dyDescent="0.25">
      <c r="D449" s="14"/>
      <c r="H449" s="17"/>
      <c r="J449" s="22"/>
      <c r="K449" s="22"/>
    </row>
    <row r="450" spans="4:11" s="6" customFormat="1" x14ac:dyDescent="0.25">
      <c r="D450" s="14"/>
      <c r="H450" s="17"/>
      <c r="J450" s="22"/>
      <c r="K450" s="22"/>
    </row>
    <row r="451" spans="4:11" s="6" customFormat="1" x14ac:dyDescent="0.25">
      <c r="D451" s="14"/>
      <c r="H451" s="17"/>
      <c r="J451" s="22"/>
      <c r="K451" s="22"/>
    </row>
    <row r="452" spans="4:11" s="6" customFormat="1" x14ac:dyDescent="0.25">
      <c r="D452" s="14"/>
      <c r="H452" s="17"/>
      <c r="J452" s="22"/>
      <c r="K452" s="22"/>
    </row>
    <row r="453" spans="4:11" s="6" customFormat="1" x14ac:dyDescent="0.25">
      <c r="D453" s="14"/>
      <c r="H453" s="17"/>
      <c r="J453" s="22"/>
      <c r="K453" s="22"/>
    </row>
    <row r="454" spans="4:11" s="6" customFormat="1" x14ac:dyDescent="0.25">
      <c r="D454" s="14"/>
      <c r="H454" s="17"/>
      <c r="J454" s="22"/>
      <c r="K454" s="22"/>
    </row>
    <row r="455" spans="4:11" s="6" customFormat="1" x14ac:dyDescent="0.25">
      <c r="D455" s="14"/>
      <c r="H455" s="17"/>
      <c r="J455" s="22"/>
      <c r="K455" s="22"/>
    </row>
    <row r="456" spans="4:11" s="6" customFormat="1" x14ac:dyDescent="0.25">
      <c r="D456" s="14"/>
      <c r="H456" s="17"/>
      <c r="J456" s="22"/>
      <c r="K456" s="22"/>
    </row>
    <row r="457" spans="4:11" s="6" customFormat="1" x14ac:dyDescent="0.25">
      <c r="D457" s="14"/>
      <c r="H457" s="17"/>
      <c r="J457" s="22"/>
      <c r="K457" s="22"/>
    </row>
    <row r="458" spans="4:11" s="6" customFormat="1" x14ac:dyDescent="0.25">
      <c r="D458" s="14"/>
      <c r="H458" s="17"/>
      <c r="J458" s="22"/>
      <c r="K458" s="22"/>
    </row>
    <row r="459" spans="4:11" s="6" customFormat="1" x14ac:dyDescent="0.25">
      <c r="D459" s="14"/>
      <c r="H459" s="17"/>
      <c r="J459" s="22"/>
      <c r="K459" s="22"/>
    </row>
    <row r="460" spans="4:11" s="6" customFormat="1" x14ac:dyDescent="0.25">
      <c r="D460" s="14"/>
      <c r="H460" s="17"/>
      <c r="J460" s="22"/>
      <c r="K460" s="22"/>
    </row>
    <row r="461" spans="4:11" s="6" customFormat="1" x14ac:dyDescent="0.25">
      <c r="D461" s="14"/>
      <c r="H461" s="17"/>
      <c r="J461" s="22"/>
      <c r="K461" s="22"/>
    </row>
    <row r="462" spans="4:11" s="6" customFormat="1" x14ac:dyDescent="0.25">
      <c r="D462" s="14"/>
      <c r="H462" s="17"/>
      <c r="J462" s="22"/>
      <c r="K462" s="22"/>
    </row>
    <row r="463" spans="4:11" s="6" customFormat="1" x14ac:dyDescent="0.25">
      <c r="D463" s="14"/>
      <c r="H463" s="17"/>
      <c r="J463" s="22"/>
      <c r="K463" s="22"/>
    </row>
    <row r="464" spans="4:11" s="6" customFormat="1" x14ac:dyDescent="0.25">
      <c r="D464" s="14"/>
      <c r="H464" s="17"/>
      <c r="J464" s="22"/>
      <c r="K464" s="22"/>
    </row>
    <row r="465" spans="4:11" s="6" customFormat="1" x14ac:dyDescent="0.25">
      <c r="D465" s="14"/>
      <c r="H465" s="17"/>
      <c r="J465" s="22"/>
      <c r="K465" s="22"/>
    </row>
    <row r="466" spans="4:11" s="6" customFormat="1" x14ac:dyDescent="0.25">
      <c r="D466" s="14"/>
      <c r="H466" s="17"/>
      <c r="J466" s="22"/>
      <c r="K466" s="22"/>
    </row>
    <row r="467" spans="4:11" s="6" customFormat="1" x14ac:dyDescent="0.25">
      <c r="D467" s="14"/>
      <c r="H467" s="17"/>
      <c r="J467" s="22"/>
      <c r="K467" s="22"/>
    </row>
    <row r="468" spans="4:11" s="6" customFormat="1" x14ac:dyDescent="0.25">
      <c r="D468" s="14"/>
      <c r="H468" s="17"/>
      <c r="J468" s="22"/>
      <c r="K468" s="22"/>
    </row>
    <row r="469" spans="4:11" s="6" customFormat="1" x14ac:dyDescent="0.25">
      <c r="D469" s="14"/>
      <c r="H469" s="17"/>
      <c r="J469" s="22"/>
      <c r="K469" s="22"/>
    </row>
    <row r="470" spans="4:11" s="6" customFormat="1" x14ac:dyDescent="0.25">
      <c r="D470" s="14"/>
      <c r="H470" s="17"/>
      <c r="J470" s="22"/>
      <c r="K470" s="22"/>
    </row>
    <row r="471" spans="4:11" s="6" customFormat="1" x14ac:dyDescent="0.25">
      <c r="D471" s="14"/>
      <c r="H471" s="17"/>
      <c r="J471" s="22"/>
      <c r="K471" s="22"/>
    </row>
    <row r="472" spans="4:11" s="6" customFormat="1" x14ac:dyDescent="0.25">
      <c r="D472" s="14"/>
      <c r="H472" s="17"/>
      <c r="J472" s="22"/>
      <c r="K472" s="22"/>
    </row>
    <row r="473" spans="4:11" s="6" customFormat="1" x14ac:dyDescent="0.25">
      <c r="D473" s="14"/>
      <c r="H473" s="17"/>
      <c r="J473" s="22"/>
      <c r="K473" s="22"/>
    </row>
    <row r="474" spans="4:11" s="6" customFormat="1" x14ac:dyDescent="0.25">
      <c r="D474" s="14"/>
      <c r="H474" s="17"/>
      <c r="J474" s="22"/>
      <c r="K474" s="22"/>
    </row>
    <row r="475" spans="4:11" s="6" customFormat="1" x14ac:dyDescent="0.25">
      <c r="D475" s="14"/>
      <c r="H475" s="17"/>
      <c r="J475" s="22"/>
      <c r="K475" s="22"/>
    </row>
    <row r="476" spans="4:11" s="6" customFormat="1" x14ac:dyDescent="0.25">
      <c r="D476" s="14"/>
      <c r="H476" s="17"/>
      <c r="J476" s="22"/>
      <c r="K476" s="22"/>
    </row>
    <row r="477" spans="4:11" s="6" customFormat="1" x14ac:dyDescent="0.25">
      <c r="D477" s="14"/>
      <c r="H477" s="17"/>
      <c r="J477" s="22"/>
      <c r="K477" s="22"/>
    </row>
    <row r="478" spans="4:11" s="6" customFormat="1" x14ac:dyDescent="0.25">
      <c r="D478" s="14"/>
      <c r="H478" s="17"/>
      <c r="J478" s="22"/>
      <c r="K478" s="22"/>
    </row>
    <row r="479" spans="4:11" s="6" customFormat="1" x14ac:dyDescent="0.25">
      <c r="D479" s="14"/>
      <c r="H479" s="17"/>
      <c r="J479" s="22"/>
      <c r="K479" s="22"/>
    </row>
    <row r="480" spans="4:11" s="6" customFormat="1" x14ac:dyDescent="0.25">
      <c r="D480" s="14"/>
      <c r="H480" s="17"/>
      <c r="J480" s="22"/>
      <c r="K480" s="22"/>
    </row>
    <row r="481" spans="4:11" s="6" customFormat="1" x14ac:dyDescent="0.25">
      <c r="D481" s="14"/>
      <c r="H481" s="17"/>
      <c r="J481" s="22"/>
      <c r="K481" s="22"/>
    </row>
    <row r="482" spans="4:11" s="6" customFormat="1" x14ac:dyDescent="0.25">
      <c r="D482" s="14"/>
      <c r="H482" s="17"/>
      <c r="J482" s="22"/>
      <c r="K482" s="22"/>
    </row>
    <row r="483" spans="4:11" s="6" customFormat="1" x14ac:dyDescent="0.25">
      <c r="D483" s="14"/>
      <c r="H483" s="17"/>
      <c r="J483" s="22"/>
      <c r="K483" s="22"/>
    </row>
    <row r="484" spans="4:11" s="6" customFormat="1" x14ac:dyDescent="0.25">
      <c r="D484" s="14"/>
      <c r="H484" s="17"/>
      <c r="J484" s="22"/>
      <c r="K484" s="22"/>
    </row>
    <row r="485" spans="4:11" s="6" customFormat="1" x14ac:dyDescent="0.25">
      <c r="D485" s="14"/>
      <c r="H485" s="17"/>
      <c r="J485" s="22"/>
      <c r="K485" s="22"/>
    </row>
    <row r="486" spans="4:11" s="6" customFormat="1" x14ac:dyDescent="0.25">
      <c r="D486" s="14"/>
      <c r="H486" s="17"/>
      <c r="J486" s="22"/>
      <c r="K486" s="22"/>
    </row>
    <row r="487" spans="4:11" s="6" customFormat="1" x14ac:dyDescent="0.25">
      <c r="D487" s="14"/>
      <c r="H487" s="17"/>
      <c r="J487" s="22"/>
      <c r="K487" s="22"/>
    </row>
    <row r="488" spans="4:11" s="6" customFormat="1" x14ac:dyDescent="0.25">
      <c r="D488" s="14"/>
      <c r="H488" s="17"/>
      <c r="J488" s="22"/>
      <c r="K488" s="22"/>
    </row>
    <row r="489" spans="4:11" s="6" customFormat="1" x14ac:dyDescent="0.25">
      <c r="D489" s="14"/>
      <c r="H489" s="17"/>
      <c r="J489" s="22"/>
      <c r="K489" s="22"/>
    </row>
    <row r="490" spans="4:11" s="6" customFormat="1" x14ac:dyDescent="0.25">
      <c r="D490" s="14"/>
      <c r="H490" s="17"/>
      <c r="J490" s="22"/>
      <c r="K490" s="22"/>
    </row>
    <row r="491" spans="4:11" s="6" customFormat="1" x14ac:dyDescent="0.25">
      <c r="D491" s="14"/>
      <c r="H491" s="17"/>
      <c r="J491" s="22"/>
      <c r="K491" s="22"/>
    </row>
    <row r="492" spans="4:11" s="6" customFormat="1" x14ac:dyDescent="0.25">
      <c r="D492" s="14"/>
      <c r="H492" s="17"/>
      <c r="J492" s="22"/>
      <c r="K492" s="22"/>
    </row>
    <row r="493" spans="4:11" s="6" customFormat="1" x14ac:dyDescent="0.25">
      <c r="D493" s="14"/>
      <c r="H493" s="17"/>
      <c r="J493" s="22"/>
      <c r="K493" s="22"/>
    </row>
    <row r="494" spans="4:11" s="6" customFormat="1" x14ac:dyDescent="0.25">
      <c r="D494" s="14"/>
      <c r="H494" s="17"/>
      <c r="J494" s="22"/>
      <c r="K494" s="22"/>
    </row>
    <row r="495" spans="4:11" s="6" customFormat="1" x14ac:dyDescent="0.25">
      <c r="D495" s="14"/>
      <c r="H495" s="17"/>
      <c r="J495" s="22"/>
      <c r="K495" s="22"/>
    </row>
    <row r="496" spans="4:11" s="6" customFormat="1" x14ac:dyDescent="0.25">
      <c r="D496" s="14"/>
      <c r="H496" s="17"/>
      <c r="J496" s="22"/>
      <c r="K496" s="22"/>
    </row>
    <row r="497" spans="4:11" s="6" customFormat="1" x14ac:dyDescent="0.25">
      <c r="D497" s="14"/>
      <c r="H497" s="17"/>
      <c r="J497" s="22"/>
      <c r="K497" s="22"/>
    </row>
    <row r="498" spans="4:11" s="6" customFormat="1" x14ac:dyDescent="0.25">
      <c r="D498" s="14"/>
      <c r="H498" s="17"/>
      <c r="J498" s="22"/>
      <c r="K498" s="22"/>
    </row>
    <row r="499" spans="4:11" s="6" customFormat="1" x14ac:dyDescent="0.25">
      <c r="D499" s="14"/>
      <c r="H499" s="17"/>
      <c r="J499" s="22"/>
      <c r="K499" s="22"/>
    </row>
    <row r="500" spans="4:11" s="6" customFormat="1" x14ac:dyDescent="0.25">
      <c r="D500" s="14"/>
      <c r="H500" s="17"/>
      <c r="J500" s="22"/>
      <c r="K500" s="22"/>
    </row>
    <row r="501" spans="4:11" s="6" customFormat="1" x14ac:dyDescent="0.25">
      <c r="D501" s="14"/>
      <c r="H501" s="17"/>
      <c r="J501" s="22"/>
      <c r="K501" s="22"/>
    </row>
    <row r="502" spans="4:11" s="6" customFormat="1" x14ac:dyDescent="0.25">
      <c r="D502" s="14"/>
      <c r="H502" s="17"/>
      <c r="J502" s="22"/>
      <c r="K502" s="22"/>
    </row>
    <row r="503" spans="4:11" s="6" customFormat="1" x14ac:dyDescent="0.25">
      <c r="D503" s="14"/>
      <c r="H503" s="17"/>
      <c r="J503" s="22"/>
      <c r="K503" s="22"/>
    </row>
    <row r="504" spans="4:11" s="6" customFormat="1" x14ac:dyDescent="0.25">
      <c r="D504" s="14"/>
      <c r="H504" s="17"/>
      <c r="J504" s="22"/>
      <c r="K504" s="22"/>
    </row>
    <row r="505" spans="4:11" s="6" customFormat="1" x14ac:dyDescent="0.25">
      <c r="D505" s="14"/>
      <c r="H505" s="17"/>
      <c r="J505" s="22"/>
      <c r="K505" s="22"/>
    </row>
    <row r="506" spans="4:11" s="6" customFormat="1" x14ac:dyDescent="0.25">
      <c r="D506" s="14"/>
      <c r="H506" s="17"/>
      <c r="J506" s="22"/>
      <c r="K506" s="22"/>
    </row>
    <row r="507" spans="4:11" s="6" customFormat="1" x14ac:dyDescent="0.25">
      <c r="D507" s="14"/>
      <c r="H507" s="17"/>
      <c r="J507" s="22"/>
      <c r="K507" s="22"/>
    </row>
    <row r="508" spans="4:11" s="6" customFormat="1" x14ac:dyDescent="0.25">
      <c r="D508" s="14"/>
      <c r="H508" s="17"/>
      <c r="J508" s="22"/>
      <c r="K508" s="22"/>
    </row>
    <row r="509" spans="4:11" s="6" customFormat="1" x14ac:dyDescent="0.25">
      <c r="D509" s="14"/>
      <c r="H509" s="17"/>
      <c r="J509" s="22"/>
      <c r="K509" s="22"/>
    </row>
    <row r="510" spans="4:11" s="6" customFormat="1" x14ac:dyDescent="0.25">
      <c r="D510" s="14"/>
      <c r="H510" s="17"/>
      <c r="J510" s="22"/>
      <c r="K510" s="22"/>
    </row>
    <row r="511" spans="4:11" s="6" customFormat="1" x14ac:dyDescent="0.25">
      <c r="D511" s="14"/>
      <c r="H511" s="17"/>
      <c r="J511" s="22"/>
      <c r="K511" s="22"/>
    </row>
    <row r="512" spans="4:11" s="6" customFormat="1" x14ac:dyDescent="0.25">
      <c r="D512" s="14"/>
      <c r="H512" s="17"/>
      <c r="J512" s="22"/>
      <c r="K512" s="22"/>
    </row>
    <row r="513" spans="4:11" s="6" customFormat="1" x14ac:dyDescent="0.25">
      <c r="D513" s="14"/>
      <c r="H513" s="17"/>
      <c r="J513" s="22"/>
      <c r="K513" s="22"/>
    </row>
    <row r="514" spans="4:11" s="6" customFormat="1" x14ac:dyDescent="0.25">
      <c r="D514" s="14"/>
      <c r="H514" s="17"/>
      <c r="J514" s="22"/>
      <c r="K514" s="22"/>
    </row>
    <row r="515" spans="4:11" s="6" customFormat="1" x14ac:dyDescent="0.25">
      <c r="D515" s="14"/>
      <c r="H515" s="17"/>
      <c r="J515" s="22"/>
      <c r="K515" s="22"/>
    </row>
    <row r="516" spans="4:11" s="6" customFormat="1" x14ac:dyDescent="0.25">
      <c r="D516" s="14"/>
      <c r="H516" s="17"/>
      <c r="J516" s="22"/>
      <c r="K516" s="22"/>
    </row>
    <row r="517" spans="4:11" s="6" customFormat="1" x14ac:dyDescent="0.25">
      <c r="D517" s="14"/>
      <c r="H517" s="17"/>
      <c r="J517" s="22"/>
      <c r="K517" s="22"/>
    </row>
    <row r="518" spans="4:11" s="6" customFormat="1" x14ac:dyDescent="0.25">
      <c r="D518" s="14"/>
      <c r="H518" s="17"/>
      <c r="J518" s="22"/>
      <c r="K518" s="22"/>
    </row>
    <row r="519" spans="4:11" s="6" customFormat="1" x14ac:dyDescent="0.25">
      <c r="D519" s="14"/>
      <c r="H519" s="17"/>
      <c r="J519" s="22"/>
      <c r="K519" s="22"/>
    </row>
    <row r="520" spans="4:11" s="6" customFormat="1" x14ac:dyDescent="0.25">
      <c r="D520" s="14"/>
      <c r="H520" s="17"/>
      <c r="J520" s="22"/>
      <c r="K520" s="22"/>
    </row>
    <row r="521" spans="4:11" s="6" customFormat="1" x14ac:dyDescent="0.25">
      <c r="D521" s="14"/>
      <c r="H521" s="17"/>
      <c r="J521" s="22"/>
      <c r="K521" s="22"/>
    </row>
    <row r="522" spans="4:11" s="6" customFormat="1" x14ac:dyDescent="0.25">
      <c r="D522" s="14"/>
      <c r="H522" s="17"/>
      <c r="J522" s="22"/>
      <c r="K522" s="22"/>
    </row>
    <row r="523" spans="4:11" s="6" customFormat="1" x14ac:dyDescent="0.25">
      <c r="D523" s="14"/>
      <c r="H523" s="17"/>
      <c r="J523" s="22"/>
      <c r="K523" s="22"/>
    </row>
    <row r="524" spans="4:11" s="6" customFormat="1" x14ac:dyDescent="0.25">
      <c r="D524" s="14"/>
      <c r="H524" s="17"/>
      <c r="J524" s="22"/>
      <c r="K524" s="22"/>
    </row>
    <row r="525" spans="4:11" s="6" customFormat="1" x14ac:dyDescent="0.25">
      <c r="D525" s="14"/>
      <c r="H525" s="17"/>
      <c r="J525" s="22"/>
      <c r="K525" s="22"/>
    </row>
    <row r="526" spans="4:11" s="6" customFormat="1" x14ac:dyDescent="0.25">
      <c r="D526" s="14"/>
      <c r="H526" s="17"/>
      <c r="J526" s="22"/>
      <c r="K526" s="22"/>
    </row>
    <row r="527" spans="4:11" s="6" customFormat="1" x14ac:dyDescent="0.25">
      <c r="D527" s="14"/>
      <c r="H527" s="17"/>
      <c r="J527" s="22"/>
      <c r="K527" s="22"/>
    </row>
    <row r="528" spans="4:11" s="6" customFormat="1" x14ac:dyDescent="0.25">
      <c r="D528" s="14"/>
      <c r="H528" s="17"/>
      <c r="J528" s="22"/>
      <c r="K528" s="22"/>
    </row>
    <row r="529" spans="4:11" s="6" customFormat="1" x14ac:dyDescent="0.25">
      <c r="D529" s="14"/>
      <c r="H529" s="17"/>
      <c r="J529" s="22"/>
      <c r="K529" s="22"/>
    </row>
    <row r="530" spans="4:11" s="6" customFormat="1" x14ac:dyDescent="0.25">
      <c r="D530" s="14"/>
      <c r="H530" s="17"/>
      <c r="J530" s="22"/>
      <c r="K530" s="22"/>
    </row>
    <row r="531" spans="4:11" s="6" customFormat="1" x14ac:dyDescent="0.25">
      <c r="D531" s="14"/>
      <c r="H531" s="17"/>
      <c r="J531" s="22"/>
      <c r="K531" s="22"/>
    </row>
    <row r="532" spans="4:11" s="6" customFormat="1" x14ac:dyDescent="0.25">
      <c r="D532" s="14"/>
      <c r="H532" s="17"/>
      <c r="J532" s="22"/>
      <c r="K532" s="22"/>
    </row>
    <row r="533" spans="4:11" s="6" customFormat="1" x14ac:dyDescent="0.25">
      <c r="D533" s="14"/>
      <c r="H533" s="17"/>
      <c r="J533" s="22"/>
      <c r="K533" s="22"/>
    </row>
    <row r="534" spans="4:11" s="6" customFormat="1" x14ac:dyDescent="0.25">
      <c r="D534" s="14"/>
      <c r="H534" s="17"/>
      <c r="J534" s="22"/>
      <c r="K534" s="22"/>
    </row>
    <row r="535" spans="4:11" s="6" customFormat="1" x14ac:dyDescent="0.25">
      <c r="D535" s="14"/>
      <c r="H535" s="17"/>
      <c r="J535" s="22"/>
      <c r="K535" s="22"/>
    </row>
    <row r="536" spans="4:11" s="6" customFormat="1" x14ac:dyDescent="0.25">
      <c r="D536" s="14"/>
      <c r="H536" s="17"/>
      <c r="J536" s="22"/>
      <c r="K536" s="22"/>
    </row>
    <row r="537" spans="4:11" s="6" customFormat="1" x14ac:dyDescent="0.25">
      <c r="D537" s="14"/>
      <c r="H537" s="17"/>
      <c r="J537" s="22"/>
      <c r="K537" s="22"/>
    </row>
    <row r="538" spans="4:11" s="6" customFormat="1" x14ac:dyDescent="0.25">
      <c r="D538" s="14"/>
      <c r="H538" s="17"/>
      <c r="J538" s="22"/>
      <c r="K538" s="22"/>
    </row>
    <row r="539" spans="4:11" s="6" customFormat="1" x14ac:dyDescent="0.25">
      <c r="D539" s="14"/>
      <c r="H539" s="17"/>
      <c r="J539" s="22"/>
      <c r="K539" s="22"/>
    </row>
    <row r="540" spans="4:11" s="6" customFormat="1" x14ac:dyDescent="0.25">
      <c r="D540" s="14"/>
      <c r="H540" s="17"/>
      <c r="J540" s="22"/>
      <c r="K540" s="22"/>
    </row>
    <row r="541" spans="4:11" s="6" customFormat="1" x14ac:dyDescent="0.25">
      <c r="D541" s="14"/>
      <c r="H541" s="17"/>
      <c r="J541" s="22"/>
      <c r="K541" s="22"/>
    </row>
    <row r="542" spans="4:11" s="6" customFormat="1" x14ac:dyDescent="0.25">
      <c r="D542" s="14"/>
      <c r="H542" s="17"/>
      <c r="J542" s="22"/>
      <c r="K542" s="22"/>
    </row>
    <row r="543" spans="4:11" s="6" customFormat="1" x14ac:dyDescent="0.25">
      <c r="D543" s="14"/>
      <c r="H543" s="17"/>
      <c r="J543" s="22"/>
      <c r="K543" s="22"/>
    </row>
    <row r="544" spans="4:11" s="6" customFormat="1" x14ac:dyDescent="0.25">
      <c r="D544" s="14"/>
      <c r="H544" s="17"/>
      <c r="J544" s="22"/>
      <c r="K544" s="22"/>
    </row>
    <row r="545" spans="4:11" s="6" customFormat="1" x14ac:dyDescent="0.25">
      <c r="D545" s="14"/>
      <c r="H545" s="17"/>
      <c r="J545" s="22"/>
      <c r="K545" s="22"/>
    </row>
    <row r="546" spans="4:11" s="6" customFormat="1" x14ac:dyDescent="0.25">
      <c r="D546" s="14"/>
      <c r="H546" s="17"/>
      <c r="J546" s="22"/>
      <c r="K546" s="22"/>
    </row>
    <row r="547" spans="4:11" s="6" customFormat="1" x14ac:dyDescent="0.25">
      <c r="D547" s="14"/>
      <c r="H547" s="17"/>
      <c r="J547" s="22"/>
      <c r="K547" s="22"/>
    </row>
    <row r="548" spans="4:11" s="6" customFormat="1" x14ac:dyDescent="0.25">
      <c r="D548" s="14"/>
      <c r="H548" s="17"/>
      <c r="J548" s="22"/>
      <c r="K548" s="22"/>
    </row>
    <row r="549" spans="4:11" s="6" customFormat="1" x14ac:dyDescent="0.25">
      <c r="D549" s="14"/>
      <c r="H549" s="17"/>
      <c r="J549" s="22"/>
      <c r="K549" s="22"/>
    </row>
    <row r="550" spans="4:11" s="6" customFormat="1" x14ac:dyDescent="0.25">
      <c r="D550" s="14"/>
      <c r="H550" s="17"/>
      <c r="J550" s="22"/>
      <c r="K550" s="22"/>
    </row>
    <row r="551" spans="4:11" s="6" customFormat="1" x14ac:dyDescent="0.25">
      <c r="D551" s="14"/>
      <c r="H551" s="17"/>
      <c r="J551" s="22"/>
      <c r="K551" s="22"/>
    </row>
    <row r="552" spans="4:11" s="6" customFormat="1" x14ac:dyDescent="0.25">
      <c r="D552" s="14"/>
      <c r="H552" s="17"/>
      <c r="J552" s="22"/>
      <c r="K552" s="22"/>
    </row>
    <row r="553" spans="4:11" s="6" customFormat="1" x14ac:dyDescent="0.25">
      <c r="D553" s="14"/>
      <c r="H553" s="17"/>
      <c r="J553" s="22"/>
      <c r="K553" s="22"/>
    </row>
    <row r="554" spans="4:11" s="6" customFormat="1" x14ac:dyDescent="0.25">
      <c r="D554" s="14"/>
      <c r="H554" s="17"/>
      <c r="J554" s="22"/>
      <c r="K554" s="22"/>
    </row>
    <row r="555" spans="4:11" s="6" customFormat="1" x14ac:dyDescent="0.25">
      <c r="D555" s="14"/>
      <c r="H555" s="17"/>
      <c r="J555" s="22"/>
      <c r="K555" s="22"/>
    </row>
    <row r="556" spans="4:11" s="6" customFormat="1" x14ac:dyDescent="0.25">
      <c r="D556" s="14"/>
      <c r="H556" s="17"/>
      <c r="J556" s="22"/>
      <c r="K556" s="22"/>
    </row>
    <row r="557" spans="4:11" s="6" customFormat="1" x14ac:dyDescent="0.25">
      <c r="D557" s="14"/>
      <c r="H557" s="17"/>
      <c r="J557" s="22"/>
      <c r="K557" s="22"/>
    </row>
    <row r="558" spans="4:11" s="6" customFormat="1" x14ac:dyDescent="0.25">
      <c r="D558" s="14"/>
      <c r="H558" s="17"/>
      <c r="J558" s="22"/>
      <c r="K558" s="22"/>
    </row>
    <row r="559" spans="4:11" s="6" customFormat="1" x14ac:dyDescent="0.25">
      <c r="D559" s="14"/>
      <c r="H559" s="17"/>
      <c r="J559" s="22"/>
      <c r="K559" s="22"/>
    </row>
    <row r="560" spans="4:11" s="6" customFormat="1" x14ac:dyDescent="0.25">
      <c r="D560" s="14"/>
      <c r="H560" s="17"/>
      <c r="J560" s="22"/>
      <c r="K560" s="22"/>
    </row>
    <row r="561" spans="4:11" s="6" customFormat="1" x14ac:dyDescent="0.25">
      <c r="D561" s="14"/>
      <c r="H561" s="17"/>
      <c r="J561" s="22"/>
      <c r="K561" s="22"/>
    </row>
    <row r="562" spans="4:11" s="6" customFormat="1" x14ac:dyDescent="0.25">
      <c r="D562" s="14"/>
      <c r="H562" s="17"/>
      <c r="J562" s="22"/>
      <c r="K562" s="22"/>
    </row>
    <row r="563" spans="4:11" s="6" customFormat="1" x14ac:dyDescent="0.25">
      <c r="D563" s="14"/>
      <c r="H563" s="17"/>
      <c r="J563" s="22"/>
      <c r="K563" s="22"/>
    </row>
    <row r="564" spans="4:11" s="6" customFormat="1" x14ac:dyDescent="0.25">
      <c r="D564" s="14"/>
      <c r="H564" s="17"/>
      <c r="J564" s="22"/>
      <c r="K564" s="22"/>
    </row>
    <row r="565" spans="4:11" s="6" customFormat="1" x14ac:dyDescent="0.25">
      <c r="D565" s="14"/>
      <c r="H565" s="17"/>
      <c r="J565" s="22"/>
      <c r="K565" s="22"/>
    </row>
    <row r="566" spans="4:11" s="6" customFormat="1" x14ac:dyDescent="0.25">
      <c r="D566" s="14"/>
      <c r="H566" s="17"/>
      <c r="J566" s="22"/>
      <c r="K566" s="22"/>
    </row>
    <row r="567" spans="4:11" s="6" customFormat="1" x14ac:dyDescent="0.25">
      <c r="D567" s="14"/>
      <c r="H567" s="17"/>
      <c r="J567" s="22"/>
      <c r="K567" s="22"/>
    </row>
    <row r="568" spans="4:11" s="6" customFormat="1" x14ac:dyDescent="0.25">
      <c r="D568" s="14"/>
      <c r="H568" s="17"/>
      <c r="J568" s="22"/>
      <c r="K568" s="22"/>
    </row>
    <row r="569" spans="4:11" s="6" customFormat="1" x14ac:dyDescent="0.25">
      <c r="D569" s="14"/>
      <c r="H569" s="17"/>
      <c r="J569" s="22"/>
      <c r="K569" s="22"/>
    </row>
    <row r="570" spans="4:11" s="6" customFormat="1" x14ac:dyDescent="0.25">
      <c r="D570" s="14"/>
      <c r="H570" s="17"/>
      <c r="J570" s="22"/>
      <c r="K570" s="22"/>
    </row>
    <row r="571" spans="4:11" s="6" customFormat="1" x14ac:dyDescent="0.25">
      <c r="D571" s="14"/>
      <c r="H571" s="17"/>
      <c r="J571" s="22"/>
      <c r="K571" s="22"/>
    </row>
    <row r="572" spans="4:11" s="6" customFormat="1" x14ac:dyDescent="0.25">
      <c r="D572" s="14"/>
      <c r="H572" s="17"/>
      <c r="J572" s="22"/>
      <c r="K572" s="22"/>
    </row>
    <row r="573" spans="4:11" s="6" customFormat="1" x14ac:dyDescent="0.25">
      <c r="D573" s="14"/>
      <c r="H573" s="17"/>
      <c r="J573" s="22"/>
      <c r="K573" s="22"/>
    </row>
    <row r="574" spans="4:11" s="6" customFormat="1" x14ac:dyDescent="0.25">
      <c r="D574" s="14"/>
      <c r="H574" s="17"/>
      <c r="J574" s="22"/>
      <c r="K574" s="22"/>
    </row>
    <row r="575" spans="4:11" s="6" customFormat="1" x14ac:dyDescent="0.25">
      <c r="D575" s="14"/>
      <c r="H575" s="17"/>
      <c r="J575" s="22"/>
      <c r="K575" s="22"/>
    </row>
    <row r="576" spans="4:11" s="6" customFormat="1" x14ac:dyDescent="0.25">
      <c r="D576" s="14"/>
      <c r="H576" s="17"/>
      <c r="J576" s="22"/>
      <c r="K576" s="22"/>
    </row>
    <row r="577" spans="4:11" s="6" customFormat="1" x14ac:dyDescent="0.25">
      <c r="D577" s="14"/>
      <c r="H577" s="17"/>
      <c r="J577" s="22"/>
      <c r="K577" s="22"/>
    </row>
    <row r="578" spans="4:11" s="6" customFormat="1" x14ac:dyDescent="0.25">
      <c r="D578" s="14"/>
      <c r="H578" s="17"/>
      <c r="J578" s="22"/>
      <c r="K578" s="22"/>
    </row>
    <row r="579" spans="4:11" s="6" customFormat="1" x14ac:dyDescent="0.25">
      <c r="D579" s="14"/>
      <c r="H579" s="17"/>
      <c r="J579" s="22"/>
      <c r="K579" s="22"/>
    </row>
    <row r="580" spans="4:11" s="6" customFormat="1" x14ac:dyDescent="0.25">
      <c r="D580" s="14"/>
      <c r="H580" s="17"/>
      <c r="J580" s="22"/>
      <c r="K580" s="22"/>
    </row>
    <row r="581" spans="4:11" s="6" customFormat="1" x14ac:dyDescent="0.25">
      <c r="D581" s="14"/>
      <c r="H581" s="17"/>
      <c r="J581" s="22"/>
      <c r="K581" s="22"/>
    </row>
    <row r="582" spans="4:11" s="6" customFormat="1" x14ac:dyDescent="0.25">
      <c r="D582" s="14"/>
      <c r="H582" s="17"/>
      <c r="J582" s="22"/>
      <c r="K582" s="22"/>
    </row>
    <row r="583" spans="4:11" s="6" customFormat="1" x14ac:dyDescent="0.25">
      <c r="D583" s="14"/>
      <c r="H583" s="17"/>
      <c r="J583" s="22"/>
      <c r="K583" s="22"/>
    </row>
    <row r="584" spans="4:11" s="6" customFormat="1" x14ac:dyDescent="0.25">
      <c r="D584" s="14"/>
      <c r="H584" s="17"/>
      <c r="J584" s="22"/>
      <c r="K584" s="22"/>
    </row>
    <row r="585" spans="4:11" s="6" customFormat="1" x14ac:dyDescent="0.25">
      <c r="D585" s="14"/>
      <c r="H585" s="17"/>
      <c r="J585" s="22"/>
      <c r="K585" s="22"/>
    </row>
    <row r="586" spans="4:11" s="6" customFormat="1" x14ac:dyDescent="0.25">
      <c r="D586" s="14"/>
      <c r="H586" s="17"/>
      <c r="J586" s="22"/>
      <c r="K586" s="22"/>
    </row>
    <row r="587" spans="4:11" s="6" customFormat="1" x14ac:dyDescent="0.25">
      <c r="D587" s="14"/>
      <c r="H587" s="17"/>
      <c r="J587" s="22"/>
      <c r="K587" s="22"/>
    </row>
    <row r="588" spans="4:11" s="6" customFormat="1" x14ac:dyDescent="0.25">
      <c r="D588" s="14"/>
      <c r="H588" s="17"/>
      <c r="J588" s="22"/>
      <c r="K588" s="22"/>
    </row>
    <row r="589" spans="4:11" s="6" customFormat="1" x14ac:dyDescent="0.25">
      <c r="D589" s="14"/>
      <c r="H589" s="17"/>
      <c r="J589" s="22"/>
      <c r="K589" s="22"/>
    </row>
    <row r="590" spans="4:11" s="6" customFormat="1" x14ac:dyDescent="0.25">
      <c r="D590" s="14"/>
      <c r="H590" s="17"/>
      <c r="J590" s="22"/>
      <c r="K590" s="22"/>
    </row>
    <row r="591" spans="4:11" s="6" customFormat="1" x14ac:dyDescent="0.25">
      <c r="D591" s="14"/>
      <c r="H591" s="17"/>
      <c r="J591" s="22"/>
      <c r="K591" s="22"/>
    </row>
    <row r="592" spans="4:11" s="6" customFormat="1" x14ac:dyDescent="0.25">
      <c r="D592" s="14"/>
      <c r="H592" s="17"/>
      <c r="J592" s="22"/>
      <c r="K592" s="22"/>
    </row>
    <row r="593" spans="4:11" s="6" customFormat="1" x14ac:dyDescent="0.25">
      <c r="D593" s="14"/>
      <c r="H593" s="17"/>
      <c r="J593" s="22"/>
      <c r="K593" s="22"/>
    </row>
    <row r="594" spans="4:11" s="6" customFormat="1" x14ac:dyDescent="0.25">
      <c r="D594" s="14"/>
      <c r="H594" s="17"/>
      <c r="J594" s="22"/>
      <c r="K594" s="22"/>
    </row>
    <row r="595" spans="4:11" s="6" customFormat="1" x14ac:dyDescent="0.25">
      <c r="D595" s="14"/>
      <c r="H595" s="17"/>
      <c r="J595" s="22"/>
      <c r="K595" s="22"/>
    </row>
    <row r="596" spans="4:11" s="6" customFormat="1" x14ac:dyDescent="0.25">
      <c r="D596" s="14"/>
      <c r="H596" s="17"/>
      <c r="J596" s="22"/>
      <c r="K596" s="22"/>
    </row>
    <row r="597" spans="4:11" s="6" customFormat="1" x14ac:dyDescent="0.25">
      <c r="D597" s="14"/>
      <c r="H597" s="17"/>
      <c r="J597" s="22"/>
      <c r="K597" s="22"/>
    </row>
    <row r="598" spans="4:11" s="6" customFormat="1" x14ac:dyDescent="0.25">
      <c r="D598" s="14"/>
      <c r="H598" s="17"/>
      <c r="J598" s="22"/>
      <c r="K598" s="22"/>
    </row>
    <row r="599" spans="4:11" s="6" customFormat="1" x14ac:dyDescent="0.25">
      <c r="D599" s="14"/>
      <c r="H599" s="17"/>
      <c r="J599" s="22"/>
      <c r="K599" s="22"/>
    </row>
    <row r="600" spans="4:11" s="6" customFormat="1" x14ac:dyDescent="0.25">
      <c r="D600" s="14"/>
      <c r="H600" s="17"/>
      <c r="J600" s="22"/>
      <c r="K600" s="22"/>
    </row>
    <row r="601" spans="4:11" s="6" customFormat="1" x14ac:dyDescent="0.25">
      <c r="D601" s="14"/>
      <c r="H601" s="17"/>
      <c r="J601" s="22"/>
      <c r="K601" s="22"/>
    </row>
    <row r="602" spans="4:11" s="6" customFormat="1" x14ac:dyDescent="0.25">
      <c r="D602" s="14"/>
      <c r="H602" s="17"/>
      <c r="J602" s="22"/>
      <c r="K602" s="22"/>
    </row>
    <row r="603" spans="4:11" s="6" customFormat="1" x14ac:dyDescent="0.25">
      <c r="D603" s="14"/>
      <c r="H603" s="17"/>
      <c r="J603" s="22"/>
      <c r="K603" s="22"/>
    </row>
    <row r="604" spans="4:11" s="6" customFormat="1" x14ac:dyDescent="0.25">
      <c r="D604" s="14"/>
      <c r="H604" s="17"/>
      <c r="J604" s="22"/>
      <c r="K604" s="22"/>
    </row>
    <row r="605" spans="4:11" s="6" customFormat="1" x14ac:dyDescent="0.25">
      <c r="D605" s="14"/>
      <c r="H605" s="17"/>
      <c r="J605" s="22"/>
      <c r="K605" s="22"/>
    </row>
    <row r="606" spans="4:11" s="6" customFormat="1" x14ac:dyDescent="0.25">
      <c r="D606" s="14"/>
      <c r="H606" s="17"/>
      <c r="J606" s="22"/>
      <c r="K606" s="22"/>
    </row>
    <row r="607" spans="4:11" s="6" customFormat="1" x14ac:dyDescent="0.25">
      <c r="D607" s="14"/>
      <c r="H607" s="17"/>
      <c r="J607" s="22"/>
      <c r="K607" s="22"/>
    </row>
    <row r="608" spans="4:11" s="6" customFormat="1" x14ac:dyDescent="0.25">
      <c r="D608" s="14"/>
      <c r="H608" s="17"/>
      <c r="J608" s="22"/>
      <c r="K608" s="22"/>
    </row>
    <row r="609" spans="4:11" s="6" customFormat="1" x14ac:dyDescent="0.25">
      <c r="D609" s="14"/>
      <c r="H609" s="17"/>
      <c r="J609" s="22"/>
      <c r="K609" s="22"/>
    </row>
    <row r="610" spans="4:11" s="6" customFormat="1" x14ac:dyDescent="0.25">
      <c r="D610" s="14"/>
      <c r="H610" s="17"/>
      <c r="J610" s="22"/>
      <c r="K610" s="22"/>
    </row>
    <row r="611" spans="4:11" s="6" customFormat="1" x14ac:dyDescent="0.25">
      <c r="D611" s="14"/>
      <c r="H611" s="17"/>
      <c r="J611" s="22"/>
      <c r="K611" s="22"/>
    </row>
    <row r="612" spans="4:11" s="6" customFormat="1" x14ac:dyDescent="0.25">
      <c r="D612" s="14"/>
      <c r="H612" s="17"/>
      <c r="J612" s="22"/>
      <c r="K612" s="22"/>
    </row>
    <row r="613" spans="4:11" s="6" customFormat="1" x14ac:dyDescent="0.25">
      <c r="D613" s="14"/>
      <c r="H613" s="17"/>
      <c r="J613" s="22"/>
      <c r="K613" s="22"/>
    </row>
    <row r="614" spans="4:11" s="6" customFormat="1" x14ac:dyDescent="0.25">
      <c r="D614" s="14"/>
      <c r="H614" s="17"/>
      <c r="J614" s="22"/>
      <c r="K614" s="22"/>
    </row>
    <row r="615" spans="4:11" s="6" customFormat="1" x14ac:dyDescent="0.25">
      <c r="D615" s="14"/>
      <c r="H615" s="17"/>
      <c r="J615" s="22"/>
      <c r="K615" s="22"/>
    </row>
    <row r="616" spans="4:11" s="6" customFormat="1" x14ac:dyDescent="0.25">
      <c r="D616" s="14"/>
      <c r="H616" s="17"/>
      <c r="J616" s="22"/>
      <c r="K616" s="22"/>
    </row>
    <row r="617" spans="4:11" s="6" customFormat="1" x14ac:dyDescent="0.25">
      <c r="D617" s="14"/>
      <c r="H617" s="17"/>
      <c r="J617" s="22"/>
      <c r="K617" s="22"/>
    </row>
    <row r="618" spans="4:11" s="6" customFormat="1" x14ac:dyDescent="0.25">
      <c r="D618" s="14"/>
      <c r="H618" s="17"/>
      <c r="J618" s="22"/>
      <c r="K618" s="22"/>
    </row>
    <row r="619" spans="4:11" s="6" customFormat="1" x14ac:dyDescent="0.25">
      <c r="D619" s="14"/>
      <c r="H619" s="17"/>
      <c r="J619" s="22"/>
      <c r="K619" s="22"/>
    </row>
    <row r="620" spans="4:11" s="6" customFormat="1" x14ac:dyDescent="0.25">
      <c r="D620" s="14"/>
      <c r="H620" s="17"/>
      <c r="J620" s="22"/>
      <c r="K620" s="22"/>
    </row>
    <row r="621" spans="4:11" s="6" customFormat="1" x14ac:dyDescent="0.25">
      <c r="D621" s="14"/>
      <c r="H621" s="17"/>
      <c r="J621" s="22"/>
      <c r="K621" s="22"/>
    </row>
    <row r="622" spans="4:11" s="6" customFormat="1" x14ac:dyDescent="0.25">
      <c r="D622" s="14"/>
      <c r="H622" s="17"/>
      <c r="J622" s="22"/>
      <c r="K622" s="22"/>
    </row>
    <row r="623" spans="4:11" s="6" customFormat="1" x14ac:dyDescent="0.25">
      <c r="D623" s="14"/>
      <c r="H623" s="17"/>
      <c r="J623" s="22"/>
      <c r="K623" s="22"/>
    </row>
    <row r="624" spans="4:11" s="6" customFormat="1" x14ac:dyDescent="0.25">
      <c r="D624" s="14"/>
      <c r="H624" s="17"/>
      <c r="J624" s="22"/>
      <c r="K624" s="22"/>
    </row>
    <row r="625" spans="4:11" s="6" customFormat="1" x14ac:dyDescent="0.25">
      <c r="D625" s="14"/>
      <c r="H625" s="17"/>
      <c r="J625" s="22"/>
      <c r="K625" s="22"/>
    </row>
    <row r="626" spans="4:11" s="6" customFormat="1" x14ac:dyDescent="0.25">
      <c r="D626" s="14"/>
      <c r="H626" s="17"/>
      <c r="J626" s="22"/>
      <c r="K626" s="22"/>
    </row>
    <row r="627" spans="4:11" s="6" customFormat="1" x14ac:dyDescent="0.25">
      <c r="D627" s="14"/>
      <c r="H627" s="17"/>
      <c r="J627" s="22"/>
      <c r="K627" s="22"/>
    </row>
    <row r="628" spans="4:11" s="6" customFormat="1" x14ac:dyDescent="0.25">
      <c r="D628" s="14"/>
      <c r="H628" s="17"/>
      <c r="J628" s="22"/>
      <c r="K628" s="22"/>
    </row>
    <row r="629" spans="4:11" s="6" customFormat="1" x14ac:dyDescent="0.25">
      <c r="D629" s="14"/>
      <c r="H629" s="17"/>
      <c r="J629" s="22"/>
      <c r="K629" s="22"/>
    </row>
    <row r="630" spans="4:11" s="6" customFormat="1" x14ac:dyDescent="0.25">
      <c r="D630" s="14"/>
      <c r="H630" s="17"/>
      <c r="J630" s="22"/>
      <c r="K630" s="22"/>
    </row>
    <row r="631" spans="4:11" s="6" customFormat="1" x14ac:dyDescent="0.25">
      <c r="D631" s="14"/>
      <c r="H631" s="17"/>
      <c r="J631" s="22"/>
      <c r="K631" s="22"/>
    </row>
    <row r="632" spans="4:11" s="6" customFormat="1" x14ac:dyDescent="0.25">
      <c r="D632" s="14"/>
      <c r="H632" s="17"/>
      <c r="J632" s="22"/>
      <c r="K632" s="22"/>
    </row>
    <row r="633" spans="4:11" s="6" customFormat="1" x14ac:dyDescent="0.25">
      <c r="D633" s="14"/>
      <c r="H633" s="17"/>
      <c r="J633" s="22"/>
      <c r="K633" s="22"/>
    </row>
    <row r="634" spans="4:11" s="6" customFormat="1" x14ac:dyDescent="0.25">
      <c r="D634" s="14"/>
      <c r="H634" s="17"/>
      <c r="J634" s="22"/>
      <c r="K634" s="22"/>
    </row>
    <row r="635" spans="4:11" s="6" customFormat="1" x14ac:dyDescent="0.25">
      <c r="D635" s="14"/>
      <c r="H635" s="17"/>
      <c r="J635" s="22"/>
      <c r="K635" s="22"/>
    </row>
    <row r="636" spans="4:11" s="6" customFormat="1" x14ac:dyDescent="0.25">
      <c r="D636" s="14"/>
      <c r="H636" s="17"/>
      <c r="J636" s="22"/>
      <c r="K636" s="22"/>
    </row>
    <row r="637" spans="4:11" s="6" customFormat="1" x14ac:dyDescent="0.25">
      <c r="D637" s="14"/>
      <c r="H637" s="17"/>
      <c r="J637" s="22"/>
      <c r="K637" s="22"/>
    </row>
    <row r="638" spans="4:11" s="6" customFormat="1" x14ac:dyDescent="0.25">
      <c r="D638" s="14"/>
      <c r="H638" s="17"/>
      <c r="J638" s="22"/>
      <c r="K638" s="22"/>
    </row>
    <row r="639" spans="4:11" s="6" customFormat="1" x14ac:dyDescent="0.25">
      <c r="D639" s="14"/>
      <c r="H639" s="17"/>
      <c r="J639" s="22"/>
      <c r="K639" s="22"/>
    </row>
    <row r="640" spans="4:11" s="6" customFormat="1" x14ac:dyDescent="0.25">
      <c r="D640" s="14"/>
      <c r="H640" s="17"/>
      <c r="J640" s="22"/>
      <c r="K640" s="22"/>
    </row>
    <row r="641" spans="4:11" s="6" customFormat="1" x14ac:dyDescent="0.25">
      <c r="D641" s="14"/>
      <c r="H641" s="17"/>
      <c r="J641" s="22"/>
      <c r="K641" s="22"/>
    </row>
    <row r="642" spans="4:11" s="6" customFormat="1" x14ac:dyDescent="0.25">
      <c r="D642" s="14"/>
      <c r="H642" s="17"/>
      <c r="J642" s="22"/>
      <c r="K642" s="22"/>
    </row>
    <row r="643" spans="4:11" s="6" customFormat="1" x14ac:dyDescent="0.25">
      <c r="D643" s="14"/>
      <c r="H643" s="17"/>
      <c r="J643" s="22"/>
      <c r="K643" s="22"/>
    </row>
    <row r="644" spans="4:11" s="6" customFormat="1" x14ac:dyDescent="0.25">
      <c r="D644" s="14"/>
      <c r="H644" s="17"/>
      <c r="J644" s="22"/>
      <c r="K644" s="22"/>
    </row>
    <row r="645" spans="4:11" s="6" customFormat="1" x14ac:dyDescent="0.25">
      <c r="D645" s="14"/>
      <c r="H645" s="17"/>
      <c r="J645" s="22"/>
      <c r="K645" s="22"/>
    </row>
    <row r="646" spans="4:11" s="6" customFormat="1" x14ac:dyDescent="0.25">
      <c r="D646" s="14"/>
      <c r="H646" s="17"/>
      <c r="J646" s="22"/>
      <c r="K646" s="22"/>
    </row>
    <row r="647" spans="4:11" s="6" customFormat="1" x14ac:dyDescent="0.25">
      <c r="D647" s="14"/>
      <c r="H647" s="17"/>
      <c r="J647" s="22"/>
      <c r="K647" s="22"/>
    </row>
    <row r="648" spans="4:11" s="6" customFormat="1" x14ac:dyDescent="0.25">
      <c r="D648" s="14"/>
      <c r="H648" s="17"/>
      <c r="J648" s="22"/>
      <c r="K648" s="22"/>
    </row>
    <row r="649" spans="4:11" s="6" customFormat="1" x14ac:dyDescent="0.25">
      <c r="D649" s="14"/>
      <c r="H649" s="17"/>
      <c r="J649" s="22"/>
      <c r="K649" s="22"/>
    </row>
    <row r="650" spans="4:11" s="6" customFormat="1" x14ac:dyDescent="0.25">
      <c r="D650" s="14"/>
      <c r="H650" s="17"/>
      <c r="J650" s="22"/>
      <c r="K650" s="22"/>
    </row>
    <row r="651" spans="4:11" s="6" customFormat="1" x14ac:dyDescent="0.25">
      <c r="D651" s="14"/>
      <c r="H651" s="17"/>
      <c r="J651" s="22"/>
      <c r="K651" s="22"/>
    </row>
    <row r="652" spans="4:11" s="6" customFormat="1" x14ac:dyDescent="0.25">
      <c r="D652" s="14"/>
      <c r="H652" s="17"/>
      <c r="J652" s="22"/>
      <c r="K652" s="22"/>
    </row>
    <row r="653" spans="4:11" s="6" customFormat="1" x14ac:dyDescent="0.25">
      <c r="D653" s="14"/>
      <c r="H653" s="17"/>
      <c r="J653" s="22"/>
      <c r="K653" s="22"/>
    </row>
    <row r="654" spans="4:11" s="6" customFormat="1" x14ac:dyDescent="0.25">
      <c r="D654" s="14"/>
      <c r="H654" s="17"/>
      <c r="J654" s="22"/>
      <c r="K654" s="22"/>
    </row>
    <row r="655" spans="4:11" s="6" customFormat="1" x14ac:dyDescent="0.25">
      <c r="D655" s="14"/>
      <c r="H655" s="17"/>
      <c r="J655" s="22"/>
      <c r="K655" s="22"/>
    </row>
    <row r="656" spans="4:11" s="6" customFormat="1" x14ac:dyDescent="0.25">
      <c r="D656" s="14"/>
      <c r="H656" s="17"/>
      <c r="J656" s="22"/>
      <c r="K656" s="22"/>
    </row>
    <row r="657" spans="4:11" s="6" customFormat="1" x14ac:dyDescent="0.25">
      <c r="D657" s="14"/>
      <c r="H657" s="17"/>
      <c r="J657" s="22"/>
      <c r="K657" s="22"/>
    </row>
    <row r="658" spans="4:11" s="6" customFormat="1" x14ac:dyDescent="0.25">
      <c r="D658" s="14"/>
      <c r="H658" s="17"/>
      <c r="J658" s="22"/>
      <c r="K658" s="22"/>
    </row>
    <row r="659" spans="4:11" s="6" customFormat="1" x14ac:dyDescent="0.25">
      <c r="D659" s="14"/>
      <c r="H659" s="17"/>
      <c r="J659" s="22"/>
      <c r="K659" s="22"/>
    </row>
    <row r="660" spans="4:11" s="6" customFormat="1" x14ac:dyDescent="0.25">
      <c r="D660" s="14"/>
      <c r="H660" s="17"/>
      <c r="J660" s="22"/>
      <c r="K660" s="22"/>
    </row>
    <row r="661" spans="4:11" s="6" customFormat="1" x14ac:dyDescent="0.25">
      <c r="D661" s="14"/>
      <c r="H661" s="17"/>
      <c r="J661" s="22"/>
      <c r="K661" s="22"/>
    </row>
    <row r="662" spans="4:11" s="6" customFormat="1" x14ac:dyDescent="0.25">
      <c r="D662" s="14"/>
      <c r="H662" s="17"/>
      <c r="J662" s="22"/>
      <c r="K662" s="22"/>
    </row>
    <row r="663" spans="4:11" s="6" customFormat="1" x14ac:dyDescent="0.25">
      <c r="D663" s="14"/>
      <c r="H663" s="17"/>
      <c r="J663" s="22"/>
      <c r="K663" s="22"/>
    </row>
    <row r="664" spans="4:11" s="6" customFormat="1" x14ac:dyDescent="0.25">
      <c r="D664" s="14"/>
      <c r="H664" s="17"/>
      <c r="J664" s="22"/>
      <c r="K664" s="22"/>
    </row>
    <row r="665" spans="4:11" s="6" customFormat="1" x14ac:dyDescent="0.25">
      <c r="D665" s="14"/>
      <c r="H665" s="17"/>
      <c r="J665" s="22"/>
      <c r="K665" s="22"/>
    </row>
    <row r="666" spans="4:11" s="6" customFormat="1" x14ac:dyDescent="0.25">
      <c r="D666" s="14"/>
      <c r="H666" s="17"/>
      <c r="J666" s="22"/>
      <c r="K666" s="22"/>
    </row>
    <row r="667" spans="4:11" s="6" customFormat="1" x14ac:dyDescent="0.25">
      <c r="D667" s="14"/>
      <c r="H667" s="17"/>
      <c r="J667" s="22"/>
      <c r="K667" s="22"/>
    </row>
    <row r="668" spans="4:11" s="6" customFormat="1" x14ac:dyDescent="0.25">
      <c r="D668" s="14"/>
      <c r="H668" s="17"/>
      <c r="J668" s="22"/>
      <c r="K668" s="22"/>
    </row>
    <row r="669" spans="4:11" s="6" customFormat="1" x14ac:dyDescent="0.25">
      <c r="D669" s="14"/>
      <c r="H669" s="17"/>
      <c r="J669" s="22"/>
      <c r="K669" s="22"/>
    </row>
    <row r="670" spans="4:11" s="6" customFormat="1" x14ac:dyDescent="0.25">
      <c r="D670" s="14"/>
      <c r="H670" s="17"/>
      <c r="J670" s="22"/>
      <c r="K670" s="22"/>
    </row>
    <row r="671" spans="4:11" s="6" customFormat="1" x14ac:dyDescent="0.25">
      <c r="D671" s="14"/>
      <c r="H671" s="17"/>
      <c r="J671" s="22"/>
      <c r="K671" s="22"/>
    </row>
    <row r="672" spans="4:11" s="6" customFormat="1" x14ac:dyDescent="0.25">
      <c r="D672" s="14"/>
      <c r="H672" s="17"/>
      <c r="J672" s="22"/>
      <c r="K672" s="22"/>
    </row>
    <row r="673" spans="4:11" s="6" customFormat="1" x14ac:dyDescent="0.25">
      <c r="D673" s="14"/>
      <c r="H673" s="17"/>
      <c r="J673" s="22"/>
      <c r="K673" s="22"/>
    </row>
    <row r="674" spans="4:11" s="6" customFormat="1" x14ac:dyDescent="0.25">
      <c r="D674" s="14"/>
      <c r="H674" s="17"/>
      <c r="J674" s="22"/>
      <c r="K674" s="22"/>
    </row>
    <row r="675" spans="4:11" s="6" customFormat="1" x14ac:dyDescent="0.25">
      <c r="D675" s="14"/>
      <c r="H675" s="17"/>
      <c r="J675" s="22"/>
      <c r="K675" s="22"/>
    </row>
    <row r="676" spans="4:11" s="6" customFormat="1" x14ac:dyDescent="0.25">
      <c r="D676" s="14"/>
      <c r="H676" s="17"/>
      <c r="J676" s="22"/>
      <c r="K676" s="22"/>
    </row>
    <row r="677" spans="4:11" s="6" customFormat="1" x14ac:dyDescent="0.25">
      <c r="D677" s="14"/>
      <c r="H677" s="17"/>
      <c r="J677" s="22"/>
      <c r="K677" s="22"/>
    </row>
    <row r="678" spans="4:11" s="6" customFormat="1" x14ac:dyDescent="0.25">
      <c r="D678" s="14"/>
      <c r="H678" s="17"/>
      <c r="J678" s="22"/>
      <c r="K678" s="22"/>
    </row>
    <row r="679" spans="4:11" s="6" customFormat="1" x14ac:dyDescent="0.25">
      <c r="D679" s="14"/>
      <c r="H679" s="17"/>
      <c r="J679" s="22"/>
      <c r="K679" s="22"/>
    </row>
    <row r="680" spans="4:11" s="6" customFormat="1" x14ac:dyDescent="0.25">
      <c r="D680" s="14"/>
      <c r="H680" s="17"/>
      <c r="J680" s="22"/>
      <c r="K680" s="22"/>
    </row>
    <row r="681" spans="4:11" s="6" customFormat="1" x14ac:dyDescent="0.25">
      <c r="D681" s="14"/>
      <c r="H681" s="17"/>
      <c r="J681" s="22"/>
      <c r="K681" s="22"/>
    </row>
    <row r="682" spans="4:11" s="6" customFormat="1" x14ac:dyDescent="0.25">
      <c r="D682" s="14"/>
      <c r="H682" s="17"/>
      <c r="J682" s="22"/>
      <c r="K682" s="22"/>
    </row>
    <row r="683" spans="4:11" s="6" customFormat="1" x14ac:dyDescent="0.25">
      <c r="D683" s="14"/>
      <c r="H683" s="17"/>
      <c r="J683" s="22"/>
      <c r="K683" s="22"/>
    </row>
    <row r="684" spans="4:11" s="6" customFormat="1" x14ac:dyDescent="0.25">
      <c r="D684" s="14"/>
      <c r="H684" s="17"/>
      <c r="J684" s="22"/>
      <c r="K684" s="22"/>
    </row>
    <row r="685" spans="4:11" s="6" customFormat="1" x14ac:dyDescent="0.25">
      <c r="D685" s="14"/>
      <c r="H685" s="17"/>
      <c r="J685" s="22"/>
      <c r="K685" s="22"/>
    </row>
    <row r="686" spans="4:11" s="6" customFormat="1" x14ac:dyDescent="0.25">
      <c r="D686" s="14"/>
      <c r="H686" s="17"/>
      <c r="J686" s="22"/>
      <c r="K686" s="22"/>
    </row>
    <row r="687" spans="4:11" s="6" customFormat="1" x14ac:dyDescent="0.25">
      <c r="D687" s="14"/>
      <c r="H687" s="17"/>
      <c r="J687" s="22"/>
      <c r="K687" s="22"/>
    </row>
    <row r="688" spans="4:11" s="6" customFormat="1" x14ac:dyDescent="0.25">
      <c r="D688" s="14"/>
      <c r="H688" s="17"/>
      <c r="J688" s="22"/>
      <c r="K688" s="22"/>
    </row>
    <row r="689" spans="4:11" s="6" customFormat="1" x14ac:dyDescent="0.25">
      <c r="D689" s="14"/>
      <c r="H689" s="17"/>
      <c r="J689" s="22"/>
      <c r="K689" s="22"/>
    </row>
    <row r="690" spans="4:11" s="6" customFormat="1" x14ac:dyDescent="0.25">
      <c r="D690" s="14"/>
      <c r="H690" s="17"/>
      <c r="J690" s="22"/>
      <c r="K690" s="22"/>
    </row>
    <row r="691" spans="4:11" s="6" customFormat="1" x14ac:dyDescent="0.25">
      <c r="D691" s="14"/>
      <c r="H691" s="17"/>
      <c r="J691" s="22"/>
      <c r="K691" s="22"/>
    </row>
    <row r="692" spans="4:11" s="6" customFormat="1" x14ac:dyDescent="0.25">
      <c r="D692" s="14"/>
      <c r="H692" s="17"/>
      <c r="J692" s="22"/>
      <c r="K692" s="22"/>
    </row>
    <row r="693" spans="4:11" s="6" customFormat="1" x14ac:dyDescent="0.25">
      <c r="D693" s="14"/>
      <c r="H693" s="17"/>
      <c r="J693" s="22"/>
      <c r="K693" s="22"/>
    </row>
    <row r="694" spans="4:11" s="6" customFormat="1" x14ac:dyDescent="0.25">
      <c r="D694" s="14"/>
      <c r="H694" s="17"/>
      <c r="J694" s="22"/>
      <c r="K694" s="22"/>
    </row>
    <row r="695" spans="4:11" s="6" customFormat="1" x14ac:dyDescent="0.25">
      <c r="D695" s="14"/>
      <c r="H695" s="17"/>
      <c r="J695" s="22"/>
      <c r="K695" s="22"/>
    </row>
    <row r="696" spans="4:11" s="6" customFormat="1" x14ac:dyDescent="0.25">
      <c r="D696" s="14"/>
      <c r="H696" s="17"/>
      <c r="J696" s="22"/>
      <c r="K696" s="22"/>
    </row>
    <row r="697" spans="4:11" s="6" customFormat="1" x14ac:dyDescent="0.25">
      <c r="D697" s="14"/>
      <c r="H697" s="17"/>
      <c r="J697" s="22"/>
      <c r="K697" s="22"/>
    </row>
    <row r="698" spans="4:11" s="6" customFormat="1" x14ac:dyDescent="0.25">
      <c r="D698" s="14"/>
      <c r="H698" s="17"/>
      <c r="J698" s="22"/>
      <c r="K698" s="22"/>
    </row>
    <row r="699" spans="4:11" s="6" customFormat="1" x14ac:dyDescent="0.25">
      <c r="D699" s="14"/>
      <c r="H699" s="17"/>
      <c r="J699" s="22"/>
      <c r="K699" s="22"/>
    </row>
    <row r="700" spans="4:11" s="6" customFormat="1" x14ac:dyDescent="0.25">
      <c r="D700" s="14"/>
      <c r="H700" s="17"/>
      <c r="J700" s="22"/>
      <c r="K700" s="22"/>
    </row>
    <row r="701" spans="4:11" s="6" customFormat="1" x14ac:dyDescent="0.25">
      <c r="D701" s="14"/>
      <c r="H701" s="17"/>
      <c r="J701" s="22"/>
      <c r="K701" s="22"/>
    </row>
    <row r="702" spans="4:11" s="6" customFormat="1" x14ac:dyDescent="0.25">
      <c r="D702" s="14"/>
      <c r="H702" s="17"/>
      <c r="J702" s="22"/>
      <c r="K702" s="22"/>
    </row>
    <row r="703" spans="4:11" s="6" customFormat="1" x14ac:dyDescent="0.25">
      <c r="D703" s="14"/>
      <c r="H703" s="17"/>
      <c r="J703" s="22"/>
      <c r="K703" s="22"/>
    </row>
    <row r="704" spans="4:11" s="6" customFormat="1" x14ac:dyDescent="0.25">
      <c r="D704" s="14"/>
      <c r="H704" s="17"/>
      <c r="J704" s="22"/>
      <c r="K704" s="22"/>
    </row>
    <row r="705" spans="4:11" s="6" customFormat="1" x14ac:dyDescent="0.25">
      <c r="D705" s="14"/>
      <c r="H705" s="17"/>
      <c r="J705" s="22"/>
      <c r="K705" s="22"/>
    </row>
    <row r="706" spans="4:11" s="6" customFormat="1" x14ac:dyDescent="0.25">
      <c r="D706" s="14"/>
      <c r="H706" s="17"/>
      <c r="J706" s="22"/>
      <c r="K706" s="22"/>
    </row>
    <row r="707" spans="4:11" s="6" customFormat="1" x14ac:dyDescent="0.25">
      <c r="D707" s="14"/>
      <c r="H707" s="17"/>
      <c r="J707" s="22"/>
      <c r="K707" s="22"/>
    </row>
    <row r="708" spans="4:11" s="6" customFormat="1" x14ac:dyDescent="0.25">
      <c r="D708" s="14"/>
      <c r="H708" s="17"/>
      <c r="J708" s="22"/>
      <c r="K708" s="22"/>
    </row>
    <row r="709" spans="4:11" s="6" customFormat="1" x14ac:dyDescent="0.25">
      <c r="D709" s="14"/>
      <c r="H709" s="17"/>
      <c r="J709" s="22"/>
      <c r="K709" s="22"/>
    </row>
    <row r="710" spans="4:11" s="6" customFormat="1" x14ac:dyDescent="0.25">
      <c r="D710" s="14"/>
      <c r="H710" s="17"/>
      <c r="J710" s="22"/>
      <c r="K710" s="22"/>
    </row>
    <row r="711" spans="4:11" s="6" customFormat="1" x14ac:dyDescent="0.25">
      <c r="D711" s="14"/>
      <c r="H711" s="17"/>
      <c r="J711" s="22"/>
      <c r="K711" s="22"/>
    </row>
    <row r="712" spans="4:11" s="6" customFormat="1" x14ac:dyDescent="0.25">
      <c r="D712" s="14"/>
      <c r="H712" s="17"/>
      <c r="J712" s="22"/>
      <c r="K712" s="22"/>
    </row>
    <row r="713" spans="4:11" s="6" customFormat="1" x14ac:dyDescent="0.25">
      <c r="D713" s="14"/>
      <c r="H713" s="17"/>
      <c r="J713" s="22"/>
      <c r="K713" s="22"/>
    </row>
    <row r="714" spans="4:11" s="6" customFormat="1" x14ac:dyDescent="0.25">
      <c r="D714" s="14"/>
      <c r="H714" s="17"/>
      <c r="J714" s="22"/>
      <c r="K714" s="22"/>
    </row>
    <row r="715" spans="4:11" s="6" customFormat="1" x14ac:dyDescent="0.25">
      <c r="D715" s="14"/>
      <c r="H715" s="17"/>
      <c r="J715" s="22"/>
      <c r="K715" s="22"/>
    </row>
    <row r="716" spans="4:11" s="6" customFormat="1" x14ac:dyDescent="0.25">
      <c r="D716" s="14"/>
      <c r="H716" s="17"/>
      <c r="J716" s="22"/>
      <c r="K716" s="22"/>
    </row>
    <row r="717" spans="4:11" s="6" customFormat="1" x14ac:dyDescent="0.25">
      <c r="D717" s="14"/>
      <c r="H717" s="17"/>
      <c r="J717" s="22"/>
      <c r="K717" s="22"/>
    </row>
    <row r="718" spans="4:11" s="6" customFormat="1" x14ac:dyDescent="0.25">
      <c r="D718" s="14"/>
      <c r="H718" s="17"/>
      <c r="J718" s="22"/>
      <c r="K718" s="22"/>
    </row>
    <row r="719" spans="4:11" s="6" customFormat="1" x14ac:dyDescent="0.25">
      <c r="D719" s="14"/>
      <c r="H719" s="17"/>
      <c r="J719" s="22"/>
      <c r="K719" s="22"/>
    </row>
    <row r="720" spans="4:11" s="6" customFormat="1" x14ac:dyDescent="0.25">
      <c r="D720" s="14"/>
      <c r="H720" s="17"/>
      <c r="J720" s="22"/>
      <c r="K720" s="22"/>
    </row>
    <row r="721" spans="4:11" s="6" customFormat="1" x14ac:dyDescent="0.25">
      <c r="D721" s="14"/>
      <c r="H721" s="17"/>
      <c r="J721" s="22"/>
      <c r="K721" s="22"/>
    </row>
    <row r="722" spans="4:11" s="6" customFormat="1" x14ac:dyDescent="0.25">
      <c r="D722" s="14"/>
      <c r="H722" s="17"/>
      <c r="J722" s="22"/>
      <c r="K722" s="22"/>
    </row>
    <row r="723" spans="4:11" s="6" customFormat="1" x14ac:dyDescent="0.25">
      <c r="D723" s="14"/>
      <c r="H723" s="17"/>
      <c r="J723" s="22"/>
      <c r="K723" s="22"/>
    </row>
    <row r="724" spans="4:11" s="6" customFormat="1" x14ac:dyDescent="0.25">
      <c r="D724" s="14"/>
      <c r="H724" s="17"/>
      <c r="J724" s="22"/>
      <c r="K724" s="22"/>
    </row>
    <row r="725" spans="4:11" s="6" customFormat="1" x14ac:dyDescent="0.25">
      <c r="D725" s="14"/>
      <c r="H725" s="17"/>
      <c r="J725" s="22"/>
      <c r="K725" s="22"/>
    </row>
    <row r="726" spans="4:11" s="6" customFormat="1" x14ac:dyDescent="0.25">
      <c r="D726" s="14"/>
      <c r="H726" s="17"/>
      <c r="J726" s="22"/>
      <c r="K726" s="22"/>
    </row>
    <row r="727" spans="4:11" s="6" customFormat="1" x14ac:dyDescent="0.25">
      <c r="D727" s="14"/>
      <c r="H727" s="17"/>
      <c r="J727" s="22"/>
      <c r="K727" s="22"/>
    </row>
    <row r="728" spans="4:11" s="6" customFormat="1" x14ac:dyDescent="0.25">
      <c r="D728" s="14"/>
      <c r="H728" s="17"/>
      <c r="J728" s="22"/>
      <c r="K728" s="22"/>
    </row>
    <row r="729" spans="4:11" s="6" customFormat="1" x14ac:dyDescent="0.25">
      <c r="D729" s="14"/>
      <c r="H729" s="17"/>
      <c r="J729" s="22"/>
      <c r="K729" s="22"/>
    </row>
    <row r="730" spans="4:11" s="6" customFormat="1" x14ac:dyDescent="0.25">
      <c r="D730" s="14"/>
      <c r="H730" s="17"/>
      <c r="J730" s="22"/>
      <c r="K730" s="22"/>
    </row>
    <row r="731" spans="4:11" s="6" customFormat="1" x14ac:dyDescent="0.25">
      <c r="D731" s="14"/>
      <c r="H731" s="17"/>
      <c r="J731" s="22"/>
      <c r="K731" s="22"/>
    </row>
    <row r="732" spans="4:11" s="6" customFormat="1" x14ac:dyDescent="0.25">
      <c r="D732" s="14"/>
      <c r="H732" s="17"/>
      <c r="J732" s="22"/>
      <c r="K732" s="22"/>
    </row>
    <row r="733" spans="4:11" s="6" customFormat="1" x14ac:dyDescent="0.25">
      <c r="D733" s="14"/>
      <c r="H733" s="17"/>
      <c r="J733" s="22"/>
      <c r="K733" s="22"/>
    </row>
    <row r="734" spans="4:11" s="6" customFormat="1" x14ac:dyDescent="0.25">
      <c r="D734" s="14"/>
      <c r="H734" s="17"/>
      <c r="J734" s="22"/>
      <c r="K734" s="22"/>
    </row>
    <row r="735" spans="4:11" s="6" customFormat="1" x14ac:dyDescent="0.25">
      <c r="D735" s="14"/>
      <c r="H735" s="17"/>
      <c r="J735" s="22"/>
      <c r="K735" s="22"/>
    </row>
    <row r="736" spans="4:11" s="6" customFormat="1" x14ac:dyDescent="0.25">
      <c r="D736" s="14"/>
      <c r="H736" s="17"/>
      <c r="J736" s="22"/>
      <c r="K736" s="22"/>
    </row>
    <row r="737" spans="4:11" s="6" customFormat="1" x14ac:dyDescent="0.25">
      <c r="D737" s="14"/>
      <c r="H737" s="17"/>
      <c r="J737" s="22"/>
      <c r="K737" s="22"/>
    </row>
    <row r="738" spans="4:11" s="6" customFormat="1" x14ac:dyDescent="0.25">
      <c r="D738" s="14"/>
      <c r="H738" s="17"/>
      <c r="J738" s="22"/>
      <c r="K738" s="22"/>
    </row>
    <row r="739" spans="4:11" s="6" customFormat="1" x14ac:dyDescent="0.25">
      <c r="D739" s="14"/>
      <c r="H739" s="17"/>
      <c r="J739" s="22"/>
      <c r="K739" s="22"/>
    </row>
    <row r="740" spans="4:11" s="6" customFormat="1" x14ac:dyDescent="0.25">
      <c r="D740" s="14"/>
      <c r="H740" s="17"/>
      <c r="J740" s="22"/>
      <c r="K740" s="22"/>
    </row>
    <row r="741" spans="4:11" s="6" customFormat="1" x14ac:dyDescent="0.25">
      <c r="D741" s="14"/>
      <c r="H741" s="17"/>
      <c r="J741" s="22"/>
      <c r="K741" s="22"/>
    </row>
    <row r="742" spans="4:11" s="6" customFormat="1" x14ac:dyDescent="0.25">
      <c r="D742" s="14"/>
      <c r="H742" s="17"/>
      <c r="J742" s="22"/>
      <c r="K742" s="22"/>
    </row>
    <row r="743" spans="4:11" s="6" customFormat="1" x14ac:dyDescent="0.25">
      <c r="D743" s="14"/>
      <c r="H743" s="17"/>
      <c r="J743" s="22"/>
      <c r="K743" s="22"/>
    </row>
    <row r="744" spans="4:11" s="6" customFormat="1" x14ac:dyDescent="0.25">
      <c r="D744" s="14"/>
      <c r="H744" s="17"/>
      <c r="J744" s="22"/>
      <c r="K744" s="22"/>
    </row>
    <row r="745" spans="4:11" s="6" customFormat="1" x14ac:dyDescent="0.25">
      <c r="D745" s="14"/>
      <c r="H745" s="17"/>
      <c r="J745" s="22"/>
      <c r="K745" s="22"/>
    </row>
    <row r="746" spans="4:11" s="6" customFormat="1" x14ac:dyDescent="0.25">
      <c r="D746" s="14"/>
      <c r="H746" s="17"/>
      <c r="J746" s="22"/>
      <c r="K746" s="22"/>
    </row>
    <row r="747" spans="4:11" s="6" customFormat="1" x14ac:dyDescent="0.25">
      <c r="D747" s="14"/>
      <c r="H747" s="17"/>
      <c r="J747" s="22"/>
      <c r="K747" s="22"/>
    </row>
    <row r="748" spans="4:11" s="6" customFormat="1" x14ac:dyDescent="0.25">
      <c r="D748" s="14"/>
      <c r="H748" s="17"/>
      <c r="J748" s="22"/>
      <c r="K748" s="22"/>
    </row>
    <row r="749" spans="4:11" s="6" customFormat="1" x14ac:dyDescent="0.25">
      <c r="D749" s="14"/>
      <c r="H749" s="17"/>
      <c r="J749" s="22"/>
      <c r="K749" s="22"/>
    </row>
    <row r="750" spans="4:11" s="6" customFormat="1" x14ac:dyDescent="0.25">
      <c r="D750" s="14"/>
      <c r="H750" s="17"/>
      <c r="J750" s="22"/>
      <c r="K750" s="22"/>
    </row>
    <row r="751" spans="4:11" s="6" customFormat="1" x14ac:dyDescent="0.25">
      <c r="D751" s="14"/>
      <c r="H751" s="17"/>
      <c r="J751" s="22"/>
      <c r="K751" s="22"/>
    </row>
    <row r="752" spans="4:11" s="6" customFormat="1" x14ac:dyDescent="0.25">
      <c r="D752" s="14"/>
      <c r="H752" s="17"/>
      <c r="J752" s="22"/>
      <c r="K752" s="22"/>
    </row>
    <row r="753" spans="4:11" s="6" customFormat="1" x14ac:dyDescent="0.25">
      <c r="D753" s="14"/>
      <c r="H753" s="17"/>
      <c r="J753" s="22"/>
      <c r="K753" s="22"/>
    </row>
    <row r="754" spans="4:11" s="6" customFormat="1" x14ac:dyDescent="0.25">
      <c r="D754" s="14"/>
      <c r="H754" s="17"/>
      <c r="J754" s="22"/>
      <c r="K75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9"/>
  <sheetViews>
    <sheetView zoomScale="70" zoomScaleNormal="70" workbookViewId="0">
      <selection activeCell="B48" sqref="B48"/>
    </sheetView>
  </sheetViews>
  <sheetFormatPr defaultRowHeight="15" x14ac:dyDescent="0.25"/>
  <cols>
    <col min="1" max="1" width="6.42578125" customWidth="1"/>
    <col min="2" max="2" width="63.5703125" bestFit="1" customWidth="1"/>
    <col min="3" max="3" width="25.42578125" customWidth="1"/>
    <col min="4" max="4" width="14" customWidth="1"/>
    <col min="5" max="5" width="10" bestFit="1" customWidth="1"/>
    <col min="6" max="6" width="11" bestFit="1" customWidth="1"/>
    <col min="7" max="7" width="8.28515625" customWidth="1"/>
    <col min="8" max="8" width="10.85546875" customWidth="1"/>
    <col min="9" max="9" width="8.5703125" bestFit="1" customWidth="1"/>
    <col min="10" max="10" width="7.85546875" bestFit="1" customWidth="1"/>
    <col min="11" max="11" width="21.140625" customWidth="1"/>
    <col min="12" max="12" width="11.28515625" customWidth="1"/>
    <col min="13" max="13" width="14.5703125" customWidth="1"/>
    <col min="14" max="14" width="11" bestFit="1" customWidth="1"/>
    <col min="15" max="15" width="5.7109375" bestFit="1" customWidth="1"/>
    <col min="16" max="16" width="10.5703125" bestFit="1" customWidth="1"/>
    <col min="17" max="17" width="10" bestFit="1" customWidth="1"/>
    <col min="18" max="18" width="5.7109375" bestFit="1" customWidth="1"/>
    <col min="19" max="19" width="12" bestFit="1" customWidth="1"/>
    <col min="20" max="20" width="10" bestFit="1" customWidth="1"/>
    <col min="21" max="21" width="5.7109375" bestFit="1" customWidth="1"/>
    <col min="22" max="22" width="11.28515625" bestFit="1" customWidth="1"/>
    <col min="23" max="23" width="11" bestFit="1" customWidth="1"/>
  </cols>
  <sheetData>
    <row r="1" spans="1:10" ht="15.75" thickBot="1" x14ac:dyDescent="0.3">
      <c r="A1" s="4" t="s">
        <v>4</v>
      </c>
      <c r="B1" s="2" t="s">
        <v>278</v>
      </c>
      <c r="C1" s="11" t="s">
        <v>267</v>
      </c>
      <c r="D1" s="2" t="s">
        <v>294</v>
      </c>
      <c r="E1" s="2" t="s">
        <v>295</v>
      </c>
      <c r="F1" s="2" t="s">
        <v>1</v>
      </c>
      <c r="G1" s="3" t="s">
        <v>2</v>
      </c>
      <c r="H1" s="1"/>
      <c r="I1" s="1"/>
      <c r="J1" s="1"/>
    </row>
    <row r="2" spans="1:10" x14ac:dyDescent="0.25">
      <c r="A2" s="5">
        <v>122</v>
      </c>
      <c r="B2" s="49" t="s">
        <v>55</v>
      </c>
      <c r="C2" s="12" t="s">
        <v>268</v>
      </c>
      <c r="D2" s="6">
        <v>5910296</v>
      </c>
      <c r="E2" s="6">
        <v>2426656</v>
      </c>
      <c r="F2" s="6">
        <v>224224</v>
      </c>
      <c r="G2" s="7">
        <v>74696</v>
      </c>
    </row>
    <row r="3" spans="1:10" x14ac:dyDescent="0.25">
      <c r="A3" s="5">
        <v>148</v>
      </c>
      <c r="B3" s="49" t="s">
        <v>40</v>
      </c>
      <c r="C3" s="12" t="s">
        <v>269</v>
      </c>
      <c r="D3" s="6">
        <v>7893376</v>
      </c>
      <c r="E3" s="6">
        <v>3380251</v>
      </c>
      <c r="F3" s="6">
        <v>82648</v>
      </c>
      <c r="G3" s="7">
        <v>84632</v>
      </c>
    </row>
    <row r="4" spans="1:10" x14ac:dyDescent="0.25">
      <c r="A4" s="5">
        <v>176</v>
      </c>
      <c r="B4" s="49" t="s">
        <v>94</v>
      </c>
      <c r="C4" s="12" t="s">
        <v>270</v>
      </c>
      <c r="D4" s="6">
        <v>4646254</v>
      </c>
      <c r="E4" s="6">
        <v>1779354</v>
      </c>
      <c r="F4" s="6">
        <v>57800</v>
      </c>
      <c r="G4" s="7">
        <v>30440</v>
      </c>
    </row>
    <row r="5" spans="1:10" x14ac:dyDescent="0.25">
      <c r="A5" s="5">
        <v>206</v>
      </c>
      <c r="B5" s="49" t="s">
        <v>196</v>
      </c>
      <c r="C5" s="12" t="s">
        <v>211</v>
      </c>
      <c r="D5" s="6">
        <v>6817483</v>
      </c>
      <c r="E5" s="6">
        <v>2708233</v>
      </c>
      <c r="F5" s="6">
        <v>288744</v>
      </c>
      <c r="G5" s="7">
        <v>222632</v>
      </c>
    </row>
    <row r="6" spans="1:10" x14ac:dyDescent="0.25">
      <c r="A6" s="5">
        <v>216</v>
      </c>
      <c r="B6" s="49" t="s">
        <v>23</v>
      </c>
      <c r="C6" s="51" t="s">
        <v>28</v>
      </c>
      <c r="D6" s="6">
        <v>3090874</v>
      </c>
      <c r="E6" s="6">
        <v>1302189</v>
      </c>
      <c r="F6" s="6">
        <v>118520</v>
      </c>
      <c r="G6" s="7">
        <v>105864</v>
      </c>
    </row>
    <row r="7" spans="1:10" x14ac:dyDescent="0.25">
      <c r="A7" s="5">
        <v>220</v>
      </c>
      <c r="B7" s="49" t="s">
        <v>131</v>
      </c>
      <c r="C7" s="12" t="s">
        <v>271</v>
      </c>
      <c r="D7" s="6">
        <v>5318744</v>
      </c>
      <c r="E7" s="6">
        <v>2332713</v>
      </c>
      <c r="F7" s="6">
        <v>66448</v>
      </c>
      <c r="G7" s="7">
        <v>27432</v>
      </c>
    </row>
    <row r="8" spans="1:10" x14ac:dyDescent="0.25">
      <c r="A8" s="5">
        <v>288</v>
      </c>
      <c r="B8" s="49" t="s">
        <v>206</v>
      </c>
      <c r="C8" s="12" t="s">
        <v>272</v>
      </c>
      <c r="D8" s="6">
        <v>6114562</v>
      </c>
      <c r="E8" s="6">
        <v>2379231</v>
      </c>
      <c r="F8" s="6">
        <v>296248</v>
      </c>
      <c r="G8" s="7">
        <v>50048</v>
      </c>
    </row>
    <row r="9" spans="1:10" x14ac:dyDescent="0.25">
      <c r="A9" s="5">
        <v>348</v>
      </c>
      <c r="B9" s="49" t="s">
        <v>10</v>
      </c>
      <c r="C9" s="12" t="s">
        <v>9</v>
      </c>
      <c r="D9" s="6">
        <v>12828837</v>
      </c>
      <c r="E9" s="6">
        <v>4493983</v>
      </c>
      <c r="F9" s="6">
        <v>94888</v>
      </c>
      <c r="G9" s="7">
        <v>153784</v>
      </c>
    </row>
    <row r="10" spans="1:10" x14ac:dyDescent="0.25">
      <c r="A10" s="5">
        <v>370</v>
      </c>
      <c r="B10" s="49" t="s">
        <v>47</v>
      </c>
      <c r="C10" s="12" t="s">
        <v>273</v>
      </c>
      <c r="D10" s="6">
        <v>6166766</v>
      </c>
      <c r="E10" s="6">
        <v>2774432</v>
      </c>
      <c r="F10" s="6">
        <v>81304</v>
      </c>
      <c r="G10" s="7">
        <v>104088</v>
      </c>
    </row>
    <row r="11" spans="1:10" x14ac:dyDescent="0.25">
      <c r="A11" s="5">
        <v>378</v>
      </c>
      <c r="B11" s="49" t="s">
        <v>142</v>
      </c>
      <c r="C11" s="12" t="s">
        <v>274</v>
      </c>
      <c r="D11" s="6">
        <v>3684928</v>
      </c>
      <c r="E11" s="6">
        <v>1525385</v>
      </c>
      <c r="F11" s="6">
        <v>78024</v>
      </c>
      <c r="G11" s="7">
        <v>52392</v>
      </c>
    </row>
    <row r="12" spans="1:10" x14ac:dyDescent="0.25">
      <c r="A12" s="5">
        <v>408</v>
      </c>
      <c r="B12" s="49" t="s">
        <v>36</v>
      </c>
      <c r="C12" s="12" t="s">
        <v>188</v>
      </c>
      <c r="D12" s="6">
        <v>22214519</v>
      </c>
      <c r="E12" s="6">
        <v>8876758</v>
      </c>
      <c r="F12" s="6">
        <v>120744</v>
      </c>
      <c r="G12" s="7">
        <v>315184</v>
      </c>
    </row>
    <row r="13" spans="1:10" x14ac:dyDescent="0.25">
      <c r="A13" s="5">
        <v>428</v>
      </c>
      <c r="B13" s="49" t="s">
        <v>42</v>
      </c>
      <c r="C13" s="12" t="s">
        <v>202</v>
      </c>
      <c r="D13" s="6">
        <v>7067807</v>
      </c>
      <c r="E13" s="6">
        <v>2944566</v>
      </c>
      <c r="F13" s="6">
        <v>82200</v>
      </c>
      <c r="G13" s="7">
        <v>57768</v>
      </c>
    </row>
    <row r="14" spans="1:10" x14ac:dyDescent="0.25">
      <c r="A14" s="5">
        <v>488</v>
      </c>
      <c r="B14" s="49" t="s">
        <v>7</v>
      </c>
      <c r="C14" s="12" t="s">
        <v>275</v>
      </c>
      <c r="D14" s="6">
        <v>8153696</v>
      </c>
      <c r="E14" s="6">
        <v>3142049</v>
      </c>
      <c r="F14" s="6">
        <v>92712</v>
      </c>
      <c r="G14" s="7">
        <v>154848</v>
      </c>
    </row>
    <row r="15" spans="1:10" x14ac:dyDescent="0.25">
      <c r="A15" s="5">
        <v>500</v>
      </c>
      <c r="B15" s="49" t="s">
        <v>253</v>
      </c>
      <c r="C15" s="12" t="s">
        <v>276</v>
      </c>
      <c r="D15" s="6">
        <v>4274767</v>
      </c>
      <c r="E15" s="6">
        <v>1837119</v>
      </c>
      <c r="F15" s="6">
        <v>110128</v>
      </c>
      <c r="G15" s="7">
        <v>137968</v>
      </c>
    </row>
    <row r="16" spans="1:10" ht="15.75" thickBot="1" x14ac:dyDescent="0.3">
      <c r="A16" s="8">
        <v>548</v>
      </c>
      <c r="B16" s="50" t="s">
        <v>45</v>
      </c>
      <c r="C16" s="13" t="s">
        <v>121</v>
      </c>
      <c r="D16" s="9">
        <v>9051961</v>
      </c>
      <c r="E16" s="9">
        <v>3670613</v>
      </c>
      <c r="F16" s="9">
        <v>182400</v>
      </c>
      <c r="G16" s="10">
        <v>121144</v>
      </c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3" x14ac:dyDescent="0.25">
      <c r="C625" s="14"/>
    </row>
    <row r="626" spans="3:3" x14ac:dyDescent="0.25">
      <c r="C626" s="14"/>
    </row>
    <row r="627" spans="3:3" x14ac:dyDescent="0.25">
      <c r="C627" s="14"/>
    </row>
    <row r="628" spans="3:3" x14ac:dyDescent="0.25">
      <c r="C628" s="14"/>
    </row>
    <row r="629" spans="3:3" x14ac:dyDescent="0.25">
      <c r="C629" s="14"/>
    </row>
    <row r="630" spans="3:3" x14ac:dyDescent="0.25">
      <c r="C630" s="14"/>
    </row>
    <row r="631" spans="3:3" x14ac:dyDescent="0.25">
      <c r="C631" s="14"/>
    </row>
    <row r="632" spans="3:3" x14ac:dyDescent="0.25">
      <c r="C632" s="14"/>
    </row>
    <row r="633" spans="3:3" x14ac:dyDescent="0.25">
      <c r="C633" s="14"/>
    </row>
    <row r="634" spans="3:3" x14ac:dyDescent="0.25">
      <c r="C634" s="14"/>
    </row>
    <row r="635" spans="3:3" x14ac:dyDescent="0.25">
      <c r="C635" s="14"/>
    </row>
    <row r="636" spans="3:3" x14ac:dyDescent="0.25">
      <c r="C636" s="14"/>
    </row>
    <row r="637" spans="3:3" x14ac:dyDescent="0.25">
      <c r="C637" s="14"/>
    </row>
    <row r="638" spans="3:3" x14ac:dyDescent="0.25">
      <c r="C638" s="14"/>
    </row>
    <row r="639" spans="3:3" x14ac:dyDescent="0.25">
      <c r="C639" s="14"/>
    </row>
    <row r="640" spans="3:3" x14ac:dyDescent="0.25">
      <c r="C640" s="14"/>
    </row>
    <row r="641" spans="3:3" x14ac:dyDescent="0.25">
      <c r="C641" s="14"/>
    </row>
    <row r="642" spans="3:3" x14ac:dyDescent="0.25">
      <c r="C642" s="14"/>
    </row>
    <row r="643" spans="3:3" x14ac:dyDescent="0.25">
      <c r="C643" s="14"/>
    </row>
    <row r="644" spans="3:3" x14ac:dyDescent="0.25">
      <c r="C644" s="14"/>
    </row>
    <row r="645" spans="3:3" x14ac:dyDescent="0.25">
      <c r="C645" s="14"/>
    </row>
    <row r="646" spans="3:3" x14ac:dyDescent="0.25">
      <c r="C646" s="14"/>
    </row>
    <row r="647" spans="3:3" x14ac:dyDescent="0.25">
      <c r="C647" s="14"/>
    </row>
    <row r="648" spans="3:3" x14ac:dyDescent="0.25">
      <c r="C648" s="14"/>
    </row>
    <row r="649" spans="3:3" x14ac:dyDescent="0.25">
      <c r="C649" s="14"/>
    </row>
    <row r="650" spans="3:3" x14ac:dyDescent="0.25">
      <c r="C650" s="14"/>
    </row>
    <row r="651" spans="3:3" x14ac:dyDescent="0.25">
      <c r="C651" s="14"/>
    </row>
    <row r="652" spans="3:3" x14ac:dyDescent="0.25">
      <c r="C652" s="14"/>
    </row>
    <row r="653" spans="3:3" x14ac:dyDescent="0.25">
      <c r="C653" s="14"/>
    </row>
    <row r="654" spans="3:3" x14ac:dyDescent="0.25">
      <c r="C654" s="14"/>
    </row>
    <row r="655" spans="3:3" x14ac:dyDescent="0.25">
      <c r="C655" s="14"/>
    </row>
    <row r="656" spans="3:3" x14ac:dyDescent="0.25">
      <c r="C656" s="14"/>
    </row>
    <row r="657" spans="3:3" x14ac:dyDescent="0.25">
      <c r="C657" s="14"/>
    </row>
    <row r="658" spans="3:3" x14ac:dyDescent="0.25">
      <c r="C658" s="14"/>
    </row>
    <row r="659" spans="3:3" x14ac:dyDescent="0.25">
      <c r="C659" s="14"/>
    </row>
    <row r="660" spans="3:3" x14ac:dyDescent="0.25">
      <c r="C660" s="14"/>
    </row>
    <row r="661" spans="3:3" x14ac:dyDescent="0.25">
      <c r="C661" s="14"/>
    </row>
    <row r="662" spans="3:3" x14ac:dyDescent="0.25">
      <c r="C662" s="14"/>
    </row>
    <row r="663" spans="3:3" x14ac:dyDescent="0.25">
      <c r="C663" s="14"/>
    </row>
    <row r="664" spans="3:3" x14ac:dyDescent="0.25">
      <c r="C664" s="14"/>
    </row>
    <row r="665" spans="3:3" x14ac:dyDescent="0.25">
      <c r="C665" s="14"/>
    </row>
    <row r="666" spans="3:3" x14ac:dyDescent="0.25">
      <c r="C666" s="14"/>
    </row>
    <row r="667" spans="3:3" x14ac:dyDescent="0.25">
      <c r="C667" s="14"/>
    </row>
    <row r="668" spans="3:3" x14ac:dyDescent="0.25">
      <c r="C668" s="14"/>
    </row>
    <row r="669" spans="3:3" x14ac:dyDescent="0.25">
      <c r="C669" s="14"/>
    </row>
    <row r="670" spans="3:3" x14ac:dyDescent="0.25">
      <c r="C670" s="14"/>
    </row>
    <row r="671" spans="3:3" x14ac:dyDescent="0.25">
      <c r="C671" s="14"/>
    </row>
    <row r="672" spans="3:3" x14ac:dyDescent="0.25">
      <c r="C672" s="14"/>
    </row>
    <row r="673" spans="3:3" x14ac:dyDescent="0.25">
      <c r="C673" s="14"/>
    </row>
    <row r="674" spans="3:3" x14ac:dyDescent="0.25">
      <c r="C674" s="14"/>
    </row>
    <row r="675" spans="3:3" x14ac:dyDescent="0.25">
      <c r="C675" s="14"/>
    </row>
    <row r="676" spans="3:3" x14ac:dyDescent="0.25">
      <c r="C676" s="14"/>
    </row>
    <row r="677" spans="3:3" x14ac:dyDescent="0.25">
      <c r="C677" s="14"/>
    </row>
    <row r="678" spans="3:3" x14ac:dyDescent="0.25">
      <c r="C678" s="14"/>
    </row>
    <row r="679" spans="3:3" x14ac:dyDescent="0.25">
      <c r="C679" s="14"/>
    </row>
    <row r="680" spans="3:3" x14ac:dyDescent="0.25">
      <c r="C680" s="14"/>
    </row>
    <row r="681" spans="3:3" x14ac:dyDescent="0.25">
      <c r="C681" s="14"/>
    </row>
    <row r="682" spans="3:3" x14ac:dyDescent="0.25">
      <c r="C682" s="14"/>
    </row>
    <row r="683" spans="3:3" x14ac:dyDescent="0.25">
      <c r="C683" s="14"/>
    </row>
    <row r="684" spans="3:3" x14ac:dyDescent="0.25">
      <c r="C684" s="14"/>
    </row>
    <row r="685" spans="3:3" x14ac:dyDescent="0.25">
      <c r="C685" s="14"/>
    </row>
    <row r="686" spans="3:3" x14ac:dyDescent="0.25">
      <c r="C686" s="14"/>
    </row>
    <row r="687" spans="3:3" x14ac:dyDescent="0.25">
      <c r="C687" s="14"/>
    </row>
    <row r="688" spans="3:3" x14ac:dyDescent="0.25">
      <c r="C688" s="14"/>
    </row>
    <row r="689" spans="3:3" x14ac:dyDescent="0.25">
      <c r="C689" s="14"/>
    </row>
    <row r="690" spans="3:3" x14ac:dyDescent="0.25">
      <c r="C690" s="14"/>
    </row>
    <row r="691" spans="3:3" x14ac:dyDescent="0.25">
      <c r="C691" s="14"/>
    </row>
    <row r="692" spans="3:3" x14ac:dyDescent="0.25">
      <c r="C692" s="14"/>
    </row>
    <row r="693" spans="3:3" x14ac:dyDescent="0.25">
      <c r="C693" s="14"/>
    </row>
    <row r="694" spans="3:3" x14ac:dyDescent="0.25">
      <c r="C694" s="14"/>
    </row>
    <row r="695" spans="3:3" x14ac:dyDescent="0.25">
      <c r="C695" s="14"/>
    </row>
    <row r="696" spans="3:3" x14ac:dyDescent="0.25">
      <c r="C696" s="14"/>
    </row>
    <row r="697" spans="3:3" x14ac:dyDescent="0.25">
      <c r="C697" s="14"/>
    </row>
    <row r="698" spans="3:3" x14ac:dyDescent="0.25">
      <c r="C698" s="14"/>
    </row>
    <row r="699" spans="3:3" x14ac:dyDescent="0.25">
      <c r="C699" s="14"/>
    </row>
    <row r="700" spans="3:3" x14ac:dyDescent="0.25">
      <c r="C700" s="14"/>
    </row>
    <row r="701" spans="3:3" x14ac:dyDescent="0.25">
      <c r="C701" s="14"/>
    </row>
    <row r="702" spans="3:3" x14ac:dyDescent="0.25">
      <c r="C702" s="14"/>
    </row>
    <row r="703" spans="3:3" x14ac:dyDescent="0.25">
      <c r="C703" s="14"/>
    </row>
    <row r="704" spans="3:3" x14ac:dyDescent="0.25">
      <c r="C704" s="14"/>
    </row>
    <row r="705" spans="3:3" x14ac:dyDescent="0.25">
      <c r="C705" s="14"/>
    </row>
    <row r="706" spans="3:3" x14ac:dyDescent="0.25">
      <c r="C706" s="14"/>
    </row>
    <row r="707" spans="3:3" x14ac:dyDescent="0.25">
      <c r="C707" s="14"/>
    </row>
    <row r="708" spans="3:3" x14ac:dyDescent="0.25">
      <c r="C708" s="14"/>
    </row>
    <row r="709" spans="3:3" x14ac:dyDescent="0.25">
      <c r="C709" s="14"/>
    </row>
    <row r="710" spans="3:3" x14ac:dyDescent="0.25">
      <c r="C710" s="14"/>
    </row>
    <row r="711" spans="3:3" x14ac:dyDescent="0.25">
      <c r="C711" s="14"/>
    </row>
    <row r="712" spans="3:3" x14ac:dyDescent="0.25">
      <c r="C712" s="14"/>
    </row>
    <row r="713" spans="3:3" x14ac:dyDescent="0.25">
      <c r="C713" s="14"/>
    </row>
    <row r="714" spans="3:3" x14ac:dyDescent="0.25">
      <c r="C714" s="14"/>
    </row>
    <row r="715" spans="3:3" x14ac:dyDescent="0.25">
      <c r="C715" s="14"/>
    </row>
    <row r="716" spans="3:3" x14ac:dyDescent="0.25">
      <c r="C716" s="14"/>
    </row>
    <row r="717" spans="3:3" x14ac:dyDescent="0.25">
      <c r="C717" s="14"/>
    </row>
    <row r="718" spans="3:3" x14ac:dyDescent="0.25">
      <c r="C718" s="14"/>
    </row>
    <row r="719" spans="3:3" x14ac:dyDescent="0.25">
      <c r="C719" s="14"/>
    </row>
    <row r="720" spans="3:3" x14ac:dyDescent="0.25">
      <c r="C720" s="14"/>
    </row>
    <row r="721" spans="3:3" x14ac:dyDescent="0.25">
      <c r="C721" s="14"/>
    </row>
    <row r="722" spans="3:3" x14ac:dyDescent="0.25">
      <c r="C722" s="14"/>
    </row>
    <row r="723" spans="3:3" x14ac:dyDescent="0.25">
      <c r="C723" s="14"/>
    </row>
    <row r="724" spans="3:3" x14ac:dyDescent="0.25">
      <c r="C724" s="14"/>
    </row>
    <row r="725" spans="3:3" x14ac:dyDescent="0.25">
      <c r="C725" s="14"/>
    </row>
    <row r="726" spans="3:3" x14ac:dyDescent="0.25">
      <c r="C726" s="14"/>
    </row>
    <row r="727" spans="3:3" x14ac:dyDescent="0.25">
      <c r="C727" s="14"/>
    </row>
    <row r="728" spans="3:3" x14ac:dyDescent="0.25">
      <c r="C728" s="14"/>
    </row>
    <row r="729" spans="3:3" x14ac:dyDescent="0.25">
      <c r="C729" s="14"/>
    </row>
    <row r="730" spans="3:3" x14ac:dyDescent="0.25">
      <c r="C730" s="14"/>
    </row>
    <row r="731" spans="3:3" x14ac:dyDescent="0.25">
      <c r="C731" s="14"/>
    </row>
    <row r="732" spans="3:3" x14ac:dyDescent="0.25">
      <c r="C732" s="14"/>
    </row>
    <row r="733" spans="3:3" x14ac:dyDescent="0.25">
      <c r="C733" s="14"/>
    </row>
    <row r="734" spans="3:3" x14ac:dyDescent="0.25">
      <c r="C734" s="14"/>
    </row>
    <row r="735" spans="3:3" x14ac:dyDescent="0.25">
      <c r="C735" s="14"/>
    </row>
    <row r="736" spans="3:3" x14ac:dyDescent="0.25">
      <c r="C736" s="14"/>
    </row>
    <row r="737" spans="3:3" x14ac:dyDescent="0.25">
      <c r="C737" s="14"/>
    </row>
    <row r="738" spans="3:3" x14ac:dyDescent="0.25">
      <c r="C738" s="14"/>
    </row>
    <row r="739" spans="3:3" x14ac:dyDescent="0.25">
      <c r="C739" s="14"/>
    </row>
    <row r="740" spans="3:3" x14ac:dyDescent="0.25">
      <c r="C740" s="14"/>
    </row>
    <row r="741" spans="3:3" x14ac:dyDescent="0.25">
      <c r="C741" s="14"/>
    </row>
    <row r="742" spans="3:3" x14ac:dyDescent="0.25">
      <c r="C742" s="14"/>
    </row>
    <row r="743" spans="3:3" x14ac:dyDescent="0.25">
      <c r="C743" s="14"/>
    </row>
    <row r="744" spans="3:3" x14ac:dyDescent="0.25">
      <c r="C744" s="14"/>
    </row>
    <row r="745" spans="3:3" x14ac:dyDescent="0.25">
      <c r="C745" s="14"/>
    </row>
    <row r="746" spans="3:3" x14ac:dyDescent="0.25">
      <c r="C746" s="14"/>
    </row>
    <row r="747" spans="3:3" x14ac:dyDescent="0.25">
      <c r="C747" s="14"/>
    </row>
    <row r="748" spans="3:3" x14ac:dyDescent="0.25">
      <c r="C748" s="14"/>
    </row>
    <row r="749" spans="3:3" x14ac:dyDescent="0.25">
      <c r="C749" s="14"/>
    </row>
    <row r="750" spans="3:3" x14ac:dyDescent="0.25">
      <c r="C750" s="14"/>
    </row>
    <row r="751" spans="3:3" x14ac:dyDescent="0.25">
      <c r="C751" s="14"/>
    </row>
    <row r="752" spans="3:3" x14ac:dyDescent="0.25">
      <c r="C752" s="14"/>
    </row>
    <row r="753" spans="3:3" x14ac:dyDescent="0.25">
      <c r="C753" s="14"/>
    </row>
    <row r="754" spans="3:3" x14ac:dyDescent="0.25">
      <c r="C754" s="14"/>
    </row>
    <row r="755" spans="3:3" x14ac:dyDescent="0.25">
      <c r="C755" s="14"/>
    </row>
    <row r="756" spans="3:3" x14ac:dyDescent="0.25">
      <c r="C756" s="14"/>
    </row>
    <row r="757" spans="3:3" x14ac:dyDescent="0.25">
      <c r="C757" s="14"/>
    </row>
    <row r="758" spans="3:3" x14ac:dyDescent="0.25">
      <c r="C758" s="14"/>
    </row>
    <row r="759" spans="3:3" x14ac:dyDescent="0.25">
      <c r="C759" s="14"/>
    </row>
    <row r="760" spans="3:3" x14ac:dyDescent="0.25">
      <c r="C760" s="14"/>
    </row>
    <row r="761" spans="3:3" x14ac:dyDescent="0.25">
      <c r="C761" s="14"/>
    </row>
    <row r="762" spans="3:3" x14ac:dyDescent="0.25">
      <c r="C762" s="14"/>
    </row>
    <row r="763" spans="3:3" x14ac:dyDescent="0.25">
      <c r="C763" s="14"/>
    </row>
    <row r="764" spans="3:3" x14ac:dyDescent="0.25">
      <c r="C764" s="14"/>
    </row>
    <row r="765" spans="3:3" x14ac:dyDescent="0.25">
      <c r="C765" s="14"/>
    </row>
    <row r="766" spans="3:3" x14ac:dyDescent="0.25">
      <c r="C766" s="14"/>
    </row>
    <row r="767" spans="3:3" x14ac:dyDescent="0.25">
      <c r="C767" s="14"/>
    </row>
    <row r="768" spans="3:3" x14ac:dyDescent="0.25">
      <c r="C768" s="14"/>
    </row>
    <row r="769" spans="3:3" x14ac:dyDescent="0.25">
      <c r="C769" s="14"/>
    </row>
    <row r="770" spans="3:3" x14ac:dyDescent="0.25">
      <c r="C770" s="14"/>
    </row>
    <row r="771" spans="3:3" x14ac:dyDescent="0.25">
      <c r="C771" s="14"/>
    </row>
    <row r="772" spans="3:3" x14ac:dyDescent="0.25">
      <c r="C772" s="14"/>
    </row>
    <row r="773" spans="3:3" x14ac:dyDescent="0.25">
      <c r="C773" s="14"/>
    </row>
    <row r="774" spans="3:3" x14ac:dyDescent="0.25">
      <c r="C774" s="14"/>
    </row>
    <row r="775" spans="3:3" x14ac:dyDescent="0.25">
      <c r="C775" s="14"/>
    </row>
    <row r="776" spans="3:3" x14ac:dyDescent="0.25">
      <c r="C776" s="14"/>
    </row>
    <row r="777" spans="3:3" x14ac:dyDescent="0.25">
      <c r="C777" s="14"/>
    </row>
    <row r="778" spans="3:3" x14ac:dyDescent="0.25">
      <c r="C778" s="14"/>
    </row>
    <row r="779" spans="3:3" x14ac:dyDescent="0.25">
      <c r="C779" s="14"/>
    </row>
    <row r="780" spans="3:3" x14ac:dyDescent="0.25">
      <c r="C780" s="14"/>
    </row>
    <row r="781" spans="3:3" x14ac:dyDescent="0.25">
      <c r="C781" s="14"/>
    </row>
    <row r="782" spans="3:3" x14ac:dyDescent="0.25">
      <c r="C782" s="14"/>
    </row>
    <row r="783" spans="3:3" x14ac:dyDescent="0.25">
      <c r="C783" s="14"/>
    </row>
    <row r="784" spans="3:3" x14ac:dyDescent="0.25">
      <c r="C784" s="14"/>
    </row>
    <row r="785" spans="3:3" x14ac:dyDescent="0.25">
      <c r="C785" s="14"/>
    </row>
    <row r="786" spans="3:3" x14ac:dyDescent="0.25">
      <c r="C786" s="14"/>
    </row>
    <row r="787" spans="3:3" x14ac:dyDescent="0.25">
      <c r="C787" s="14"/>
    </row>
    <row r="788" spans="3:3" x14ac:dyDescent="0.25">
      <c r="C788" s="14"/>
    </row>
    <row r="789" spans="3:3" x14ac:dyDescent="0.25">
      <c r="C789" s="14"/>
    </row>
    <row r="790" spans="3:3" x14ac:dyDescent="0.25">
      <c r="C790" s="14"/>
    </row>
    <row r="791" spans="3:3" x14ac:dyDescent="0.25">
      <c r="C791" s="14"/>
    </row>
    <row r="792" spans="3:3" x14ac:dyDescent="0.25">
      <c r="C792" s="14"/>
    </row>
    <row r="793" spans="3:3" x14ac:dyDescent="0.25">
      <c r="C793" s="14"/>
    </row>
    <row r="794" spans="3:3" x14ac:dyDescent="0.25">
      <c r="C794" s="14"/>
    </row>
    <row r="795" spans="3:3" x14ac:dyDescent="0.25">
      <c r="C795" s="14"/>
    </row>
    <row r="796" spans="3:3" x14ac:dyDescent="0.25">
      <c r="C796" s="14"/>
    </row>
    <row r="797" spans="3:3" x14ac:dyDescent="0.25">
      <c r="C797" s="14"/>
    </row>
    <row r="798" spans="3:3" x14ac:dyDescent="0.25">
      <c r="C798" s="14"/>
    </row>
    <row r="799" spans="3:3" x14ac:dyDescent="0.25">
      <c r="C799" s="14"/>
    </row>
    <row r="800" spans="3:3" x14ac:dyDescent="0.25">
      <c r="C800" s="14"/>
    </row>
    <row r="801" spans="3:3" x14ac:dyDescent="0.25">
      <c r="C801" s="14"/>
    </row>
    <row r="802" spans="3:3" x14ac:dyDescent="0.25">
      <c r="C802" s="14"/>
    </row>
    <row r="803" spans="3:3" x14ac:dyDescent="0.25">
      <c r="C803" s="14"/>
    </row>
    <row r="804" spans="3:3" x14ac:dyDescent="0.25">
      <c r="C804" s="14"/>
    </row>
    <row r="805" spans="3:3" x14ac:dyDescent="0.25">
      <c r="C805" s="14"/>
    </row>
    <row r="806" spans="3:3" x14ac:dyDescent="0.25">
      <c r="C806" s="14"/>
    </row>
    <row r="807" spans="3:3" x14ac:dyDescent="0.25">
      <c r="C807" s="14"/>
    </row>
    <row r="808" spans="3:3" x14ac:dyDescent="0.25">
      <c r="C808" s="14"/>
    </row>
    <row r="809" spans="3:3" x14ac:dyDescent="0.25">
      <c r="C809" s="14"/>
    </row>
    <row r="810" spans="3:3" x14ac:dyDescent="0.25">
      <c r="C810" s="14"/>
    </row>
    <row r="811" spans="3:3" x14ac:dyDescent="0.25">
      <c r="C811" s="14"/>
    </row>
    <row r="812" spans="3:3" x14ac:dyDescent="0.25">
      <c r="C812" s="14"/>
    </row>
    <row r="813" spans="3:3" x14ac:dyDescent="0.25">
      <c r="C813" s="14"/>
    </row>
    <row r="814" spans="3:3" x14ac:dyDescent="0.25">
      <c r="C814" s="14"/>
    </row>
    <row r="815" spans="3:3" x14ac:dyDescent="0.25">
      <c r="C815" s="14"/>
    </row>
    <row r="816" spans="3:3" x14ac:dyDescent="0.25">
      <c r="C816" s="14"/>
    </row>
    <row r="817" spans="3:3" x14ac:dyDescent="0.25">
      <c r="C817" s="14"/>
    </row>
    <row r="818" spans="3:3" x14ac:dyDescent="0.25">
      <c r="C818" s="14"/>
    </row>
    <row r="819" spans="3:3" x14ac:dyDescent="0.25">
      <c r="C819" s="14"/>
    </row>
    <row r="820" spans="3:3" x14ac:dyDescent="0.25">
      <c r="C820" s="14"/>
    </row>
    <row r="821" spans="3:3" x14ac:dyDescent="0.25">
      <c r="C821" s="14"/>
    </row>
    <row r="822" spans="3:3" x14ac:dyDescent="0.25">
      <c r="C822" s="14"/>
    </row>
    <row r="823" spans="3:3" x14ac:dyDescent="0.25">
      <c r="C823" s="14"/>
    </row>
    <row r="824" spans="3:3" x14ac:dyDescent="0.25">
      <c r="C824" s="14"/>
    </row>
    <row r="825" spans="3:3" x14ac:dyDescent="0.25">
      <c r="C825" s="14"/>
    </row>
    <row r="826" spans="3:3" x14ac:dyDescent="0.25">
      <c r="C826" s="14"/>
    </row>
    <row r="827" spans="3:3" x14ac:dyDescent="0.25">
      <c r="C827" s="14"/>
    </row>
    <row r="828" spans="3:3" x14ac:dyDescent="0.25">
      <c r="C828" s="14"/>
    </row>
    <row r="829" spans="3:3" x14ac:dyDescent="0.25">
      <c r="C829" s="14"/>
    </row>
    <row r="830" spans="3:3" x14ac:dyDescent="0.25">
      <c r="C830" s="14"/>
    </row>
    <row r="831" spans="3:3" x14ac:dyDescent="0.25">
      <c r="C831" s="14"/>
    </row>
    <row r="832" spans="3:3" x14ac:dyDescent="0.25">
      <c r="C832" s="14"/>
    </row>
    <row r="833" spans="3:3" x14ac:dyDescent="0.25">
      <c r="C833" s="14"/>
    </row>
    <row r="834" spans="3:3" x14ac:dyDescent="0.25">
      <c r="C834" s="14"/>
    </row>
    <row r="835" spans="3:3" x14ac:dyDescent="0.25">
      <c r="C835" s="14"/>
    </row>
    <row r="836" spans="3:3" x14ac:dyDescent="0.25">
      <c r="C836" s="14"/>
    </row>
    <row r="837" spans="3:3" x14ac:dyDescent="0.25">
      <c r="C837" s="14"/>
    </row>
    <row r="838" spans="3:3" x14ac:dyDescent="0.25">
      <c r="C838" s="14"/>
    </row>
    <row r="839" spans="3:3" x14ac:dyDescent="0.25">
      <c r="C839" s="14"/>
    </row>
    <row r="840" spans="3:3" x14ac:dyDescent="0.25">
      <c r="C840" s="14"/>
    </row>
    <row r="841" spans="3:3" x14ac:dyDescent="0.25">
      <c r="C841" s="14"/>
    </row>
    <row r="842" spans="3:3" x14ac:dyDescent="0.25">
      <c r="C842" s="14"/>
    </row>
    <row r="843" spans="3:3" x14ac:dyDescent="0.25">
      <c r="C843" s="14"/>
    </row>
    <row r="844" spans="3:3" x14ac:dyDescent="0.25">
      <c r="C844" s="14"/>
    </row>
    <row r="845" spans="3:3" x14ac:dyDescent="0.25">
      <c r="C845" s="14"/>
    </row>
    <row r="846" spans="3:3" x14ac:dyDescent="0.25">
      <c r="C846" s="14"/>
    </row>
    <row r="847" spans="3:3" x14ac:dyDescent="0.25">
      <c r="C847" s="14"/>
    </row>
    <row r="848" spans="3:3" x14ac:dyDescent="0.25">
      <c r="C848" s="14"/>
    </row>
    <row r="849" spans="3:3" x14ac:dyDescent="0.25">
      <c r="C849" s="14"/>
    </row>
    <row r="850" spans="3:3" x14ac:dyDescent="0.25">
      <c r="C850" s="14"/>
    </row>
    <row r="851" spans="3:3" x14ac:dyDescent="0.25">
      <c r="C851" s="14"/>
    </row>
    <row r="852" spans="3:3" x14ac:dyDescent="0.25">
      <c r="C852" s="14"/>
    </row>
    <row r="853" spans="3:3" x14ac:dyDescent="0.25">
      <c r="C853" s="14"/>
    </row>
    <row r="854" spans="3:3" x14ac:dyDescent="0.25">
      <c r="C854" s="14"/>
    </row>
    <row r="855" spans="3:3" x14ac:dyDescent="0.25">
      <c r="C855" s="14"/>
    </row>
    <row r="856" spans="3:3" x14ac:dyDescent="0.25">
      <c r="C856" s="14"/>
    </row>
    <row r="857" spans="3:3" x14ac:dyDescent="0.25">
      <c r="C857" s="14"/>
    </row>
    <row r="858" spans="3:3" x14ac:dyDescent="0.25">
      <c r="C858" s="14"/>
    </row>
    <row r="859" spans="3:3" x14ac:dyDescent="0.25">
      <c r="C859" s="14"/>
    </row>
    <row r="860" spans="3:3" x14ac:dyDescent="0.25">
      <c r="C860" s="14"/>
    </row>
    <row r="861" spans="3:3" x14ac:dyDescent="0.25">
      <c r="C861" s="14"/>
    </row>
    <row r="862" spans="3:3" x14ac:dyDescent="0.25">
      <c r="C862" s="14"/>
    </row>
    <row r="863" spans="3:3" x14ac:dyDescent="0.25">
      <c r="C863" s="14"/>
    </row>
    <row r="864" spans="3:3" x14ac:dyDescent="0.25">
      <c r="C864" s="14"/>
    </row>
    <row r="865" spans="3:3" x14ac:dyDescent="0.25">
      <c r="C865" s="14"/>
    </row>
    <row r="866" spans="3:3" x14ac:dyDescent="0.25">
      <c r="C866" s="14"/>
    </row>
    <row r="867" spans="3:3" x14ac:dyDescent="0.25">
      <c r="C867" s="14"/>
    </row>
    <row r="868" spans="3:3" x14ac:dyDescent="0.25">
      <c r="C868" s="14"/>
    </row>
    <row r="869" spans="3:3" x14ac:dyDescent="0.25">
      <c r="C869" s="14"/>
    </row>
    <row r="870" spans="3:3" x14ac:dyDescent="0.25">
      <c r="C870" s="14"/>
    </row>
    <row r="871" spans="3:3" x14ac:dyDescent="0.25">
      <c r="C871" s="14"/>
    </row>
    <row r="872" spans="3:3" x14ac:dyDescent="0.25">
      <c r="C872" s="14"/>
    </row>
    <row r="873" spans="3:3" x14ac:dyDescent="0.25">
      <c r="C873" s="14"/>
    </row>
    <row r="874" spans="3:3" x14ac:dyDescent="0.25">
      <c r="C874" s="14"/>
    </row>
    <row r="875" spans="3:3" x14ac:dyDescent="0.25">
      <c r="C875" s="14"/>
    </row>
    <row r="876" spans="3:3" x14ac:dyDescent="0.25">
      <c r="C876" s="14"/>
    </row>
    <row r="877" spans="3:3" x14ac:dyDescent="0.25">
      <c r="C877" s="14"/>
    </row>
    <row r="878" spans="3:3" x14ac:dyDescent="0.25">
      <c r="C878" s="14"/>
    </row>
    <row r="879" spans="3:3" x14ac:dyDescent="0.25">
      <c r="C879" s="14"/>
    </row>
    <row r="880" spans="3:3" x14ac:dyDescent="0.25">
      <c r="C880" s="14"/>
    </row>
    <row r="881" spans="3:3" x14ac:dyDescent="0.25">
      <c r="C881" s="14"/>
    </row>
    <row r="882" spans="3:3" x14ac:dyDescent="0.25">
      <c r="C882" s="14"/>
    </row>
    <row r="883" spans="3:3" x14ac:dyDescent="0.25">
      <c r="C883" s="14"/>
    </row>
    <row r="884" spans="3:3" x14ac:dyDescent="0.25">
      <c r="C884" s="14"/>
    </row>
    <row r="885" spans="3:3" x14ac:dyDescent="0.25">
      <c r="C885" s="14"/>
    </row>
    <row r="886" spans="3:3" x14ac:dyDescent="0.25">
      <c r="C886" s="14"/>
    </row>
    <row r="887" spans="3:3" x14ac:dyDescent="0.25">
      <c r="C887" s="14"/>
    </row>
    <row r="888" spans="3:3" x14ac:dyDescent="0.25">
      <c r="C888" s="14"/>
    </row>
    <row r="889" spans="3:3" x14ac:dyDescent="0.25">
      <c r="C889" s="14"/>
    </row>
    <row r="890" spans="3:3" x14ac:dyDescent="0.25">
      <c r="C890" s="14"/>
    </row>
    <row r="891" spans="3:3" x14ac:dyDescent="0.25">
      <c r="C891" s="14"/>
    </row>
    <row r="892" spans="3:3" x14ac:dyDescent="0.25">
      <c r="C892" s="14"/>
    </row>
    <row r="893" spans="3:3" x14ac:dyDescent="0.25">
      <c r="C893" s="14"/>
    </row>
    <row r="894" spans="3:3" x14ac:dyDescent="0.25">
      <c r="C894" s="14"/>
    </row>
    <row r="895" spans="3:3" x14ac:dyDescent="0.25">
      <c r="C895" s="14"/>
    </row>
    <row r="896" spans="3:3" x14ac:dyDescent="0.25">
      <c r="C896" s="14"/>
    </row>
    <row r="897" spans="3:3" x14ac:dyDescent="0.25">
      <c r="C897" s="14"/>
    </row>
    <row r="898" spans="3:3" x14ac:dyDescent="0.25">
      <c r="C898" s="14"/>
    </row>
    <row r="899" spans="3:3" x14ac:dyDescent="0.25">
      <c r="C899" s="14"/>
    </row>
    <row r="900" spans="3:3" x14ac:dyDescent="0.25">
      <c r="C900" s="14"/>
    </row>
    <row r="901" spans="3:3" x14ac:dyDescent="0.25">
      <c r="C901" s="14"/>
    </row>
    <row r="902" spans="3:3" x14ac:dyDescent="0.25">
      <c r="C902" s="14"/>
    </row>
    <row r="903" spans="3:3" x14ac:dyDescent="0.25">
      <c r="C903" s="14"/>
    </row>
    <row r="904" spans="3:3" x14ac:dyDescent="0.25">
      <c r="C904" s="14"/>
    </row>
    <row r="905" spans="3:3" x14ac:dyDescent="0.25">
      <c r="C905" s="14"/>
    </row>
    <row r="906" spans="3:3" x14ac:dyDescent="0.25">
      <c r="C906" s="14"/>
    </row>
    <row r="907" spans="3:3" x14ac:dyDescent="0.25">
      <c r="C907" s="14"/>
    </row>
    <row r="908" spans="3:3" x14ac:dyDescent="0.25">
      <c r="C908" s="14"/>
    </row>
    <row r="909" spans="3:3" x14ac:dyDescent="0.25">
      <c r="C909" s="14"/>
    </row>
    <row r="910" spans="3:3" x14ac:dyDescent="0.25">
      <c r="C910" s="14"/>
    </row>
    <row r="911" spans="3:3" x14ac:dyDescent="0.25">
      <c r="C911" s="14"/>
    </row>
    <row r="912" spans="3:3" x14ac:dyDescent="0.25">
      <c r="C912" s="14"/>
    </row>
    <row r="913" spans="3:3" x14ac:dyDescent="0.25">
      <c r="C913" s="14"/>
    </row>
    <row r="914" spans="3:3" x14ac:dyDescent="0.25">
      <c r="C914" s="14"/>
    </row>
    <row r="915" spans="3:3" x14ac:dyDescent="0.25">
      <c r="C915" s="14"/>
    </row>
    <row r="916" spans="3:3" x14ac:dyDescent="0.25">
      <c r="C916" s="14"/>
    </row>
    <row r="917" spans="3:3" x14ac:dyDescent="0.25">
      <c r="C917" s="14"/>
    </row>
    <row r="918" spans="3:3" x14ac:dyDescent="0.25">
      <c r="C918" s="14"/>
    </row>
    <row r="919" spans="3:3" x14ac:dyDescent="0.25">
      <c r="C919" s="14"/>
    </row>
    <row r="920" spans="3:3" x14ac:dyDescent="0.25">
      <c r="C920" s="14"/>
    </row>
    <row r="921" spans="3:3" x14ac:dyDescent="0.25">
      <c r="C921" s="14"/>
    </row>
    <row r="922" spans="3:3" x14ac:dyDescent="0.25">
      <c r="C922" s="14"/>
    </row>
    <row r="923" spans="3:3" x14ac:dyDescent="0.25">
      <c r="C923" s="14"/>
    </row>
    <row r="924" spans="3:3" x14ac:dyDescent="0.25">
      <c r="C924" s="14"/>
    </row>
    <row r="925" spans="3:3" x14ac:dyDescent="0.25">
      <c r="C925" s="14"/>
    </row>
    <row r="926" spans="3:3" x14ac:dyDescent="0.25">
      <c r="C926" s="14"/>
    </row>
    <row r="927" spans="3:3" x14ac:dyDescent="0.25">
      <c r="C927" s="14"/>
    </row>
    <row r="928" spans="3:3" x14ac:dyDescent="0.25">
      <c r="C928" s="14"/>
    </row>
    <row r="929" spans="3:3" x14ac:dyDescent="0.25">
      <c r="C929" s="14"/>
    </row>
    <row r="930" spans="3:3" x14ac:dyDescent="0.25">
      <c r="C930" s="14"/>
    </row>
    <row r="931" spans="3:3" x14ac:dyDescent="0.25">
      <c r="C931" s="14"/>
    </row>
    <row r="932" spans="3:3" x14ac:dyDescent="0.25">
      <c r="C932" s="14"/>
    </row>
    <row r="933" spans="3:3" x14ac:dyDescent="0.25">
      <c r="C933" s="14"/>
    </row>
    <row r="934" spans="3:3" x14ac:dyDescent="0.25">
      <c r="C934" s="14"/>
    </row>
    <row r="935" spans="3:3" x14ac:dyDescent="0.25">
      <c r="C935" s="14"/>
    </row>
    <row r="936" spans="3:3" x14ac:dyDescent="0.25">
      <c r="C936" s="14"/>
    </row>
    <row r="937" spans="3:3" x14ac:dyDescent="0.25">
      <c r="C937" s="14"/>
    </row>
    <row r="938" spans="3:3" x14ac:dyDescent="0.25">
      <c r="C938" s="14"/>
    </row>
    <row r="939" spans="3:3" x14ac:dyDescent="0.25">
      <c r="C939" s="14"/>
    </row>
    <row r="940" spans="3:3" x14ac:dyDescent="0.25">
      <c r="C940" s="14"/>
    </row>
    <row r="941" spans="3:3" x14ac:dyDescent="0.25">
      <c r="C941" s="14"/>
    </row>
    <row r="942" spans="3:3" x14ac:dyDescent="0.25">
      <c r="C942" s="14"/>
    </row>
    <row r="943" spans="3:3" x14ac:dyDescent="0.25">
      <c r="C943" s="14"/>
    </row>
    <row r="944" spans="3:3" x14ac:dyDescent="0.25">
      <c r="C944" s="14"/>
    </row>
    <row r="945" spans="3:3" x14ac:dyDescent="0.25">
      <c r="C945" s="14"/>
    </row>
    <row r="946" spans="3:3" x14ac:dyDescent="0.25">
      <c r="C946" s="14"/>
    </row>
    <row r="947" spans="3:3" x14ac:dyDescent="0.25">
      <c r="C947" s="14"/>
    </row>
    <row r="948" spans="3:3" x14ac:dyDescent="0.25">
      <c r="C948" s="14"/>
    </row>
    <row r="949" spans="3:3" x14ac:dyDescent="0.25">
      <c r="C949" s="14"/>
    </row>
    <row r="950" spans="3:3" x14ac:dyDescent="0.25">
      <c r="C950" s="14"/>
    </row>
    <row r="951" spans="3:3" x14ac:dyDescent="0.25">
      <c r="C951" s="14"/>
    </row>
    <row r="952" spans="3:3" x14ac:dyDescent="0.25">
      <c r="C952" s="14"/>
    </row>
    <row r="953" spans="3:3" x14ac:dyDescent="0.25">
      <c r="C953" s="14"/>
    </row>
    <row r="954" spans="3:3" x14ac:dyDescent="0.25">
      <c r="C954" s="14"/>
    </row>
    <row r="955" spans="3:3" x14ac:dyDescent="0.25">
      <c r="C955" s="14"/>
    </row>
    <row r="956" spans="3:3" x14ac:dyDescent="0.25">
      <c r="C956" s="14"/>
    </row>
    <row r="957" spans="3:3" x14ac:dyDescent="0.25">
      <c r="C957" s="14"/>
    </row>
    <row r="958" spans="3:3" x14ac:dyDescent="0.25">
      <c r="C958" s="14"/>
    </row>
    <row r="959" spans="3:3" x14ac:dyDescent="0.25">
      <c r="C959" s="14"/>
    </row>
    <row r="960" spans="3:3" x14ac:dyDescent="0.25">
      <c r="C960" s="14"/>
    </row>
    <row r="961" spans="3:3" x14ac:dyDescent="0.25">
      <c r="C961" s="14"/>
    </row>
    <row r="962" spans="3:3" x14ac:dyDescent="0.25">
      <c r="C962" s="14"/>
    </row>
    <row r="963" spans="3:3" x14ac:dyDescent="0.25">
      <c r="C963" s="14"/>
    </row>
    <row r="964" spans="3:3" x14ac:dyDescent="0.25">
      <c r="C964" s="14"/>
    </row>
    <row r="965" spans="3:3" x14ac:dyDescent="0.25">
      <c r="C965" s="14"/>
    </row>
    <row r="966" spans="3:3" x14ac:dyDescent="0.25">
      <c r="C966" s="14"/>
    </row>
    <row r="967" spans="3:3" x14ac:dyDescent="0.25">
      <c r="C967" s="14"/>
    </row>
    <row r="968" spans="3:3" x14ac:dyDescent="0.25">
      <c r="C968" s="14"/>
    </row>
    <row r="969" spans="3:3" x14ac:dyDescent="0.25">
      <c r="C969" s="14"/>
    </row>
    <row r="970" spans="3:3" x14ac:dyDescent="0.25">
      <c r="C970" s="14"/>
    </row>
    <row r="971" spans="3:3" x14ac:dyDescent="0.25">
      <c r="C971" s="14"/>
    </row>
    <row r="972" spans="3:3" x14ac:dyDescent="0.25">
      <c r="C972" s="14"/>
    </row>
    <row r="973" spans="3:3" x14ac:dyDescent="0.25">
      <c r="C973" s="14"/>
    </row>
    <row r="974" spans="3:3" x14ac:dyDescent="0.25">
      <c r="C974" s="14"/>
    </row>
    <row r="975" spans="3:3" x14ac:dyDescent="0.25">
      <c r="C975" s="14"/>
    </row>
    <row r="976" spans="3:3" x14ac:dyDescent="0.25">
      <c r="C976" s="14"/>
    </row>
    <row r="977" spans="3:3" x14ac:dyDescent="0.25">
      <c r="C977" s="14"/>
    </row>
    <row r="978" spans="3:3" x14ac:dyDescent="0.25">
      <c r="C978" s="14"/>
    </row>
    <row r="979" spans="3:3" x14ac:dyDescent="0.25">
      <c r="C979" s="14"/>
    </row>
    <row r="980" spans="3:3" x14ac:dyDescent="0.25">
      <c r="C980" s="14"/>
    </row>
    <row r="981" spans="3:3" x14ac:dyDescent="0.25">
      <c r="C981" s="14"/>
    </row>
    <row r="982" spans="3:3" x14ac:dyDescent="0.25">
      <c r="C982" s="14"/>
    </row>
    <row r="983" spans="3:3" x14ac:dyDescent="0.25">
      <c r="C983" s="14"/>
    </row>
    <row r="984" spans="3:3" x14ac:dyDescent="0.25">
      <c r="C984" s="14"/>
    </row>
    <row r="985" spans="3:3" x14ac:dyDescent="0.25">
      <c r="C985" s="14"/>
    </row>
    <row r="986" spans="3:3" x14ac:dyDescent="0.25">
      <c r="C986" s="14"/>
    </row>
    <row r="987" spans="3:3" x14ac:dyDescent="0.25">
      <c r="C987" s="14"/>
    </row>
    <row r="988" spans="3:3" x14ac:dyDescent="0.25">
      <c r="C988" s="14"/>
    </row>
    <row r="989" spans="3:3" x14ac:dyDescent="0.25">
      <c r="C989" s="14"/>
    </row>
    <row r="990" spans="3:3" x14ac:dyDescent="0.25">
      <c r="C990" s="14"/>
    </row>
    <row r="991" spans="3:3" x14ac:dyDescent="0.25">
      <c r="C991" s="14"/>
    </row>
    <row r="992" spans="3:3" x14ac:dyDescent="0.25">
      <c r="C992" s="14"/>
    </row>
    <row r="993" spans="3:3" x14ac:dyDescent="0.25">
      <c r="C993" s="14"/>
    </row>
    <row r="994" spans="3:3" x14ac:dyDescent="0.25">
      <c r="C994" s="14"/>
    </row>
    <row r="995" spans="3:3" x14ac:dyDescent="0.25">
      <c r="C995" s="14"/>
    </row>
    <row r="996" spans="3:3" x14ac:dyDescent="0.25">
      <c r="C996" s="14"/>
    </row>
    <row r="997" spans="3:3" x14ac:dyDescent="0.25">
      <c r="C997" s="14"/>
    </row>
    <row r="998" spans="3:3" x14ac:dyDescent="0.25">
      <c r="C998" s="14"/>
    </row>
    <row r="999" spans="3:3" x14ac:dyDescent="0.25">
      <c r="C999" s="14"/>
    </row>
    <row r="1000" spans="3:3" x14ac:dyDescent="0.25">
      <c r="C1000" s="14"/>
    </row>
    <row r="1001" spans="3:3" x14ac:dyDescent="0.25">
      <c r="C1001" s="14"/>
    </row>
    <row r="1002" spans="3:3" x14ac:dyDescent="0.25">
      <c r="C1002" s="14"/>
    </row>
    <row r="1003" spans="3:3" x14ac:dyDescent="0.25">
      <c r="C1003" s="14"/>
    </row>
    <row r="1004" spans="3:3" x14ac:dyDescent="0.25">
      <c r="C1004" s="14"/>
    </row>
    <row r="1005" spans="3:3" x14ac:dyDescent="0.25">
      <c r="C1005" s="14"/>
    </row>
    <row r="1006" spans="3:3" x14ac:dyDescent="0.25">
      <c r="C1006" s="14"/>
    </row>
    <row r="1007" spans="3:3" x14ac:dyDescent="0.25">
      <c r="C1007" s="14"/>
    </row>
    <row r="1008" spans="3:3" x14ac:dyDescent="0.25">
      <c r="C1008" s="14"/>
    </row>
    <row r="1009" spans="3:3" x14ac:dyDescent="0.25">
      <c r="C1009" s="14"/>
    </row>
    <row r="1010" spans="3:3" x14ac:dyDescent="0.25">
      <c r="C1010" s="14"/>
    </row>
    <row r="1011" spans="3:3" x14ac:dyDescent="0.25">
      <c r="C1011" s="14"/>
    </row>
    <row r="1012" spans="3:3" x14ac:dyDescent="0.25">
      <c r="C1012" s="14"/>
    </row>
    <row r="1013" spans="3:3" x14ac:dyDescent="0.25">
      <c r="C1013" s="14"/>
    </row>
    <row r="1014" spans="3:3" x14ac:dyDescent="0.25">
      <c r="C1014" s="14"/>
    </row>
    <row r="1015" spans="3:3" x14ac:dyDescent="0.25">
      <c r="C1015" s="14"/>
    </row>
    <row r="1016" spans="3:3" x14ac:dyDescent="0.25">
      <c r="C1016" s="14"/>
    </row>
    <row r="1017" spans="3:3" x14ac:dyDescent="0.25">
      <c r="C1017" s="14"/>
    </row>
    <row r="1018" spans="3:3" x14ac:dyDescent="0.25">
      <c r="C1018" s="14"/>
    </row>
    <row r="1019" spans="3:3" x14ac:dyDescent="0.25">
      <c r="C1019" s="14"/>
    </row>
    <row r="1020" spans="3:3" x14ac:dyDescent="0.25">
      <c r="C1020" s="14"/>
    </row>
    <row r="1021" spans="3:3" x14ac:dyDescent="0.25">
      <c r="C1021" s="14"/>
    </row>
    <row r="1022" spans="3:3" x14ac:dyDescent="0.25">
      <c r="C1022" s="14"/>
    </row>
    <row r="1023" spans="3:3" x14ac:dyDescent="0.25">
      <c r="C1023" s="14"/>
    </row>
    <row r="1024" spans="3:3" x14ac:dyDescent="0.25">
      <c r="C1024" s="14"/>
    </row>
    <row r="1025" spans="3:3" x14ac:dyDescent="0.25">
      <c r="C1025" s="14"/>
    </row>
    <row r="1026" spans="3:3" x14ac:dyDescent="0.25">
      <c r="C1026" s="14"/>
    </row>
    <row r="1027" spans="3:3" x14ac:dyDescent="0.25">
      <c r="C1027" s="14"/>
    </row>
    <row r="1028" spans="3:3" x14ac:dyDescent="0.25">
      <c r="C1028" s="14"/>
    </row>
    <row r="1029" spans="3:3" x14ac:dyDescent="0.25">
      <c r="C1029" s="14"/>
    </row>
    <row r="1030" spans="3:3" x14ac:dyDescent="0.25">
      <c r="C1030" s="14"/>
    </row>
    <row r="1031" spans="3:3" x14ac:dyDescent="0.25">
      <c r="C1031" s="14"/>
    </row>
    <row r="1032" spans="3:3" x14ac:dyDescent="0.25">
      <c r="C1032" s="14"/>
    </row>
    <row r="1033" spans="3:3" x14ac:dyDescent="0.25">
      <c r="C1033" s="14"/>
    </row>
    <row r="1034" spans="3:3" x14ac:dyDescent="0.25">
      <c r="C1034" s="14"/>
    </row>
    <row r="1035" spans="3:3" x14ac:dyDescent="0.25">
      <c r="C1035" s="14"/>
    </row>
    <row r="1036" spans="3:3" x14ac:dyDescent="0.25">
      <c r="C1036" s="14"/>
    </row>
    <row r="1037" spans="3:3" x14ac:dyDescent="0.25">
      <c r="C1037" s="14"/>
    </row>
    <row r="1038" spans="3:3" x14ac:dyDescent="0.25">
      <c r="C1038" s="14"/>
    </row>
    <row r="1039" spans="3:3" x14ac:dyDescent="0.25">
      <c r="C1039" s="14"/>
    </row>
    <row r="1040" spans="3:3" x14ac:dyDescent="0.25">
      <c r="C1040" s="14"/>
    </row>
    <row r="1041" spans="3:3" x14ac:dyDescent="0.25">
      <c r="C1041" s="14"/>
    </row>
    <row r="1042" spans="3:3" x14ac:dyDescent="0.25">
      <c r="C1042" s="14"/>
    </row>
    <row r="1043" spans="3:3" x14ac:dyDescent="0.25">
      <c r="C1043" s="14"/>
    </row>
    <row r="1044" spans="3:3" x14ac:dyDescent="0.25">
      <c r="C1044" s="14"/>
    </row>
    <row r="1045" spans="3:3" x14ac:dyDescent="0.25">
      <c r="C1045" s="14"/>
    </row>
    <row r="1046" spans="3:3" x14ac:dyDescent="0.25">
      <c r="C1046" s="14"/>
    </row>
    <row r="1047" spans="3:3" x14ac:dyDescent="0.25">
      <c r="C1047" s="14"/>
    </row>
    <row r="1048" spans="3:3" x14ac:dyDescent="0.25">
      <c r="C1048" s="14"/>
    </row>
    <row r="1049" spans="3:3" x14ac:dyDescent="0.25">
      <c r="C1049" s="14"/>
    </row>
    <row r="1050" spans="3:3" x14ac:dyDescent="0.25">
      <c r="C1050" s="14"/>
    </row>
    <row r="1051" spans="3:3" x14ac:dyDescent="0.25">
      <c r="C1051" s="14"/>
    </row>
    <row r="1052" spans="3:3" x14ac:dyDescent="0.25">
      <c r="C1052" s="14"/>
    </row>
    <row r="1053" spans="3:3" x14ac:dyDescent="0.25">
      <c r="C1053" s="14"/>
    </row>
    <row r="1054" spans="3:3" x14ac:dyDescent="0.25">
      <c r="C1054" s="14"/>
    </row>
    <row r="1055" spans="3:3" x14ac:dyDescent="0.25">
      <c r="C1055" s="14"/>
    </row>
    <row r="1056" spans="3:3" x14ac:dyDescent="0.25">
      <c r="C1056" s="14"/>
    </row>
    <row r="1057" spans="3:3" x14ac:dyDescent="0.25">
      <c r="C1057" s="14"/>
    </row>
    <row r="1058" spans="3:3" x14ac:dyDescent="0.25">
      <c r="C1058" s="14"/>
    </row>
    <row r="1059" spans="3:3" x14ac:dyDescent="0.25">
      <c r="C1059" s="14"/>
    </row>
    <row r="1060" spans="3:3" x14ac:dyDescent="0.25">
      <c r="C1060" s="14"/>
    </row>
    <row r="1061" spans="3:3" x14ac:dyDescent="0.25">
      <c r="C1061" s="14"/>
    </row>
    <row r="1062" spans="3:3" x14ac:dyDescent="0.25">
      <c r="C1062" s="14"/>
    </row>
    <row r="1063" spans="3:3" x14ac:dyDescent="0.25">
      <c r="C1063" s="14"/>
    </row>
    <row r="1064" spans="3:3" x14ac:dyDescent="0.25">
      <c r="C1064" s="14"/>
    </row>
    <row r="1065" spans="3:3" x14ac:dyDescent="0.25">
      <c r="C1065" s="14"/>
    </row>
    <row r="1066" spans="3:3" x14ac:dyDescent="0.25">
      <c r="C1066" s="14"/>
    </row>
    <row r="1067" spans="3:3" x14ac:dyDescent="0.25">
      <c r="C1067" s="14"/>
    </row>
    <row r="1068" spans="3:3" x14ac:dyDescent="0.25">
      <c r="C1068" s="14"/>
    </row>
    <row r="1069" spans="3:3" x14ac:dyDescent="0.25">
      <c r="C1069" s="14"/>
    </row>
    <row r="1070" spans="3:3" x14ac:dyDescent="0.25">
      <c r="C1070" s="14"/>
    </row>
    <row r="1071" spans="3:3" x14ac:dyDescent="0.25">
      <c r="C1071" s="14"/>
    </row>
    <row r="1072" spans="3:3" x14ac:dyDescent="0.25">
      <c r="C1072" s="14"/>
    </row>
    <row r="1073" spans="3:3" x14ac:dyDescent="0.25">
      <c r="C1073" s="14"/>
    </row>
    <row r="1074" spans="3:3" x14ac:dyDescent="0.25">
      <c r="C1074" s="14"/>
    </row>
    <row r="1075" spans="3:3" x14ac:dyDescent="0.25">
      <c r="C1075" s="14"/>
    </row>
    <row r="1076" spans="3:3" x14ac:dyDescent="0.25">
      <c r="C1076" s="14"/>
    </row>
    <row r="1077" spans="3:3" x14ac:dyDescent="0.25">
      <c r="C1077" s="14"/>
    </row>
    <row r="1078" spans="3:3" x14ac:dyDescent="0.25">
      <c r="C1078" s="14"/>
    </row>
    <row r="1079" spans="3:3" x14ac:dyDescent="0.25">
      <c r="C1079" s="14"/>
    </row>
    <row r="1080" spans="3:3" x14ac:dyDescent="0.25">
      <c r="C1080" s="14"/>
    </row>
    <row r="1081" spans="3:3" x14ac:dyDescent="0.25">
      <c r="C1081" s="14"/>
    </row>
    <row r="1082" spans="3:3" x14ac:dyDescent="0.25">
      <c r="C1082" s="14"/>
    </row>
    <row r="1083" spans="3:3" x14ac:dyDescent="0.25">
      <c r="C1083" s="14"/>
    </row>
    <row r="1084" spans="3:3" x14ac:dyDescent="0.25">
      <c r="C1084" s="14"/>
    </row>
    <row r="1085" spans="3:3" x14ac:dyDescent="0.25">
      <c r="C1085" s="14"/>
    </row>
    <row r="1086" spans="3:3" x14ac:dyDescent="0.25">
      <c r="C1086" s="14"/>
    </row>
    <row r="1087" spans="3:3" x14ac:dyDescent="0.25">
      <c r="C1087" s="14"/>
    </row>
    <row r="1088" spans="3:3" x14ac:dyDescent="0.25">
      <c r="C1088" s="14"/>
    </row>
    <row r="1089" spans="3:3" x14ac:dyDescent="0.25">
      <c r="C1089" s="14"/>
    </row>
    <row r="1090" spans="3:3" x14ac:dyDescent="0.25">
      <c r="C1090" s="14"/>
    </row>
    <row r="1091" spans="3:3" x14ac:dyDescent="0.25">
      <c r="C1091" s="14"/>
    </row>
    <row r="1092" spans="3:3" x14ac:dyDescent="0.25">
      <c r="C1092" s="14"/>
    </row>
    <row r="1093" spans="3:3" x14ac:dyDescent="0.25">
      <c r="C1093" s="14"/>
    </row>
    <row r="1094" spans="3:3" x14ac:dyDescent="0.25">
      <c r="C1094" s="14"/>
    </row>
    <row r="1095" spans="3:3" x14ac:dyDescent="0.25">
      <c r="C1095" s="14"/>
    </row>
    <row r="1096" spans="3:3" x14ac:dyDescent="0.25">
      <c r="C1096" s="14"/>
    </row>
    <row r="1097" spans="3:3" x14ac:dyDescent="0.25">
      <c r="C1097" s="14"/>
    </row>
    <row r="1098" spans="3:3" x14ac:dyDescent="0.25">
      <c r="C1098" s="14"/>
    </row>
    <row r="1099" spans="3:3" x14ac:dyDescent="0.25">
      <c r="C1099" s="14"/>
    </row>
    <row r="1100" spans="3:3" x14ac:dyDescent="0.25">
      <c r="C1100" s="14"/>
    </row>
    <row r="1101" spans="3:3" x14ac:dyDescent="0.25">
      <c r="C1101" s="14"/>
    </row>
    <row r="1102" spans="3:3" x14ac:dyDescent="0.25">
      <c r="C1102" s="14"/>
    </row>
    <row r="1103" spans="3:3" x14ac:dyDescent="0.25">
      <c r="C1103" s="14"/>
    </row>
    <row r="1104" spans="3:3" x14ac:dyDescent="0.25">
      <c r="C1104" s="14"/>
    </row>
    <row r="1105" spans="3:3" x14ac:dyDescent="0.25">
      <c r="C1105" s="14"/>
    </row>
    <row r="1106" spans="3:3" x14ac:dyDescent="0.25">
      <c r="C1106" s="14"/>
    </row>
    <row r="1107" spans="3:3" x14ac:dyDescent="0.25">
      <c r="C1107" s="14"/>
    </row>
    <row r="1108" spans="3:3" x14ac:dyDescent="0.25">
      <c r="C1108" s="14"/>
    </row>
    <row r="1109" spans="3:3" x14ac:dyDescent="0.25">
      <c r="C1109" s="14"/>
    </row>
    <row r="1110" spans="3:3" x14ac:dyDescent="0.25">
      <c r="C1110" s="14"/>
    </row>
    <row r="1111" spans="3:3" x14ac:dyDescent="0.25">
      <c r="C1111" s="14"/>
    </row>
    <row r="1112" spans="3:3" x14ac:dyDescent="0.25">
      <c r="C1112" s="14"/>
    </row>
    <row r="1113" spans="3:3" x14ac:dyDescent="0.25">
      <c r="C1113" s="14"/>
    </row>
    <row r="1114" spans="3:3" x14ac:dyDescent="0.25">
      <c r="C1114" s="14"/>
    </row>
    <row r="1115" spans="3:3" x14ac:dyDescent="0.25">
      <c r="C1115" s="14"/>
    </row>
    <row r="1116" spans="3:3" x14ac:dyDescent="0.25">
      <c r="C1116" s="14"/>
    </row>
    <row r="1117" spans="3:3" x14ac:dyDescent="0.25">
      <c r="C1117" s="14"/>
    </row>
    <row r="1118" spans="3:3" x14ac:dyDescent="0.25">
      <c r="C1118" s="14"/>
    </row>
    <row r="1119" spans="3:3" x14ac:dyDescent="0.25">
      <c r="C1119" s="14"/>
    </row>
    <row r="1120" spans="3:3" x14ac:dyDescent="0.25">
      <c r="C1120" s="14"/>
    </row>
    <row r="1121" spans="3:3" x14ac:dyDescent="0.25">
      <c r="C1121" s="14"/>
    </row>
    <row r="1122" spans="3:3" x14ac:dyDescent="0.25">
      <c r="C1122" s="14"/>
    </row>
    <row r="1123" spans="3:3" x14ac:dyDescent="0.25">
      <c r="C1123" s="14"/>
    </row>
    <row r="1124" spans="3:3" x14ac:dyDescent="0.25">
      <c r="C1124" s="14"/>
    </row>
    <row r="1125" spans="3:3" x14ac:dyDescent="0.25">
      <c r="C1125" s="14"/>
    </row>
    <row r="1126" spans="3:3" x14ac:dyDescent="0.25">
      <c r="C1126" s="14"/>
    </row>
    <row r="1127" spans="3:3" x14ac:dyDescent="0.25">
      <c r="C1127" s="14"/>
    </row>
    <row r="1128" spans="3:3" x14ac:dyDescent="0.25">
      <c r="C1128" s="14"/>
    </row>
    <row r="1129" spans="3:3" x14ac:dyDescent="0.25">
      <c r="C1129" s="14"/>
    </row>
    <row r="1130" spans="3:3" x14ac:dyDescent="0.25">
      <c r="C1130" s="14"/>
    </row>
    <row r="1131" spans="3:3" x14ac:dyDescent="0.25">
      <c r="C1131" s="14"/>
    </row>
    <row r="1132" spans="3:3" x14ac:dyDescent="0.25">
      <c r="C1132" s="14"/>
    </row>
    <row r="1133" spans="3:3" x14ac:dyDescent="0.25">
      <c r="C1133" s="14"/>
    </row>
    <row r="1134" spans="3:3" x14ac:dyDescent="0.25">
      <c r="C1134" s="14"/>
    </row>
    <row r="1135" spans="3:3" x14ac:dyDescent="0.25">
      <c r="C1135" s="14"/>
    </row>
    <row r="1136" spans="3:3" x14ac:dyDescent="0.25">
      <c r="C1136" s="14"/>
    </row>
    <row r="1137" spans="3:3" x14ac:dyDescent="0.25">
      <c r="C1137" s="14"/>
    </row>
    <row r="1138" spans="3:3" x14ac:dyDescent="0.25">
      <c r="C1138" s="14"/>
    </row>
    <row r="1139" spans="3:3" x14ac:dyDescent="0.25">
      <c r="C1139" s="14"/>
    </row>
    <row r="1140" spans="3:3" x14ac:dyDescent="0.25">
      <c r="C1140" s="14"/>
    </row>
    <row r="1141" spans="3:3" x14ac:dyDescent="0.25">
      <c r="C1141" s="14"/>
    </row>
    <row r="1142" spans="3:3" x14ac:dyDescent="0.25">
      <c r="C1142" s="14"/>
    </row>
    <row r="1143" spans="3:3" x14ac:dyDescent="0.25">
      <c r="C1143" s="14"/>
    </row>
    <row r="1144" spans="3:3" x14ac:dyDescent="0.25">
      <c r="C1144" s="14"/>
    </row>
    <row r="1145" spans="3:3" x14ac:dyDescent="0.25">
      <c r="C1145" s="14"/>
    </row>
    <row r="1146" spans="3:3" x14ac:dyDescent="0.25">
      <c r="C1146" s="14"/>
    </row>
    <row r="1147" spans="3:3" x14ac:dyDescent="0.25">
      <c r="C1147" s="14"/>
    </row>
    <row r="1148" spans="3:3" x14ac:dyDescent="0.25">
      <c r="C1148" s="14"/>
    </row>
    <row r="1149" spans="3:3" x14ac:dyDescent="0.25">
      <c r="C1149" s="14"/>
    </row>
    <row r="1150" spans="3:3" x14ac:dyDescent="0.25">
      <c r="C1150" s="14"/>
    </row>
    <row r="1151" spans="3:3" x14ac:dyDescent="0.25">
      <c r="C1151" s="14"/>
    </row>
    <row r="1152" spans="3:3" x14ac:dyDescent="0.25">
      <c r="C1152" s="14"/>
    </row>
    <row r="1153" spans="3:3" x14ac:dyDescent="0.25">
      <c r="C1153" s="14"/>
    </row>
    <row r="1154" spans="3:3" x14ac:dyDescent="0.25">
      <c r="C1154" s="14"/>
    </row>
    <row r="1155" spans="3:3" x14ac:dyDescent="0.25">
      <c r="C1155" s="14"/>
    </row>
    <row r="1156" spans="3:3" x14ac:dyDescent="0.25">
      <c r="C1156" s="14"/>
    </row>
    <row r="1157" spans="3:3" x14ac:dyDescent="0.25">
      <c r="C1157" s="14"/>
    </row>
    <row r="1158" spans="3:3" x14ac:dyDescent="0.25">
      <c r="C1158" s="14"/>
    </row>
    <row r="1159" spans="3:3" x14ac:dyDescent="0.25">
      <c r="C1159" s="14"/>
    </row>
    <row r="1160" spans="3:3" x14ac:dyDescent="0.25">
      <c r="C1160" s="14"/>
    </row>
    <row r="1161" spans="3:3" x14ac:dyDescent="0.25">
      <c r="C1161" s="14"/>
    </row>
    <row r="1162" spans="3:3" x14ac:dyDescent="0.25">
      <c r="C1162" s="14"/>
    </row>
    <row r="1163" spans="3:3" x14ac:dyDescent="0.25">
      <c r="C1163" s="14"/>
    </row>
    <row r="1164" spans="3:3" x14ac:dyDescent="0.25">
      <c r="C1164" s="14"/>
    </row>
    <row r="1165" spans="3:3" x14ac:dyDescent="0.25">
      <c r="C1165" s="14"/>
    </row>
    <row r="1166" spans="3:3" x14ac:dyDescent="0.25">
      <c r="C1166" s="14"/>
    </row>
    <row r="1167" spans="3:3" x14ac:dyDescent="0.25">
      <c r="C1167" s="14"/>
    </row>
    <row r="1168" spans="3:3" x14ac:dyDescent="0.25">
      <c r="C1168" s="14"/>
    </row>
    <row r="1169" spans="3:3" x14ac:dyDescent="0.25">
      <c r="C1169" s="14"/>
    </row>
    <row r="1170" spans="3:3" x14ac:dyDescent="0.25">
      <c r="C1170" s="14"/>
    </row>
    <row r="1171" spans="3:3" x14ac:dyDescent="0.25">
      <c r="C1171" s="14"/>
    </row>
    <row r="1172" spans="3:3" x14ac:dyDescent="0.25">
      <c r="C1172" s="14"/>
    </row>
    <row r="1173" spans="3:3" x14ac:dyDescent="0.25">
      <c r="C1173" s="14"/>
    </row>
    <row r="1174" spans="3:3" x14ac:dyDescent="0.25">
      <c r="C1174" s="14"/>
    </row>
    <row r="1175" spans="3:3" x14ac:dyDescent="0.25">
      <c r="C1175" s="14"/>
    </row>
    <row r="1176" spans="3:3" x14ac:dyDescent="0.25">
      <c r="C1176" s="14"/>
    </row>
    <row r="1177" spans="3:3" x14ac:dyDescent="0.25">
      <c r="C1177" s="14"/>
    </row>
    <row r="1178" spans="3:3" x14ac:dyDescent="0.25">
      <c r="C1178" s="14"/>
    </row>
    <row r="1179" spans="3:3" x14ac:dyDescent="0.25">
      <c r="C1179" s="14"/>
    </row>
    <row r="1180" spans="3:3" x14ac:dyDescent="0.25">
      <c r="C1180" s="14"/>
    </row>
    <row r="1181" spans="3:3" x14ac:dyDescent="0.25">
      <c r="C1181" s="14"/>
    </row>
    <row r="1182" spans="3:3" x14ac:dyDescent="0.25">
      <c r="C1182" s="14"/>
    </row>
    <row r="1183" spans="3:3" x14ac:dyDescent="0.25">
      <c r="C1183" s="14"/>
    </row>
    <row r="1184" spans="3:3" x14ac:dyDescent="0.25">
      <c r="C1184" s="14"/>
    </row>
    <row r="1185" spans="3:3" x14ac:dyDescent="0.25">
      <c r="C1185" s="14"/>
    </row>
    <row r="1186" spans="3:3" x14ac:dyDescent="0.25">
      <c r="C1186" s="14"/>
    </row>
    <row r="1187" spans="3:3" x14ac:dyDescent="0.25">
      <c r="C1187" s="14"/>
    </row>
    <row r="1188" spans="3:3" x14ac:dyDescent="0.25">
      <c r="C1188" s="14"/>
    </row>
    <row r="1189" spans="3:3" x14ac:dyDescent="0.25">
      <c r="C1189" s="14"/>
    </row>
    <row r="1190" spans="3:3" x14ac:dyDescent="0.25">
      <c r="C1190" s="14"/>
    </row>
    <row r="1191" spans="3:3" x14ac:dyDescent="0.25">
      <c r="C1191" s="14"/>
    </row>
    <row r="1192" spans="3:3" x14ac:dyDescent="0.25">
      <c r="C1192" s="14"/>
    </row>
    <row r="1193" spans="3:3" x14ac:dyDescent="0.25">
      <c r="C1193" s="14"/>
    </row>
    <row r="1194" spans="3:3" x14ac:dyDescent="0.25">
      <c r="C1194" s="14"/>
    </row>
    <row r="1195" spans="3:3" x14ac:dyDescent="0.25">
      <c r="C1195" s="14"/>
    </row>
    <row r="1196" spans="3:3" x14ac:dyDescent="0.25">
      <c r="C1196" s="14"/>
    </row>
    <row r="1197" spans="3:3" x14ac:dyDescent="0.25">
      <c r="C1197" s="14"/>
    </row>
    <row r="1198" spans="3:3" x14ac:dyDescent="0.25">
      <c r="C1198" s="14"/>
    </row>
    <row r="1199" spans="3:3" x14ac:dyDescent="0.25">
      <c r="C1199" s="14"/>
    </row>
    <row r="1200" spans="3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  <row r="1676" spans="3:3" x14ac:dyDescent="0.25">
      <c r="C1676" s="14"/>
    </row>
    <row r="1677" spans="3:3" x14ac:dyDescent="0.25">
      <c r="C1677" s="14"/>
    </row>
    <row r="1678" spans="3:3" x14ac:dyDescent="0.25">
      <c r="C1678" s="14"/>
    </row>
    <row r="1679" spans="3:3" x14ac:dyDescent="0.25">
      <c r="C1679" s="14"/>
    </row>
    <row r="1680" spans="3:3" x14ac:dyDescent="0.25">
      <c r="C1680" s="14"/>
    </row>
    <row r="1681" spans="3:3" x14ac:dyDescent="0.25">
      <c r="C1681" s="14"/>
    </row>
    <row r="1682" spans="3:3" x14ac:dyDescent="0.25">
      <c r="C1682" s="14"/>
    </row>
    <row r="1683" spans="3:3" x14ac:dyDescent="0.25">
      <c r="C1683" s="14"/>
    </row>
    <row r="1684" spans="3:3" x14ac:dyDescent="0.25">
      <c r="C1684" s="14"/>
    </row>
    <row r="1685" spans="3:3" x14ac:dyDescent="0.25">
      <c r="C1685" s="14"/>
    </row>
    <row r="1686" spans="3:3" x14ac:dyDescent="0.25">
      <c r="C1686" s="14"/>
    </row>
    <row r="1687" spans="3:3" x14ac:dyDescent="0.25">
      <c r="C1687" s="14"/>
    </row>
    <row r="1688" spans="3:3" x14ac:dyDescent="0.25">
      <c r="C1688" s="14"/>
    </row>
    <row r="1689" spans="3:3" x14ac:dyDescent="0.25">
      <c r="C1689" s="14"/>
    </row>
    <row r="1690" spans="3:3" x14ac:dyDescent="0.25">
      <c r="C1690" s="14"/>
    </row>
    <row r="1691" spans="3:3" x14ac:dyDescent="0.25">
      <c r="C1691" s="14"/>
    </row>
    <row r="1692" spans="3:3" x14ac:dyDescent="0.25">
      <c r="C1692" s="14"/>
    </row>
    <row r="1693" spans="3:3" x14ac:dyDescent="0.25">
      <c r="C1693" s="14"/>
    </row>
    <row r="1694" spans="3:3" x14ac:dyDescent="0.25">
      <c r="C1694" s="14"/>
    </row>
    <row r="1695" spans="3:3" x14ac:dyDescent="0.25">
      <c r="C1695" s="14"/>
    </row>
    <row r="1696" spans="3:3" x14ac:dyDescent="0.25">
      <c r="C1696" s="14"/>
    </row>
    <row r="1697" spans="3:3" x14ac:dyDescent="0.25">
      <c r="C1697" s="14"/>
    </row>
    <row r="1698" spans="3:3" x14ac:dyDescent="0.25">
      <c r="C1698" s="14"/>
    </row>
    <row r="1699" spans="3:3" x14ac:dyDescent="0.25">
      <c r="C1699" s="14"/>
    </row>
    <row r="1700" spans="3:3" x14ac:dyDescent="0.25">
      <c r="C1700" s="14"/>
    </row>
    <row r="1701" spans="3:3" x14ac:dyDescent="0.25">
      <c r="C1701" s="14"/>
    </row>
    <row r="1702" spans="3:3" x14ac:dyDescent="0.25">
      <c r="C1702" s="14"/>
    </row>
    <row r="1703" spans="3:3" x14ac:dyDescent="0.25">
      <c r="C1703" s="14"/>
    </row>
    <row r="1704" spans="3:3" x14ac:dyDescent="0.25">
      <c r="C1704" s="14"/>
    </row>
    <row r="1705" spans="3:3" x14ac:dyDescent="0.25">
      <c r="C1705" s="14"/>
    </row>
    <row r="1706" spans="3:3" x14ac:dyDescent="0.25">
      <c r="C1706" s="14"/>
    </row>
    <row r="1707" spans="3:3" x14ac:dyDescent="0.25">
      <c r="C1707" s="14"/>
    </row>
    <row r="1708" spans="3:3" x14ac:dyDescent="0.25">
      <c r="C1708" s="14"/>
    </row>
    <row r="1709" spans="3:3" x14ac:dyDescent="0.25">
      <c r="C1709" s="14"/>
    </row>
    <row r="1710" spans="3:3" x14ac:dyDescent="0.25">
      <c r="C1710" s="14"/>
    </row>
    <row r="1711" spans="3:3" x14ac:dyDescent="0.25">
      <c r="C1711" s="14"/>
    </row>
    <row r="1712" spans="3:3" x14ac:dyDescent="0.25">
      <c r="C1712" s="14"/>
    </row>
    <row r="1713" spans="3:3" x14ac:dyDescent="0.25">
      <c r="C1713" s="14"/>
    </row>
    <row r="1714" spans="3:3" x14ac:dyDescent="0.25">
      <c r="C1714" s="14"/>
    </row>
    <row r="1715" spans="3:3" x14ac:dyDescent="0.25">
      <c r="C1715" s="14"/>
    </row>
    <row r="1716" spans="3:3" x14ac:dyDescent="0.25">
      <c r="C1716" s="14"/>
    </row>
    <row r="1717" spans="3:3" x14ac:dyDescent="0.25">
      <c r="C1717" s="14"/>
    </row>
    <row r="1718" spans="3:3" x14ac:dyDescent="0.25">
      <c r="C1718" s="14"/>
    </row>
    <row r="1719" spans="3:3" x14ac:dyDescent="0.25">
      <c r="C1719" s="14"/>
    </row>
    <row r="1720" spans="3:3" x14ac:dyDescent="0.25">
      <c r="C1720" s="14"/>
    </row>
    <row r="1721" spans="3:3" x14ac:dyDescent="0.25">
      <c r="C1721" s="14"/>
    </row>
    <row r="1722" spans="3:3" x14ac:dyDescent="0.25">
      <c r="C1722" s="14"/>
    </row>
    <row r="1723" spans="3:3" x14ac:dyDescent="0.25">
      <c r="C1723" s="14"/>
    </row>
    <row r="1724" spans="3:3" x14ac:dyDescent="0.25">
      <c r="C1724" s="14"/>
    </row>
    <row r="1725" spans="3:3" x14ac:dyDescent="0.25">
      <c r="C1725" s="14"/>
    </row>
    <row r="1726" spans="3:3" x14ac:dyDescent="0.25">
      <c r="C1726" s="14"/>
    </row>
    <row r="1727" spans="3:3" x14ac:dyDescent="0.25">
      <c r="C1727" s="14"/>
    </row>
    <row r="1728" spans="3:3" x14ac:dyDescent="0.25">
      <c r="C1728" s="14"/>
    </row>
    <row r="1729" spans="3:3" x14ac:dyDescent="0.25">
      <c r="C1729" s="14"/>
    </row>
    <row r="1730" spans="3:3" x14ac:dyDescent="0.25">
      <c r="C1730" s="14"/>
    </row>
    <row r="1731" spans="3:3" x14ac:dyDescent="0.25">
      <c r="C1731" s="14"/>
    </row>
    <row r="1732" spans="3:3" x14ac:dyDescent="0.25">
      <c r="C1732" s="14"/>
    </row>
    <row r="1733" spans="3:3" x14ac:dyDescent="0.25">
      <c r="C1733" s="14"/>
    </row>
    <row r="1734" spans="3:3" x14ac:dyDescent="0.25">
      <c r="C1734" s="14"/>
    </row>
    <row r="1735" spans="3:3" x14ac:dyDescent="0.25">
      <c r="C1735" s="14"/>
    </row>
    <row r="1736" spans="3:3" x14ac:dyDescent="0.25">
      <c r="C1736" s="14"/>
    </row>
    <row r="1737" spans="3:3" x14ac:dyDescent="0.25">
      <c r="C1737" s="14"/>
    </row>
    <row r="1738" spans="3:3" x14ac:dyDescent="0.25">
      <c r="C1738" s="14"/>
    </row>
    <row r="1739" spans="3:3" x14ac:dyDescent="0.25">
      <c r="C1739" s="14"/>
    </row>
    <row r="1740" spans="3:3" x14ac:dyDescent="0.25">
      <c r="C1740" s="14"/>
    </row>
    <row r="1741" spans="3:3" x14ac:dyDescent="0.25">
      <c r="C1741" s="14"/>
    </row>
    <row r="1742" spans="3:3" x14ac:dyDescent="0.25">
      <c r="C1742" s="14"/>
    </row>
    <row r="1743" spans="3:3" x14ac:dyDescent="0.25">
      <c r="C1743" s="14"/>
    </row>
    <row r="1744" spans="3:3" x14ac:dyDescent="0.25">
      <c r="C1744" s="14"/>
    </row>
    <row r="1745" spans="3:3" x14ac:dyDescent="0.25">
      <c r="C1745" s="14"/>
    </row>
    <row r="1746" spans="3:3" x14ac:dyDescent="0.25">
      <c r="C1746" s="14"/>
    </row>
    <row r="1747" spans="3:3" x14ac:dyDescent="0.25">
      <c r="C1747" s="14"/>
    </row>
    <row r="1748" spans="3:3" x14ac:dyDescent="0.25">
      <c r="C1748" s="14"/>
    </row>
    <row r="1749" spans="3:3" x14ac:dyDescent="0.25">
      <c r="C1749" s="14"/>
    </row>
    <row r="1750" spans="3:3" x14ac:dyDescent="0.25">
      <c r="C1750" s="14"/>
    </row>
    <row r="1751" spans="3:3" x14ac:dyDescent="0.25">
      <c r="C1751" s="14"/>
    </row>
    <row r="1752" spans="3:3" x14ac:dyDescent="0.25">
      <c r="C1752" s="14"/>
    </row>
    <row r="1753" spans="3:3" x14ac:dyDescent="0.25">
      <c r="C1753" s="14"/>
    </row>
    <row r="1754" spans="3:3" x14ac:dyDescent="0.25">
      <c r="C1754" s="14"/>
    </row>
    <row r="1755" spans="3:3" x14ac:dyDescent="0.25">
      <c r="C1755" s="14"/>
    </row>
    <row r="1756" spans="3:3" x14ac:dyDescent="0.25">
      <c r="C1756" s="14"/>
    </row>
    <row r="1757" spans="3:3" x14ac:dyDescent="0.25">
      <c r="C1757" s="14"/>
    </row>
    <row r="1758" spans="3:3" x14ac:dyDescent="0.25">
      <c r="C1758" s="14"/>
    </row>
    <row r="1759" spans="3:3" x14ac:dyDescent="0.25">
      <c r="C1759" s="14"/>
    </row>
    <row r="1760" spans="3:3" x14ac:dyDescent="0.25">
      <c r="C1760" s="14"/>
    </row>
    <row r="1761" spans="3:3" x14ac:dyDescent="0.25">
      <c r="C1761" s="14"/>
    </row>
    <row r="1762" spans="3:3" x14ac:dyDescent="0.25">
      <c r="C1762" s="14"/>
    </row>
    <row r="1763" spans="3:3" x14ac:dyDescent="0.25">
      <c r="C1763" s="14"/>
    </row>
    <row r="1764" spans="3:3" x14ac:dyDescent="0.25">
      <c r="C1764" s="14"/>
    </row>
    <row r="1765" spans="3:3" x14ac:dyDescent="0.25">
      <c r="C1765" s="14"/>
    </row>
    <row r="1766" spans="3:3" x14ac:dyDescent="0.25">
      <c r="C1766" s="14"/>
    </row>
    <row r="1767" spans="3:3" x14ac:dyDescent="0.25">
      <c r="C1767" s="14"/>
    </row>
    <row r="1768" spans="3:3" x14ac:dyDescent="0.25">
      <c r="C1768" s="14"/>
    </row>
    <row r="1769" spans="3:3" x14ac:dyDescent="0.25">
      <c r="C1769" s="14"/>
    </row>
    <row r="1770" spans="3:3" x14ac:dyDescent="0.25">
      <c r="C1770" s="14"/>
    </row>
    <row r="1771" spans="3:3" x14ac:dyDescent="0.25">
      <c r="C1771" s="14"/>
    </row>
    <row r="1772" spans="3:3" x14ac:dyDescent="0.25">
      <c r="C1772" s="14"/>
    </row>
    <row r="1773" spans="3:3" x14ac:dyDescent="0.25">
      <c r="C1773" s="14"/>
    </row>
    <row r="1774" spans="3:3" x14ac:dyDescent="0.25">
      <c r="C1774" s="14"/>
    </row>
    <row r="1775" spans="3:3" x14ac:dyDescent="0.25">
      <c r="C1775" s="14"/>
    </row>
    <row r="1776" spans="3:3" x14ac:dyDescent="0.25">
      <c r="C1776" s="14"/>
    </row>
    <row r="1777" spans="3:3" x14ac:dyDescent="0.25">
      <c r="C1777" s="14"/>
    </row>
    <row r="1778" spans="3:3" x14ac:dyDescent="0.25">
      <c r="C1778" s="14"/>
    </row>
    <row r="1779" spans="3:3" x14ac:dyDescent="0.25">
      <c r="C1779" s="14"/>
    </row>
    <row r="1780" spans="3:3" x14ac:dyDescent="0.25">
      <c r="C1780" s="14"/>
    </row>
    <row r="1781" spans="3:3" x14ac:dyDescent="0.25">
      <c r="C1781" s="14"/>
    </row>
    <row r="1782" spans="3:3" x14ac:dyDescent="0.25">
      <c r="C1782" s="14"/>
    </row>
    <row r="1783" spans="3:3" x14ac:dyDescent="0.25">
      <c r="C1783" s="14"/>
    </row>
    <row r="1784" spans="3:3" x14ac:dyDescent="0.25">
      <c r="C1784" s="14"/>
    </row>
    <row r="1785" spans="3:3" x14ac:dyDescent="0.25">
      <c r="C1785" s="14"/>
    </row>
    <row r="1786" spans="3:3" x14ac:dyDescent="0.25">
      <c r="C1786" s="14"/>
    </row>
    <row r="1787" spans="3:3" x14ac:dyDescent="0.25">
      <c r="C1787" s="14"/>
    </row>
    <row r="1788" spans="3:3" x14ac:dyDescent="0.25">
      <c r="C1788" s="14"/>
    </row>
    <row r="1789" spans="3:3" x14ac:dyDescent="0.25">
      <c r="C1789" s="14"/>
    </row>
    <row r="1790" spans="3:3" x14ac:dyDescent="0.25">
      <c r="C1790" s="14"/>
    </row>
    <row r="1791" spans="3:3" x14ac:dyDescent="0.25">
      <c r="C1791" s="14"/>
    </row>
    <row r="1792" spans="3:3" x14ac:dyDescent="0.25">
      <c r="C1792" s="14"/>
    </row>
    <row r="1793" spans="3:3" x14ac:dyDescent="0.25">
      <c r="C1793" s="14"/>
    </row>
    <row r="1794" spans="3:3" x14ac:dyDescent="0.25">
      <c r="C1794" s="14"/>
    </row>
    <row r="1795" spans="3:3" x14ac:dyDescent="0.25">
      <c r="C1795" s="14"/>
    </row>
    <row r="1796" spans="3:3" x14ac:dyDescent="0.25">
      <c r="C1796" s="14"/>
    </row>
    <row r="1797" spans="3:3" x14ac:dyDescent="0.25">
      <c r="C1797" s="14"/>
    </row>
    <row r="1798" spans="3:3" x14ac:dyDescent="0.25">
      <c r="C1798" s="14"/>
    </row>
    <row r="1799" spans="3:3" x14ac:dyDescent="0.25">
      <c r="C1799" s="14"/>
    </row>
    <row r="1800" spans="3:3" x14ac:dyDescent="0.25">
      <c r="C1800" s="14"/>
    </row>
    <row r="1801" spans="3:3" x14ac:dyDescent="0.25">
      <c r="C1801" s="14"/>
    </row>
    <row r="1802" spans="3:3" x14ac:dyDescent="0.25">
      <c r="C1802" s="14"/>
    </row>
    <row r="1803" spans="3:3" x14ac:dyDescent="0.25">
      <c r="C1803" s="14"/>
    </row>
    <row r="1804" spans="3:3" x14ac:dyDescent="0.25">
      <c r="C1804" s="14"/>
    </row>
    <row r="1805" spans="3:3" x14ac:dyDescent="0.25">
      <c r="C1805" s="14"/>
    </row>
    <row r="1806" spans="3:3" x14ac:dyDescent="0.25">
      <c r="C1806" s="14"/>
    </row>
    <row r="1807" spans="3:3" x14ac:dyDescent="0.25">
      <c r="C1807" s="14"/>
    </row>
    <row r="1808" spans="3:3" x14ac:dyDescent="0.25">
      <c r="C1808" s="14"/>
    </row>
    <row r="1809" spans="3:3" x14ac:dyDescent="0.25">
      <c r="C1809" s="14"/>
    </row>
    <row r="1810" spans="3:3" x14ac:dyDescent="0.25">
      <c r="C1810" s="14"/>
    </row>
    <row r="1811" spans="3:3" x14ac:dyDescent="0.25">
      <c r="C1811" s="14"/>
    </row>
    <row r="1812" spans="3:3" x14ac:dyDescent="0.25">
      <c r="C1812" s="14"/>
    </row>
    <row r="1813" spans="3:3" x14ac:dyDescent="0.25">
      <c r="C1813" s="14"/>
    </row>
    <row r="1814" spans="3:3" x14ac:dyDescent="0.25">
      <c r="C1814" s="14"/>
    </row>
    <row r="1815" spans="3:3" x14ac:dyDescent="0.25">
      <c r="C1815" s="14"/>
    </row>
    <row r="1816" spans="3:3" x14ac:dyDescent="0.25">
      <c r="C1816" s="14"/>
    </row>
    <row r="1817" spans="3:3" x14ac:dyDescent="0.25">
      <c r="C1817" s="14"/>
    </row>
    <row r="1818" spans="3:3" x14ac:dyDescent="0.25">
      <c r="C1818" s="14"/>
    </row>
    <row r="1819" spans="3:3" x14ac:dyDescent="0.25">
      <c r="C1819" s="14"/>
    </row>
    <row r="1820" spans="3:3" x14ac:dyDescent="0.25">
      <c r="C1820" s="14"/>
    </row>
    <row r="1821" spans="3:3" x14ac:dyDescent="0.25">
      <c r="C1821" s="14"/>
    </row>
    <row r="1822" spans="3:3" x14ac:dyDescent="0.25">
      <c r="C1822" s="14"/>
    </row>
    <row r="1823" spans="3:3" x14ac:dyDescent="0.25">
      <c r="C1823" s="14"/>
    </row>
    <row r="1824" spans="3:3" x14ac:dyDescent="0.25">
      <c r="C1824" s="14"/>
    </row>
    <row r="1825" spans="3:3" x14ac:dyDescent="0.25">
      <c r="C1825" s="14"/>
    </row>
    <row r="1826" spans="3:3" x14ac:dyDescent="0.25">
      <c r="C1826" s="14"/>
    </row>
    <row r="1827" spans="3:3" x14ac:dyDescent="0.25">
      <c r="C1827" s="14"/>
    </row>
    <row r="1828" spans="3:3" x14ac:dyDescent="0.25">
      <c r="C1828" s="14"/>
    </row>
    <row r="1829" spans="3:3" x14ac:dyDescent="0.25">
      <c r="C1829" s="14"/>
    </row>
    <row r="1830" spans="3:3" x14ac:dyDescent="0.25">
      <c r="C1830" s="14"/>
    </row>
    <row r="1831" spans="3:3" x14ac:dyDescent="0.25">
      <c r="C1831" s="14"/>
    </row>
    <row r="1832" spans="3:3" x14ac:dyDescent="0.25">
      <c r="C1832" s="14"/>
    </row>
    <row r="1833" spans="3:3" x14ac:dyDescent="0.25">
      <c r="C1833" s="14"/>
    </row>
    <row r="1834" spans="3:3" x14ac:dyDescent="0.25">
      <c r="C1834" s="14"/>
    </row>
    <row r="1835" spans="3:3" x14ac:dyDescent="0.25">
      <c r="C1835" s="14"/>
    </row>
    <row r="1836" spans="3:3" x14ac:dyDescent="0.25">
      <c r="C1836" s="14"/>
    </row>
    <row r="1837" spans="3:3" x14ac:dyDescent="0.25">
      <c r="C1837" s="14"/>
    </row>
    <row r="1838" spans="3:3" x14ac:dyDescent="0.25">
      <c r="C1838" s="14"/>
    </row>
    <row r="1839" spans="3:3" x14ac:dyDescent="0.25">
      <c r="C1839" s="14"/>
    </row>
    <row r="1840" spans="3:3" x14ac:dyDescent="0.25">
      <c r="C1840" s="14"/>
    </row>
    <row r="1841" spans="3:3" x14ac:dyDescent="0.25">
      <c r="C1841" s="14"/>
    </row>
    <row r="1842" spans="3:3" x14ac:dyDescent="0.25">
      <c r="C1842" s="14"/>
    </row>
    <row r="1843" spans="3:3" x14ac:dyDescent="0.25">
      <c r="C1843" s="14"/>
    </row>
    <row r="1844" spans="3:3" x14ac:dyDescent="0.25">
      <c r="C1844" s="14"/>
    </row>
    <row r="1845" spans="3:3" x14ac:dyDescent="0.25">
      <c r="C1845" s="14"/>
    </row>
    <row r="1846" spans="3:3" x14ac:dyDescent="0.25">
      <c r="C1846" s="14"/>
    </row>
    <row r="1847" spans="3:3" x14ac:dyDescent="0.25">
      <c r="C1847" s="14"/>
    </row>
    <row r="1848" spans="3:3" x14ac:dyDescent="0.25">
      <c r="C1848" s="14"/>
    </row>
    <row r="1849" spans="3:3" x14ac:dyDescent="0.25">
      <c r="C1849" s="14"/>
    </row>
    <row r="1850" spans="3:3" x14ac:dyDescent="0.25">
      <c r="C1850" s="14"/>
    </row>
    <row r="1851" spans="3:3" x14ac:dyDescent="0.25">
      <c r="C1851" s="14"/>
    </row>
    <row r="1852" spans="3:3" x14ac:dyDescent="0.25">
      <c r="C1852" s="14"/>
    </row>
    <row r="1853" spans="3:3" x14ac:dyDescent="0.25">
      <c r="C1853" s="14"/>
    </row>
    <row r="1854" spans="3:3" x14ac:dyDescent="0.25">
      <c r="C1854" s="14"/>
    </row>
    <row r="1855" spans="3:3" x14ac:dyDescent="0.25">
      <c r="C1855" s="14"/>
    </row>
    <row r="1856" spans="3:3" x14ac:dyDescent="0.25">
      <c r="C1856" s="14"/>
    </row>
    <row r="1857" spans="3:3" x14ac:dyDescent="0.25">
      <c r="C1857" s="14"/>
    </row>
    <row r="1858" spans="3:3" x14ac:dyDescent="0.25">
      <c r="C1858" s="14"/>
    </row>
    <row r="1859" spans="3:3" x14ac:dyDescent="0.25">
      <c r="C1859" s="14"/>
    </row>
    <row r="1860" spans="3:3" x14ac:dyDescent="0.25">
      <c r="C1860" s="14"/>
    </row>
    <row r="1861" spans="3:3" x14ac:dyDescent="0.25">
      <c r="C1861" s="14"/>
    </row>
    <row r="1862" spans="3:3" x14ac:dyDescent="0.25">
      <c r="C1862" s="14"/>
    </row>
    <row r="1863" spans="3:3" x14ac:dyDescent="0.25">
      <c r="C1863" s="14"/>
    </row>
    <row r="1864" spans="3:3" x14ac:dyDescent="0.25">
      <c r="C1864" s="14"/>
    </row>
    <row r="1865" spans="3:3" x14ac:dyDescent="0.25">
      <c r="C1865" s="14"/>
    </row>
    <row r="1866" spans="3:3" x14ac:dyDescent="0.25">
      <c r="C1866" s="14"/>
    </row>
    <row r="1867" spans="3:3" x14ac:dyDescent="0.25">
      <c r="C1867" s="14"/>
    </row>
    <row r="1868" spans="3:3" x14ac:dyDescent="0.25">
      <c r="C1868" s="14"/>
    </row>
    <row r="1869" spans="3:3" x14ac:dyDescent="0.25">
      <c r="C1869" s="14"/>
    </row>
    <row r="1870" spans="3:3" x14ac:dyDescent="0.25">
      <c r="C1870" s="14"/>
    </row>
    <row r="1871" spans="3:3" x14ac:dyDescent="0.25">
      <c r="C1871" s="14"/>
    </row>
    <row r="1872" spans="3:3" x14ac:dyDescent="0.25">
      <c r="C1872" s="14"/>
    </row>
    <row r="1873" spans="3:3" x14ac:dyDescent="0.25">
      <c r="C1873" s="14"/>
    </row>
    <row r="1874" spans="3:3" x14ac:dyDescent="0.25">
      <c r="C1874" s="14"/>
    </row>
    <row r="1875" spans="3:3" x14ac:dyDescent="0.25">
      <c r="C1875" s="14"/>
    </row>
    <row r="1876" spans="3:3" x14ac:dyDescent="0.25">
      <c r="C1876" s="14"/>
    </row>
    <row r="1877" spans="3:3" x14ac:dyDescent="0.25">
      <c r="C1877" s="14"/>
    </row>
    <row r="1878" spans="3:3" x14ac:dyDescent="0.25">
      <c r="C1878" s="14"/>
    </row>
    <row r="1879" spans="3:3" x14ac:dyDescent="0.25">
      <c r="C1879" s="14"/>
    </row>
    <row r="1880" spans="3:3" x14ac:dyDescent="0.25">
      <c r="C1880" s="14"/>
    </row>
    <row r="1881" spans="3:3" x14ac:dyDescent="0.25">
      <c r="C1881" s="14"/>
    </row>
    <row r="1882" spans="3:3" x14ac:dyDescent="0.25">
      <c r="C1882" s="14"/>
    </row>
    <row r="1883" spans="3:3" x14ac:dyDescent="0.25">
      <c r="C1883" s="14"/>
    </row>
    <row r="1884" spans="3:3" x14ac:dyDescent="0.25">
      <c r="C1884" s="14"/>
    </row>
    <row r="1885" spans="3:3" x14ac:dyDescent="0.25">
      <c r="C1885" s="14"/>
    </row>
    <row r="1886" spans="3:3" x14ac:dyDescent="0.25">
      <c r="C1886" s="14"/>
    </row>
    <row r="1887" spans="3:3" x14ac:dyDescent="0.25">
      <c r="C1887" s="14"/>
    </row>
    <row r="1888" spans="3:3" x14ac:dyDescent="0.25">
      <c r="C1888" s="14"/>
    </row>
    <row r="1889" spans="3:3" x14ac:dyDescent="0.25">
      <c r="C1889" s="14"/>
    </row>
    <row r="1890" spans="3:3" x14ac:dyDescent="0.25">
      <c r="C1890" s="14"/>
    </row>
    <row r="1891" spans="3:3" x14ac:dyDescent="0.25">
      <c r="C1891" s="14"/>
    </row>
    <row r="1892" spans="3:3" x14ac:dyDescent="0.25">
      <c r="C1892" s="14"/>
    </row>
    <row r="1893" spans="3:3" x14ac:dyDescent="0.25">
      <c r="C1893" s="14"/>
    </row>
    <row r="1894" spans="3:3" x14ac:dyDescent="0.25">
      <c r="C1894" s="14"/>
    </row>
    <row r="1895" spans="3:3" x14ac:dyDescent="0.25">
      <c r="C1895" s="14"/>
    </row>
    <row r="1896" spans="3:3" x14ac:dyDescent="0.25">
      <c r="C1896" s="14"/>
    </row>
    <row r="1897" spans="3:3" x14ac:dyDescent="0.25">
      <c r="C1897" s="14"/>
    </row>
    <row r="1898" spans="3:3" x14ac:dyDescent="0.25">
      <c r="C1898" s="14"/>
    </row>
    <row r="1899" spans="3:3" x14ac:dyDescent="0.25">
      <c r="C1899" s="14"/>
    </row>
    <row r="1900" spans="3:3" x14ac:dyDescent="0.25">
      <c r="C1900" s="14"/>
    </row>
    <row r="1901" spans="3:3" x14ac:dyDescent="0.25">
      <c r="C1901" s="14"/>
    </row>
    <row r="1902" spans="3:3" x14ac:dyDescent="0.25">
      <c r="C1902" s="14"/>
    </row>
    <row r="1903" spans="3:3" x14ac:dyDescent="0.25">
      <c r="C1903" s="14"/>
    </row>
    <row r="1904" spans="3:3" x14ac:dyDescent="0.25">
      <c r="C1904" s="14"/>
    </row>
    <row r="1905" spans="3:3" x14ac:dyDescent="0.25">
      <c r="C1905" s="14"/>
    </row>
    <row r="1906" spans="3:3" x14ac:dyDescent="0.25">
      <c r="C1906" s="14"/>
    </row>
    <row r="1907" spans="3:3" x14ac:dyDescent="0.25">
      <c r="C1907" s="14"/>
    </row>
    <row r="1908" spans="3:3" x14ac:dyDescent="0.25">
      <c r="C1908" s="14"/>
    </row>
    <row r="1909" spans="3:3" x14ac:dyDescent="0.25">
      <c r="C1909" s="14"/>
    </row>
    <row r="1910" spans="3:3" x14ac:dyDescent="0.25">
      <c r="C1910" s="14"/>
    </row>
    <row r="1911" spans="3:3" x14ac:dyDescent="0.25">
      <c r="C1911" s="14"/>
    </row>
    <row r="1912" spans="3:3" x14ac:dyDescent="0.25">
      <c r="C1912" s="14"/>
    </row>
    <row r="1913" spans="3:3" x14ac:dyDescent="0.25">
      <c r="C1913" s="14"/>
    </row>
    <row r="1914" spans="3:3" x14ac:dyDescent="0.25">
      <c r="C1914" s="14"/>
    </row>
    <row r="1915" spans="3:3" x14ac:dyDescent="0.25">
      <c r="C1915" s="14"/>
    </row>
    <row r="1916" spans="3:3" x14ac:dyDescent="0.25">
      <c r="C1916" s="14"/>
    </row>
    <row r="1917" spans="3:3" x14ac:dyDescent="0.25">
      <c r="C1917" s="14"/>
    </row>
    <row r="1918" spans="3:3" x14ac:dyDescent="0.25">
      <c r="C1918" s="14"/>
    </row>
    <row r="1919" spans="3:3" x14ac:dyDescent="0.25">
      <c r="C1919" s="14"/>
    </row>
    <row r="1920" spans="3:3" x14ac:dyDescent="0.25">
      <c r="C1920" s="14"/>
    </row>
    <row r="1921" spans="3:3" x14ac:dyDescent="0.25">
      <c r="C1921" s="14"/>
    </row>
    <row r="1922" spans="3:3" x14ac:dyDescent="0.25">
      <c r="C1922" s="14"/>
    </row>
    <row r="1923" spans="3:3" x14ac:dyDescent="0.25">
      <c r="C1923" s="14"/>
    </row>
    <row r="1924" spans="3:3" x14ac:dyDescent="0.25">
      <c r="C1924" s="14"/>
    </row>
    <row r="1925" spans="3:3" x14ac:dyDescent="0.25">
      <c r="C1925" s="14"/>
    </row>
    <row r="1926" spans="3:3" x14ac:dyDescent="0.25">
      <c r="C1926" s="14"/>
    </row>
    <row r="1927" spans="3:3" x14ac:dyDescent="0.25">
      <c r="C1927" s="14"/>
    </row>
    <row r="1928" spans="3:3" x14ac:dyDescent="0.25">
      <c r="C1928" s="14"/>
    </row>
    <row r="1929" spans="3:3" x14ac:dyDescent="0.25">
      <c r="C1929" s="14"/>
    </row>
    <row r="1930" spans="3:3" x14ac:dyDescent="0.25">
      <c r="C1930" s="14"/>
    </row>
    <row r="1931" spans="3:3" x14ac:dyDescent="0.25">
      <c r="C1931" s="14"/>
    </row>
    <row r="1932" spans="3:3" x14ac:dyDescent="0.25">
      <c r="C1932" s="14"/>
    </row>
    <row r="1933" spans="3:3" x14ac:dyDescent="0.25">
      <c r="C1933" s="14"/>
    </row>
    <row r="1934" spans="3:3" x14ac:dyDescent="0.25">
      <c r="C1934" s="14"/>
    </row>
    <row r="1935" spans="3:3" x14ac:dyDescent="0.25">
      <c r="C1935" s="14"/>
    </row>
    <row r="1936" spans="3:3" x14ac:dyDescent="0.25">
      <c r="C1936" s="14"/>
    </row>
    <row r="1937" spans="3:3" x14ac:dyDescent="0.25">
      <c r="C1937" s="14"/>
    </row>
    <row r="1938" spans="3:3" x14ac:dyDescent="0.25">
      <c r="C1938" s="14"/>
    </row>
    <row r="1939" spans="3:3" x14ac:dyDescent="0.25">
      <c r="C1939" s="14"/>
    </row>
    <row r="1940" spans="3:3" x14ac:dyDescent="0.25">
      <c r="C1940" s="14"/>
    </row>
    <row r="1941" spans="3:3" x14ac:dyDescent="0.25">
      <c r="C1941" s="14"/>
    </row>
    <row r="1942" spans="3:3" x14ac:dyDescent="0.25">
      <c r="C1942" s="14"/>
    </row>
    <row r="1943" spans="3:3" x14ac:dyDescent="0.25">
      <c r="C1943" s="14"/>
    </row>
    <row r="1944" spans="3:3" x14ac:dyDescent="0.25">
      <c r="C1944" s="14"/>
    </row>
    <row r="1945" spans="3:3" x14ac:dyDescent="0.25">
      <c r="C1945" s="14"/>
    </row>
    <row r="1946" spans="3:3" x14ac:dyDescent="0.25">
      <c r="C1946" s="14"/>
    </row>
    <row r="1947" spans="3:3" x14ac:dyDescent="0.25">
      <c r="C1947" s="14"/>
    </row>
    <row r="1948" spans="3:3" x14ac:dyDescent="0.25">
      <c r="C1948" s="14"/>
    </row>
    <row r="1949" spans="3:3" x14ac:dyDescent="0.25">
      <c r="C1949" s="14"/>
    </row>
    <row r="1950" spans="3:3" x14ac:dyDescent="0.25">
      <c r="C1950" s="14"/>
    </row>
    <row r="1951" spans="3:3" x14ac:dyDescent="0.25">
      <c r="C1951" s="14"/>
    </row>
    <row r="1952" spans="3:3" x14ac:dyDescent="0.25">
      <c r="C1952" s="14"/>
    </row>
    <row r="1953" spans="3:3" x14ac:dyDescent="0.25">
      <c r="C1953" s="14"/>
    </row>
    <row r="1954" spans="3:3" x14ac:dyDescent="0.25">
      <c r="C1954" s="14"/>
    </row>
    <row r="1955" spans="3:3" x14ac:dyDescent="0.25">
      <c r="C1955" s="14"/>
    </row>
    <row r="1956" spans="3:3" x14ac:dyDescent="0.25">
      <c r="C1956" s="14"/>
    </row>
    <row r="1957" spans="3:3" x14ac:dyDescent="0.25">
      <c r="C1957" s="14"/>
    </row>
    <row r="1958" spans="3:3" x14ac:dyDescent="0.25">
      <c r="C1958" s="14"/>
    </row>
    <row r="1959" spans="3:3" x14ac:dyDescent="0.25">
      <c r="C1959" s="14"/>
    </row>
    <row r="1960" spans="3:3" x14ac:dyDescent="0.25">
      <c r="C1960" s="14"/>
    </row>
    <row r="1961" spans="3:3" x14ac:dyDescent="0.25">
      <c r="C1961" s="14"/>
    </row>
    <row r="1962" spans="3:3" x14ac:dyDescent="0.25">
      <c r="C1962" s="14"/>
    </row>
    <row r="1963" spans="3:3" x14ac:dyDescent="0.25">
      <c r="C1963" s="14"/>
    </row>
    <row r="1964" spans="3:3" x14ac:dyDescent="0.25">
      <c r="C1964" s="14"/>
    </row>
    <row r="1965" spans="3:3" x14ac:dyDescent="0.25">
      <c r="C1965" s="14"/>
    </row>
    <row r="1966" spans="3:3" x14ac:dyDescent="0.25">
      <c r="C1966" s="14"/>
    </row>
    <row r="1967" spans="3:3" x14ac:dyDescent="0.25">
      <c r="C1967" s="14"/>
    </row>
    <row r="1968" spans="3:3" x14ac:dyDescent="0.25">
      <c r="C1968" s="14"/>
    </row>
    <row r="1969" spans="3:3" x14ac:dyDescent="0.25">
      <c r="C1969" s="14"/>
    </row>
    <row r="1970" spans="3:3" x14ac:dyDescent="0.25">
      <c r="C1970" s="14"/>
    </row>
    <row r="1971" spans="3:3" x14ac:dyDescent="0.25">
      <c r="C1971" s="14"/>
    </row>
    <row r="1972" spans="3:3" x14ac:dyDescent="0.25">
      <c r="C1972" s="14"/>
    </row>
    <row r="1973" spans="3:3" x14ac:dyDescent="0.25">
      <c r="C1973" s="14"/>
    </row>
    <row r="1974" spans="3:3" x14ac:dyDescent="0.25">
      <c r="C1974" s="14"/>
    </row>
    <row r="1975" spans="3:3" x14ac:dyDescent="0.25">
      <c r="C1975" s="14"/>
    </row>
    <row r="1976" spans="3:3" x14ac:dyDescent="0.25">
      <c r="C1976" s="14"/>
    </row>
    <row r="1977" spans="3:3" x14ac:dyDescent="0.25">
      <c r="C1977" s="14"/>
    </row>
    <row r="1978" spans="3:3" x14ac:dyDescent="0.25">
      <c r="C1978" s="14"/>
    </row>
    <row r="1979" spans="3:3" x14ac:dyDescent="0.25">
      <c r="C1979" s="14"/>
    </row>
    <row r="1980" spans="3:3" x14ac:dyDescent="0.25">
      <c r="C1980" s="14"/>
    </row>
    <row r="1981" spans="3:3" x14ac:dyDescent="0.25">
      <c r="C1981" s="14"/>
    </row>
    <row r="1982" spans="3:3" x14ac:dyDescent="0.25">
      <c r="C1982" s="14"/>
    </row>
    <row r="1983" spans="3:3" x14ac:dyDescent="0.25">
      <c r="C1983" s="14"/>
    </row>
    <row r="1984" spans="3:3" x14ac:dyDescent="0.25">
      <c r="C1984" s="14"/>
    </row>
    <row r="1985" spans="3:3" x14ac:dyDescent="0.25">
      <c r="C1985" s="14"/>
    </row>
    <row r="1986" spans="3:3" x14ac:dyDescent="0.25">
      <c r="C1986" s="14"/>
    </row>
    <row r="1987" spans="3:3" x14ac:dyDescent="0.25">
      <c r="C1987" s="14"/>
    </row>
    <row r="1988" spans="3:3" x14ac:dyDescent="0.25">
      <c r="C1988" s="14"/>
    </row>
    <row r="1989" spans="3:3" x14ac:dyDescent="0.25">
      <c r="C1989" s="14"/>
    </row>
    <row r="1990" spans="3:3" x14ac:dyDescent="0.25">
      <c r="C1990" s="14"/>
    </row>
    <row r="1991" spans="3:3" x14ac:dyDescent="0.25">
      <c r="C1991" s="14"/>
    </row>
    <row r="1992" spans="3:3" x14ac:dyDescent="0.25">
      <c r="C1992" s="14"/>
    </row>
    <row r="1993" spans="3:3" x14ac:dyDescent="0.25">
      <c r="C1993" s="14"/>
    </row>
    <row r="1994" spans="3:3" x14ac:dyDescent="0.25">
      <c r="C1994" s="14"/>
    </row>
    <row r="1995" spans="3:3" x14ac:dyDescent="0.25">
      <c r="C1995" s="14"/>
    </row>
    <row r="1996" spans="3:3" x14ac:dyDescent="0.25">
      <c r="C1996" s="14"/>
    </row>
    <row r="1997" spans="3:3" x14ac:dyDescent="0.25">
      <c r="C1997" s="14"/>
    </row>
    <row r="1998" spans="3:3" x14ac:dyDescent="0.25">
      <c r="C1998" s="14"/>
    </row>
    <row r="1999" spans="3:3" x14ac:dyDescent="0.25">
      <c r="C1999" s="14"/>
    </row>
    <row r="2000" spans="3:3" x14ac:dyDescent="0.25">
      <c r="C2000" s="14"/>
    </row>
    <row r="2001" spans="3:3" x14ac:dyDescent="0.25">
      <c r="C2001" s="14"/>
    </row>
    <row r="2002" spans="3:3" x14ac:dyDescent="0.25">
      <c r="C2002" s="14"/>
    </row>
    <row r="2003" spans="3:3" x14ac:dyDescent="0.25">
      <c r="C2003" s="14"/>
    </row>
    <row r="2004" spans="3:3" x14ac:dyDescent="0.25">
      <c r="C2004" s="14"/>
    </row>
    <row r="2005" spans="3:3" x14ac:dyDescent="0.25">
      <c r="C2005" s="14"/>
    </row>
    <row r="2006" spans="3:3" x14ac:dyDescent="0.25">
      <c r="C2006" s="14"/>
    </row>
    <row r="2007" spans="3:3" x14ac:dyDescent="0.25">
      <c r="C2007" s="14"/>
    </row>
    <row r="2008" spans="3:3" x14ac:dyDescent="0.25">
      <c r="C2008" s="14"/>
    </row>
    <row r="2009" spans="3:3" x14ac:dyDescent="0.25">
      <c r="C2009" s="14"/>
    </row>
    <row r="2010" spans="3:3" x14ac:dyDescent="0.25">
      <c r="C2010" s="14"/>
    </row>
    <row r="2011" spans="3:3" x14ac:dyDescent="0.25">
      <c r="C2011" s="14"/>
    </row>
    <row r="2012" spans="3:3" x14ac:dyDescent="0.25">
      <c r="C2012" s="14"/>
    </row>
    <row r="2013" spans="3:3" x14ac:dyDescent="0.25">
      <c r="C2013" s="14"/>
    </row>
    <row r="2014" spans="3:3" x14ac:dyDescent="0.25">
      <c r="C2014" s="14"/>
    </row>
    <row r="2015" spans="3:3" x14ac:dyDescent="0.25">
      <c r="C2015" s="14"/>
    </row>
    <row r="2016" spans="3:3" x14ac:dyDescent="0.25">
      <c r="C2016" s="14"/>
    </row>
    <row r="2017" spans="3:3" x14ac:dyDescent="0.25">
      <c r="C2017" s="14"/>
    </row>
    <row r="2018" spans="3:3" x14ac:dyDescent="0.25">
      <c r="C2018" s="14"/>
    </row>
    <row r="2019" spans="3:3" x14ac:dyDescent="0.25">
      <c r="C2019" s="14"/>
    </row>
    <row r="2020" spans="3:3" x14ac:dyDescent="0.25">
      <c r="C2020" s="14"/>
    </row>
    <row r="2021" spans="3:3" x14ac:dyDescent="0.25">
      <c r="C2021" s="14"/>
    </row>
    <row r="2022" spans="3:3" x14ac:dyDescent="0.25">
      <c r="C2022" s="14"/>
    </row>
    <row r="2023" spans="3:3" x14ac:dyDescent="0.25">
      <c r="C2023" s="14"/>
    </row>
    <row r="2024" spans="3:3" x14ac:dyDescent="0.25">
      <c r="C2024" s="14"/>
    </row>
    <row r="2025" spans="3:3" x14ac:dyDescent="0.25">
      <c r="C2025" s="14"/>
    </row>
    <row r="2026" spans="3:3" x14ac:dyDescent="0.25">
      <c r="C2026" s="14"/>
    </row>
    <row r="2027" spans="3:3" x14ac:dyDescent="0.25">
      <c r="C2027" s="14"/>
    </row>
    <row r="2028" spans="3:3" x14ac:dyDescent="0.25">
      <c r="C2028" s="14"/>
    </row>
    <row r="2029" spans="3:3" x14ac:dyDescent="0.25">
      <c r="C2029" s="14"/>
    </row>
    <row r="2030" spans="3:3" x14ac:dyDescent="0.25">
      <c r="C2030" s="14"/>
    </row>
    <row r="2031" spans="3:3" x14ac:dyDescent="0.25">
      <c r="C2031" s="14"/>
    </row>
    <row r="2032" spans="3:3" x14ac:dyDescent="0.25">
      <c r="C2032" s="14"/>
    </row>
    <row r="2033" spans="3:3" x14ac:dyDescent="0.25">
      <c r="C2033" s="14"/>
    </row>
    <row r="2034" spans="3:3" x14ac:dyDescent="0.25">
      <c r="C2034" s="14"/>
    </row>
    <row r="2035" spans="3:3" x14ac:dyDescent="0.25">
      <c r="C2035" s="14"/>
    </row>
    <row r="2036" spans="3:3" x14ac:dyDescent="0.25">
      <c r="C2036" s="14"/>
    </row>
    <row r="2037" spans="3:3" x14ac:dyDescent="0.25">
      <c r="C2037" s="14"/>
    </row>
    <row r="2038" spans="3:3" x14ac:dyDescent="0.25">
      <c r="C2038" s="14"/>
    </row>
    <row r="2039" spans="3:3" x14ac:dyDescent="0.25">
      <c r="C2039" s="14"/>
    </row>
    <row r="2040" spans="3:3" x14ac:dyDescent="0.25">
      <c r="C2040" s="14"/>
    </row>
    <row r="2041" spans="3:3" x14ac:dyDescent="0.25">
      <c r="C2041" s="14"/>
    </row>
    <row r="2042" spans="3:3" x14ac:dyDescent="0.25">
      <c r="C2042" s="14"/>
    </row>
    <row r="2043" spans="3:3" x14ac:dyDescent="0.25">
      <c r="C2043" s="14"/>
    </row>
    <row r="2044" spans="3:3" x14ac:dyDescent="0.25">
      <c r="C2044" s="14"/>
    </row>
    <row r="2045" spans="3:3" x14ac:dyDescent="0.25">
      <c r="C2045" s="14"/>
    </row>
    <row r="2046" spans="3:3" x14ac:dyDescent="0.25">
      <c r="C2046" s="14"/>
    </row>
    <row r="2047" spans="3:3" x14ac:dyDescent="0.25">
      <c r="C2047" s="14"/>
    </row>
    <row r="2048" spans="3:3" x14ac:dyDescent="0.25">
      <c r="C2048" s="14"/>
    </row>
    <row r="2049" spans="3:3" x14ac:dyDescent="0.25">
      <c r="C2049" s="14"/>
    </row>
    <row r="2050" spans="3:3" x14ac:dyDescent="0.25">
      <c r="C2050" s="14"/>
    </row>
    <row r="2051" spans="3:3" x14ac:dyDescent="0.25">
      <c r="C2051" s="14"/>
    </row>
    <row r="2052" spans="3:3" x14ac:dyDescent="0.25">
      <c r="C2052" s="14"/>
    </row>
    <row r="2053" spans="3:3" x14ac:dyDescent="0.25">
      <c r="C2053" s="14"/>
    </row>
    <row r="2054" spans="3:3" x14ac:dyDescent="0.25">
      <c r="C2054" s="14"/>
    </row>
    <row r="2055" spans="3:3" x14ac:dyDescent="0.25">
      <c r="C2055" s="14"/>
    </row>
    <row r="2056" spans="3:3" x14ac:dyDescent="0.25">
      <c r="C2056" s="14"/>
    </row>
    <row r="2057" spans="3:3" x14ac:dyDescent="0.25">
      <c r="C2057" s="14"/>
    </row>
    <row r="2058" spans="3:3" x14ac:dyDescent="0.25">
      <c r="C2058" s="14"/>
    </row>
    <row r="2059" spans="3:3" x14ac:dyDescent="0.25">
      <c r="C2059" s="14"/>
    </row>
    <row r="2060" spans="3:3" x14ac:dyDescent="0.25">
      <c r="C2060" s="14"/>
    </row>
    <row r="2061" spans="3:3" x14ac:dyDescent="0.25">
      <c r="C2061" s="14"/>
    </row>
    <row r="2062" spans="3:3" x14ac:dyDescent="0.25">
      <c r="C2062" s="14"/>
    </row>
    <row r="2063" spans="3:3" x14ac:dyDescent="0.25">
      <c r="C2063" s="14"/>
    </row>
    <row r="2064" spans="3:3" x14ac:dyDescent="0.25">
      <c r="C2064" s="14"/>
    </row>
    <row r="2065" spans="3:3" x14ac:dyDescent="0.25">
      <c r="C2065" s="14"/>
    </row>
    <row r="2066" spans="3:3" x14ac:dyDescent="0.25">
      <c r="C2066" s="14"/>
    </row>
    <row r="2067" spans="3:3" x14ac:dyDescent="0.25">
      <c r="C2067" s="14"/>
    </row>
    <row r="2068" spans="3:3" x14ac:dyDescent="0.25">
      <c r="C2068" s="14"/>
    </row>
    <row r="2069" spans="3:3" x14ac:dyDescent="0.25">
      <c r="C2069" s="14"/>
    </row>
    <row r="2070" spans="3:3" x14ac:dyDescent="0.25">
      <c r="C2070" s="14"/>
    </row>
    <row r="2071" spans="3:3" x14ac:dyDescent="0.25">
      <c r="C2071" s="14"/>
    </row>
    <row r="2072" spans="3:3" x14ac:dyDescent="0.25">
      <c r="C2072" s="14"/>
    </row>
    <row r="2073" spans="3:3" x14ac:dyDescent="0.25">
      <c r="C2073" s="14"/>
    </row>
    <row r="2074" spans="3:3" x14ac:dyDescent="0.25">
      <c r="C2074" s="14"/>
    </row>
    <row r="2075" spans="3:3" x14ac:dyDescent="0.25">
      <c r="C2075" s="14"/>
    </row>
    <row r="2076" spans="3:3" x14ac:dyDescent="0.25">
      <c r="C2076" s="14"/>
    </row>
    <row r="2077" spans="3:3" x14ac:dyDescent="0.25">
      <c r="C2077" s="14"/>
    </row>
    <row r="2078" spans="3:3" x14ac:dyDescent="0.25">
      <c r="C2078" s="14"/>
    </row>
    <row r="2079" spans="3:3" x14ac:dyDescent="0.25">
      <c r="C2079" s="14"/>
    </row>
    <row r="2080" spans="3:3" x14ac:dyDescent="0.25">
      <c r="C2080" s="14"/>
    </row>
    <row r="2081" spans="3:3" x14ac:dyDescent="0.25">
      <c r="C2081" s="14"/>
    </row>
    <row r="2082" spans="3:3" x14ac:dyDescent="0.25">
      <c r="C2082" s="14"/>
    </row>
    <row r="2083" spans="3:3" x14ac:dyDescent="0.25">
      <c r="C2083" s="14"/>
    </row>
    <row r="2084" spans="3:3" x14ac:dyDescent="0.25">
      <c r="C2084" s="14"/>
    </row>
    <row r="2085" spans="3:3" x14ac:dyDescent="0.25">
      <c r="C2085" s="14"/>
    </row>
    <row r="2086" spans="3:3" x14ac:dyDescent="0.25">
      <c r="C2086" s="14"/>
    </row>
    <row r="2087" spans="3:3" x14ac:dyDescent="0.25">
      <c r="C2087" s="14"/>
    </row>
    <row r="2088" spans="3:3" x14ac:dyDescent="0.25">
      <c r="C2088" s="14"/>
    </row>
    <row r="2089" spans="3:3" x14ac:dyDescent="0.25">
      <c r="C2089" s="14"/>
    </row>
    <row r="2090" spans="3:3" x14ac:dyDescent="0.25">
      <c r="C2090" s="14"/>
    </row>
    <row r="2091" spans="3:3" x14ac:dyDescent="0.25">
      <c r="C2091" s="14"/>
    </row>
    <row r="2092" spans="3:3" x14ac:dyDescent="0.25">
      <c r="C2092" s="14"/>
    </row>
    <row r="2093" spans="3:3" x14ac:dyDescent="0.25">
      <c r="C2093" s="14"/>
    </row>
    <row r="2094" spans="3:3" x14ac:dyDescent="0.25">
      <c r="C2094" s="14"/>
    </row>
    <row r="2095" spans="3:3" x14ac:dyDescent="0.25">
      <c r="C2095" s="14"/>
    </row>
    <row r="2096" spans="3:3" x14ac:dyDescent="0.25">
      <c r="C2096" s="14"/>
    </row>
    <row r="2097" spans="3:3" x14ac:dyDescent="0.25">
      <c r="C2097" s="14"/>
    </row>
    <row r="2098" spans="3:3" x14ac:dyDescent="0.25">
      <c r="C2098" s="14"/>
    </row>
    <row r="2099" spans="3:3" x14ac:dyDescent="0.25">
      <c r="C2099" s="14"/>
    </row>
    <row r="2100" spans="3:3" x14ac:dyDescent="0.25">
      <c r="C2100" s="14"/>
    </row>
    <row r="2101" spans="3:3" x14ac:dyDescent="0.25">
      <c r="C2101" s="14"/>
    </row>
    <row r="2102" spans="3:3" x14ac:dyDescent="0.25">
      <c r="C2102" s="14"/>
    </row>
    <row r="2103" spans="3:3" x14ac:dyDescent="0.25">
      <c r="C2103" s="14"/>
    </row>
    <row r="2104" spans="3:3" x14ac:dyDescent="0.25">
      <c r="C2104" s="14"/>
    </row>
    <row r="2105" spans="3:3" x14ac:dyDescent="0.25">
      <c r="C2105" s="14"/>
    </row>
    <row r="2106" spans="3:3" x14ac:dyDescent="0.25">
      <c r="C2106" s="14"/>
    </row>
    <row r="2107" spans="3:3" x14ac:dyDescent="0.25">
      <c r="C2107" s="14"/>
    </row>
    <row r="2108" spans="3:3" x14ac:dyDescent="0.25">
      <c r="C2108" s="14"/>
    </row>
    <row r="2109" spans="3:3" x14ac:dyDescent="0.25">
      <c r="C2109" s="14"/>
    </row>
    <row r="2110" spans="3:3" x14ac:dyDescent="0.25">
      <c r="C2110" s="14"/>
    </row>
    <row r="2111" spans="3:3" x14ac:dyDescent="0.25">
      <c r="C2111" s="14"/>
    </row>
    <row r="2112" spans="3:3" x14ac:dyDescent="0.25">
      <c r="C2112" s="14"/>
    </row>
    <row r="2113" spans="3:3" x14ac:dyDescent="0.25">
      <c r="C2113" s="14"/>
    </row>
    <row r="2114" spans="3:3" x14ac:dyDescent="0.25">
      <c r="C2114" s="14"/>
    </row>
    <row r="2115" spans="3:3" x14ac:dyDescent="0.25">
      <c r="C2115" s="14"/>
    </row>
    <row r="2116" spans="3:3" x14ac:dyDescent="0.25">
      <c r="C2116" s="14"/>
    </row>
    <row r="2117" spans="3:3" x14ac:dyDescent="0.25">
      <c r="C2117" s="14"/>
    </row>
    <row r="2118" spans="3:3" x14ac:dyDescent="0.25">
      <c r="C2118" s="14"/>
    </row>
    <row r="2119" spans="3:3" x14ac:dyDescent="0.25">
      <c r="C2119" s="14"/>
    </row>
    <row r="2120" spans="3:3" x14ac:dyDescent="0.25">
      <c r="C2120" s="14"/>
    </row>
    <row r="2121" spans="3:3" x14ac:dyDescent="0.25">
      <c r="C2121" s="14"/>
    </row>
    <row r="2122" spans="3:3" x14ac:dyDescent="0.25">
      <c r="C2122" s="14"/>
    </row>
    <row r="2123" spans="3:3" x14ac:dyDescent="0.25">
      <c r="C2123" s="14"/>
    </row>
    <row r="2124" spans="3:3" x14ac:dyDescent="0.25">
      <c r="C2124" s="14"/>
    </row>
    <row r="2125" spans="3:3" x14ac:dyDescent="0.25">
      <c r="C2125" s="14"/>
    </row>
    <row r="2126" spans="3:3" x14ac:dyDescent="0.25">
      <c r="C2126" s="14"/>
    </row>
    <row r="2127" spans="3:3" x14ac:dyDescent="0.25">
      <c r="C2127" s="14"/>
    </row>
    <row r="2128" spans="3:3" x14ac:dyDescent="0.25">
      <c r="C2128" s="14"/>
    </row>
    <row r="2129" spans="3:3" x14ac:dyDescent="0.25">
      <c r="C2129" s="14"/>
    </row>
    <row r="2130" spans="3:3" x14ac:dyDescent="0.25">
      <c r="C2130" s="14"/>
    </row>
    <row r="2131" spans="3:3" x14ac:dyDescent="0.25">
      <c r="C2131" s="14"/>
    </row>
    <row r="2132" spans="3:3" x14ac:dyDescent="0.25">
      <c r="C2132" s="14"/>
    </row>
    <row r="2133" spans="3:3" x14ac:dyDescent="0.25">
      <c r="C2133" s="14"/>
    </row>
    <row r="2134" spans="3:3" x14ac:dyDescent="0.25">
      <c r="C2134" s="14"/>
    </row>
    <row r="2135" spans="3:3" x14ac:dyDescent="0.25">
      <c r="C2135" s="14"/>
    </row>
    <row r="2136" spans="3:3" x14ac:dyDescent="0.25">
      <c r="C2136" s="14"/>
    </row>
    <row r="2137" spans="3:3" x14ac:dyDescent="0.25">
      <c r="C2137" s="14"/>
    </row>
    <row r="2138" spans="3:3" x14ac:dyDescent="0.25">
      <c r="C2138" s="14"/>
    </row>
    <row r="2139" spans="3:3" x14ac:dyDescent="0.25">
      <c r="C2139" s="14"/>
    </row>
    <row r="2140" spans="3:3" x14ac:dyDescent="0.25">
      <c r="C2140" s="14"/>
    </row>
    <row r="2141" spans="3:3" x14ac:dyDescent="0.25">
      <c r="C2141" s="14"/>
    </row>
    <row r="2142" spans="3:3" x14ac:dyDescent="0.25">
      <c r="C2142" s="14"/>
    </row>
    <row r="2143" spans="3:3" x14ac:dyDescent="0.25">
      <c r="C2143" s="14"/>
    </row>
    <row r="2144" spans="3:3" x14ac:dyDescent="0.25">
      <c r="C2144" s="14"/>
    </row>
    <row r="2145" spans="3:3" x14ac:dyDescent="0.25">
      <c r="C2145" s="14"/>
    </row>
    <row r="2146" spans="3:3" x14ac:dyDescent="0.25">
      <c r="C2146" s="14"/>
    </row>
    <row r="2147" spans="3:3" x14ac:dyDescent="0.25">
      <c r="C2147" s="14"/>
    </row>
    <row r="2148" spans="3:3" x14ac:dyDescent="0.25">
      <c r="C2148" s="14"/>
    </row>
    <row r="2149" spans="3:3" x14ac:dyDescent="0.25">
      <c r="C2149" s="14"/>
    </row>
    <row r="2150" spans="3:3" x14ac:dyDescent="0.25">
      <c r="C2150" s="14"/>
    </row>
    <row r="2151" spans="3:3" x14ac:dyDescent="0.25">
      <c r="C2151" s="14"/>
    </row>
    <row r="2152" spans="3:3" x14ac:dyDescent="0.25">
      <c r="C2152" s="14"/>
    </row>
    <row r="2153" spans="3:3" x14ac:dyDescent="0.25">
      <c r="C2153" s="14"/>
    </row>
    <row r="2154" spans="3:3" x14ac:dyDescent="0.25">
      <c r="C2154" s="14"/>
    </row>
    <row r="2155" spans="3:3" x14ac:dyDescent="0.25">
      <c r="C2155" s="14"/>
    </row>
    <row r="2156" spans="3:3" x14ac:dyDescent="0.25">
      <c r="C2156" s="14"/>
    </row>
    <row r="2157" spans="3:3" x14ac:dyDescent="0.25">
      <c r="C2157" s="14"/>
    </row>
    <row r="2158" spans="3:3" x14ac:dyDescent="0.25">
      <c r="C2158" s="14"/>
    </row>
    <row r="2159" spans="3:3" x14ac:dyDescent="0.25">
      <c r="C2159" s="14"/>
    </row>
    <row r="2160" spans="3:3" x14ac:dyDescent="0.25">
      <c r="C2160" s="14"/>
    </row>
    <row r="2161" spans="3:3" x14ac:dyDescent="0.25">
      <c r="C2161" s="14"/>
    </row>
    <row r="2162" spans="3:3" x14ac:dyDescent="0.25">
      <c r="C2162" s="14"/>
    </row>
    <row r="2163" spans="3:3" x14ac:dyDescent="0.25">
      <c r="C2163" s="14"/>
    </row>
    <row r="2164" spans="3:3" x14ac:dyDescent="0.25">
      <c r="C2164" s="14"/>
    </row>
    <row r="2165" spans="3:3" x14ac:dyDescent="0.25">
      <c r="C2165" s="14"/>
    </row>
    <row r="2166" spans="3:3" x14ac:dyDescent="0.25">
      <c r="C2166" s="14"/>
    </row>
    <row r="2167" spans="3:3" x14ac:dyDescent="0.25">
      <c r="C2167" s="14"/>
    </row>
    <row r="2168" spans="3:3" x14ac:dyDescent="0.25">
      <c r="C2168" s="14"/>
    </row>
    <row r="2169" spans="3:3" x14ac:dyDescent="0.25">
      <c r="C2169" s="14"/>
    </row>
    <row r="2170" spans="3:3" x14ac:dyDescent="0.25">
      <c r="C2170" s="14"/>
    </row>
    <row r="2171" spans="3:3" x14ac:dyDescent="0.25">
      <c r="C2171" s="14"/>
    </row>
    <row r="2172" spans="3:3" x14ac:dyDescent="0.25">
      <c r="C2172" s="14"/>
    </row>
    <row r="2173" spans="3:3" x14ac:dyDescent="0.25">
      <c r="C2173" s="14"/>
    </row>
    <row r="2174" spans="3:3" x14ac:dyDescent="0.25">
      <c r="C2174" s="14"/>
    </row>
    <row r="2175" spans="3:3" x14ac:dyDescent="0.25">
      <c r="C2175" s="14"/>
    </row>
    <row r="2176" spans="3:3" x14ac:dyDescent="0.25">
      <c r="C2176" s="14"/>
    </row>
    <row r="2177" spans="3:3" x14ac:dyDescent="0.25">
      <c r="C2177" s="14"/>
    </row>
    <row r="2178" spans="3:3" x14ac:dyDescent="0.25">
      <c r="C2178" s="14"/>
    </row>
    <row r="2179" spans="3:3" x14ac:dyDescent="0.25">
      <c r="C2179" s="14"/>
    </row>
    <row r="2180" spans="3:3" x14ac:dyDescent="0.25">
      <c r="C2180" s="14"/>
    </row>
    <row r="2181" spans="3:3" x14ac:dyDescent="0.25">
      <c r="C2181" s="14"/>
    </row>
    <row r="2182" spans="3:3" x14ac:dyDescent="0.25">
      <c r="C2182" s="14"/>
    </row>
    <row r="2183" spans="3:3" x14ac:dyDescent="0.25">
      <c r="C2183" s="14"/>
    </row>
    <row r="2184" spans="3:3" x14ac:dyDescent="0.25">
      <c r="C2184" s="14"/>
    </row>
    <row r="2185" spans="3:3" x14ac:dyDescent="0.25">
      <c r="C2185" s="14"/>
    </row>
    <row r="2186" spans="3:3" x14ac:dyDescent="0.25">
      <c r="C2186" s="14"/>
    </row>
    <row r="2187" spans="3:3" x14ac:dyDescent="0.25">
      <c r="C2187" s="14"/>
    </row>
    <row r="2188" spans="3:3" x14ac:dyDescent="0.25">
      <c r="C2188" s="14"/>
    </row>
    <row r="2189" spans="3:3" x14ac:dyDescent="0.25">
      <c r="C2189" s="14"/>
    </row>
    <row r="2190" spans="3:3" x14ac:dyDescent="0.25">
      <c r="C2190" s="14"/>
    </row>
    <row r="2191" spans="3:3" x14ac:dyDescent="0.25">
      <c r="C2191" s="14"/>
    </row>
    <row r="2192" spans="3:3" x14ac:dyDescent="0.25">
      <c r="C2192" s="14"/>
    </row>
    <row r="2193" spans="3:3" x14ac:dyDescent="0.25">
      <c r="C2193" s="14"/>
    </row>
    <row r="2194" spans="3:3" x14ac:dyDescent="0.25">
      <c r="C2194" s="14"/>
    </row>
    <row r="2195" spans="3:3" x14ac:dyDescent="0.25">
      <c r="C2195" s="14"/>
    </row>
    <row r="2196" spans="3:3" x14ac:dyDescent="0.25">
      <c r="C2196" s="14"/>
    </row>
    <row r="2197" spans="3:3" x14ac:dyDescent="0.25">
      <c r="C2197" s="14"/>
    </row>
    <row r="2198" spans="3:3" x14ac:dyDescent="0.25">
      <c r="C2198" s="14"/>
    </row>
    <row r="2199" spans="3:3" x14ac:dyDescent="0.25">
      <c r="C2199" s="14"/>
    </row>
    <row r="2200" spans="3:3" x14ac:dyDescent="0.25">
      <c r="C2200" s="14"/>
    </row>
    <row r="2201" spans="3:3" x14ac:dyDescent="0.25">
      <c r="C2201" s="14"/>
    </row>
    <row r="2202" spans="3:3" x14ac:dyDescent="0.25">
      <c r="C2202" s="14"/>
    </row>
    <row r="2203" spans="3:3" x14ac:dyDescent="0.25">
      <c r="C2203" s="14"/>
    </row>
    <row r="2204" spans="3:3" x14ac:dyDescent="0.25">
      <c r="C2204" s="14"/>
    </row>
    <row r="2205" spans="3:3" x14ac:dyDescent="0.25">
      <c r="C2205" s="14"/>
    </row>
    <row r="2206" spans="3:3" x14ac:dyDescent="0.25">
      <c r="C2206" s="14"/>
    </row>
    <row r="2207" spans="3:3" x14ac:dyDescent="0.25">
      <c r="C2207" s="14"/>
    </row>
    <row r="2208" spans="3:3" x14ac:dyDescent="0.25">
      <c r="C2208" s="14"/>
    </row>
    <row r="2209" spans="3:3" x14ac:dyDescent="0.25">
      <c r="C2209" s="14"/>
    </row>
    <row r="2210" spans="3:3" x14ac:dyDescent="0.25">
      <c r="C2210" s="14"/>
    </row>
    <row r="2211" spans="3:3" x14ac:dyDescent="0.25">
      <c r="C2211" s="14"/>
    </row>
    <row r="2212" spans="3:3" x14ac:dyDescent="0.25">
      <c r="C2212" s="14"/>
    </row>
    <row r="2213" spans="3:3" x14ac:dyDescent="0.25">
      <c r="C2213" s="14"/>
    </row>
    <row r="2214" spans="3:3" x14ac:dyDescent="0.25">
      <c r="C2214" s="14"/>
    </row>
    <row r="2215" spans="3:3" x14ac:dyDescent="0.25">
      <c r="C2215" s="14"/>
    </row>
    <row r="2216" spans="3:3" x14ac:dyDescent="0.25">
      <c r="C2216" s="14"/>
    </row>
    <row r="2217" spans="3:3" x14ac:dyDescent="0.25">
      <c r="C2217" s="14"/>
    </row>
    <row r="2218" spans="3:3" x14ac:dyDescent="0.25">
      <c r="C2218" s="14"/>
    </row>
    <row r="2219" spans="3:3" x14ac:dyDescent="0.25">
      <c r="C2219" s="14"/>
    </row>
    <row r="2220" spans="3:3" x14ac:dyDescent="0.25">
      <c r="C2220" s="14"/>
    </row>
    <row r="2221" spans="3:3" x14ac:dyDescent="0.25">
      <c r="C2221" s="14"/>
    </row>
    <row r="2222" spans="3:3" x14ac:dyDescent="0.25">
      <c r="C2222" s="14"/>
    </row>
    <row r="2223" spans="3:3" x14ac:dyDescent="0.25">
      <c r="C2223" s="14"/>
    </row>
    <row r="2224" spans="3:3" x14ac:dyDescent="0.25">
      <c r="C2224" s="14"/>
    </row>
    <row r="2225" spans="3:3" x14ac:dyDescent="0.25">
      <c r="C2225" s="14"/>
    </row>
    <row r="2226" spans="3:3" x14ac:dyDescent="0.25">
      <c r="C2226" s="14"/>
    </row>
    <row r="2227" spans="3:3" x14ac:dyDescent="0.25">
      <c r="C2227" s="14"/>
    </row>
    <row r="2228" spans="3:3" x14ac:dyDescent="0.25">
      <c r="C2228" s="14"/>
    </row>
    <row r="2229" spans="3:3" x14ac:dyDescent="0.25">
      <c r="C2229" s="14"/>
    </row>
    <row r="2230" spans="3:3" x14ac:dyDescent="0.25">
      <c r="C2230" s="14"/>
    </row>
    <row r="2231" spans="3:3" x14ac:dyDescent="0.25">
      <c r="C2231" s="14"/>
    </row>
    <row r="2232" spans="3:3" x14ac:dyDescent="0.25">
      <c r="C2232" s="14"/>
    </row>
    <row r="2233" spans="3:3" x14ac:dyDescent="0.25">
      <c r="C2233" s="14"/>
    </row>
    <row r="2234" spans="3:3" x14ac:dyDescent="0.25">
      <c r="C2234" s="14"/>
    </row>
    <row r="2235" spans="3:3" x14ac:dyDescent="0.25">
      <c r="C2235" s="14"/>
    </row>
    <row r="2236" spans="3:3" x14ac:dyDescent="0.25">
      <c r="C2236" s="14"/>
    </row>
    <row r="2237" spans="3:3" x14ac:dyDescent="0.25">
      <c r="C2237" s="14"/>
    </row>
    <row r="2238" spans="3:3" x14ac:dyDescent="0.25">
      <c r="C2238" s="14"/>
    </row>
    <row r="2239" spans="3:3" x14ac:dyDescent="0.25">
      <c r="C2239" s="14"/>
    </row>
    <row r="2240" spans="3:3" x14ac:dyDescent="0.25">
      <c r="C2240" s="14"/>
    </row>
    <row r="2241" spans="3:3" x14ac:dyDescent="0.25">
      <c r="C2241" s="14"/>
    </row>
    <row r="2242" spans="3:3" x14ac:dyDescent="0.25">
      <c r="C2242" s="14"/>
    </row>
    <row r="2243" spans="3:3" x14ac:dyDescent="0.25">
      <c r="C2243" s="14"/>
    </row>
    <row r="2244" spans="3:3" x14ac:dyDescent="0.25">
      <c r="C2244" s="14"/>
    </row>
    <row r="2245" spans="3:3" x14ac:dyDescent="0.25">
      <c r="C2245" s="14"/>
    </row>
    <row r="2246" spans="3:3" x14ac:dyDescent="0.25">
      <c r="C2246" s="14"/>
    </row>
    <row r="2247" spans="3:3" x14ac:dyDescent="0.25">
      <c r="C2247" s="14"/>
    </row>
    <row r="2248" spans="3:3" x14ac:dyDescent="0.25">
      <c r="C2248" s="14"/>
    </row>
    <row r="2249" spans="3:3" x14ac:dyDescent="0.25">
      <c r="C2249" s="14"/>
    </row>
    <row r="2250" spans="3:3" x14ac:dyDescent="0.25">
      <c r="C2250" s="14"/>
    </row>
    <row r="2251" spans="3:3" x14ac:dyDescent="0.25">
      <c r="C2251" s="14"/>
    </row>
    <row r="2252" spans="3:3" x14ac:dyDescent="0.25">
      <c r="C2252" s="14"/>
    </row>
    <row r="2253" spans="3:3" x14ac:dyDescent="0.25">
      <c r="C2253" s="14"/>
    </row>
    <row r="2254" spans="3:3" x14ac:dyDescent="0.25">
      <c r="C2254" s="14"/>
    </row>
    <row r="2255" spans="3:3" x14ac:dyDescent="0.25">
      <c r="C2255" s="14"/>
    </row>
    <row r="2256" spans="3:3" x14ac:dyDescent="0.25">
      <c r="C2256" s="14"/>
    </row>
    <row r="2257" spans="3:3" x14ac:dyDescent="0.25">
      <c r="C2257" s="14"/>
    </row>
    <row r="2258" spans="3:3" x14ac:dyDescent="0.25">
      <c r="C2258" s="14"/>
    </row>
    <row r="2259" spans="3:3" x14ac:dyDescent="0.25">
      <c r="C2259" s="14"/>
    </row>
    <row r="2260" spans="3:3" x14ac:dyDescent="0.25">
      <c r="C2260" s="14"/>
    </row>
    <row r="2261" spans="3:3" x14ac:dyDescent="0.25">
      <c r="C2261" s="14"/>
    </row>
    <row r="2262" spans="3:3" x14ac:dyDescent="0.25">
      <c r="C2262" s="14"/>
    </row>
    <row r="2263" spans="3:3" x14ac:dyDescent="0.25">
      <c r="C2263" s="14"/>
    </row>
    <row r="2264" spans="3:3" x14ac:dyDescent="0.25">
      <c r="C2264" s="14"/>
    </row>
    <row r="2265" spans="3:3" x14ac:dyDescent="0.25">
      <c r="C2265" s="14"/>
    </row>
    <row r="2266" spans="3:3" x14ac:dyDescent="0.25">
      <c r="C2266" s="14"/>
    </row>
    <row r="2267" spans="3:3" x14ac:dyDescent="0.25">
      <c r="C2267" s="14"/>
    </row>
    <row r="2268" spans="3:3" x14ac:dyDescent="0.25">
      <c r="C2268" s="14"/>
    </row>
    <row r="2269" spans="3:3" x14ac:dyDescent="0.25">
      <c r="C2269" s="14"/>
    </row>
    <row r="2270" spans="3:3" x14ac:dyDescent="0.25">
      <c r="C2270" s="14"/>
    </row>
    <row r="2271" spans="3:3" x14ac:dyDescent="0.25">
      <c r="C2271" s="14"/>
    </row>
    <row r="2272" spans="3:3" x14ac:dyDescent="0.25">
      <c r="C2272" s="14"/>
    </row>
    <row r="2273" spans="3:3" x14ac:dyDescent="0.25">
      <c r="C2273" s="14"/>
    </row>
    <row r="2274" spans="3:3" x14ac:dyDescent="0.25">
      <c r="C2274" s="14"/>
    </row>
    <row r="2275" spans="3:3" x14ac:dyDescent="0.25">
      <c r="C2275" s="14"/>
    </row>
    <row r="2276" spans="3:3" x14ac:dyDescent="0.25">
      <c r="C2276" s="14"/>
    </row>
    <row r="2277" spans="3:3" x14ac:dyDescent="0.25">
      <c r="C2277" s="14"/>
    </row>
    <row r="2278" spans="3:3" x14ac:dyDescent="0.25">
      <c r="C2278" s="14"/>
    </row>
    <row r="2279" spans="3:3" x14ac:dyDescent="0.25">
      <c r="C2279" s="14"/>
    </row>
    <row r="2280" spans="3:3" x14ac:dyDescent="0.25">
      <c r="C2280" s="14"/>
    </row>
    <row r="2281" spans="3:3" x14ac:dyDescent="0.25">
      <c r="C2281" s="14"/>
    </row>
    <row r="2282" spans="3:3" x14ac:dyDescent="0.25">
      <c r="C2282" s="14"/>
    </row>
    <row r="2283" spans="3:3" x14ac:dyDescent="0.25">
      <c r="C2283" s="14"/>
    </row>
    <row r="2284" spans="3:3" x14ac:dyDescent="0.25">
      <c r="C2284" s="14"/>
    </row>
    <row r="2285" spans="3:3" x14ac:dyDescent="0.25">
      <c r="C2285" s="14"/>
    </row>
    <row r="2286" spans="3:3" x14ac:dyDescent="0.25">
      <c r="C2286" s="14"/>
    </row>
    <row r="2287" spans="3:3" x14ac:dyDescent="0.25">
      <c r="C2287" s="14"/>
    </row>
    <row r="2288" spans="3:3" x14ac:dyDescent="0.25">
      <c r="C2288" s="14"/>
    </row>
    <row r="2289" spans="3:3" x14ac:dyDescent="0.25">
      <c r="C2289" s="14"/>
    </row>
    <row r="2290" spans="3:3" x14ac:dyDescent="0.25">
      <c r="C2290" s="14"/>
    </row>
    <row r="2291" spans="3:3" x14ac:dyDescent="0.25">
      <c r="C2291" s="14"/>
    </row>
    <row r="2292" spans="3:3" x14ac:dyDescent="0.25">
      <c r="C2292" s="14"/>
    </row>
    <row r="2293" spans="3:3" x14ac:dyDescent="0.25">
      <c r="C2293" s="14"/>
    </row>
    <row r="2294" spans="3:3" x14ac:dyDescent="0.25">
      <c r="C2294" s="14"/>
    </row>
    <row r="2295" spans="3:3" x14ac:dyDescent="0.25">
      <c r="C2295" s="14"/>
    </row>
    <row r="2296" spans="3:3" x14ac:dyDescent="0.25">
      <c r="C2296" s="14"/>
    </row>
    <row r="2297" spans="3:3" x14ac:dyDescent="0.25">
      <c r="C2297" s="14"/>
    </row>
    <row r="2298" spans="3:3" x14ac:dyDescent="0.25">
      <c r="C2298" s="14"/>
    </row>
    <row r="2299" spans="3:3" x14ac:dyDescent="0.25">
      <c r="C2299" s="14"/>
    </row>
    <row r="2300" spans="3:3" x14ac:dyDescent="0.25">
      <c r="C2300" s="14"/>
    </row>
    <row r="2301" spans="3:3" x14ac:dyDescent="0.25">
      <c r="C2301" s="14"/>
    </row>
    <row r="2302" spans="3:3" x14ac:dyDescent="0.25">
      <c r="C2302" s="14"/>
    </row>
    <row r="2303" spans="3:3" x14ac:dyDescent="0.25">
      <c r="C2303" s="14"/>
    </row>
    <row r="2304" spans="3:3" x14ac:dyDescent="0.25">
      <c r="C2304" s="14"/>
    </row>
    <row r="2305" spans="3:3" x14ac:dyDescent="0.25">
      <c r="C2305" s="14"/>
    </row>
    <row r="2306" spans="3:3" x14ac:dyDescent="0.25">
      <c r="C2306" s="14"/>
    </row>
    <row r="2307" spans="3:3" x14ac:dyDescent="0.25">
      <c r="C2307" s="14"/>
    </row>
    <row r="2308" spans="3:3" x14ac:dyDescent="0.25">
      <c r="C2308" s="14"/>
    </row>
    <row r="2309" spans="3:3" x14ac:dyDescent="0.25">
      <c r="C2309" s="14"/>
    </row>
    <row r="2310" spans="3:3" x14ac:dyDescent="0.25">
      <c r="C2310" s="14"/>
    </row>
    <row r="2311" spans="3:3" x14ac:dyDescent="0.25">
      <c r="C2311" s="14"/>
    </row>
    <row r="2312" spans="3:3" x14ac:dyDescent="0.25">
      <c r="C2312" s="14"/>
    </row>
    <row r="2313" spans="3:3" x14ac:dyDescent="0.25">
      <c r="C2313" s="14"/>
    </row>
    <row r="2314" spans="3:3" x14ac:dyDescent="0.25">
      <c r="C2314" s="14"/>
    </row>
    <row r="2315" spans="3:3" x14ac:dyDescent="0.25">
      <c r="C2315" s="14"/>
    </row>
    <row r="2316" spans="3:3" x14ac:dyDescent="0.25">
      <c r="C2316" s="14"/>
    </row>
    <row r="2317" spans="3:3" x14ac:dyDescent="0.25">
      <c r="C2317" s="14"/>
    </row>
    <row r="2318" spans="3:3" x14ac:dyDescent="0.25">
      <c r="C2318" s="14"/>
    </row>
    <row r="2319" spans="3:3" x14ac:dyDescent="0.25">
      <c r="C2319" s="14"/>
    </row>
    <row r="2320" spans="3:3" x14ac:dyDescent="0.25">
      <c r="C2320" s="14"/>
    </row>
    <row r="2321" spans="3:3" x14ac:dyDescent="0.25">
      <c r="C2321" s="14"/>
    </row>
    <row r="2322" spans="3:3" x14ac:dyDescent="0.25">
      <c r="C2322" s="14"/>
    </row>
    <row r="2323" spans="3:3" x14ac:dyDescent="0.25">
      <c r="C2323" s="14"/>
    </row>
    <row r="2324" spans="3:3" x14ac:dyDescent="0.25">
      <c r="C2324" s="14"/>
    </row>
    <row r="2325" spans="3:3" x14ac:dyDescent="0.25">
      <c r="C2325" s="14"/>
    </row>
    <row r="2326" spans="3:3" x14ac:dyDescent="0.25">
      <c r="C2326" s="14"/>
    </row>
    <row r="2327" spans="3:3" x14ac:dyDescent="0.25">
      <c r="C2327" s="14"/>
    </row>
    <row r="2328" spans="3:3" x14ac:dyDescent="0.25">
      <c r="C2328" s="14"/>
    </row>
    <row r="2329" spans="3:3" x14ac:dyDescent="0.25">
      <c r="C2329" s="14"/>
    </row>
    <row r="2330" spans="3:3" x14ac:dyDescent="0.25">
      <c r="C2330" s="14"/>
    </row>
    <row r="2331" spans="3:3" x14ac:dyDescent="0.25">
      <c r="C2331" s="14"/>
    </row>
    <row r="2332" spans="3:3" x14ac:dyDescent="0.25">
      <c r="C2332" s="14"/>
    </row>
    <row r="2333" spans="3:3" x14ac:dyDescent="0.25">
      <c r="C2333" s="14"/>
    </row>
    <row r="2334" spans="3:3" x14ac:dyDescent="0.25">
      <c r="C2334" s="14"/>
    </row>
    <row r="2335" spans="3:3" x14ac:dyDescent="0.25">
      <c r="C2335" s="14"/>
    </row>
    <row r="2336" spans="3:3" x14ac:dyDescent="0.25">
      <c r="C2336" s="14"/>
    </row>
    <row r="2337" spans="3:3" x14ac:dyDescent="0.25">
      <c r="C2337" s="14"/>
    </row>
    <row r="2338" spans="3:3" x14ac:dyDescent="0.25">
      <c r="C2338" s="14"/>
    </row>
    <row r="2339" spans="3:3" x14ac:dyDescent="0.25">
      <c r="C2339" s="14"/>
    </row>
    <row r="2340" spans="3:3" x14ac:dyDescent="0.25">
      <c r="C2340" s="14"/>
    </row>
    <row r="2341" spans="3:3" x14ac:dyDescent="0.25">
      <c r="C2341" s="14"/>
    </row>
    <row r="2342" spans="3:3" x14ac:dyDescent="0.25">
      <c r="C2342" s="14"/>
    </row>
    <row r="2343" spans="3:3" x14ac:dyDescent="0.25">
      <c r="C2343" s="14"/>
    </row>
    <row r="2344" spans="3:3" x14ac:dyDescent="0.25">
      <c r="C2344" s="14"/>
    </row>
    <row r="2345" spans="3:3" x14ac:dyDescent="0.25">
      <c r="C2345" s="14"/>
    </row>
    <row r="2346" spans="3:3" x14ac:dyDescent="0.25">
      <c r="C2346" s="14"/>
    </row>
    <row r="2347" spans="3:3" x14ac:dyDescent="0.25">
      <c r="C2347" s="14"/>
    </row>
    <row r="2348" spans="3:3" x14ac:dyDescent="0.25">
      <c r="C2348" s="14"/>
    </row>
    <row r="2349" spans="3:3" x14ac:dyDescent="0.25">
      <c r="C2349" s="14"/>
    </row>
    <row r="2350" spans="3:3" x14ac:dyDescent="0.25">
      <c r="C2350" s="14"/>
    </row>
    <row r="2351" spans="3:3" x14ac:dyDescent="0.25">
      <c r="C2351" s="14"/>
    </row>
    <row r="2352" spans="3:3" x14ac:dyDescent="0.25">
      <c r="C2352" s="14"/>
    </row>
    <row r="2353" spans="3:3" x14ac:dyDescent="0.25">
      <c r="C2353" s="14"/>
    </row>
    <row r="2354" spans="3:3" x14ac:dyDescent="0.25">
      <c r="C2354" s="14"/>
    </row>
    <row r="2355" spans="3:3" x14ac:dyDescent="0.25">
      <c r="C2355" s="14"/>
    </row>
    <row r="2356" spans="3:3" x14ac:dyDescent="0.25">
      <c r="C2356" s="14"/>
    </row>
    <row r="2357" spans="3:3" x14ac:dyDescent="0.25">
      <c r="C2357" s="14"/>
    </row>
    <row r="2358" spans="3:3" x14ac:dyDescent="0.25">
      <c r="C2358" s="14"/>
    </row>
    <row r="2359" spans="3:3" x14ac:dyDescent="0.25">
      <c r="C2359" s="14"/>
    </row>
    <row r="2360" spans="3:3" x14ac:dyDescent="0.25">
      <c r="C2360" s="14"/>
    </row>
    <row r="2361" spans="3:3" x14ac:dyDescent="0.25">
      <c r="C2361" s="14"/>
    </row>
    <row r="2362" spans="3:3" x14ac:dyDescent="0.25">
      <c r="C2362" s="14"/>
    </row>
    <row r="2363" spans="3:3" x14ac:dyDescent="0.25">
      <c r="C2363" s="14"/>
    </row>
    <row r="2364" spans="3:3" x14ac:dyDescent="0.25">
      <c r="C2364" s="14"/>
    </row>
    <row r="2365" spans="3:3" x14ac:dyDescent="0.25">
      <c r="C2365" s="14"/>
    </row>
    <row r="2366" spans="3:3" x14ac:dyDescent="0.25">
      <c r="C2366" s="14"/>
    </row>
    <row r="2367" spans="3:3" x14ac:dyDescent="0.25">
      <c r="C2367" s="14"/>
    </row>
    <row r="2368" spans="3:3" x14ac:dyDescent="0.25">
      <c r="C2368" s="14"/>
    </row>
    <row r="2369" spans="3:3" x14ac:dyDescent="0.25">
      <c r="C2369" s="14"/>
    </row>
    <row r="2370" spans="3:3" x14ac:dyDescent="0.25">
      <c r="C2370" s="14"/>
    </row>
    <row r="2371" spans="3:3" x14ac:dyDescent="0.25">
      <c r="C2371" s="14"/>
    </row>
    <row r="2372" spans="3:3" x14ac:dyDescent="0.25">
      <c r="C2372" s="14"/>
    </row>
    <row r="2373" spans="3:3" x14ac:dyDescent="0.25">
      <c r="C2373" s="14"/>
    </row>
    <row r="2374" spans="3:3" x14ac:dyDescent="0.25">
      <c r="C2374" s="14"/>
    </row>
    <row r="2375" spans="3:3" x14ac:dyDescent="0.25">
      <c r="C2375" s="14"/>
    </row>
    <row r="2376" spans="3:3" x14ac:dyDescent="0.25">
      <c r="C2376" s="14"/>
    </row>
    <row r="2377" spans="3:3" x14ac:dyDescent="0.25">
      <c r="C2377" s="14"/>
    </row>
    <row r="2378" spans="3:3" x14ac:dyDescent="0.25">
      <c r="C2378" s="14"/>
    </row>
    <row r="2379" spans="3:3" x14ac:dyDescent="0.25">
      <c r="C2379" s="14"/>
    </row>
    <row r="2380" spans="3:3" x14ac:dyDescent="0.25">
      <c r="C2380" s="14"/>
    </row>
    <row r="2381" spans="3:3" x14ac:dyDescent="0.25">
      <c r="C2381" s="14"/>
    </row>
    <row r="2382" spans="3:3" x14ac:dyDescent="0.25">
      <c r="C2382" s="14"/>
    </row>
    <row r="2383" spans="3:3" x14ac:dyDescent="0.25">
      <c r="C2383" s="14"/>
    </row>
    <row r="2384" spans="3:3" x14ac:dyDescent="0.25">
      <c r="C2384" s="14"/>
    </row>
    <row r="2385" spans="3:3" x14ac:dyDescent="0.25">
      <c r="C2385" s="14"/>
    </row>
    <row r="2386" spans="3:3" x14ac:dyDescent="0.25">
      <c r="C2386" s="14"/>
    </row>
    <row r="2387" spans="3:3" x14ac:dyDescent="0.25">
      <c r="C2387" s="14"/>
    </row>
    <row r="2388" spans="3:3" x14ac:dyDescent="0.25">
      <c r="C2388" s="14"/>
    </row>
    <row r="2389" spans="3:3" x14ac:dyDescent="0.25">
      <c r="C2389" s="14"/>
    </row>
    <row r="2390" spans="3:3" x14ac:dyDescent="0.25">
      <c r="C2390" s="14"/>
    </row>
    <row r="2391" spans="3:3" x14ac:dyDescent="0.25">
      <c r="C2391" s="14"/>
    </row>
    <row r="2392" spans="3:3" x14ac:dyDescent="0.25">
      <c r="C2392" s="14"/>
    </row>
    <row r="2393" spans="3:3" x14ac:dyDescent="0.25">
      <c r="C2393" s="14"/>
    </row>
    <row r="2394" spans="3:3" x14ac:dyDescent="0.25">
      <c r="C2394" s="14"/>
    </row>
    <row r="2395" spans="3:3" x14ac:dyDescent="0.25">
      <c r="C2395" s="14"/>
    </row>
    <row r="2396" spans="3:3" x14ac:dyDescent="0.25">
      <c r="C2396" s="14"/>
    </row>
    <row r="2397" spans="3:3" x14ac:dyDescent="0.25">
      <c r="C2397" s="14"/>
    </row>
    <row r="2398" spans="3:3" x14ac:dyDescent="0.25">
      <c r="C2398" s="14"/>
    </row>
    <row r="2399" spans="3:3" x14ac:dyDescent="0.25">
      <c r="C2399" s="14"/>
    </row>
    <row r="2400" spans="3:3" x14ac:dyDescent="0.25">
      <c r="C2400" s="14"/>
    </row>
    <row r="2401" spans="3:3" x14ac:dyDescent="0.25">
      <c r="C2401" s="14"/>
    </row>
    <row r="2402" spans="3:3" x14ac:dyDescent="0.25">
      <c r="C2402" s="14"/>
    </row>
    <row r="2403" spans="3:3" x14ac:dyDescent="0.25">
      <c r="C2403" s="14"/>
    </row>
    <row r="2404" spans="3:3" x14ac:dyDescent="0.25">
      <c r="C2404" s="14"/>
    </row>
    <row r="2405" spans="3:3" x14ac:dyDescent="0.25">
      <c r="C2405" s="14"/>
    </row>
    <row r="2406" spans="3:3" x14ac:dyDescent="0.25">
      <c r="C2406" s="14"/>
    </row>
    <row r="2407" spans="3:3" x14ac:dyDescent="0.25">
      <c r="C2407" s="14"/>
    </row>
    <row r="2408" spans="3:3" x14ac:dyDescent="0.25">
      <c r="C2408" s="14"/>
    </row>
    <row r="2409" spans="3:3" x14ac:dyDescent="0.25">
      <c r="C2409" s="14"/>
    </row>
    <row r="2410" spans="3:3" x14ac:dyDescent="0.25">
      <c r="C2410" s="14"/>
    </row>
    <row r="2411" spans="3:3" x14ac:dyDescent="0.25">
      <c r="C2411" s="14"/>
    </row>
    <row r="2412" spans="3:3" x14ac:dyDescent="0.25">
      <c r="C2412" s="14"/>
    </row>
    <row r="2413" spans="3:3" x14ac:dyDescent="0.25">
      <c r="C2413" s="14"/>
    </row>
    <row r="2414" spans="3:3" x14ac:dyDescent="0.25">
      <c r="C2414" s="14"/>
    </row>
    <row r="2415" spans="3:3" x14ac:dyDescent="0.25">
      <c r="C2415" s="14"/>
    </row>
    <row r="2416" spans="3:3" x14ac:dyDescent="0.25">
      <c r="C2416" s="14"/>
    </row>
    <row r="2417" spans="3:3" x14ac:dyDescent="0.25">
      <c r="C2417" s="14"/>
    </row>
    <row r="2418" spans="3:3" x14ac:dyDescent="0.25">
      <c r="C2418" s="14"/>
    </row>
    <row r="2419" spans="3:3" x14ac:dyDescent="0.25">
      <c r="C2419" s="14"/>
    </row>
    <row r="2420" spans="3:3" x14ac:dyDescent="0.25">
      <c r="C2420" s="14"/>
    </row>
    <row r="2421" spans="3:3" x14ac:dyDescent="0.25">
      <c r="C2421" s="14"/>
    </row>
    <row r="2422" spans="3:3" x14ac:dyDescent="0.25">
      <c r="C2422" s="14"/>
    </row>
    <row r="2423" spans="3:3" x14ac:dyDescent="0.25">
      <c r="C2423" s="14"/>
    </row>
    <row r="2424" spans="3:3" x14ac:dyDescent="0.25">
      <c r="C2424" s="14"/>
    </row>
    <row r="2425" spans="3:3" x14ac:dyDescent="0.25">
      <c r="C2425" s="14"/>
    </row>
    <row r="2426" spans="3:3" x14ac:dyDescent="0.25">
      <c r="C2426" s="14"/>
    </row>
    <row r="2427" spans="3:3" x14ac:dyDescent="0.25">
      <c r="C2427" s="14"/>
    </row>
    <row r="2428" spans="3:3" x14ac:dyDescent="0.25">
      <c r="C2428" s="14"/>
    </row>
    <row r="2429" spans="3:3" x14ac:dyDescent="0.25">
      <c r="C2429" s="14"/>
    </row>
    <row r="2430" spans="3:3" x14ac:dyDescent="0.25">
      <c r="C2430" s="14"/>
    </row>
    <row r="2431" spans="3:3" x14ac:dyDescent="0.25">
      <c r="C2431" s="14"/>
    </row>
    <row r="2432" spans="3:3" x14ac:dyDescent="0.25">
      <c r="C2432" s="14"/>
    </row>
    <row r="2433" spans="3:3" x14ac:dyDescent="0.25">
      <c r="C2433" s="14"/>
    </row>
    <row r="2434" spans="3:3" x14ac:dyDescent="0.25">
      <c r="C2434" s="14"/>
    </row>
    <row r="2435" spans="3:3" x14ac:dyDescent="0.25">
      <c r="C2435" s="14"/>
    </row>
    <row r="2436" spans="3:3" x14ac:dyDescent="0.25">
      <c r="C2436" s="14"/>
    </row>
    <row r="2437" spans="3:3" x14ac:dyDescent="0.25">
      <c r="C2437" s="14"/>
    </row>
    <row r="2438" spans="3:3" x14ac:dyDescent="0.25">
      <c r="C2438" s="14"/>
    </row>
    <row r="2439" spans="3:3" x14ac:dyDescent="0.25">
      <c r="C2439" s="14"/>
    </row>
    <row r="2440" spans="3:3" x14ac:dyDescent="0.25">
      <c r="C2440" s="14"/>
    </row>
    <row r="2441" spans="3:3" x14ac:dyDescent="0.25">
      <c r="C2441" s="14"/>
    </row>
    <row r="2442" spans="3:3" x14ac:dyDescent="0.25">
      <c r="C2442" s="14"/>
    </row>
    <row r="2443" spans="3:3" x14ac:dyDescent="0.25">
      <c r="C2443" s="14"/>
    </row>
    <row r="2444" spans="3:3" x14ac:dyDescent="0.25">
      <c r="C2444" s="14"/>
    </row>
    <row r="2445" spans="3:3" x14ac:dyDescent="0.25">
      <c r="C2445" s="14"/>
    </row>
    <row r="2446" spans="3:3" x14ac:dyDescent="0.25">
      <c r="C2446" s="14"/>
    </row>
    <row r="2447" spans="3:3" x14ac:dyDescent="0.25">
      <c r="C2447" s="14"/>
    </row>
    <row r="2448" spans="3:3" x14ac:dyDescent="0.25">
      <c r="C2448" s="14"/>
    </row>
    <row r="2449" spans="3:3" x14ac:dyDescent="0.25">
      <c r="C2449" s="14"/>
    </row>
    <row r="2450" spans="3:3" x14ac:dyDescent="0.25">
      <c r="C2450" s="14"/>
    </row>
    <row r="2451" spans="3:3" x14ac:dyDescent="0.25">
      <c r="C2451" s="14"/>
    </row>
    <row r="2452" spans="3:3" x14ac:dyDescent="0.25">
      <c r="C2452" s="14"/>
    </row>
    <row r="2453" spans="3:3" x14ac:dyDescent="0.25">
      <c r="C2453" s="14"/>
    </row>
    <row r="2454" spans="3:3" x14ac:dyDescent="0.25">
      <c r="C2454" s="14"/>
    </row>
    <row r="2455" spans="3:3" x14ac:dyDescent="0.25">
      <c r="C2455" s="14"/>
    </row>
    <row r="2456" spans="3:3" x14ac:dyDescent="0.25">
      <c r="C2456" s="14"/>
    </row>
    <row r="2457" spans="3:3" x14ac:dyDescent="0.25">
      <c r="C2457" s="14"/>
    </row>
    <row r="2458" spans="3:3" x14ac:dyDescent="0.25">
      <c r="C2458" s="14"/>
    </row>
    <row r="2459" spans="3:3" x14ac:dyDescent="0.25">
      <c r="C2459" s="14"/>
    </row>
    <row r="2460" spans="3:3" x14ac:dyDescent="0.25">
      <c r="C2460" s="14"/>
    </row>
    <row r="2461" spans="3:3" x14ac:dyDescent="0.25">
      <c r="C2461" s="14"/>
    </row>
    <row r="2462" spans="3:3" x14ac:dyDescent="0.25">
      <c r="C2462" s="14"/>
    </row>
    <row r="2463" spans="3:3" x14ac:dyDescent="0.25">
      <c r="C2463" s="14"/>
    </row>
    <row r="2464" spans="3:3" x14ac:dyDescent="0.25">
      <c r="C2464" s="14"/>
    </row>
    <row r="2465" spans="3:3" x14ac:dyDescent="0.25">
      <c r="C2465" s="14"/>
    </row>
    <row r="2466" spans="3:3" x14ac:dyDescent="0.25">
      <c r="C2466" s="14"/>
    </row>
    <row r="2467" spans="3:3" x14ac:dyDescent="0.25">
      <c r="C2467" s="14"/>
    </row>
    <row r="2468" spans="3:3" x14ac:dyDescent="0.25">
      <c r="C2468" s="14"/>
    </row>
    <row r="2469" spans="3:3" x14ac:dyDescent="0.25">
      <c r="C2469" s="14"/>
    </row>
    <row r="2470" spans="3:3" x14ac:dyDescent="0.25">
      <c r="C2470" s="14"/>
    </row>
    <row r="2471" spans="3:3" x14ac:dyDescent="0.25">
      <c r="C2471" s="14"/>
    </row>
    <row r="2472" spans="3:3" x14ac:dyDescent="0.25">
      <c r="C2472" s="14"/>
    </row>
    <row r="2473" spans="3:3" x14ac:dyDescent="0.25">
      <c r="C2473" s="14"/>
    </row>
    <row r="2474" spans="3:3" x14ac:dyDescent="0.25">
      <c r="C2474" s="14"/>
    </row>
    <row r="2475" spans="3:3" x14ac:dyDescent="0.25">
      <c r="C2475" s="14"/>
    </row>
    <row r="2476" spans="3:3" x14ac:dyDescent="0.25">
      <c r="C2476" s="14"/>
    </row>
    <row r="2477" spans="3:3" x14ac:dyDescent="0.25">
      <c r="C2477" s="14"/>
    </row>
    <row r="2478" spans="3:3" x14ac:dyDescent="0.25">
      <c r="C2478" s="14"/>
    </row>
    <row r="2479" spans="3:3" x14ac:dyDescent="0.25">
      <c r="C2479" s="14"/>
    </row>
    <row r="2480" spans="3:3" x14ac:dyDescent="0.25">
      <c r="C2480" s="14"/>
    </row>
    <row r="2481" spans="3:3" x14ac:dyDescent="0.25">
      <c r="C2481" s="14"/>
    </row>
    <row r="2482" spans="3:3" x14ac:dyDescent="0.25">
      <c r="C2482" s="14"/>
    </row>
    <row r="2483" spans="3:3" x14ac:dyDescent="0.25">
      <c r="C2483" s="14"/>
    </row>
    <row r="2484" spans="3:3" x14ac:dyDescent="0.25">
      <c r="C2484" s="14"/>
    </row>
    <row r="2485" spans="3:3" x14ac:dyDescent="0.25">
      <c r="C2485" s="14"/>
    </row>
    <row r="2486" spans="3:3" x14ac:dyDescent="0.25">
      <c r="C2486" s="14"/>
    </row>
    <row r="2487" spans="3:3" x14ac:dyDescent="0.25">
      <c r="C2487" s="14"/>
    </row>
    <row r="2488" spans="3:3" x14ac:dyDescent="0.25">
      <c r="C2488" s="14"/>
    </row>
    <row r="2489" spans="3:3" x14ac:dyDescent="0.25">
      <c r="C2489" s="14"/>
    </row>
    <row r="2490" spans="3:3" x14ac:dyDescent="0.25">
      <c r="C2490" s="14"/>
    </row>
    <row r="2491" spans="3:3" x14ac:dyDescent="0.25">
      <c r="C2491" s="14"/>
    </row>
    <row r="2492" spans="3:3" x14ac:dyDescent="0.25">
      <c r="C2492" s="14"/>
    </row>
    <row r="2493" spans="3:3" x14ac:dyDescent="0.25">
      <c r="C2493" s="14"/>
    </row>
    <row r="2494" spans="3:3" x14ac:dyDescent="0.25">
      <c r="C2494" s="14"/>
    </row>
    <row r="2495" spans="3:3" x14ac:dyDescent="0.25">
      <c r="C2495" s="14"/>
    </row>
    <row r="2496" spans="3:3" x14ac:dyDescent="0.25">
      <c r="C2496" s="14"/>
    </row>
    <row r="2497" spans="3:3" x14ac:dyDescent="0.25">
      <c r="C2497" s="14"/>
    </row>
    <row r="2498" spans="3:3" x14ac:dyDescent="0.25">
      <c r="C2498" s="14"/>
    </row>
    <row r="2499" spans="3:3" x14ac:dyDescent="0.25">
      <c r="C2499" s="14"/>
    </row>
    <row r="2500" spans="3:3" x14ac:dyDescent="0.25">
      <c r="C2500" s="14"/>
    </row>
    <row r="2501" spans="3:3" x14ac:dyDescent="0.25">
      <c r="C2501" s="14"/>
    </row>
    <row r="2502" spans="3:3" x14ac:dyDescent="0.25">
      <c r="C2502" s="14"/>
    </row>
    <row r="2503" spans="3:3" x14ac:dyDescent="0.25">
      <c r="C2503" s="14"/>
    </row>
    <row r="2504" spans="3:3" x14ac:dyDescent="0.25">
      <c r="C2504" s="14"/>
    </row>
    <row r="2505" spans="3:3" x14ac:dyDescent="0.25">
      <c r="C2505" s="14"/>
    </row>
    <row r="2506" spans="3:3" x14ac:dyDescent="0.25">
      <c r="C2506" s="14"/>
    </row>
    <row r="2507" spans="3:3" x14ac:dyDescent="0.25">
      <c r="C2507" s="14"/>
    </row>
    <row r="2508" spans="3:3" x14ac:dyDescent="0.25">
      <c r="C2508" s="14"/>
    </row>
    <row r="2509" spans="3:3" x14ac:dyDescent="0.25">
      <c r="C2509" s="14"/>
    </row>
    <row r="2510" spans="3:3" x14ac:dyDescent="0.25">
      <c r="C2510" s="14"/>
    </row>
    <row r="2511" spans="3:3" x14ac:dyDescent="0.25">
      <c r="C2511" s="14"/>
    </row>
    <row r="2512" spans="3:3" x14ac:dyDescent="0.25">
      <c r="C2512" s="14"/>
    </row>
    <row r="2513" spans="3:3" x14ac:dyDescent="0.25">
      <c r="C2513" s="14"/>
    </row>
    <row r="2514" spans="3:3" x14ac:dyDescent="0.25">
      <c r="C2514" s="14"/>
    </row>
    <row r="2515" spans="3:3" x14ac:dyDescent="0.25">
      <c r="C2515" s="14"/>
    </row>
    <row r="2516" spans="3:3" x14ac:dyDescent="0.25">
      <c r="C2516" s="14"/>
    </row>
    <row r="2517" spans="3:3" x14ac:dyDescent="0.25">
      <c r="C2517" s="14"/>
    </row>
    <row r="2518" spans="3:3" x14ac:dyDescent="0.25">
      <c r="C2518" s="14"/>
    </row>
    <row r="2519" spans="3:3" x14ac:dyDescent="0.25">
      <c r="C2519" s="14"/>
    </row>
    <row r="2520" spans="3:3" x14ac:dyDescent="0.25">
      <c r="C2520" s="14"/>
    </row>
    <row r="2521" spans="3:3" x14ac:dyDescent="0.25">
      <c r="C2521" s="14"/>
    </row>
    <row r="2522" spans="3:3" x14ac:dyDescent="0.25">
      <c r="C2522" s="14"/>
    </row>
    <row r="2523" spans="3:3" x14ac:dyDescent="0.25">
      <c r="C2523" s="14"/>
    </row>
    <row r="2524" spans="3:3" x14ac:dyDescent="0.25">
      <c r="C2524" s="14"/>
    </row>
    <row r="2525" spans="3:3" x14ac:dyDescent="0.25">
      <c r="C2525" s="14"/>
    </row>
    <row r="2526" spans="3:3" x14ac:dyDescent="0.25">
      <c r="C2526" s="14"/>
    </row>
    <row r="2527" spans="3:3" x14ac:dyDescent="0.25">
      <c r="C2527" s="14"/>
    </row>
    <row r="2528" spans="3:3" x14ac:dyDescent="0.25">
      <c r="C2528" s="14"/>
    </row>
    <row r="2529" spans="3:3" x14ac:dyDescent="0.25">
      <c r="C2529" s="14"/>
    </row>
    <row r="2530" spans="3:3" x14ac:dyDescent="0.25">
      <c r="C2530" s="14"/>
    </row>
    <row r="2531" spans="3:3" x14ac:dyDescent="0.25">
      <c r="C2531" s="14"/>
    </row>
    <row r="2532" spans="3:3" x14ac:dyDescent="0.25">
      <c r="C2532" s="14"/>
    </row>
    <row r="2533" spans="3:3" x14ac:dyDescent="0.25">
      <c r="C2533" s="14"/>
    </row>
    <row r="2534" spans="3:3" x14ac:dyDescent="0.25">
      <c r="C2534" s="14"/>
    </row>
    <row r="2535" spans="3:3" x14ac:dyDescent="0.25">
      <c r="C2535" s="14"/>
    </row>
    <row r="2536" spans="3:3" x14ac:dyDescent="0.25">
      <c r="C2536" s="14"/>
    </row>
    <row r="2537" spans="3:3" x14ac:dyDescent="0.25">
      <c r="C2537" s="14"/>
    </row>
    <row r="2538" spans="3:3" x14ac:dyDescent="0.25">
      <c r="C2538" s="14"/>
    </row>
    <row r="2539" spans="3:3" x14ac:dyDescent="0.25">
      <c r="C2539" s="14"/>
    </row>
    <row r="2540" spans="3:3" x14ac:dyDescent="0.25">
      <c r="C2540" s="14"/>
    </row>
    <row r="2541" spans="3:3" x14ac:dyDescent="0.25">
      <c r="C2541" s="14"/>
    </row>
    <row r="2542" spans="3:3" x14ac:dyDescent="0.25">
      <c r="C2542" s="14"/>
    </row>
    <row r="2543" spans="3:3" x14ac:dyDescent="0.25">
      <c r="C2543" s="14"/>
    </row>
    <row r="2544" spans="3:3" x14ac:dyDescent="0.25">
      <c r="C2544" s="14"/>
    </row>
    <row r="2545" spans="3:3" x14ac:dyDescent="0.25">
      <c r="C2545" s="14"/>
    </row>
    <row r="2546" spans="3:3" x14ac:dyDescent="0.25">
      <c r="C2546" s="14"/>
    </row>
    <row r="2547" spans="3:3" x14ac:dyDescent="0.25">
      <c r="C2547" s="14"/>
    </row>
    <row r="2548" spans="3:3" x14ac:dyDescent="0.25">
      <c r="C2548" s="14"/>
    </row>
    <row r="2549" spans="3:3" x14ac:dyDescent="0.25">
      <c r="C2549" s="14"/>
    </row>
    <row r="2550" spans="3:3" x14ac:dyDescent="0.25">
      <c r="C2550" s="14"/>
    </row>
    <row r="2551" spans="3:3" x14ac:dyDescent="0.25">
      <c r="C2551" s="14"/>
    </row>
    <row r="2552" spans="3:3" x14ac:dyDescent="0.25">
      <c r="C2552" s="14"/>
    </row>
    <row r="2553" spans="3:3" x14ac:dyDescent="0.25">
      <c r="C2553" s="14"/>
    </row>
    <row r="2554" spans="3:3" x14ac:dyDescent="0.25">
      <c r="C2554" s="14"/>
    </row>
    <row r="2555" spans="3:3" x14ac:dyDescent="0.25">
      <c r="C2555" s="14"/>
    </row>
    <row r="2556" spans="3:3" x14ac:dyDescent="0.25">
      <c r="C2556" s="14"/>
    </row>
    <row r="2557" spans="3:3" x14ac:dyDescent="0.25">
      <c r="C2557" s="14"/>
    </row>
    <row r="2558" spans="3:3" x14ac:dyDescent="0.25">
      <c r="C2558" s="14"/>
    </row>
    <row r="2559" spans="3:3" x14ac:dyDescent="0.25">
      <c r="C2559" s="14"/>
    </row>
    <row r="2560" spans="3:3" x14ac:dyDescent="0.25">
      <c r="C2560" s="14"/>
    </row>
    <row r="2561" spans="3:3" x14ac:dyDescent="0.25">
      <c r="C2561" s="14"/>
    </row>
    <row r="2562" spans="3:3" x14ac:dyDescent="0.25">
      <c r="C2562" s="14"/>
    </row>
    <row r="2563" spans="3:3" x14ac:dyDescent="0.25">
      <c r="C2563" s="14"/>
    </row>
    <row r="2564" spans="3:3" x14ac:dyDescent="0.25">
      <c r="C2564" s="14"/>
    </row>
    <row r="2565" spans="3:3" x14ac:dyDescent="0.25">
      <c r="C2565" s="14"/>
    </row>
    <row r="2566" spans="3:3" x14ac:dyDescent="0.25">
      <c r="C2566" s="14"/>
    </row>
    <row r="2567" spans="3:3" x14ac:dyDescent="0.25">
      <c r="C2567" s="14"/>
    </row>
    <row r="2568" spans="3:3" x14ac:dyDescent="0.25">
      <c r="C2568" s="14"/>
    </row>
    <row r="2569" spans="3:3" x14ac:dyDescent="0.25">
      <c r="C2569" s="14"/>
    </row>
    <row r="2570" spans="3:3" x14ac:dyDescent="0.25">
      <c r="C2570" s="14"/>
    </row>
    <row r="2571" spans="3:3" x14ac:dyDescent="0.25">
      <c r="C2571" s="14"/>
    </row>
    <row r="2572" spans="3:3" x14ac:dyDescent="0.25">
      <c r="C2572" s="14"/>
    </row>
    <row r="2573" spans="3:3" x14ac:dyDescent="0.25">
      <c r="C2573" s="14"/>
    </row>
    <row r="2574" spans="3:3" x14ac:dyDescent="0.25">
      <c r="C2574" s="14"/>
    </row>
    <row r="2575" spans="3:3" x14ac:dyDescent="0.25">
      <c r="C2575" s="14"/>
    </row>
    <row r="2576" spans="3:3" x14ac:dyDescent="0.25">
      <c r="C2576" s="14"/>
    </row>
    <row r="2577" spans="3:3" x14ac:dyDescent="0.25">
      <c r="C2577" s="14"/>
    </row>
    <row r="2578" spans="3:3" x14ac:dyDescent="0.25">
      <c r="C2578" s="14"/>
    </row>
    <row r="2579" spans="3:3" x14ac:dyDescent="0.25">
      <c r="C2579" s="14"/>
    </row>
    <row r="2580" spans="3:3" x14ac:dyDescent="0.25">
      <c r="C2580" s="14"/>
    </row>
    <row r="2581" spans="3:3" x14ac:dyDescent="0.25">
      <c r="C2581" s="14"/>
    </row>
    <row r="2582" spans="3:3" x14ac:dyDescent="0.25">
      <c r="C2582" s="14"/>
    </row>
    <row r="2583" spans="3:3" x14ac:dyDescent="0.25">
      <c r="C2583" s="14"/>
    </row>
    <row r="2584" spans="3:3" x14ac:dyDescent="0.25">
      <c r="C2584" s="14"/>
    </row>
    <row r="2585" spans="3:3" x14ac:dyDescent="0.25">
      <c r="C2585" s="14"/>
    </row>
    <row r="2586" spans="3:3" x14ac:dyDescent="0.25">
      <c r="C2586" s="14"/>
    </row>
    <row r="2587" spans="3:3" x14ac:dyDescent="0.25">
      <c r="C2587" s="14"/>
    </row>
    <row r="2588" spans="3:3" x14ac:dyDescent="0.25">
      <c r="C2588" s="14"/>
    </row>
    <row r="2589" spans="3:3" x14ac:dyDescent="0.25">
      <c r="C2589" s="14"/>
    </row>
    <row r="2590" spans="3:3" x14ac:dyDescent="0.25">
      <c r="C2590" s="14"/>
    </row>
    <row r="2591" spans="3:3" x14ac:dyDescent="0.25">
      <c r="C2591" s="14"/>
    </row>
    <row r="2592" spans="3:3" x14ac:dyDescent="0.25">
      <c r="C2592" s="14"/>
    </row>
    <row r="2593" spans="3:3" x14ac:dyDescent="0.25">
      <c r="C2593" s="14"/>
    </row>
    <row r="2594" spans="3:3" x14ac:dyDescent="0.25">
      <c r="C2594" s="14"/>
    </row>
    <row r="2595" spans="3:3" x14ac:dyDescent="0.25">
      <c r="C2595" s="14"/>
    </row>
    <row r="2596" spans="3:3" x14ac:dyDescent="0.25">
      <c r="C2596" s="14"/>
    </row>
    <row r="2597" spans="3:3" x14ac:dyDescent="0.25">
      <c r="C2597" s="14"/>
    </row>
    <row r="2598" spans="3:3" x14ac:dyDescent="0.25">
      <c r="C2598" s="14"/>
    </row>
    <row r="2599" spans="3:3" x14ac:dyDescent="0.25">
      <c r="C2599" s="14"/>
    </row>
    <row r="2600" spans="3:3" x14ac:dyDescent="0.25">
      <c r="C2600" s="14"/>
    </row>
    <row r="2601" spans="3:3" x14ac:dyDescent="0.25">
      <c r="C2601" s="14"/>
    </row>
    <row r="2602" spans="3:3" x14ac:dyDescent="0.25">
      <c r="C2602" s="14"/>
    </row>
    <row r="2603" spans="3:3" x14ac:dyDescent="0.25">
      <c r="C2603" s="14"/>
    </row>
    <row r="2604" spans="3:3" x14ac:dyDescent="0.25">
      <c r="C2604" s="14"/>
    </row>
    <row r="2605" spans="3:3" x14ac:dyDescent="0.25">
      <c r="C2605" s="14"/>
    </row>
    <row r="2606" spans="3:3" x14ac:dyDescent="0.25">
      <c r="C2606" s="14"/>
    </row>
    <row r="2607" spans="3:3" x14ac:dyDescent="0.25">
      <c r="C2607" s="14"/>
    </row>
    <row r="2608" spans="3:3" x14ac:dyDescent="0.25">
      <c r="C2608" s="14"/>
    </row>
    <row r="2609" spans="3:3" x14ac:dyDescent="0.25">
      <c r="C2609" s="14"/>
    </row>
    <row r="2610" spans="3:3" x14ac:dyDescent="0.25">
      <c r="C2610" s="14"/>
    </row>
    <row r="2611" spans="3:3" x14ac:dyDescent="0.25">
      <c r="C2611" s="14"/>
    </row>
    <row r="2612" spans="3:3" x14ac:dyDescent="0.25">
      <c r="C2612" s="14"/>
    </row>
    <row r="2613" spans="3:3" x14ac:dyDescent="0.25">
      <c r="C2613" s="14"/>
    </row>
    <row r="2614" spans="3:3" x14ac:dyDescent="0.25">
      <c r="C2614" s="14"/>
    </row>
    <row r="2615" spans="3:3" x14ac:dyDescent="0.25">
      <c r="C2615" s="14"/>
    </row>
    <row r="2616" spans="3:3" x14ac:dyDescent="0.25">
      <c r="C2616" s="14"/>
    </row>
    <row r="2617" spans="3:3" x14ac:dyDescent="0.25">
      <c r="C2617" s="14"/>
    </row>
    <row r="2618" spans="3:3" x14ac:dyDescent="0.25">
      <c r="C2618" s="14"/>
    </row>
    <row r="2619" spans="3:3" x14ac:dyDescent="0.25">
      <c r="C2619" s="14"/>
    </row>
    <row r="2620" spans="3:3" x14ac:dyDescent="0.25">
      <c r="C2620" s="14"/>
    </row>
    <row r="2621" spans="3:3" x14ac:dyDescent="0.25">
      <c r="C2621" s="14"/>
    </row>
    <row r="2622" spans="3:3" x14ac:dyDescent="0.25">
      <c r="C2622" s="14"/>
    </row>
    <row r="2623" spans="3:3" x14ac:dyDescent="0.25">
      <c r="C2623" s="14"/>
    </row>
    <row r="2624" spans="3:3" x14ac:dyDescent="0.25">
      <c r="C2624" s="14"/>
    </row>
    <row r="2625" spans="3:3" x14ac:dyDescent="0.25">
      <c r="C2625" s="14"/>
    </row>
    <row r="2626" spans="3:3" x14ac:dyDescent="0.25">
      <c r="C2626" s="14"/>
    </row>
    <row r="2627" spans="3:3" x14ac:dyDescent="0.25">
      <c r="C2627" s="14"/>
    </row>
    <row r="2628" spans="3:3" x14ac:dyDescent="0.25">
      <c r="C2628" s="14"/>
    </row>
    <row r="2629" spans="3:3" x14ac:dyDescent="0.25">
      <c r="C2629" s="14"/>
    </row>
    <row r="2630" spans="3:3" x14ac:dyDescent="0.25">
      <c r="C2630" s="14"/>
    </row>
    <row r="2631" spans="3:3" x14ac:dyDescent="0.25">
      <c r="C2631" s="14"/>
    </row>
    <row r="2632" spans="3:3" x14ac:dyDescent="0.25">
      <c r="C2632" s="14"/>
    </row>
    <row r="2633" spans="3:3" x14ac:dyDescent="0.25">
      <c r="C2633" s="14"/>
    </row>
    <row r="2634" spans="3:3" x14ac:dyDescent="0.25">
      <c r="C2634" s="14"/>
    </row>
    <row r="2635" spans="3:3" x14ac:dyDescent="0.25">
      <c r="C2635" s="14"/>
    </row>
    <row r="2636" spans="3:3" x14ac:dyDescent="0.25">
      <c r="C2636" s="14"/>
    </row>
    <row r="2637" spans="3:3" x14ac:dyDescent="0.25">
      <c r="C2637" s="14"/>
    </row>
    <row r="2638" spans="3:3" x14ac:dyDescent="0.25">
      <c r="C2638" s="14"/>
    </row>
    <row r="2639" spans="3:3" x14ac:dyDescent="0.25">
      <c r="C2639" s="14"/>
    </row>
    <row r="2640" spans="3:3" x14ac:dyDescent="0.25">
      <c r="C2640" s="14"/>
    </row>
    <row r="2641" spans="3:3" x14ac:dyDescent="0.25">
      <c r="C2641" s="14"/>
    </row>
    <row r="2642" spans="3:3" x14ac:dyDescent="0.25">
      <c r="C2642" s="14"/>
    </row>
    <row r="2643" spans="3:3" x14ac:dyDescent="0.25">
      <c r="C2643" s="14"/>
    </row>
    <row r="2644" spans="3:3" x14ac:dyDescent="0.25">
      <c r="C2644" s="14"/>
    </row>
    <row r="2645" spans="3:3" x14ac:dyDescent="0.25">
      <c r="C2645" s="14"/>
    </row>
    <row r="2646" spans="3:3" x14ac:dyDescent="0.25">
      <c r="C2646" s="14"/>
    </row>
    <row r="2647" spans="3:3" x14ac:dyDescent="0.25">
      <c r="C2647" s="14"/>
    </row>
    <row r="2648" spans="3:3" x14ac:dyDescent="0.25">
      <c r="C2648" s="14"/>
    </row>
    <row r="2649" spans="3:3" x14ac:dyDescent="0.25">
      <c r="C2649" s="14"/>
    </row>
    <row r="2650" spans="3:3" x14ac:dyDescent="0.25">
      <c r="C2650" s="14"/>
    </row>
    <row r="2651" spans="3:3" x14ac:dyDescent="0.25">
      <c r="C2651" s="14"/>
    </row>
    <row r="2652" spans="3:3" x14ac:dyDescent="0.25">
      <c r="C2652" s="14"/>
    </row>
    <row r="2653" spans="3:3" x14ac:dyDescent="0.25">
      <c r="C2653" s="14"/>
    </row>
    <row r="2654" spans="3:3" x14ac:dyDescent="0.25">
      <c r="C2654" s="14"/>
    </row>
    <row r="2655" spans="3:3" x14ac:dyDescent="0.25">
      <c r="C2655" s="14"/>
    </row>
    <row r="2656" spans="3:3" x14ac:dyDescent="0.25">
      <c r="C2656" s="14"/>
    </row>
    <row r="2657" spans="3:3" x14ac:dyDescent="0.25">
      <c r="C2657" s="14"/>
    </row>
    <row r="2658" spans="3:3" x14ac:dyDescent="0.25">
      <c r="C2658" s="14"/>
    </row>
    <row r="2659" spans="3:3" x14ac:dyDescent="0.25">
      <c r="C2659" s="14"/>
    </row>
    <row r="2660" spans="3:3" x14ac:dyDescent="0.25">
      <c r="C2660" s="14"/>
    </row>
    <row r="2661" spans="3:3" x14ac:dyDescent="0.25">
      <c r="C2661" s="14"/>
    </row>
    <row r="2662" spans="3:3" x14ac:dyDescent="0.25">
      <c r="C2662" s="14"/>
    </row>
    <row r="2663" spans="3:3" x14ac:dyDescent="0.25">
      <c r="C2663" s="14"/>
    </row>
    <row r="2664" spans="3:3" x14ac:dyDescent="0.25">
      <c r="C2664" s="14"/>
    </row>
    <row r="2665" spans="3:3" x14ac:dyDescent="0.25">
      <c r="C2665" s="14"/>
    </row>
    <row r="2666" spans="3:3" x14ac:dyDescent="0.25">
      <c r="C2666" s="14"/>
    </row>
    <row r="2667" spans="3:3" x14ac:dyDescent="0.25">
      <c r="C2667" s="14"/>
    </row>
    <row r="2668" spans="3:3" x14ac:dyDescent="0.25">
      <c r="C2668" s="14"/>
    </row>
    <row r="2669" spans="3:3" x14ac:dyDescent="0.25">
      <c r="C2669" s="14"/>
    </row>
    <row r="2670" spans="3:3" x14ac:dyDescent="0.25">
      <c r="C2670" s="14"/>
    </row>
    <row r="2671" spans="3:3" x14ac:dyDescent="0.25">
      <c r="C2671" s="14"/>
    </row>
    <row r="2672" spans="3:3" x14ac:dyDescent="0.25">
      <c r="C2672" s="14"/>
    </row>
    <row r="2673" spans="3:3" x14ac:dyDescent="0.25">
      <c r="C2673" s="14"/>
    </row>
    <row r="2674" spans="3:3" x14ac:dyDescent="0.25">
      <c r="C2674" s="14"/>
    </row>
    <row r="2675" spans="3:3" x14ac:dyDescent="0.25">
      <c r="C2675" s="14"/>
    </row>
    <row r="2676" spans="3:3" x14ac:dyDescent="0.25">
      <c r="C2676" s="14"/>
    </row>
    <row r="2677" spans="3:3" x14ac:dyDescent="0.25">
      <c r="C2677" s="14"/>
    </row>
    <row r="2678" spans="3:3" x14ac:dyDescent="0.25">
      <c r="C2678" s="14"/>
    </row>
    <row r="2679" spans="3:3" x14ac:dyDescent="0.25">
      <c r="C2679" s="14"/>
    </row>
    <row r="2680" spans="3:3" x14ac:dyDescent="0.25">
      <c r="C2680" s="14"/>
    </row>
    <row r="2681" spans="3:3" x14ac:dyDescent="0.25">
      <c r="C2681" s="14"/>
    </row>
    <row r="2682" spans="3:3" x14ac:dyDescent="0.25">
      <c r="C2682" s="14"/>
    </row>
    <row r="2683" spans="3:3" x14ac:dyDescent="0.25">
      <c r="C2683" s="14"/>
    </row>
    <row r="2684" spans="3:3" x14ac:dyDescent="0.25">
      <c r="C2684" s="14"/>
    </row>
    <row r="2685" spans="3:3" x14ac:dyDescent="0.25">
      <c r="C2685" s="14"/>
    </row>
    <row r="2686" spans="3:3" x14ac:dyDescent="0.25">
      <c r="C2686" s="14"/>
    </row>
    <row r="2687" spans="3:3" x14ac:dyDescent="0.25">
      <c r="C2687" s="14"/>
    </row>
    <row r="2688" spans="3:3" x14ac:dyDescent="0.25">
      <c r="C2688" s="14"/>
    </row>
    <row r="2689" spans="3:3" x14ac:dyDescent="0.25">
      <c r="C2689" s="14"/>
    </row>
    <row r="2690" spans="3:3" x14ac:dyDescent="0.25">
      <c r="C2690" s="14"/>
    </row>
    <row r="2691" spans="3:3" x14ac:dyDescent="0.25">
      <c r="C2691" s="14"/>
    </row>
    <row r="2692" spans="3:3" x14ac:dyDescent="0.25">
      <c r="C2692" s="14"/>
    </row>
    <row r="2693" spans="3:3" x14ac:dyDescent="0.25">
      <c r="C2693" s="14"/>
    </row>
    <row r="2694" spans="3:3" x14ac:dyDescent="0.25">
      <c r="C2694" s="14"/>
    </row>
    <row r="2695" spans="3:3" x14ac:dyDescent="0.25">
      <c r="C2695" s="14"/>
    </row>
    <row r="2696" spans="3:3" x14ac:dyDescent="0.25">
      <c r="C2696" s="14"/>
    </row>
    <row r="2697" spans="3:3" x14ac:dyDescent="0.25">
      <c r="C2697" s="14"/>
    </row>
    <row r="2698" spans="3:3" x14ac:dyDescent="0.25">
      <c r="C2698" s="14"/>
    </row>
    <row r="2699" spans="3:3" x14ac:dyDescent="0.25">
      <c r="C2699" s="14"/>
    </row>
    <row r="2700" spans="3:3" x14ac:dyDescent="0.25">
      <c r="C2700" s="14"/>
    </row>
    <row r="2701" spans="3:3" x14ac:dyDescent="0.25">
      <c r="C2701" s="14"/>
    </row>
    <row r="2702" spans="3:3" x14ac:dyDescent="0.25">
      <c r="C2702" s="14"/>
    </row>
    <row r="2703" spans="3:3" x14ac:dyDescent="0.25">
      <c r="C2703" s="14"/>
    </row>
    <row r="2704" spans="3:3" x14ac:dyDescent="0.25">
      <c r="C2704" s="14"/>
    </row>
    <row r="2705" spans="3:3" x14ac:dyDescent="0.25">
      <c r="C2705" s="14"/>
    </row>
    <row r="2706" spans="3:3" x14ac:dyDescent="0.25">
      <c r="C2706" s="14"/>
    </row>
    <row r="2707" spans="3:3" x14ac:dyDescent="0.25">
      <c r="C2707" s="14"/>
    </row>
    <row r="2708" spans="3:3" x14ac:dyDescent="0.25">
      <c r="C2708" s="14"/>
    </row>
    <row r="2709" spans="3:3" x14ac:dyDescent="0.25">
      <c r="C2709" s="14"/>
    </row>
    <row r="2710" spans="3:3" x14ac:dyDescent="0.25">
      <c r="C2710" s="14"/>
    </row>
    <row r="2711" spans="3:3" x14ac:dyDescent="0.25">
      <c r="C2711" s="14"/>
    </row>
    <row r="2712" spans="3:3" x14ac:dyDescent="0.25">
      <c r="C2712" s="14"/>
    </row>
    <row r="2713" spans="3:3" x14ac:dyDescent="0.25">
      <c r="C2713" s="14"/>
    </row>
    <row r="2714" spans="3:3" x14ac:dyDescent="0.25">
      <c r="C2714" s="14"/>
    </row>
    <row r="2715" spans="3:3" x14ac:dyDescent="0.25">
      <c r="C2715" s="14"/>
    </row>
    <row r="2716" spans="3:3" x14ac:dyDescent="0.25">
      <c r="C2716" s="14"/>
    </row>
    <row r="2717" spans="3:3" x14ac:dyDescent="0.25">
      <c r="C2717" s="14"/>
    </row>
    <row r="2718" spans="3:3" x14ac:dyDescent="0.25">
      <c r="C2718" s="14"/>
    </row>
    <row r="2719" spans="3:3" x14ac:dyDescent="0.25">
      <c r="C2719" s="14"/>
    </row>
    <row r="2720" spans="3:3" x14ac:dyDescent="0.25">
      <c r="C2720" s="14"/>
    </row>
    <row r="2721" spans="3:3" x14ac:dyDescent="0.25">
      <c r="C2721" s="14"/>
    </row>
    <row r="2722" spans="3:3" x14ac:dyDescent="0.25">
      <c r="C2722" s="14"/>
    </row>
    <row r="2723" spans="3:3" x14ac:dyDescent="0.25">
      <c r="C2723" s="14"/>
    </row>
    <row r="2724" spans="3:3" x14ac:dyDescent="0.25">
      <c r="C2724" s="14"/>
    </row>
    <row r="2725" spans="3:3" x14ac:dyDescent="0.25">
      <c r="C2725" s="14"/>
    </row>
    <row r="2726" spans="3:3" x14ac:dyDescent="0.25">
      <c r="C2726" s="14"/>
    </row>
    <row r="2727" spans="3:3" x14ac:dyDescent="0.25">
      <c r="C2727" s="14"/>
    </row>
    <row r="2728" spans="3:3" x14ac:dyDescent="0.25">
      <c r="C2728" s="14"/>
    </row>
    <row r="2729" spans="3:3" x14ac:dyDescent="0.25">
      <c r="C2729" s="14"/>
    </row>
    <row r="2730" spans="3:3" x14ac:dyDescent="0.25">
      <c r="C2730" s="14"/>
    </row>
    <row r="2731" spans="3:3" x14ac:dyDescent="0.25">
      <c r="C2731" s="14"/>
    </row>
    <row r="2732" spans="3:3" x14ac:dyDescent="0.25">
      <c r="C2732" s="14"/>
    </row>
    <row r="2733" spans="3:3" x14ac:dyDescent="0.25">
      <c r="C2733" s="14"/>
    </row>
    <row r="2734" spans="3:3" x14ac:dyDescent="0.25">
      <c r="C2734" s="14"/>
    </row>
    <row r="2735" spans="3:3" x14ac:dyDescent="0.25">
      <c r="C2735" s="14"/>
    </row>
    <row r="2736" spans="3:3" x14ac:dyDescent="0.25">
      <c r="C2736" s="14"/>
    </row>
    <row r="2737" spans="3:3" x14ac:dyDescent="0.25">
      <c r="C2737" s="14"/>
    </row>
    <row r="2738" spans="3:3" x14ac:dyDescent="0.25">
      <c r="C2738" s="14"/>
    </row>
    <row r="2739" spans="3:3" x14ac:dyDescent="0.25">
      <c r="C2739" s="14"/>
    </row>
    <row r="2740" spans="3:3" x14ac:dyDescent="0.25">
      <c r="C2740" s="14"/>
    </row>
    <row r="2741" spans="3:3" x14ac:dyDescent="0.25">
      <c r="C2741" s="14"/>
    </row>
    <row r="2742" spans="3:3" x14ac:dyDescent="0.25">
      <c r="C2742" s="14"/>
    </row>
    <row r="2743" spans="3:3" x14ac:dyDescent="0.25">
      <c r="C2743" s="14"/>
    </row>
    <row r="2744" spans="3:3" x14ac:dyDescent="0.25">
      <c r="C2744" s="14"/>
    </row>
    <row r="2745" spans="3:3" x14ac:dyDescent="0.25">
      <c r="C2745" s="14"/>
    </row>
    <row r="2746" spans="3:3" x14ac:dyDescent="0.25">
      <c r="C2746" s="14"/>
    </row>
    <row r="2747" spans="3:3" x14ac:dyDescent="0.25">
      <c r="C2747" s="14"/>
    </row>
    <row r="2748" spans="3:3" x14ac:dyDescent="0.25">
      <c r="C2748" s="14"/>
    </row>
    <row r="2749" spans="3:3" x14ac:dyDescent="0.25">
      <c r="C2749" s="14"/>
    </row>
    <row r="2750" spans="3:3" x14ac:dyDescent="0.25">
      <c r="C2750" s="14"/>
    </row>
    <row r="2751" spans="3:3" x14ac:dyDescent="0.25">
      <c r="C2751" s="14"/>
    </row>
    <row r="2752" spans="3:3" x14ac:dyDescent="0.25">
      <c r="C2752" s="14"/>
    </row>
    <row r="2753" spans="3:3" x14ac:dyDescent="0.25">
      <c r="C2753" s="14"/>
    </row>
    <row r="2754" spans="3:3" x14ac:dyDescent="0.25">
      <c r="C2754" s="14"/>
    </row>
    <row r="2755" spans="3:3" x14ac:dyDescent="0.25">
      <c r="C2755" s="14"/>
    </row>
    <row r="2756" spans="3:3" x14ac:dyDescent="0.25">
      <c r="C2756" s="14"/>
    </row>
    <row r="2757" spans="3:3" x14ac:dyDescent="0.25">
      <c r="C2757" s="14"/>
    </row>
    <row r="2758" spans="3:3" x14ac:dyDescent="0.25">
      <c r="C2758" s="14"/>
    </row>
    <row r="2759" spans="3:3" x14ac:dyDescent="0.25">
      <c r="C2759" s="14"/>
    </row>
    <row r="2760" spans="3:3" x14ac:dyDescent="0.25">
      <c r="C2760" s="14"/>
    </row>
    <row r="2761" spans="3:3" x14ac:dyDescent="0.25">
      <c r="C2761" s="14"/>
    </row>
    <row r="2762" spans="3:3" x14ac:dyDescent="0.25">
      <c r="C2762" s="14"/>
    </row>
    <row r="2763" spans="3:3" x14ac:dyDescent="0.25">
      <c r="C2763" s="14"/>
    </row>
    <row r="2764" spans="3:3" x14ac:dyDescent="0.25">
      <c r="C2764" s="14"/>
    </row>
    <row r="2765" spans="3:3" x14ac:dyDescent="0.25">
      <c r="C2765" s="14"/>
    </row>
    <row r="2766" spans="3:3" x14ac:dyDescent="0.25">
      <c r="C2766" s="14"/>
    </row>
    <row r="2767" spans="3:3" x14ac:dyDescent="0.25">
      <c r="C2767" s="14"/>
    </row>
    <row r="2768" spans="3:3" x14ac:dyDescent="0.25">
      <c r="C2768" s="14"/>
    </row>
    <row r="2769" spans="3:3" x14ac:dyDescent="0.25">
      <c r="C2769" s="14"/>
    </row>
    <row r="2770" spans="3:3" x14ac:dyDescent="0.25">
      <c r="C2770" s="14"/>
    </row>
    <row r="2771" spans="3:3" x14ac:dyDescent="0.25">
      <c r="C2771" s="14"/>
    </row>
    <row r="2772" spans="3:3" x14ac:dyDescent="0.25">
      <c r="C2772" s="14"/>
    </row>
    <row r="2773" spans="3:3" x14ac:dyDescent="0.25">
      <c r="C2773" s="14"/>
    </row>
    <row r="2774" spans="3:3" x14ac:dyDescent="0.25">
      <c r="C2774" s="14"/>
    </row>
    <row r="2775" spans="3:3" x14ac:dyDescent="0.25">
      <c r="C2775" s="14"/>
    </row>
    <row r="2776" spans="3:3" x14ac:dyDescent="0.25">
      <c r="C2776" s="14"/>
    </row>
    <row r="2777" spans="3:3" x14ac:dyDescent="0.25">
      <c r="C2777" s="14"/>
    </row>
    <row r="2778" spans="3:3" x14ac:dyDescent="0.25">
      <c r="C2778" s="14"/>
    </row>
    <row r="2779" spans="3:3" x14ac:dyDescent="0.25">
      <c r="C2779" s="14"/>
    </row>
    <row r="2780" spans="3:3" x14ac:dyDescent="0.25">
      <c r="C2780" s="14"/>
    </row>
    <row r="2781" spans="3:3" x14ac:dyDescent="0.25">
      <c r="C2781" s="14"/>
    </row>
    <row r="2782" spans="3:3" x14ac:dyDescent="0.25">
      <c r="C2782" s="14"/>
    </row>
    <row r="2783" spans="3:3" x14ac:dyDescent="0.25">
      <c r="C2783" s="14"/>
    </row>
    <row r="2784" spans="3:3" x14ac:dyDescent="0.25">
      <c r="C2784" s="14"/>
    </row>
    <row r="2785" spans="3:3" x14ac:dyDescent="0.25">
      <c r="C2785" s="14"/>
    </row>
    <row r="2786" spans="3:3" x14ac:dyDescent="0.25">
      <c r="C2786" s="14"/>
    </row>
    <row r="2787" spans="3:3" x14ac:dyDescent="0.25">
      <c r="C2787" s="14"/>
    </row>
    <row r="2788" spans="3:3" x14ac:dyDescent="0.25">
      <c r="C2788" s="14"/>
    </row>
    <row r="2789" spans="3:3" x14ac:dyDescent="0.25">
      <c r="C2789" s="14"/>
    </row>
    <row r="2790" spans="3:3" x14ac:dyDescent="0.25">
      <c r="C2790" s="14"/>
    </row>
    <row r="2791" spans="3:3" x14ac:dyDescent="0.25">
      <c r="C2791" s="14"/>
    </row>
    <row r="2792" spans="3:3" x14ac:dyDescent="0.25">
      <c r="C2792" s="14"/>
    </row>
    <row r="2793" spans="3:3" x14ac:dyDescent="0.25">
      <c r="C2793" s="14"/>
    </row>
    <row r="2794" spans="3:3" x14ac:dyDescent="0.25">
      <c r="C2794" s="14"/>
    </row>
    <row r="2795" spans="3:3" x14ac:dyDescent="0.25">
      <c r="C2795" s="14"/>
    </row>
    <row r="2796" spans="3:3" x14ac:dyDescent="0.25">
      <c r="C2796" s="14"/>
    </row>
    <row r="2797" spans="3:3" x14ac:dyDescent="0.25">
      <c r="C2797" s="14"/>
    </row>
    <row r="2798" spans="3:3" x14ac:dyDescent="0.25">
      <c r="C2798" s="14"/>
    </row>
    <row r="2799" spans="3:3" x14ac:dyDescent="0.25">
      <c r="C2799" s="14"/>
    </row>
    <row r="2800" spans="3:3" x14ac:dyDescent="0.25">
      <c r="C2800" s="14"/>
    </row>
    <row r="2801" spans="3:3" x14ac:dyDescent="0.25">
      <c r="C2801" s="14"/>
    </row>
    <row r="2802" spans="3:3" x14ac:dyDescent="0.25">
      <c r="C2802" s="14"/>
    </row>
    <row r="2803" spans="3:3" x14ac:dyDescent="0.25">
      <c r="C2803" s="14"/>
    </row>
    <row r="2804" spans="3:3" x14ac:dyDescent="0.25">
      <c r="C2804" s="14"/>
    </row>
    <row r="2805" spans="3:3" x14ac:dyDescent="0.25">
      <c r="C2805" s="14"/>
    </row>
    <row r="2806" spans="3:3" x14ac:dyDescent="0.25">
      <c r="C2806" s="14"/>
    </row>
    <row r="2807" spans="3:3" x14ac:dyDescent="0.25">
      <c r="C2807" s="14"/>
    </row>
    <row r="2808" spans="3:3" x14ac:dyDescent="0.25">
      <c r="C2808" s="14"/>
    </row>
    <row r="2809" spans="3:3" x14ac:dyDescent="0.25">
      <c r="C2809" s="14"/>
    </row>
    <row r="2810" spans="3:3" x14ac:dyDescent="0.25">
      <c r="C2810" s="14"/>
    </row>
    <row r="2811" spans="3:3" x14ac:dyDescent="0.25">
      <c r="C2811" s="14"/>
    </row>
    <row r="2812" spans="3:3" x14ac:dyDescent="0.25">
      <c r="C2812" s="14"/>
    </row>
    <row r="2813" spans="3:3" x14ac:dyDescent="0.25">
      <c r="C2813" s="14"/>
    </row>
    <row r="2814" spans="3:3" x14ac:dyDescent="0.25">
      <c r="C2814" s="14"/>
    </row>
    <row r="2815" spans="3:3" x14ac:dyDescent="0.25">
      <c r="C2815" s="14"/>
    </row>
    <row r="2816" spans="3:3" x14ac:dyDescent="0.25">
      <c r="C2816" s="14"/>
    </row>
    <row r="2817" spans="3:3" x14ac:dyDescent="0.25">
      <c r="C2817" s="14"/>
    </row>
    <row r="2818" spans="3:3" x14ac:dyDescent="0.25">
      <c r="C2818" s="14"/>
    </row>
    <row r="2819" spans="3:3" x14ac:dyDescent="0.25">
      <c r="C2819" s="14"/>
    </row>
    <row r="2820" spans="3:3" x14ac:dyDescent="0.25">
      <c r="C2820" s="14"/>
    </row>
    <row r="2821" spans="3:3" x14ac:dyDescent="0.25">
      <c r="C2821" s="14"/>
    </row>
    <row r="2822" spans="3:3" x14ac:dyDescent="0.25">
      <c r="C2822" s="14"/>
    </row>
    <row r="2823" spans="3:3" x14ac:dyDescent="0.25">
      <c r="C2823" s="14"/>
    </row>
    <row r="2824" spans="3:3" x14ac:dyDescent="0.25">
      <c r="C2824" s="14"/>
    </row>
    <row r="2825" spans="3:3" x14ac:dyDescent="0.25">
      <c r="C2825" s="14"/>
    </row>
    <row r="2826" spans="3:3" x14ac:dyDescent="0.25">
      <c r="C2826" s="14"/>
    </row>
    <row r="2827" spans="3:3" x14ac:dyDescent="0.25">
      <c r="C2827" s="14"/>
    </row>
    <row r="2828" spans="3:3" x14ac:dyDescent="0.25">
      <c r="C2828" s="14"/>
    </row>
    <row r="2829" spans="3:3" x14ac:dyDescent="0.25">
      <c r="C2829" s="14"/>
    </row>
    <row r="2830" spans="3:3" x14ac:dyDescent="0.25">
      <c r="C2830" s="14"/>
    </row>
    <row r="2831" spans="3:3" x14ac:dyDescent="0.25">
      <c r="C2831" s="14"/>
    </row>
    <row r="2832" spans="3:3" x14ac:dyDescent="0.25">
      <c r="C2832" s="14"/>
    </row>
    <row r="2833" spans="3:3" x14ac:dyDescent="0.25">
      <c r="C2833" s="14"/>
    </row>
    <row r="2834" spans="3:3" x14ac:dyDescent="0.25">
      <c r="C2834" s="14"/>
    </row>
    <row r="2835" spans="3:3" x14ac:dyDescent="0.25">
      <c r="C2835" s="14"/>
    </row>
    <row r="2836" spans="3:3" x14ac:dyDescent="0.25">
      <c r="C2836" s="14"/>
    </row>
    <row r="2837" spans="3:3" x14ac:dyDescent="0.25">
      <c r="C2837" s="14"/>
    </row>
    <row r="2838" spans="3:3" x14ac:dyDescent="0.25">
      <c r="C2838" s="14"/>
    </row>
    <row r="2839" spans="3:3" x14ac:dyDescent="0.25">
      <c r="C2839" s="14"/>
    </row>
    <row r="2840" spans="3:3" x14ac:dyDescent="0.25">
      <c r="C2840" s="14"/>
    </row>
    <row r="2841" spans="3:3" x14ac:dyDescent="0.25">
      <c r="C2841" s="14"/>
    </row>
    <row r="2842" spans="3:3" x14ac:dyDescent="0.25">
      <c r="C2842" s="14"/>
    </row>
    <row r="2843" spans="3:3" x14ac:dyDescent="0.25">
      <c r="C2843" s="14"/>
    </row>
    <row r="2844" spans="3:3" x14ac:dyDescent="0.25">
      <c r="C2844" s="14"/>
    </row>
    <row r="2845" spans="3:3" x14ac:dyDescent="0.25">
      <c r="C2845" s="14"/>
    </row>
    <row r="2846" spans="3:3" x14ac:dyDescent="0.25">
      <c r="C2846" s="14"/>
    </row>
    <row r="2847" spans="3:3" x14ac:dyDescent="0.25">
      <c r="C2847" s="14"/>
    </row>
    <row r="2848" spans="3:3" x14ac:dyDescent="0.25">
      <c r="C2848" s="14"/>
    </row>
    <row r="2849" spans="3:3" x14ac:dyDescent="0.25">
      <c r="C2849" s="14"/>
    </row>
    <row r="2850" spans="3:3" x14ac:dyDescent="0.25">
      <c r="C2850" s="14"/>
    </row>
    <row r="2851" spans="3:3" x14ac:dyDescent="0.25">
      <c r="C2851" s="14"/>
    </row>
    <row r="2852" spans="3:3" x14ac:dyDescent="0.25">
      <c r="C2852" s="14"/>
    </row>
    <row r="2853" spans="3:3" x14ac:dyDescent="0.25">
      <c r="C2853" s="14"/>
    </row>
    <row r="2854" spans="3:3" x14ac:dyDescent="0.25">
      <c r="C2854" s="14"/>
    </row>
    <row r="2855" spans="3:3" x14ac:dyDescent="0.25">
      <c r="C2855" s="14"/>
    </row>
    <row r="2856" spans="3:3" x14ac:dyDescent="0.25">
      <c r="C2856" s="14"/>
    </row>
    <row r="2857" spans="3:3" x14ac:dyDescent="0.25">
      <c r="C2857" s="14"/>
    </row>
    <row r="2858" spans="3:3" x14ac:dyDescent="0.25">
      <c r="C2858" s="14"/>
    </row>
    <row r="2859" spans="3:3" x14ac:dyDescent="0.25">
      <c r="C2859" s="14"/>
    </row>
    <row r="2860" spans="3:3" x14ac:dyDescent="0.25">
      <c r="C2860" s="14"/>
    </row>
    <row r="2861" spans="3:3" x14ac:dyDescent="0.25">
      <c r="C2861" s="14"/>
    </row>
    <row r="2862" spans="3:3" x14ac:dyDescent="0.25">
      <c r="C2862" s="14"/>
    </row>
    <row r="2863" spans="3:3" x14ac:dyDescent="0.25">
      <c r="C2863" s="14"/>
    </row>
    <row r="2864" spans="3:3" x14ac:dyDescent="0.25">
      <c r="C2864" s="14"/>
    </row>
    <row r="2865" spans="3:3" x14ac:dyDescent="0.25">
      <c r="C2865" s="14"/>
    </row>
    <row r="2866" spans="3:3" x14ac:dyDescent="0.25">
      <c r="C2866" s="14"/>
    </row>
    <row r="2867" spans="3:3" x14ac:dyDescent="0.25">
      <c r="C2867" s="14"/>
    </row>
    <row r="2868" spans="3:3" x14ac:dyDescent="0.25">
      <c r="C2868" s="14"/>
    </row>
    <row r="2869" spans="3:3" x14ac:dyDescent="0.25">
      <c r="C2869" s="14"/>
    </row>
    <row r="2870" spans="3:3" x14ac:dyDescent="0.25">
      <c r="C2870" s="14"/>
    </row>
    <row r="2871" spans="3:3" x14ac:dyDescent="0.25">
      <c r="C2871" s="14"/>
    </row>
    <row r="2872" spans="3:3" x14ac:dyDescent="0.25">
      <c r="C2872" s="14"/>
    </row>
    <row r="2873" spans="3:3" x14ac:dyDescent="0.25">
      <c r="C2873" s="14"/>
    </row>
    <row r="2874" spans="3:3" x14ac:dyDescent="0.25">
      <c r="C2874" s="14"/>
    </row>
    <row r="2875" spans="3:3" x14ac:dyDescent="0.25">
      <c r="C2875" s="14"/>
    </row>
    <row r="2876" spans="3:3" x14ac:dyDescent="0.25">
      <c r="C2876" s="14"/>
    </row>
    <row r="2877" spans="3:3" x14ac:dyDescent="0.25">
      <c r="C2877" s="14"/>
    </row>
    <row r="2878" spans="3:3" x14ac:dyDescent="0.25">
      <c r="C2878" s="14"/>
    </row>
    <row r="2879" spans="3:3" x14ac:dyDescent="0.25">
      <c r="C2879" s="14"/>
    </row>
    <row r="2880" spans="3:3" x14ac:dyDescent="0.25">
      <c r="C2880" s="14"/>
    </row>
    <row r="2881" spans="3:3" x14ac:dyDescent="0.25">
      <c r="C2881" s="14"/>
    </row>
    <row r="2882" spans="3:3" x14ac:dyDescent="0.25">
      <c r="C2882" s="14"/>
    </row>
    <row r="2883" spans="3:3" x14ac:dyDescent="0.25">
      <c r="C2883" s="14"/>
    </row>
    <row r="2884" spans="3:3" x14ac:dyDescent="0.25">
      <c r="C2884" s="14"/>
    </row>
    <row r="2885" spans="3:3" x14ac:dyDescent="0.25">
      <c r="C2885" s="14"/>
    </row>
    <row r="2886" spans="3:3" x14ac:dyDescent="0.25">
      <c r="C2886" s="14"/>
    </row>
    <row r="2887" spans="3:3" x14ac:dyDescent="0.25">
      <c r="C2887" s="14"/>
    </row>
    <row r="2888" spans="3:3" x14ac:dyDescent="0.25">
      <c r="C2888" s="14"/>
    </row>
    <row r="2889" spans="3:3" x14ac:dyDescent="0.25">
      <c r="C2889" s="14"/>
    </row>
    <row r="2890" spans="3:3" x14ac:dyDescent="0.25">
      <c r="C2890" s="14"/>
    </row>
    <row r="2891" spans="3:3" x14ac:dyDescent="0.25">
      <c r="C2891" s="14"/>
    </row>
    <row r="2892" spans="3:3" x14ac:dyDescent="0.25">
      <c r="C2892" s="14"/>
    </row>
    <row r="2893" spans="3:3" x14ac:dyDescent="0.25">
      <c r="C2893" s="14"/>
    </row>
    <row r="2894" spans="3:3" x14ac:dyDescent="0.25">
      <c r="C2894" s="14"/>
    </row>
    <row r="2895" spans="3:3" x14ac:dyDescent="0.25">
      <c r="C2895" s="14"/>
    </row>
    <row r="2896" spans="3:3" x14ac:dyDescent="0.25">
      <c r="C2896" s="14"/>
    </row>
    <row r="2897" spans="3:3" x14ac:dyDescent="0.25">
      <c r="C2897" s="14"/>
    </row>
    <row r="2898" spans="3:3" x14ac:dyDescent="0.25">
      <c r="C2898" s="14"/>
    </row>
    <row r="2899" spans="3:3" x14ac:dyDescent="0.25">
      <c r="C2899" s="14"/>
    </row>
    <row r="2900" spans="3:3" x14ac:dyDescent="0.25">
      <c r="C2900" s="14"/>
    </row>
    <row r="2901" spans="3:3" x14ac:dyDescent="0.25">
      <c r="C2901" s="14"/>
    </row>
    <row r="2902" spans="3:3" x14ac:dyDescent="0.25">
      <c r="C2902" s="14"/>
    </row>
    <row r="2903" spans="3:3" x14ac:dyDescent="0.25">
      <c r="C2903" s="14"/>
    </row>
    <row r="2904" spans="3:3" x14ac:dyDescent="0.25">
      <c r="C2904" s="14"/>
    </row>
    <row r="2905" spans="3:3" x14ac:dyDescent="0.25">
      <c r="C2905" s="14"/>
    </row>
    <row r="2906" spans="3:3" x14ac:dyDescent="0.25">
      <c r="C2906" s="14"/>
    </row>
    <row r="2907" spans="3:3" x14ac:dyDescent="0.25">
      <c r="C2907" s="14"/>
    </row>
    <row r="2908" spans="3:3" x14ac:dyDescent="0.25">
      <c r="C2908" s="14"/>
    </row>
    <row r="2909" spans="3:3" x14ac:dyDescent="0.25">
      <c r="C2909" s="14"/>
    </row>
    <row r="2910" spans="3:3" x14ac:dyDescent="0.25">
      <c r="C2910" s="14"/>
    </row>
    <row r="2911" spans="3:3" x14ac:dyDescent="0.25">
      <c r="C2911" s="14"/>
    </row>
    <row r="2912" spans="3:3" x14ac:dyDescent="0.25">
      <c r="C2912" s="14"/>
    </row>
    <row r="2913" spans="3:3" x14ac:dyDescent="0.25">
      <c r="C2913" s="14"/>
    </row>
    <row r="2914" spans="3:3" x14ac:dyDescent="0.25">
      <c r="C2914" s="14"/>
    </row>
    <row r="2915" spans="3:3" x14ac:dyDescent="0.25">
      <c r="C2915" s="14"/>
    </row>
    <row r="2916" spans="3:3" x14ac:dyDescent="0.25">
      <c r="C2916" s="14"/>
    </row>
    <row r="2917" spans="3:3" x14ac:dyDescent="0.25">
      <c r="C2917" s="14"/>
    </row>
    <row r="2918" spans="3:3" x14ac:dyDescent="0.25">
      <c r="C2918" s="14"/>
    </row>
    <row r="2919" spans="3:3" x14ac:dyDescent="0.25">
      <c r="C2919" s="14"/>
    </row>
    <row r="2920" spans="3:3" x14ac:dyDescent="0.25">
      <c r="C2920" s="14"/>
    </row>
    <row r="2921" spans="3:3" x14ac:dyDescent="0.25">
      <c r="C2921" s="14"/>
    </row>
    <row r="2922" spans="3:3" x14ac:dyDescent="0.25">
      <c r="C2922" s="14"/>
    </row>
    <row r="2923" spans="3:3" x14ac:dyDescent="0.25">
      <c r="C2923" s="14"/>
    </row>
    <row r="2924" spans="3:3" x14ac:dyDescent="0.25">
      <c r="C2924" s="14"/>
    </row>
    <row r="2925" spans="3:3" x14ac:dyDescent="0.25">
      <c r="C2925" s="14"/>
    </row>
    <row r="2926" spans="3:3" x14ac:dyDescent="0.25">
      <c r="C2926" s="14"/>
    </row>
    <row r="2927" spans="3:3" x14ac:dyDescent="0.25">
      <c r="C2927" s="14"/>
    </row>
    <row r="2928" spans="3:3" x14ac:dyDescent="0.25">
      <c r="C2928" s="14"/>
    </row>
    <row r="2929" spans="3:3" x14ac:dyDescent="0.25">
      <c r="C2929" s="14"/>
    </row>
    <row r="2930" spans="3:3" x14ac:dyDescent="0.25">
      <c r="C2930" s="14"/>
    </row>
    <row r="2931" spans="3:3" x14ac:dyDescent="0.25">
      <c r="C2931" s="14"/>
    </row>
    <row r="2932" spans="3:3" x14ac:dyDescent="0.25">
      <c r="C2932" s="14"/>
    </row>
    <row r="2933" spans="3:3" x14ac:dyDescent="0.25">
      <c r="C2933" s="14"/>
    </row>
    <row r="2934" spans="3:3" x14ac:dyDescent="0.25">
      <c r="C2934" s="14"/>
    </row>
    <row r="2935" spans="3:3" x14ac:dyDescent="0.25">
      <c r="C2935" s="14"/>
    </row>
    <row r="2936" spans="3:3" x14ac:dyDescent="0.25">
      <c r="C2936" s="14"/>
    </row>
    <row r="2937" spans="3:3" x14ac:dyDescent="0.25">
      <c r="C2937" s="14"/>
    </row>
    <row r="2938" spans="3:3" x14ac:dyDescent="0.25">
      <c r="C2938" s="14"/>
    </row>
    <row r="2939" spans="3:3" x14ac:dyDescent="0.25">
      <c r="C2939" s="14"/>
    </row>
    <row r="2940" spans="3:3" x14ac:dyDescent="0.25">
      <c r="C2940" s="14"/>
    </row>
    <row r="2941" spans="3:3" x14ac:dyDescent="0.25">
      <c r="C2941" s="14"/>
    </row>
    <row r="2942" spans="3:3" x14ac:dyDescent="0.25">
      <c r="C2942" s="14"/>
    </row>
    <row r="2943" spans="3:3" x14ac:dyDescent="0.25">
      <c r="C2943" s="14"/>
    </row>
    <row r="2944" spans="3:3" x14ac:dyDescent="0.25">
      <c r="C2944" s="14"/>
    </row>
    <row r="2945" spans="3:3" x14ac:dyDescent="0.25">
      <c r="C2945" s="14"/>
    </row>
    <row r="2946" spans="3:3" x14ac:dyDescent="0.25">
      <c r="C2946" s="14"/>
    </row>
    <row r="2947" spans="3:3" x14ac:dyDescent="0.25">
      <c r="C2947" s="14"/>
    </row>
    <row r="2948" spans="3:3" x14ac:dyDescent="0.25">
      <c r="C2948" s="14"/>
    </row>
    <row r="2949" spans="3:3" x14ac:dyDescent="0.25">
      <c r="C2949" s="14"/>
    </row>
    <row r="2950" spans="3:3" x14ac:dyDescent="0.25">
      <c r="C2950" s="14"/>
    </row>
    <row r="2951" spans="3:3" x14ac:dyDescent="0.25">
      <c r="C2951" s="14"/>
    </row>
    <row r="2952" spans="3:3" x14ac:dyDescent="0.25">
      <c r="C2952" s="14"/>
    </row>
    <row r="2953" spans="3:3" x14ac:dyDescent="0.25">
      <c r="C2953" s="14"/>
    </row>
    <row r="2954" spans="3:3" x14ac:dyDescent="0.25">
      <c r="C2954" s="14"/>
    </row>
    <row r="2955" spans="3:3" x14ac:dyDescent="0.25">
      <c r="C2955" s="14"/>
    </row>
    <row r="2956" spans="3:3" x14ac:dyDescent="0.25">
      <c r="C2956" s="14"/>
    </row>
    <row r="2957" spans="3:3" x14ac:dyDescent="0.25">
      <c r="C2957" s="14"/>
    </row>
    <row r="2958" spans="3:3" x14ac:dyDescent="0.25">
      <c r="C2958" s="14"/>
    </row>
    <row r="2959" spans="3:3" x14ac:dyDescent="0.25">
      <c r="C2959" s="14"/>
    </row>
    <row r="2960" spans="3:3" x14ac:dyDescent="0.25">
      <c r="C2960" s="14"/>
    </row>
    <row r="2961" spans="3:3" x14ac:dyDescent="0.25">
      <c r="C2961" s="14"/>
    </row>
    <row r="2962" spans="3:3" x14ac:dyDescent="0.25">
      <c r="C2962" s="14"/>
    </row>
    <row r="2963" spans="3:3" x14ac:dyDescent="0.25">
      <c r="C2963" s="14"/>
    </row>
    <row r="2964" spans="3:3" x14ac:dyDescent="0.25">
      <c r="C2964" s="14"/>
    </row>
    <row r="2965" spans="3:3" x14ac:dyDescent="0.25">
      <c r="C2965" s="14"/>
    </row>
    <row r="2966" spans="3:3" x14ac:dyDescent="0.25">
      <c r="C2966" s="14"/>
    </row>
    <row r="2967" spans="3:3" x14ac:dyDescent="0.25">
      <c r="C2967" s="14"/>
    </row>
    <row r="2968" spans="3:3" x14ac:dyDescent="0.25">
      <c r="C2968" s="14"/>
    </row>
    <row r="2969" spans="3:3" x14ac:dyDescent="0.25">
      <c r="C2969" s="14"/>
    </row>
    <row r="2970" spans="3:3" x14ac:dyDescent="0.25">
      <c r="C2970" s="14"/>
    </row>
    <row r="2971" spans="3:3" x14ac:dyDescent="0.25">
      <c r="C2971" s="14"/>
    </row>
    <row r="2972" spans="3:3" x14ac:dyDescent="0.25">
      <c r="C2972" s="14"/>
    </row>
    <row r="2973" spans="3:3" x14ac:dyDescent="0.25">
      <c r="C2973" s="14"/>
    </row>
    <row r="2974" spans="3:3" x14ac:dyDescent="0.25">
      <c r="C2974" s="14"/>
    </row>
    <row r="2975" spans="3:3" x14ac:dyDescent="0.25">
      <c r="C2975" s="14"/>
    </row>
    <row r="2976" spans="3:3" x14ac:dyDescent="0.25">
      <c r="C2976" s="14"/>
    </row>
    <row r="2977" spans="3:3" x14ac:dyDescent="0.25">
      <c r="C2977" s="14"/>
    </row>
    <row r="2978" spans="3:3" x14ac:dyDescent="0.25">
      <c r="C2978" s="14"/>
    </row>
    <row r="2979" spans="3:3" x14ac:dyDescent="0.25">
      <c r="C2979" s="14"/>
    </row>
    <row r="2980" spans="3:3" x14ac:dyDescent="0.25">
      <c r="C2980" s="14"/>
    </row>
    <row r="2981" spans="3:3" x14ac:dyDescent="0.25">
      <c r="C2981" s="14"/>
    </row>
    <row r="2982" spans="3:3" x14ac:dyDescent="0.25">
      <c r="C2982" s="14"/>
    </row>
    <row r="2983" spans="3:3" x14ac:dyDescent="0.25">
      <c r="C2983" s="14"/>
    </row>
    <row r="2984" spans="3:3" x14ac:dyDescent="0.25">
      <c r="C2984" s="14"/>
    </row>
    <row r="2985" spans="3:3" x14ac:dyDescent="0.25">
      <c r="C2985" s="14"/>
    </row>
    <row r="2986" spans="3:3" x14ac:dyDescent="0.25">
      <c r="C2986" s="14"/>
    </row>
    <row r="2987" spans="3:3" x14ac:dyDescent="0.25">
      <c r="C2987" s="14"/>
    </row>
    <row r="2988" spans="3:3" x14ac:dyDescent="0.25">
      <c r="C2988" s="14"/>
    </row>
    <row r="2989" spans="3:3" x14ac:dyDescent="0.25">
      <c r="C2989" s="14"/>
    </row>
    <row r="2990" spans="3:3" x14ac:dyDescent="0.25">
      <c r="C2990" s="14"/>
    </row>
    <row r="2991" spans="3:3" x14ac:dyDescent="0.25">
      <c r="C2991" s="14"/>
    </row>
    <row r="2992" spans="3:3" x14ac:dyDescent="0.25">
      <c r="C2992" s="14"/>
    </row>
    <row r="2993" spans="3:3" x14ac:dyDescent="0.25">
      <c r="C2993" s="14"/>
    </row>
    <row r="2994" spans="3:3" x14ac:dyDescent="0.25">
      <c r="C2994" s="14"/>
    </row>
    <row r="2995" spans="3:3" x14ac:dyDescent="0.25">
      <c r="C2995" s="14"/>
    </row>
    <row r="2996" spans="3:3" x14ac:dyDescent="0.25">
      <c r="C2996" s="14"/>
    </row>
    <row r="2997" spans="3:3" x14ac:dyDescent="0.25">
      <c r="C2997" s="14"/>
    </row>
    <row r="2998" spans="3:3" x14ac:dyDescent="0.25">
      <c r="C2998" s="14"/>
    </row>
    <row r="2999" spans="3:3" x14ac:dyDescent="0.25">
      <c r="C2999" s="14"/>
    </row>
    <row r="3000" spans="3:3" x14ac:dyDescent="0.25">
      <c r="C3000" s="14"/>
    </row>
    <row r="3001" spans="3:3" x14ac:dyDescent="0.25">
      <c r="C3001" s="14"/>
    </row>
    <row r="3002" spans="3:3" x14ac:dyDescent="0.25">
      <c r="C3002" s="14"/>
    </row>
    <row r="3003" spans="3:3" x14ac:dyDescent="0.25">
      <c r="C3003" s="14"/>
    </row>
    <row r="3004" spans="3:3" x14ac:dyDescent="0.25">
      <c r="C3004" s="14"/>
    </row>
    <row r="3005" spans="3:3" x14ac:dyDescent="0.25">
      <c r="C3005" s="14"/>
    </row>
    <row r="3006" spans="3:3" x14ac:dyDescent="0.25">
      <c r="C3006" s="14"/>
    </row>
    <row r="3007" spans="3:3" x14ac:dyDescent="0.25">
      <c r="C3007" s="14"/>
    </row>
    <row r="3008" spans="3:3" x14ac:dyDescent="0.25">
      <c r="C3008" s="14"/>
    </row>
    <row r="3009" spans="3:3" x14ac:dyDescent="0.25">
      <c r="C3009" s="14"/>
    </row>
    <row r="3010" spans="3:3" x14ac:dyDescent="0.25">
      <c r="C3010" s="14"/>
    </row>
    <row r="3011" spans="3:3" x14ac:dyDescent="0.25">
      <c r="C3011" s="14"/>
    </row>
    <row r="3012" spans="3:3" x14ac:dyDescent="0.25">
      <c r="C3012" s="14"/>
    </row>
    <row r="3013" spans="3:3" x14ac:dyDescent="0.25">
      <c r="C3013" s="14"/>
    </row>
    <row r="3014" spans="3:3" x14ac:dyDescent="0.25">
      <c r="C3014" s="14"/>
    </row>
    <row r="3015" spans="3:3" x14ac:dyDescent="0.25">
      <c r="C3015" s="14"/>
    </row>
    <row r="3016" spans="3:3" x14ac:dyDescent="0.25">
      <c r="C3016" s="14"/>
    </row>
    <row r="3017" spans="3:3" x14ac:dyDescent="0.25">
      <c r="C3017" s="14"/>
    </row>
    <row r="3018" spans="3:3" x14ac:dyDescent="0.25">
      <c r="C3018" s="14"/>
    </row>
    <row r="3019" spans="3:3" x14ac:dyDescent="0.25">
      <c r="C3019" s="14"/>
    </row>
    <row r="3020" spans="3:3" x14ac:dyDescent="0.25">
      <c r="C3020" s="14"/>
    </row>
    <row r="3021" spans="3:3" x14ac:dyDescent="0.25">
      <c r="C3021" s="14"/>
    </row>
    <row r="3022" spans="3:3" x14ac:dyDescent="0.25">
      <c r="C3022" s="14"/>
    </row>
    <row r="3023" spans="3:3" x14ac:dyDescent="0.25">
      <c r="C3023" s="14"/>
    </row>
    <row r="3024" spans="3:3" x14ac:dyDescent="0.25">
      <c r="C3024" s="14"/>
    </row>
    <row r="3025" spans="3:3" x14ac:dyDescent="0.25">
      <c r="C3025" s="14"/>
    </row>
    <row r="3026" spans="3:3" x14ac:dyDescent="0.25">
      <c r="C3026" s="14"/>
    </row>
    <row r="3027" spans="3:3" x14ac:dyDescent="0.25">
      <c r="C3027" s="14"/>
    </row>
    <row r="3028" spans="3:3" x14ac:dyDescent="0.25">
      <c r="C3028" s="14"/>
    </row>
    <row r="3029" spans="3:3" x14ac:dyDescent="0.25">
      <c r="C3029" s="14"/>
    </row>
    <row r="3030" spans="3:3" x14ac:dyDescent="0.25">
      <c r="C3030" s="14"/>
    </row>
    <row r="3031" spans="3:3" x14ac:dyDescent="0.25">
      <c r="C3031" s="14"/>
    </row>
    <row r="3032" spans="3:3" x14ac:dyDescent="0.25">
      <c r="C3032" s="14"/>
    </row>
    <row r="3033" spans="3:3" x14ac:dyDescent="0.25">
      <c r="C3033" s="14"/>
    </row>
    <row r="3034" spans="3:3" x14ac:dyDescent="0.25">
      <c r="C3034" s="14"/>
    </row>
    <row r="3035" spans="3:3" x14ac:dyDescent="0.25">
      <c r="C3035" s="14"/>
    </row>
    <row r="3036" spans="3:3" x14ac:dyDescent="0.25">
      <c r="C3036" s="14"/>
    </row>
    <row r="3037" spans="3:3" x14ac:dyDescent="0.25">
      <c r="C3037" s="14"/>
    </row>
    <row r="3038" spans="3:3" x14ac:dyDescent="0.25">
      <c r="C3038" s="14"/>
    </row>
    <row r="3039" spans="3:3" x14ac:dyDescent="0.25">
      <c r="C303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7" sqref="F27"/>
    </sheetView>
  </sheetViews>
  <sheetFormatPr defaultRowHeight="15" x14ac:dyDescent="0.25"/>
  <cols>
    <col min="1" max="1" width="4.42578125" bestFit="1" customWidth="1"/>
    <col min="2" max="2" width="12.7109375" bestFit="1" customWidth="1"/>
    <col min="3" max="3" width="19.7109375" customWidth="1"/>
    <col min="6" max="6" width="9.7109375" bestFit="1" customWidth="1"/>
    <col min="7" max="7" width="9.28515625" bestFit="1" customWidth="1"/>
    <col min="8" max="8" width="12.5703125" bestFit="1" customWidth="1"/>
    <col min="13" max="13" width="10.42578125" bestFit="1" customWidth="1"/>
    <col min="14" max="14" width="15.5703125" bestFit="1" customWidth="1"/>
  </cols>
  <sheetData>
    <row r="1" spans="1:14" x14ac:dyDescent="0.25">
      <c r="A1" t="s">
        <v>4</v>
      </c>
      <c r="B1" s="14" t="s">
        <v>267</v>
      </c>
      <c r="C1" s="6" t="s">
        <v>278</v>
      </c>
      <c r="D1" s="23" t="s">
        <v>279</v>
      </c>
      <c r="E1" s="24" t="s">
        <v>280</v>
      </c>
      <c r="F1" s="24" t="s">
        <v>281</v>
      </c>
      <c r="G1" s="24" t="s">
        <v>282</v>
      </c>
      <c r="H1" s="24" t="s">
        <v>283</v>
      </c>
      <c r="I1" s="24" t="s">
        <v>284</v>
      </c>
      <c r="J1" s="24" t="s">
        <v>285</v>
      </c>
      <c r="K1" s="24" t="s">
        <v>286</v>
      </c>
      <c r="L1" s="24" t="s">
        <v>287</v>
      </c>
      <c r="M1" s="25" t="s">
        <v>288</v>
      </c>
      <c r="N1" s="26" t="s">
        <v>289</v>
      </c>
    </row>
    <row r="2" spans="1:14" x14ac:dyDescent="0.25">
      <c r="A2">
        <v>408</v>
      </c>
      <c r="B2" s="14" t="s">
        <v>277</v>
      </c>
      <c r="C2" s="6" t="s">
        <v>36</v>
      </c>
      <c r="D2" s="6">
        <v>23876155</v>
      </c>
      <c r="E2" s="27">
        <v>2.9683276577585044E-2</v>
      </c>
      <c r="F2" s="27">
        <v>3.2315372793918565E-2</v>
      </c>
      <c r="G2" s="27">
        <v>3.4644998947854853E-2</v>
      </c>
      <c r="H2" s="27">
        <v>4.7786205445317035E-3</v>
      </c>
      <c r="I2" s="6" t="s">
        <v>290</v>
      </c>
      <c r="J2" s="27">
        <v>2.3296261539362886E-3</v>
      </c>
      <c r="K2" s="6" t="s">
        <v>291</v>
      </c>
      <c r="L2" s="6">
        <v>757848</v>
      </c>
      <c r="M2" s="28">
        <v>12571.81191</v>
      </c>
      <c r="N2" s="29">
        <f t="shared" ref="N2:N16" si="0">L2/M2</f>
        <v>60.281525481397374</v>
      </c>
    </row>
    <row r="3" spans="1:14" x14ac:dyDescent="0.25">
      <c r="A3">
        <v>348</v>
      </c>
      <c r="B3" s="14" t="s">
        <v>9</v>
      </c>
      <c r="C3" s="6" t="s">
        <v>10</v>
      </c>
      <c r="D3" s="6">
        <v>18788800</v>
      </c>
      <c r="E3" s="27">
        <v>4.0757216281070777E-2</v>
      </c>
      <c r="F3" s="27">
        <v>4.6204828705656863E-2</v>
      </c>
      <c r="G3" s="27">
        <v>5.10037307141923E-2</v>
      </c>
      <c r="H3" s="27">
        <v>7.0349973398885941E-3</v>
      </c>
      <c r="I3" s="6" t="s">
        <v>290</v>
      </c>
      <c r="J3" s="27">
        <v>4.798902008535437E-3</v>
      </c>
      <c r="K3" s="6" t="s">
        <v>291</v>
      </c>
      <c r="L3" s="6">
        <v>878661</v>
      </c>
      <c r="M3" s="28">
        <v>33955.721019999903</v>
      </c>
      <c r="N3" s="29">
        <f t="shared" si="0"/>
        <v>25.876670369699088</v>
      </c>
    </row>
    <row r="4" spans="1:14" x14ac:dyDescent="0.25">
      <c r="A4">
        <v>176</v>
      </c>
      <c r="B4" s="14" t="s">
        <v>270</v>
      </c>
      <c r="C4" s="6" t="s">
        <v>94</v>
      </c>
      <c r="D4" s="6">
        <v>9901711</v>
      </c>
      <c r="E4" s="27">
        <v>8.9856354008854243E-3</v>
      </c>
      <c r="F4" s="27">
        <v>7.6532408678083134E-3</v>
      </c>
      <c r="G4" s="27">
        <v>6.1764493982224642E-3</v>
      </c>
      <c r="H4" s="27">
        <v>8.5192405492723648E-4</v>
      </c>
      <c r="I4" s="6" t="s">
        <v>290</v>
      </c>
      <c r="J4" s="27">
        <v>-1.4767914695858492E-3</v>
      </c>
      <c r="K4" s="6" t="s">
        <v>292</v>
      </c>
      <c r="L4" s="6">
        <v>50740</v>
      </c>
      <c r="M4" s="28">
        <v>10635.28824</v>
      </c>
      <c r="N4" s="29">
        <f t="shared" si="0"/>
        <v>4.7709097163124934</v>
      </c>
    </row>
    <row r="5" spans="1:14" x14ac:dyDescent="0.25">
      <c r="A5">
        <v>548</v>
      </c>
      <c r="B5" s="14" t="s">
        <v>121</v>
      </c>
      <c r="C5" s="6" t="s">
        <v>45</v>
      </c>
      <c r="D5" s="6">
        <v>9764315</v>
      </c>
      <c r="E5" s="27">
        <v>6.2247727315661215E-2</v>
      </c>
      <c r="F5" s="27">
        <v>6.9961746410529171E-2</v>
      </c>
      <c r="G5" s="27">
        <v>7.8696096900991955E-2</v>
      </c>
      <c r="H5" s="27">
        <v>1.0854634055309235E-2</v>
      </c>
      <c r="I5" s="6" t="s">
        <v>293</v>
      </c>
      <c r="J5" s="27">
        <v>8.7343504904627833E-3</v>
      </c>
      <c r="K5" s="6" t="s">
        <v>291</v>
      </c>
      <c r="L5" s="6">
        <v>675716</v>
      </c>
      <c r="M5" s="28">
        <v>12630.183129999899</v>
      </c>
      <c r="N5" s="29">
        <f t="shared" si="0"/>
        <v>53.50009521200073</v>
      </c>
    </row>
    <row r="6" spans="1:14" x14ac:dyDescent="0.25">
      <c r="A6">
        <v>488</v>
      </c>
      <c r="B6" s="14" t="s">
        <v>15</v>
      </c>
      <c r="C6" s="6" t="s">
        <v>7</v>
      </c>
      <c r="D6" s="6">
        <v>8837789</v>
      </c>
      <c r="E6" s="27">
        <v>6.8480845986899685E-2</v>
      </c>
      <c r="F6" s="27">
        <v>7.7459473593325043E-2</v>
      </c>
      <c r="G6" s="27">
        <v>8.3899743134892443E-2</v>
      </c>
      <c r="H6" s="27">
        <v>1.1572378363433441E-2</v>
      </c>
      <c r="I6" s="6" t="s">
        <v>293</v>
      </c>
      <c r="J6" s="27">
        <v>6.4402695415674005E-3</v>
      </c>
      <c r="K6" s="6" t="s">
        <v>291</v>
      </c>
      <c r="L6" s="6">
        <v>664701</v>
      </c>
      <c r="M6" s="28">
        <v>10133.659089999899</v>
      </c>
      <c r="N6" s="29">
        <f t="shared" si="0"/>
        <v>65.593384787923299</v>
      </c>
    </row>
    <row r="7" spans="1:14" x14ac:dyDescent="0.25">
      <c r="A7">
        <v>148</v>
      </c>
      <c r="B7" s="14" t="s">
        <v>269</v>
      </c>
      <c r="C7" s="6" t="s">
        <v>40</v>
      </c>
      <c r="D7" s="6">
        <v>8233270</v>
      </c>
      <c r="E7" s="27">
        <v>3.2716292749768922E-2</v>
      </c>
      <c r="F7" s="27">
        <v>3.7381216858287256E-2</v>
      </c>
      <c r="G7" s="27">
        <v>4.3060662509932381E-2</v>
      </c>
      <c r="H7" s="27">
        <v>5.9394017255079146E-3</v>
      </c>
      <c r="I7" s="6" t="s">
        <v>290</v>
      </c>
      <c r="J7" s="27">
        <v>5.679445651645125E-3</v>
      </c>
      <c r="K7" s="6" t="s">
        <v>291</v>
      </c>
      <c r="L7" s="6">
        <v>323425</v>
      </c>
      <c r="M7" s="28">
        <v>9701.3692499999906</v>
      </c>
      <c r="N7" s="29">
        <f t="shared" si="0"/>
        <v>33.338077509007327</v>
      </c>
    </row>
    <row r="8" spans="1:14" x14ac:dyDescent="0.25">
      <c r="A8">
        <v>206</v>
      </c>
      <c r="B8" s="14" t="s">
        <v>211</v>
      </c>
      <c r="C8" s="6" t="s">
        <v>196</v>
      </c>
      <c r="D8" s="6">
        <v>7846293</v>
      </c>
      <c r="E8" s="27">
        <v>9.986633384894586E-2</v>
      </c>
      <c r="F8" s="27">
        <v>0.12283142798009983</v>
      </c>
      <c r="G8" s="27">
        <v>0.14521051032212695</v>
      </c>
      <c r="H8" s="27">
        <v>2.0029035906500268E-2</v>
      </c>
      <c r="I8" s="6" t="s">
        <v>293</v>
      </c>
      <c r="J8" s="27">
        <v>2.2379082342027123E-2</v>
      </c>
      <c r="K8" s="6" t="s">
        <v>291</v>
      </c>
      <c r="L8" s="6">
        <v>968686</v>
      </c>
      <c r="M8" s="28">
        <v>16484.879860000001</v>
      </c>
      <c r="N8" s="29">
        <f t="shared" si="0"/>
        <v>58.76209036563764</v>
      </c>
    </row>
    <row r="9" spans="1:14" x14ac:dyDescent="0.25">
      <c r="A9">
        <v>428</v>
      </c>
      <c r="B9" s="14" t="s">
        <v>202</v>
      </c>
      <c r="C9" s="6" t="s">
        <v>42</v>
      </c>
      <c r="D9" s="6">
        <v>7206807</v>
      </c>
      <c r="E9" s="27">
        <v>1.5584041839286217E-2</v>
      </c>
      <c r="F9" s="27">
        <v>1.6765454970686097E-2</v>
      </c>
      <c r="G9" s="27">
        <v>1.9666637756237542E-2</v>
      </c>
      <c r="H9" s="27">
        <v>2.712639690515523E-3</v>
      </c>
      <c r="I9" s="6" t="s">
        <v>290</v>
      </c>
      <c r="J9" s="27">
        <v>2.9011827855514455E-3</v>
      </c>
      <c r="K9" s="6" t="s">
        <v>291</v>
      </c>
      <c r="L9" s="6">
        <v>131954</v>
      </c>
      <c r="M9" s="28">
        <v>7336.2005900000004</v>
      </c>
      <c r="N9" s="29">
        <f t="shared" si="0"/>
        <v>17.986694663156694</v>
      </c>
    </row>
    <row r="10" spans="1:14" x14ac:dyDescent="0.25">
      <c r="A10">
        <v>288</v>
      </c>
      <c r="B10" s="14" t="s">
        <v>272</v>
      </c>
      <c r="C10" s="6" t="s">
        <v>206</v>
      </c>
      <c r="D10" s="6">
        <v>7093190</v>
      </c>
      <c r="E10" s="27">
        <v>0.12230802467944556</v>
      </c>
      <c r="F10" s="27">
        <v>0.14444763173551925</v>
      </c>
      <c r="G10" s="27">
        <v>0.16004874919904319</v>
      </c>
      <c r="H10" s="27">
        <v>2.2075689544695611E-2</v>
      </c>
      <c r="I10" s="6" t="s">
        <v>293</v>
      </c>
      <c r="J10" s="27">
        <v>1.5601117463523939E-2</v>
      </c>
      <c r="K10" s="6" t="s">
        <v>291</v>
      </c>
      <c r="L10" s="6">
        <v>951110</v>
      </c>
      <c r="M10" s="28">
        <v>12526.737499999899</v>
      </c>
      <c r="N10" s="29">
        <f t="shared" si="0"/>
        <v>75.926393444422985</v>
      </c>
    </row>
    <row r="11" spans="1:14" x14ac:dyDescent="0.25">
      <c r="A11">
        <v>370</v>
      </c>
      <c r="B11" s="14" t="s">
        <v>273</v>
      </c>
      <c r="C11" s="6" t="s">
        <v>47</v>
      </c>
      <c r="D11" s="6">
        <v>6828241</v>
      </c>
      <c r="E11" s="27">
        <v>8.1138801115527973E-2</v>
      </c>
      <c r="F11" s="27">
        <v>9.6859358697897732E-2</v>
      </c>
      <c r="G11" s="27">
        <v>0.1072644883882411</v>
      </c>
      <c r="H11" s="27">
        <v>1.4795101846653943E-2</v>
      </c>
      <c r="I11" s="6" t="s">
        <v>293</v>
      </c>
      <c r="J11" s="27">
        <v>1.0405129690343365E-2</v>
      </c>
      <c r="K11" s="6" t="s">
        <v>291</v>
      </c>
      <c r="L11" s="6">
        <v>640855</v>
      </c>
      <c r="M11" s="28">
        <v>7456.7123000000001</v>
      </c>
      <c r="N11" s="29">
        <f t="shared" si="0"/>
        <v>85.943372121249737</v>
      </c>
    </row>
    <row r="12" spans="1:14" x14ac:dyDescent="0.25">
      <c r="A12">
        <v>122</v>
      </c>
      <c r="B12" s="14" t="s">
        <v>268</v>
      </c>
      <c r="C12" s="6" t="s">
        <v>55</v>
      </c>
      <c r="D12" s="6">
        <v>6555956</v>
      </c>
      <c r="E12" s="27">
        <v>7.516814724677072E-2</v>
      </c>
      <c r="F12" s="27">
        <v>9.2511271855081373E-2</v>
      </c>
      <c r="G12" s="27">
        <v>0.1092432595592505</v>
      </c>
      <c r="H12" s="27">
        <v>1.5068035801275931E-2</v>
      </c>
      <c r="I12" s="6" t="s">
        <v>293</v>
      </c>
      <c r="J12" s="27">
        <v>1.673198770416913E-2</v>
      </c>
      <c r="K12" s="6" t="s">
        <v>291</v>
      </c>
      <c r="L12" s="6">
        <v>627562</v>
      </c>
      <c r="M12" s="28">
        <v>11845.07402</v>
      </c>
      <c r="N12" s="29">
        <f t="shared" si="0"/>
        <v>52.980842410978873</v>
      </c>
    </row>
    <row r="13" spans="1:14" x14ac:dyDescent="0.25">
      <c r="A13">
        <v>220</v>
      </c>
      <c r="B13" s="14" t="s">
        <v>271</v>
      </c>
      <c r="C13" s="6" t="s">
        <v>131</v>
      </c>
      <c r="D13" s="6">
        <v>5336286</v>
      </c>
      <c r="E13" s="27">
        <v>6.2138730497275294E-4</v>
      </c>
      <c r="F13" s="27">
        <v>1.5449136111833921E-3</v>
      </c>
      <c r="G13" s="27">
        <v>3.2981470813410081E-3</v>
      </c>
      <c r="H13" s="27">
        <v>4.5491683880565631E-4</v>
      </c>
      <c r="I13" s="6" t="s">
        <v>290</v>
      </c>
      <c r="J13" s="27">
        <v>1.7532334701576161E-3</v>
      </c>
      <c r="K13" s="6" t="s">
        <v>291</v>
      </c>
      <c r="L13" s="6">
        <v>22991</v>
      </c>
      <c r="M13" s="28">
        <v>6531.2304100000001</v>
      </c>
      <c r="N13" s="29">
        <f t="shared" si="0"/>
        <v>3.5201636685177058</v>
      </c>
    </row>
    <row r="14" spans="1:14" x14ac:dyDescent="0.25">
      <c r="A14">
        <v>500</v>
      </c>
      <c r="B14" s="14" t="s">
        <v>276</v>
      </c>
      <c r="C14" s="6" t="s">
        <v>253</v>
      </c>
      <c r="D14" s="6">
        <v>4764736</v>
      </c>
      <c r="E14" s="27">
        <v>7.4618803785095181E-2</v>
      </c>
      <c r="F14" s="27">
        <v>9.5608953657591159E-2</v>
      </c>
      <c r="G14" s="27">
        <v>0.11461887864297633</v>
      </c>
      <c r="H14" s="27">
        <v>1.5809500502479493E-2</v>
      </c>
      <c r="I14" s="6" t="s">
        <v>293</v>
      </c>
      <c r="J14" s="27">
        <v>1.9009924985385174E-2</v>
      </c>
      <c r="K14" s="6" t="s">
        <v>291</v>
      </c>
      <c r="L14" s="6">
        <v>480221</v>
      </c>
      <c r="M14" s="28">
        <v>12288.114</v>
      </c>
      <c r="N14" s="29">
        <f t="shared" si="0"/>
        <v>39.080122466311757</v>
      </c>
    </row>
    <row r="15" spans="1:14" x14ac:dyDescent="0.25">
      <c r="A15">
        <v>378</v>
      </c>
      <c r="B15" s="14" t="s">
        <v>274</v>
      </c>
      <c r="C15" s="6" t="s">
        <v>142</v>
      </c>
      <c r="D15" s="6">
        <v>3946533</v>
      </c>
      <c r="E15" s="27">
        <v>4.8392559307839561E-2</v>
      </c>
      <c r="F15" s="27">
        <v>5.8607689815209314E-2</v>
      </c>
      <c r="G15" s="27">
        <v>7.0993827284455649E-2</v>
      </c>
      <c r="H15" s="27">
        <v>9.7922520392352622E-3</v>
      </c>
      <c r="I15" s="6" t="s">
        <v>293</v>
      </c>
      <c r="J15" s="27">
        <v>1.2386137469246335E-2</v>
      </c>
      <c r="K15" s="6" t="s">
        <v>291</v>
      </c>
      <c r="L15" s="6">
        <v>255082</v>
      </c>
      <c r="M15" s="28">
        <v>11132.169519999899</v>
      </c>
      <c r="N15" s="29">
        <f t="shared" si="0"/>
        <v>22.913952176323157</v>
      </c>
    </row>
    <row r="16" spans="1:14" x14ac:dyDescent="0.25">
      <c r="A16">
        <v>216</v>
      </c>
      <c r="B16" s="14" t="s">
        <v>28</v>
      </c>
      <c r="C16" s="6" t="s">
        <v>23</v>
      </c>
      <c r="D16" s="6">
        <v>3515374</v>
      </c>
      <c r="E16" s="27">
        <v>0.10310578820100723</v>
      </c>
      <c r="F16" s="27">
        <v>0.12177461779419026</v>
      </c>
      <c r="G16" s="27">
        <v>0.13733979450472586</v>
      </c>
      <c r="H16" s="27">
        <v>1.8943419931686325E-2</v>
      </c>
      <c r="I16" s="6" t="s">
        <v>293</v>
      </c>
      <c r="J16" s="27">
        <v>1.5565176710535603E-2</v>
      </c>
      <c r="K16" s="6" t="s">
        <v>291</v>
      </c>
      <c r="L16" s="6">
        <v>410863</v>
      </c>
      <c r="M16" s="28">
        <v>13058.14675</v>
      </c>
      <c r="N16" s="29">
        <f t="shared" si="0"/>
        <v>31.464112623791735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CSA_Analysis</vt:lpstr>
      <vt:lpstr>Counties_raw</vt:lpstr>
      <vt:lpstr>CSA_raw</vt:lpstr>
      <vt:lpstr>CSAs_pop</vt:lpstr>
      <vt:lpstr>CSA_raw!co2017a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2018-07-11T19:09:26Z</dcterms:created>
  <dcterms:modified xsi:type="dcterms:W3CDTF">2018-07-16T20:10:18Z</dcterms:modified>
</cp:coreProperties>
</file>