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nycha-my.sharepoint.com/personal/yuet-sim_cheung_nycha_nyc_gov/Documents/Documents/REQUEST/Request 2025/Equitable Development Data Explorer/Re-run 2020 NTA/"/>
    </mc:Choice>
  </mc:AlternateContent>
  <xr:revisionPtr revIDLastSave="1" documentId="8_{6F9E13ED-946F-4561-94F4-31756307A497}" xr6:coauthVersionLast="47" xr6:coauthVersionMax="47" xr10:uidLastSave="{A2BBEBEB-57C1-49B5-9646-28DFA9D698C6}"/>
  <bookViews>
    <workbookView xWindow="-28920" yWindow="-120" windowWidth="29040" windowHeight="15840" xr2:uid="{868453EE-ADFC-4EB1-9687-6390D466E50A}"/>
  </bookViews>
  <sheets>
    <sheet name="NTA" sheetId="2" r:id="rId1"/>
    <sheet name="PUMA" sheetId="1" r:id="rId2"/>
  </sheets>
  <definedNames>
    <definedName name="_xlnm._FilterDatabase" localSheetId="0" hidden="1">NTA!$A$1:$E$100</definedName>
    <definedName name="_xlnm._FilterDatabase" localSheetId="1" hidden="1">PUMA!$A$1:$Q$43</definedName>
    <definedName name="GBATOut">#REF!</definedName>
    <definedName name="IDX" localSheetId="1">PUMA!#REF!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3" i="1" l="1"/>
</calcChain>
</file>

<file path=xl/sharedStrings.xml><?xml version="1.0" encoding="utf-8"?>
<sst xmlns="http://schemas.openxmlformats.org/spreadsheetml/2006/main" count="264" uniqueCount="262">
  <si>
    <t>NTA Code (2020)</t>
  </si>
  <si>
    <t>NTA Name</t>
  </si>
  <si>
    <t>Total Unit Count</t>
  </si>
  <si>
    <t>NYCHA Units</t>
  </si>
  <si>
    <t>PACT Units</t>
  </si>
  <si>
    <t>BK0102</t>
  </si>
  <si>
    <t>Williamsburg</t>
  </si>
  <si>
    <t>BK0103</t>
  </si>
  <si>
    <t>South Williamsburg</t>
  </si>
  <si>
    <t>BK0104</t>
  </si>
  <si>
    <t>East Williamsburg</t>
  </si>
  <si>
    <t>BK0202</t>
  </si>
  <si>
    <t>Downtown Brooklyn-DUMBO-Boerum Hill</t>
  </si>
  <si>
    <t>BK0203</t>
  </si>
  <si>
    <t>Fort Greene</t>
  </si>
  <si>
    <t>BK0204</t>
  </si>
  <si>
    <t>Clinton Hill</t>
  </si>
  <si>
    <t>BK0301</t>
  </si>
  <si>
    <t>Bedford-Stuyvesant (West)</t>
  </si>
  <si>
    <t>BK0302</t>
  </si>
  <si>
    <t>Bedford-Stuyvesant (East)</t>
  </si>
  <si>
    <t>BK0401</t>
  </si>
  <si>
    <t>Bushwick (West)</t>
  </si>
  <si>
    <t>BK0402</t>
  </si>
  <si>
    <t>Bushwick (East)</t>
  </si>
  <si>
    <t>BK0502</t>
  </si>
  <si>
    <t>East New York (North)</t>
  </si>
  <si>
    <t>BK0503</t>
  </si>
  <si>
    <t>East New York-New Lots</t>
  </si>
  <si>
    <t>BK0504</t>
  </si>
  <si>
    <t>Spring Creek-Starrett City</t>
  </si>
  <si>
    <t>BK0505</t>
  </si>
  <si>
    <t>East New York-City Line</t>
  </si>
  <si>
    <t>BK0601</t>
  </si>
  <si>
    <t>Carroll Gardens-Cobble Hill-Gowanus-Red Hook</t>
  </si>
  <si>
    <t>BK0602</t>
  </si>
  <si>
    <t>Park Slope</t>
  </si>
  <si>
    <t>BK0802</t>
  </si>
  <si>
    <t>Crown Heights (North)</t>
  </si>
  <si>
    <t>BK0902</t>
  </si>
  <si>
    <t>Prospect Lefferts Gardens-Wingate</t>
  </si>
  <si>
    <t>BK1301</t>
  </si>
  <si>
    <t>Gravesend (South)</t>
  </si>
  <si>
    <t>BK1302</t>
  </si>
  <si>
    <t>Coney Island-Sea Gate</t>
  </si>
  <si>
    <t>BK1503</t>
  </si>
  <si>
    <t>Sheepshead Bay-Manhattan Beach-Gerritsen Beach</t>
  </si>
  <si>
    <t>BK1601</t>
  </si>
  <si>
    <t>Ocean Hill</t>
  </si>
  <si>
    <t>BK1602</t>
  </si>
  <si>
    <t>Brownsville</t>
  </si>
  <si>
    <t>BK1703</t>
  </si>
  <si>
    <t>East Flatbush-Rugby</t>
  </si>
  <si>
    <t>BK1704</t>
  </si>
  <si>
    <t>East Flatbush-Remsen Village</t>
  </si>
  <si>
    <t>BK1801</t>
  </si>
  <si>
    <t>Flatlands</t>
  </si>
  <si>
    <t>BK1803</t>
  </si>
  <si>
    <t>Canarsie</t>
  </si>
  <si>
    <t>BX0101</t>
  </si>
  <si>
    <t>Mott Haven-Port Morris</t>
  </si>
  <si>
    <t>BX0102</t>
  </si>
  <si>
    <t>Melrose</t>
  </si>
  <si>
    <t>BX0201</t>
  </si>
  <si>
    <t>Hunts Point</t>
  </si>
  <si>
    <t>BX0202</t>
  </si>
  <si>
    <t>Longwood</t>
  </si>
  <si>
    <t>BX0301</t>
  </si>
  <si>
    <t>Morrisania</t>
  </si>
  <si>
    <t>BX0302</t>
  </si>
  <si>
    <t>Claremont Village-Claremont (East)</t>
  </si>
  <si>
    <t>BX0303</t>
  </si>
  <si>
    <t>Crotona Park East</t>
  </si>
  <si>
    <t>BX0401</t>
  </si>
  <si>
    <t>Concourse-Concourse Village</t>
  </si>
  <si>
    <t>BX0402</t>
  </si>
  <si>
    <t>Highbridge</t>
  </si>
  <si>
    <t>BX0501</t>
  </si>
  <si>
    <t>University Heights (South)-Morris Heights</t>
  </si>
  <si>
    <t>BX0503</t>
  </si>
  <si>
    <t>Fordham Heights</t>
  </si>
  <si>
    <t>BX0601</t>
  </si>
  <si>
    <t>West Farms</t>
  </si>
  <si>
    <t>BX0602</t>
  </si>
  <si>
    <t>Tremont</t>
  </si>
  <si>
    <t>BX0701</t>
  </si>
  <si>
    <t>University Heights (North)-Fordham</t>
  </si>
  <si>
    <t>BX0801</t>
  </si>
  <si>
    <t>Kingsbridge Heights-Van Cortlandt Village</t>
  </si>
  <si>
    <t>BX0802</t>
  </si>
  <si>
    <t>Kingsbridge-Marble Hill</t>
  </si>
  <si>
    <t>BX0901</t>
  </si>
  <si>
    <t>Soundview-Bruckner-Bronx River</t>
  </si>
  <si>
    <t>BX0902</t>
  </si>
  <si>
    <t>Soundview-Clason Point</t>
  </si>
  <si>
    <t>BX0903</t>
  </si>
  <si>
    <t>Castle Hill-Unionport</t>
  </si>
  <si>
    <t>BX1001</t>
  </si>
  <si>
    <t>Westchester Square</t>
  </si>
  <si>
    <t>BX1002</t>
  </si>
  <si>
    <t>Throgs Neck-Schuylerville</t>
  </si>
  <si>
    <t>BX1003</t>
  </si>
  <si>
    <t>Pelham Bay-Country Club-City Island</t>
  </si>
  <si>
    <t>BX1103</t>
  </si>
  <si>
    <t>Pelham Gardens</t>
  </si>
  <si>
    <t>BX1104</t>
  </si>
  <si>
    <t>Allerton</t>
  </si>
  <si>
    <t>BX1201</t>
  </si>
  <si>
    <t>Williamsbridge-Olinville</t>
  </si>
  <si>
    <t>BX1202</t>
  </si>
  <si>
    <t>Eastchester-Edenwald-Baychester</t>
  </si>
  <si>
    <t>MN0301</t>
  </si>
  <si>
    <t>Chinatown-Two Bridges</t>
  </si>
  <si>
    <t>MN0302</t>
  </si>
  <si>
    <t>Lower East Side</t>
  </si>
  <si>
    <t>MN0303</t>
  </si>
  <si>
    <t>East Village</t>
  </si>
  <si>
    <t>MN0401</t>
  </si>
  <si>
    <t>Chelsea-Hudson Yards</t>
  </si>
  <si>
    <t>MN0402</t>
  </si>
  <si>
    <t>Hell's Kitchen</t>
  </si>
  <si>
    <t>MN0603</t>
  </si>
  <si>
    <t>Murray Hill-Kips Bay</t>
  </si>
  <si>
    <t>MN0701</t>
  </si>
  <si>
    <t>Upper West Side-Lincoln Square</t>
  </si>
  <si>
    <t>MN0702</t>
  </si>
  <si>
    <t>Upper West Side (Central)</t>
  </si>
  <si>
    <t>MN0703</t>
  </si>
  <si>
    <t>Upper West Side-Manhattan Valley</t>
  </si>
  <si>
    <t>MN0801</t>
  </si>
  <si>
    <t>Upper East Side-Lenox Hill-Roosevelt Island</t>
  </si>
  <si>
    <t>MN0803</t>
  </si>
  <si>
    <t>Upper East Side-Yorkville</t>
  </si>
  <si>
    <t>MN0901</t>
  </si>
  <si>
    <t>Morningside Heights</t>
  </si>
  <si>
    <t>MN0902</t>
  </si>
  <si>
    <t>Manhattanville-West Harlem</t>
  </si>
  <si>
    <t>MN0903</t>
  </si>
  <si>
    <t>Hamilton Heights-Sugar Hill</t>
  </si>
  <si>
    <t>MN1001</t>
  </si>
  <si>
    <t>Harlem (South)</t>
  </si>
  <si>
    <t>MN1002</t>
  </si>
  <si>
    <t>Harlem (North)</t>
  </si>
  <si>
    <t>MN1101</t>
  </si>
  <si>
    <t>East Harlem (South)</t>
  </si>
  <si>
    <t>MN1102</t>
  </si>
  <si>
    <t>East Harlem (North)</t>
  </si>
  <si>
    <t>MN1201</t>
  </si>
  <si>
    <t>Washington Heights (South)</t>
  </si>
  <si>
    <t>MN1203</t>
  </si>
  <si>
    <t>Inwood</t>
  </si>
  <si>
    <t>QN0102</t>
  </si>
  <si>
    <t>Old Astoria-Hallets Point</t>
  </si>
  <si>
    <t>QN0104</t>
  </si>
  <si>
    <t>Astoria (East)-Woodside (North)</t>
  </si>
  <si>
    <t>QN0105</t>
  </si>
  <si>
    <t>Queensbridge-Ravenswood-Dutch Kills</t>
  </si>
  <si>
    <t>QN0701</t>
  </si>
  <si>
    <t>College Point</t>
  </si>
  <si>
    <t>QN0707</t>
  </si>
  <si>
    <t>Flushing-Willets Point</t>
  </si>
  <si>
    <t>QN0802</t>
  </si>
  <si>
    <t>Pomonok-Electchester-Hillcrest</t>
  </si>
  <si>
    <t>QN1001</t>
  </si>
  <si>
    <t>South Ozone Park</t>
  </si>
  <si>
    <t>QN1201</t>
  </si>
  <si>
    <t>Jamaica</t>
  </si>
  <si>
    <t>QN1202</t>
  </si>
  <si>
    <t>South Jamaica</t>
  </si>
  <si>
    <t>QN1203</t>
  </si>
  <si>
    <t>Baisley Park</t>
  </si>
  <si>
    <t>QN1204</t>
  </si>
  <si>
    <t>Springfield Gardens (North)-Rochdale Village</t>
  </si>
  <si>
    <t>QN1205</t>
  </si>
  <si>
    <t>St. Albans</t>
  </si>
  <si>
    <t>QN1206</t>
  </si>
  <si>
    <t>Hollis</t>
  </si>
  <si>
    <t>QN1303</t>
  </si>
  <si>
    <t>Queens Village</t>
  </si>
  <si>
    <t>QN1304</t>
  </si>
  <si>
    <t>Cambria Heights</t>
  </si>
  <si>
    <t>QN1305</t>
  </si>
  <si>
    <t>Laurelton</t>
  </si>
  <si>
    <t>QN1401</t>
  </si>
  <si>
    <t>Far Rockaway-Bayswater</t>
  </si>
  <si>
    <t>QN1402</t>
  </si>
  <si>
    <t>Rockaway Beach-Arverne-Edgemere</t>
  </si>
  <si>
    <t>SI0101</t>
  </si>
  <si>
    <t>St. George-New Brighton</t>
  </si>
  <si>
    <t>SI0102</t>
  </si>
  <si>
    <t>Tompkinsville-Stapleton-Clifton-Fox Hills</t>
  </si>
  <si>
    <t>SI0103</t>
  </si>
  <si>
    <t>Rosebank-Shore Acres-Park Hill</t>
  </si>
  <si>
    <t>SI0104</t>
  </si>
  <si>
    <t>West New Brighton-Silver Lake-Grymes Hill</t>
  </si>
  <si>
    <t>SI0107</t>
  </si>
  <si>
    <t>Mariner's Harbor-Arlington-Graniteville</t>
  </si>
  <si>
    <t>SI0201</t>
  </si>
  <si>
    <t>Grasmere-Arrochar-South Beach-Dongan Hills</t>
  </si>
  <si>
    <t>SI0203</t>
  </si>
  <si>
    <t>Todt Hill-Emerson Hill-Lighthouse Hill-Manor Heights</t>
  </si>
  <si>
    <t>TOTAL</t>
  </si>
  <si>
    <t>Data Source: Property units data as of 1/1/2025.</t>
  </si>
  <si>
    <t>PUMA (2020)</t>
  </si>
  <si>
    <t>Public Housing Units</t>
  </si>
  <si>
    <t>Total Population (Public Housing and PACT)</t>
  </si>
  <si>
    <t>Public Housing Total Population</t>
  </si>
  <si>
    <t>Public Housing White</t>
  </si>
  <si>
    <t>Public Housing Black</t>
  </si>
  <si>
    <t>Public Housing Hispanic</t>
  </si>
  <si>
    <t>Public Housing Asian</t>
  </si>
  <si>
    <t>Public Housing Other</t>
  </si>
  <si>
    <t>PACT Total Population</t>
  </si>
  <si>
    <t>PACT White</t>
  </si>
  <si>
    <t>PACT Black</t>
  </si>
  <si>
    <t>PACT Hispanic</t>
  </si>
  <si>
    <t>PACT Asian</t>
  </si>
  <si>
    <t>PACT Other</t>
  </si>
  <si>
    <t>04103</t>
  </si>
  <si>
    <t>04104</t>
  </si>
  <si>
    <t>04107</t>
  </si>
  <si>
    <t>04108</t>
  </si>
  <si>
    <t>04109</t>
  </si>
  <si>
    <t>04110</t>
  </si>
  <si>
    <t>04111</t>
  </si>
  <si>
    <t>04112</t>
  </si>
  <si>
    <t>04165</t>
  </si>
  <si>
    <t>04204</t>
  </si>
  <si>
    <t>04205</t>
  </si>
  <si>
    <t>04207</t>
  </si>
  <si>
    <t>04208</t>
  </si>
  <si>
    <t>04209</t>
  </si>
  <si>
    <t>04210</t>
  </si>
  <si>
    <t>04211</t>
  </si>
  <si>
    <t>04212</t>
  </si>
  <si>
    <t>04221</t>
  </si>
  <si>
    <t>04263</t>
  </si>
  <si>
    <t>04301</t>
  </si>
  <si>
    <t>Minus 3 units</t>
  </si>
  <si>
    <t>04302</t>
  </si>
  <si>
    <t>04303</t>
  </si>
  <si>
    <t>04305</t>
  </si>
  <si>
    <t>04306</t>
  </si>
  <si>
    <t>04308</t>
  </si>
  <si>
    <t>04313</t>
  </si>
  <si>
    <t>04315</t>
  </si>
  <si>
    <t>04316</t>
  </si>
  <si>
    <t>04318</t>
  </si>
  <si>
    <t>04401</t>
  </si>
  <si>
    <t>04407</t>
  </si>
  <si>
    <t>04408</t>
  </si>
  <si>
    <t>04410</t>
  </si>
  <si>
    <t>04412</t>
  </si>
  <si>
    <t>04413</t>
  </si>
  <si>
    <t>04414</t>
  </si>
  <si>
    <t>04501</t>
  </si>
  <si>
    <t>04502</t>
  </si>
  <si>
    <t>04304</t>
  </si>
  <si>
    <t>04309</t>
  </si>
  <si>
    <t>04317</t>
  </si>
  <si>
    <t>Total</t>
  </si>
  <si>
    <t>Data Source: Property units data as of 1/1/2025. Public housing Tenant Data System (TDS) Files as of 1/1/2025. Leased Housing Department Population Data as of 1/2/2025.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</si>
</sst>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b/>
      <sz val="11"/>
      <color indexed="8"/>
      <name val="Calibri"/>
      <family val="2"/>
    </font>
    <font>
      <i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horizontal="center" wrapText="1"/>
    </xf>
    <xf numFmtId="3" fontId="0" fillId="0" borderId="1" xfId="0" applyNumberForma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1" fillId="0" borderId="2" xfId="0" applyFont="1" applyBorder="1"/>
    <xf numFmtId="3" fontId="5" fillId="0" borderId="1" xfId="2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7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wrapText="1"/>
    </xf>
    <xf numFmtId="3" fontId="8" fillId="0" borderId="1" xfId="3" applyNumberFormat="1" applyFont="1" applyBorder="1" applyAlignment="1">
      <alignment horizontal="center" wrapText="1"/>
    </xf>
    <xf numFmtId="3" fontId="8" fillId="0" borderId="2" xfId="3" applyNumberFormat="1" applyFont="1" applyBorder="1" applyAlignment="1">
      <alignment horizontal="center" wrapText="1"/>
    </xf>
    <xf numFmtId="3" fontId="8" fillId="0" borderId="1" xfId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right"/>
    </xf>
  </cellXfs>
  <cellStyles count="4">
    <cellStyle name="Normal" xfId="0" builtinId="0"/>
    <cellStyle name="Normal_NTA" xfId="3" xr:uid="{F5DF3FE5-7402-4AE8-860E-C32407C6A084}"/>
    <cellStyle name="Normal_PUMA" xfId="2" xr:uid="{225D15ED-EFA1-4494-97E4-6E827099DEBB}"/>
    <cellStyle name="Normal_Sheet1" xfId="1" xr:uid="{C954A77F-39E0-46C0-807D-8147D9DC5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7F08-7957-4DD8-81BA-06E3BDE645D3}">
  <dimension ref="A1:E102"/>
  <sheetViews>
    <sheetView tabSelected="1" zoomScale="110" zoomScaleNormal="110" workbookViewId="0">
      <pane ySplit="1" topLeftCell="A2" activePane="bottomLeft" state="frozen"/>
      <selection pane="bottomLeft" activeCell="F1" sqref="F1"/>
    </sheetView>
  </sheetViews>
  <sheetFormatPr defaultColWidth="8.85546875" defaultRowHeight="12.75"/>
  <cols>
    <col min="1" max="1" width="9.85546875" style="34" customWidth="1"/>
    <col min="2" max="2" width="48.5703125" style="34" customWidth="1"/>
    <col min="3" max="5" width="14.85546875" style="35" customWidth="1"/>
    <col min="6" max="16384" width="8.85546875" style="34"/>
  </cols>
  <sheetData>
    <row r="1" spans="1:5" s="33" customFormat="1" ht="38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spans="1:5">
      <c r="A2" s="27" t="s">
        <v>5</v>
      </c>
      <c r="B2" s="27" t="s">
        <v>6</v>
      </c>
      <c r="C2" s="28">
        <v>727</v>
      </c>
      <c r="D2" s="29">
        <v>0</v>
      </c>
      <c r="E2" s="30">
        <v>727</v>
      </c>
    </row>
    <row r="3" spans="1:5">
      <c r="A3" s="27" t="s">
        <v>7</v>
      </c>
      <c r="B3" s="27" t="s">
        <v>8</v>
      </c>
      <c r="C3" s="28">
        <v>1269</v>
      </c>
      <c r="D3" s="29">
        <v>525</v>
      </c>
      <c r="E3" s="30">
        <v>744</v>
      </c>
    </row>
    <row r="4" spans="1:5">
      <c r="A4" s="27" t="s">
        <v>9</v>
      </c>
      <c r="B4" s="27" t="s">
        <v>10</v>
      </c>
      <c r="C4" s="28">
        <v>4684</v>
      </c>
      <c r="D4" s="29">
        <v>3063</v>
      </c>
      <c r="E4" s="30">
        <v>1621</v>
      </c>
    </row>
    <row r="5" spans="1:5">
      <c r="A5" s="27" t="s">
        <v>11</v>
      </c>
      <c r="B5" s="27" t="s">
        <v>12</v>
      </c>
      <c r="C5" s="28">
        <v>2258</v>
      </c>
      <c r="D5" s="29">
        <v>2258</v>
      </c>
      <c r="E5" s="30">
        <v>0</v>
      </c>
    </row>
    <row r="6" spans="1:5">
      <c r="A6" s="27" t="s">
        <v>13</v>
      </c>
      <c r="B6" s="27" t="s">
        <v>14</v>
      </c>
      <c r="C6" s="28">
        <v>2933</v>
      </c>
      <c r="D6" s="29">
        <v>2933</v>
      </c>
      <c r="E6" s="30">
        <v>0</v>
      </c>
    </row>
    <row r="7" spans="1:5">
      <c r="A7" s="27" t="s">
        <v>15</v>
      </c>
      <c r="B7" s="27" t="s">
        <v>16</v>
      </c>
      <c r="C7" s="28">
        <v>10</v>
      </c>
      <c r="D7" s="29">
        <v>10</v>
      </c>
      <c r="E7" s="30">
        <v>0</v>
      </c>
    </row>
    <row r="8" spans="1:5">
      <c r="A8" s="27" t="s">
        <v>17</v>
      </c>
      <c r="B8" s="27" t="s">
        <v>18</v>
      </c>
      <c r="C8" s="28">
        <v>4342</v>
      </c>
      <c r="D8" s="29">
        <v>3645</v>
      </c>
      <c r="E8" s="30">
        <v>697</v>
      </c>
    </row>
    <row r="9" spans="1:5">
      <c r="A9" s="27" t="s">
        <v>19</v>
      </c>
      <c r="B9" s="27" t="s">
        <v>20</v>
      </c>
      <c r="C9" s="28">
        <v>3900</v>
      </c>
      <c r="D9" s="29">
        <v>3900</v>
      </c>
      <c r="E9" s="30">
        <v>0</v>
      </c>
    </row>
    <row r="10" spans="1:5">
      <c r="A10" s="27" t="s">
        <v>21</v>
      </c>
      <c r="B10" s="27" t="s">
        <v>22</v>
      </c>
      <c r="C10" s="28">
        <v>60</v>
      </c>
      <c r="D10" s="29">
        <v>0</v>
      </c>
      <c r="E10" s="30">
        <v>60</v>
      </c>
    </row>
    <row r="11" spans="1:5">
      <c r="A11" s="27" t="s">
        <v>23</v>
      </c>
      <c r="B11" s="27" t="s">
        <v>24</v>
      </c>
      <c r="C11" s="28">
        <v>1261</v>
      </c>
      <c r="D11" s="29">
        <v>0</v>
      </c>
      <c r="E11" s="30">
        <v>1261</v>
      </c>
    </row>
    <row r="12" spans="1:5">
      <c r="A12" s="27" t="s">
        <v>25</v>
      </c>
      <c r="B12" s="27" t="s">
        <v>26</v>
      </c>
      <c r="C12" s="28">
        <v>1107</v>
      </c>
      <c r="D12" s="29">
        <v>875</v>
      </c>
      <c r="E12" s="30">
        <v>232</v>
      </c>
    </row>
    <row r="13" spans="1:5">
      <c r="A13" s="27" t="s">
        <v>27</v>
      </c>
      <c r="B13" s="27" t="s">
        <v>28</v>
      </c>
      <c r="C13" s="28">
        <v>3427</v>
      </c>
      <c r="D13" s="29">
        <v>64</v>
      </c>
      <c r="E13" s="30">
        <v>3363</v>
      </c>
    </row>
    <row r="14" spans="1:5">
      <c r="A14" s="27" t="s">
        <v>29</v>
      </c>
      <c r="B14" s="27" t="s">
        <v>30</v>
      </c>
      <c r="C14" s="28">
        <v>293</v>
      </c>
      <c r="D14" s="29">
        <v>293</v>
      </c>
      <c r="E14" s="30">
        <v>0</v>
      </c>
    </row>
    <row r="15" spans="1:5">
      <c r="A15" s="27" t="s">
        <v>31</v>
      </c>
      <c r="B15" s="27" t="s">
        <v>32</v>
      </c>
      <c r="C15" s="28">
        <v>2944</v>
      </c>
      <c r="D15" s="29">
        <v>2944</v>
      </c>
      <c r="E15" s="30">
        <v>0</v>
      </c>
    </row>
    <row r="16" spans="1:5">
      <c r="A16" s="27" t="s">
        <v>33</v>
      </c>
      <c r="B16" s="27" t="s">
        <v>34</v>
      </c>
      <c r="C16" s="28">
        <v>4755</v>
      </c>
      <c r="D16" s="29">
        <v>4555</v>
      </c>
      <c r="E16" s="30">
        <v>200</v>
      </c>
    </row>
    <row r="17" spans="1:5">
      <c r="A17" s="27" t="s">
        <v>35</v>
      </c>
      <c r="B17" s="27" t="s">
        <v>36</v>
      </c>
      <c r="C17" s="28">
        <v>3</v>
      </c>
      <c r="D17" s="29">
        <v>3</v>
      </c>
      <c r="E17" s="30">
        <v>0</v>
      </c>
    </row>
    <row r="18" spans="1:5">
      <c r="A18" s="27" t="s">
        <v>37</v>
      </c>
      <c r="B18" s="27" t="s">
        <v>38</v>
      </c>
      <c r="C18" s="28">
        <v>3202</v>
      </c>
      <c r="D18" s="29">
        <v>2482</v>
      </c>
      <c r="E18" s="30">
        <v>720</v>
      </c>
    </row>
    <row r="19" spans="1:5">
      <c r="A19" s="27" t="s">
        <v>39</v>
      </c>
      <c r="B19" s="27" t="s">
        <v>40</v>
      </c>
      <c r="C19" s="28">
        <v>266</v>
      </c>
      <c r="D19" s="29">
        <v>0</v>
      </c>
      <c r="E19" s="30">
        <v>266</v>
      </c>
    </row>
    <row r="20" spans="1:5">
      <c r="A20" s="27" t="s">
        <v>41</v>
      </c>
      <c r="B20" s="27" t="s">
        <v>42</v>
      </c>
      <c r="C20" s="28">
        <v>1765</v>
      </c>
      <c r="D20" s="29">
        <v>1765</v>
      </c>
      <c r="E20" s="30">
        <v>0</v>
      </c>
    </row>
    <row r="21" spans="1:5">
      <c r="A21" s="27" t="s">
        <v>43</v>
      </c>
      <c r="B21" s="27" t="s">
        <v>44</v>
      </c>
      <c r="C21" s="28">
        <v>4098</v>
      </c>
      <c r="D21" s="29">
        <v>4098</v>
      </c>
      <c r="E21" s="30">
        <v>0</v>
      </c>
    </row>
    <row r="22" spans="1:5">
      <c r="A22" s="27" t="s">
        <v>45</v>
      </c>
      <c r="B22" s="27" t="s">
        <v>46</v>
      </c>
      <c r="C22" s="28">
        <v>2204</v>
      </c>
      <c r="D22" s="29">
        <v>2204</v>
      </c>
      <c r="E22" s="30">
        <v>0</v>
      </c>
    </row>
    <row r="23" spans="1:5">
      <c r="A23" s="27" t="s">
        <v>47</v>
      </c>
      <c r="B23" s="27" t="s">
        <v>48</v>
      </c>
      <c r="C23" s="28">
        <v>940</v>
      </c>
      <c r="D23" s="29">
        <v>659</v>
      </c>
      <c r="E23" s="30">
        <v>281</v>
      </c>
    </row>
    <row r="24" spans="1:5">
      <c r="A24" s="27" t="s">
        <v>49</v>
      </c>
      <c r="B24" s="27" t="s">
        <v>50</v>
      </c>
      <c r="C24" s="28">
        <v>7497</v>
      </c>
      <c r="D24" s="29">
        <v>7083</v>
      </c>
      <c r="E24" s="30">
        <v>414</v>
      </c>
    </row>
    <row r="25" spans="1:5">
      <c r="A25" s="27" t="s">
        <v>51</v>
      </c>
      <c r="B25" s="27" t="s">
        <v>52</v>
      </c>
      <c r="C25" s="28">
        <v>2</v>
      </c>
      <c r="D25" s="29">
        <v>2</v>
      </c>
      <c r="E25" s="30">
        <v>0</v>
      </c>
    </row>
    <row r="26" spans="1:5">
      <c r="A26" s="27" t="s">
        <v>53</v>
      </c>
      <c r="B26" s="27" t="s">
        <v>54</v>
      </c>
      <c r="C26" s="28">
        <v>274</v>
      </c>
      <c r="D26" s="29">
        <v>0</v>
      </c>
      <c r="E26" s="30">
        <v>274</v>
      </c>
    </row>
    <row r="27" spans="1:5">
      <c r="A27" s="27" t="s">
        <v>55</v>
      </c>
      <c r="B27" s="27" t="s">
        <v>56</v>
      </c>
      <c r="C27" s="28">
        <v>1188</v>
      </c>
      <c r="D27" s="29">
        <v>1188</v>
      </c>
      <c r="E27" s="30">
        <v>0</v>
      </c>
    </row>
    <row r="28" spans="1:5">
      <c r="A28" s="27" t="s">
        <v>57</v>
      </c>
      <c r="B28" s="27" t="s">
        <v>58</v>
      </c>
      <c r="C28" s="28">
        <v>3205</v>
      </c>
      <c r="D28" s="29">
        <v>3205</v>
      </c>
      <c r="E28" s="30">
        <v>0</v>
      </c>
    </row>
    <row r="29" spans="1:5">
      <c r="A29" s="27" t="s">
        <v>59</v>
      </c>
      <c r="B29" s="27" t="s">
        <v>60</v>
      </c>
      <c r="C29" s="28">
        <v>7447</v>
      </c>
      <c r="D29" s="29">
        <v>6359</v>
      </c>
      <c r="E29" s="30">
        <v>1088</v>
      </c>
    </row>
    <row r="30" spans="1:5">
      <c r="A30" s="27" t="s">
        <v>61</v>
      </c>
      <c r="B30" s="27" t="s">
        <v>62</v>
      </c>
      <c r="C30" s="28">
        <v>4158</v>
      </c>
      <c r="D30" s="29">
        <v>4044</v>
      </c>
      <c r="E30" s="30">
        <v>114</v>
      </c>
    </row>
    <row r="31" spans="1:5">
      <c r="A31" s="27" t="s">
        <v>63</v>
      </c>
      <c r="B31" s="27" t="s">
        <v>64</v>
      </c>
      <c r="C31" s="28">
        <v>131</v>
      </c>
      <c r="D31" s="29">
        <v>131</v>
      </c>
      <c r="E31" s="30">
        <v>0</v>
      </c>
    </row>
    <row r="32" spans="1:5">
      <c r="A32" s="27" t="s">
        <v>65</v>
      </c>
      <c r="B32" s="27" t="s">
        <v>66</v>
      </c>
      <c r="C32" s="28">
        <v>920</v>
      </c>
      <c r="D32" s="29">
        <v>305</v>
      </c>
      <c r="E32" s="30">
        <v>615</v>
      </c>
    </row>
    <row r="33" spans="1:5">
      <c r="A33" s="27" t="s">
        <v>67</v>
      </c>
      <c r="B33" s="27" t="s">
        <v>68</v>
      </c>
      <c r="C33" s="28">
        <v>2416</v>
      </c>
      <c r="D33" s="29">
        <v>2113</v>
      </c>
      <c r="E33" s="30">
        <v>303</v>
      </c>
    </row>
    <row r="34" spans="1:5">
      <c r="A34" s="27" t="s">
        <v>69</v>
      </c>
      <c r="B34" s="27" t="s">
        <v>70</v>
      </c>
      <c r="C34" s="28">
        <v>4329</v>
      </c>
      <c r="D34" s="29">
        <v>4257</v>
      </c>
      <c r="E34" s="30">
        <v>72</v>
      </c>
    </row>
    <row r="35" spans="1:5">
      <c r="A35" s="27" t="s">
        <v>71</v>
      </c>
      <c r="B35" s="27" t="s">
        <v>72</v>
      </c>
      <c r="C35" s="28">
        <v>414</v>
      </c>
      <c r="D35" s="29">
        <v>414</v>
      </c>
      <c r="E35" s="30">
        <v>0</v>
      </c>
    </row>
    <row r="36" spans="1:5">
      <c r="A36" s="27" t="s">
        <v>73</v>
      </c>
      <c r="B36" s="27" t="s">
        <v>74</v>
      </c>
      <c r="C36" s="28">
        <v>1391</v>
      </c>
      <c r="D36" s="29">
        <v>1391</v>
      </c>
      <c r="E36" s="30">
        <v>0</v>
      </c>
    </row>
    <row r="37" spans="1:5">
      <c r="A37" s="27" t="s">
        <v>75</v>
      </c>
      <c r="B37" s="27" t="s">
        <v>76</v>
      </c>
      <c r="C37" s="28">
        <v>915</v>
      </c>
      <c r="D37" s="29">
        <v>700</v>
      </c>
      <c r="E37" s="30">
        <v>215</v>
      </c>
    </row>
    <row r="38" spans="1:5">
      <c r="A38" s="27" t="s">
        <v>77</v>
      </c>
      <c r="B38" s="27" t="s">
        <v>78</v>
      </c>
      <c r="C38" s="28">
        <v>1348</v>
      </c>
      <c r="D38" s="29">
        <v>1348</v>
      </c>
      <c r="E38" s="30">
        <v>0</v>
      </c>
    </row>
    <row r="39" spans="1:5">
      <c r="A39" s="27" t="s">
        <v>79</v>
      </c>
      <c r="B39" s="27" t="s">
        <v>80</v>
      </c>
      <c r="C39" s="28">
        <v>312</v>
      </c>
      <c r="D39" s="29">
        <v>0</v>
      </c>
      <c r="E39" s="30">
        <v>312</v>
      </c>
    </row>
    <row r="40" spans="1:5">
      <c r="A40" s="27" t="s">
        <v>81</v>
      </c>
      <c r="B40" s="27" t="s">
        <v>82</v>
      </c>
      <c r="C40" s="28">
        <v>220</v>
      </c>
      <c r="D40" s="29">
        <v>220</v>
      </c>
      <c r="E40" s="30">
        <v>0</v>
      </c>
    </row>
    <row r="41" spans="1:5">
      <c r="A41" s="27" t="s">
        <v>83</v>
      </c>
      <c r="B41" s="27" t="s">
        <v>84</v>
      </c>
      <c r="C41" s="28">
        <v>739</v>
      </c>
      <c r="D41" s="29">
        <v>458</v>
      </c>
      <c r="E41" s="30">
        <v>281</v>
      </c>
    </row>
    <row r="42" spans="1:5">
      <c r="A42" s="27" t="s">
        <v>85</v>
      </c>
      <c r="B42" s="27" t="s">
        <v>86</v>
      </c>
      <c r="C42" s="28">
        <v>233</v>
      </c>
      <c r="D42" s="29">
        <v>233</v>
      </c>
      <c r="E42" s="30">
        <v>0</v>
      </c>
    </row>
    <row r="43" spans="1:5">
      <c r="A43" s="27" t="s">
        <v>87</v>
      </c>
      <c r="B43" s="27" t="s">
        <v>88</v>
      </c>
      <c r="C43" s="28">
        <v>344</v>
      </c>
      <c r="D43" s="29">
        <v>344</v>
      </c>
      <c r="E43" s="30">
        <v>0</v>
      </c>
    </row>
    <row r="44" spans="1:5">
      <c r="A44" s="27" t="s">
        <v>89</v>
      </c>
      <c r="B44" s="27" t="s">
        <v>90</v>
      </c>
      <c r="C44" s="28">
        <v>1682</v>
      </c>
      <c r="D44" s="29">
        <v>1682</v>
      </c>
      <c r="E44" s="30">
        <v>0</v>
      </c>
    </row>
    <row r="45" spans="1:5">
      <c r="A45" s="27" t="s">
        <v>91</v>
      </c>
      <c r="B45" s="27" t="s">
        <v>92</v>
      </c>
      <c r="C45" s="28">
        <v>3147</v>
      </c>
      <c r="D45" s="29">
        <v>3147</v>
      </c>
      <c r="E45" s="30">
        <v>0</v>
      </c>
    </row>
    <row r="46" spans="1:5">
      <c r="A46" s="27" t="s">
        <v>93</v>
      </c>
      <c r="B46" s="27" t="s">
        <v>94</v>
      </c>
      <c r="C46" s="28">
        <v>3175</v>
      </c>
      <c r="D46" s="29">
        <v>2762</v>
      </c>
      <c r="E46" s="30">
        <v>413</v>
      </c>
    </row>
    <row r="47" spans="1:5">
      <c r="A47" s="27" t="s">
        <v>95</v>
      </c>
      <c r="B47" s="27" t="s">
        <v>96</v>
      </c>
      <c r="C47" s="28">
        <v>2027</v>
      </c>
      <c r="D47" s="29">
        <v>2027</v>
      </c>
      <c r="E47" s="30">
        <v>0</v>
      </c>
    </row>
    <row r="48" spans="1:5">
      <c r="A48" s="27" t="s">
        <v>97</v>
      </c>
      <c r="B48" s="27" t="s">
        <v>98</v>
      </c>
      <c r="C48" s="28">
        <v>132</v>
      </c>
      <c r="D48" s="29">
        <v>132</v>
      </c>
      <c r="E48" s="30">
        <v>0</v>
      </c>
    </row>
    <row r="49" spans="1:5">
      <c r="A49" s="27" t="s">
        <v>99</v>
      </c>
      <c r="B49" s="27" t="s">
        <v>100</v>
      </c>
      <c r="C49" s="28">
        <v>1724</v>
      </c>
      <c r="D49" s="29">
        <v>1724</v>
      </c>
      <c r="E49" s="30">
        <v>0</v>
      </c>
    </row>
    <row r="50" spans="1:5">
      <c r="A50" s="27" t="s">
        <v>101</v>
      </c>
      <c r="B50" s="27" t="s">
        <v>102</v>
      </c>
      <c r="C50" s="28">
        <v>179</v>
      </c>
      <c r="D50" s="29">
        <v>0</v>
      </c>
      <c r="E50" s="30">
        <v>179</v>
      </c>
    </row>
    <row r="51" spans="1:5">
      <c r="A51" s="27" t="s">
        <v>103</v>
      </c>
      <c r="B51" s="27" t="s">
        <v>104</v>
      </c>
      <c r="C51" s="28">
        <v>877</v>
      </c>
      <c r="D51" s="29">
        <v>877</v>
      </c>
      <c r="E51" s="30">
        <v>0</v>
      </c>
    </row>
    <row r="52" spans="1:5">
      <c r="A52" s="27" t="s">
        <v>105</v>
      </c>
      <c r="B52" s="27" t="s">
        <v>106</v>
      </c>
      <c r="C52" s="28">
        <v>2380</v>
      </c>
      <c r="D52" s="29">
        <v>2145</v>
      </c>
      <c r="E52" s="30">
        <v>235</v>
      </c>
    </row>
    <row r="53" spans="1:5">
      <c r="A53" s="27" t="s">
        <v>107</v>
      </c>
      <c r="B53" s="27" t="s">
        <v>108</v>
      </c>
      <c r="C53" s="28">
        <v>733</v>
      </c>
      <c r="D53" s="29">
        <v>733</v>
      </c>
      <c r="E53" s="30">
        <v>0</v>
      </c>
    </row>
    <row r="54" spans="1:5">
      <c r="A54" s="27" t="s">
        <v>109</v>
      </c>
      <c r="B54" s="27" t="s">
        <v>110</v>
      </c>
      <c r="C54" s="28">
        <v>3019</v>
      </c>
      <c r="D54" s="29">
        <v>1</v>
      </c>
      <c r="E54" s="30">
        <v>3018</v>
      </c>
    </row>
    <row r="55" spans="1:5">
      <c r="A55" s="27" t="s">
        <v>111</v>
      </c>
      <c r="B55" s="27" t="s">
        <v>112</v>
      </c>
      <c r="C55" s="28">
        <v>4257</v>
      </c>
      <c r="D55" s="29">
        <v>4257</v>
      </c>
      <c r="E55" s="30">
        <v>0</v>
      </c>
    </row>
    <row r="56" spans="1:5">
      <c r="A56" s="27" t="s">
        <v>113</v>
      </c>
      <c r="B56" s="27" t="s">
        <v>114</v>
      </c>
      <c r="C56" s="28">
        <v>5347</v>
      </c>
      <c r="D56" s="29">
        <v>5347</v>
      </c>
      <c r="E56" s="30">
        <v>0</v>
      </c>
    </row>
    <row r="57" spans="1:5">
      <c r="A57" s="27" t="s">
        <v>115</v>
      </c>
      <c r="B57" s="27" t="s">
        <v>116</v>
      </c>
      <c r="C57" s="28">
        <v>4618</v>
      </c>
      <c r="D57" s="29">
        <v>4618</v>
      </c>
      <c r="E57" s="30">
        <v>0</v>
      </c>
    </row>
    <row r="58" spans="1:5">
      <c r="A58" s="27" t="s">
        <v>117</v>
      </c>
      <c r="B58" s="27" t="s">
        <v>118</v>
      </c>
      <c r="C58" s="28">
        <v>2073</v>
      </c>
      <c r="D58" s="29">
        <v>2073</v>
      </c>
      <c r="E58" s="30">
        <v>0</v>
      </c>
    </row>
    <row r="59" spans="1:5">
      <c r="A59" s="27" t="s">
        <v>119</v>
      </c>
      <c r="B59" s="27" t="s">
        <v>120</v>
      </c>
      <c r="C59" s="28">
        <v>377</v>
      </c>
      <c r="D59" s="29">
        <v>377</v>
      </c>
      <c r="E59" s="30">
        <v>0</v>
      </c>
    </row>
    <row r="60" spans="1:5">
      <c r="A60" s="27" t="s">
        <v>121</v>
      </c>
      <c r="B60" s="27" t="s">
        <v>122</v>
      </c>
      <c r="C60" s="28">
        <v>492</v>
      </c>
      <c r="D60" s="29">
        <v>267</v>
      </c>
      <c r="E60" s="30">
        <v>225</v>
      </c>
    </row>
    <row r="61" spans="1:5">
      <c r="A61" s="27" t="s">
        <v>123</v>
      </c>
      <c r="B61" s="27" t="s">
        <v>124</v>
      </c>
      <c r="C61" s="28">
        <v>1259</v>
      </c>
      <c r="D61" s="29">
        <v>1259</v>
      </c>
      <c r="E61" s="30">
        <v>0</v>
      </c>
    </row>
    <row r="62" spans="1:5">
      <c r="A62" s="27" t="s">
        <v>125</v>
      </c>
      <c r="B62" s="27" t="s">
        <v>126</v>
      </c>
      <c r="C62" s="28">
        <v>1416</v>
      </c>
      <c r="D62" s="29">
        <v>1017</v>
      </c>
      <c r="E62" s="30">
        <v>399</v>
      </c>
    </row>
    <row r="63" spans="1:5">
      <c r="A63" s="27" t="s">
        <v>127</v>
      </c>
      <c r="B63" s="27" t="s">
        <v>128</v>
      </c>
      <c r="C63" s="28">
        <v>2464</v>
      </c>
      <c r="D63" s="29">
        <v>2464</v>
      </c>
      <c r="E63" s="30">
        <v>0</v>
      </c>
    </row>
    <row r="64" spans="1:5">
      <c r="A64" s="27" t="s">
        <v>129</v>
      </c>
      <c r="B64" s="27" t="s">
        <v>130</v>
      </c>
      <c r="C64" s="28">
        <v>150</v>
      </c>
      <c r="D64" s="29">
        <v>150</v>
      </c>
      <c r="E64" s="30">
        <v>0</v>
      </c>
    </row>
    <row r="65" spans="1:5">
      <c r="A65" s="27" t="s">
        <v>131</v>
      </c>
      <c r="B65" s="27" t="s">
        <v>132</v>
      </c>
      <c r="C65" s="28">
        <v>1173</v>
      </c>
      <c r="D65" s="29">
        <v>1173</v>
      </c>
      <c r="E65" s="30">
        <v>0</v>
      </c>
    </row>
    <row r="66" spans="1:5">
      <c r="A66" s="27" t="s">
        <v>133</v>
      </c>
      <c r="B66" s="27" t="s">
        <v>134</v>
      </c>
      <c r="C66" s="28">
        <v>1940</v>
      </c>
      <c r="D66" s="29">
        <v>1940</v>
      </c>
      <c r="E66" s="30">
        <v>0</v>
      </c>
    </row>
    <row r="67" spans="1:5">
      <c r="A67" s="27" t="s">
        <v>135</v>
      </c>
      <c r="B67" s="27" t="s">
        <v>136</v>
      </c>
      <c r="C67" s="28">
        <v>1369</v>
      </c>
      <c r="D67" s="29">
        <v>0</v>
      </c>
      <c r="E67" s="30">
        <v>1369</v>
      </c>
    </row>
    <row r="68" spans="1:5">
      <c r="A68" s="27" t="s">
        <v>137</v>
      </c>
      <c r="B68" s="27" t="s">
        <v>138</v>
      </c>
      <c r="C68" s="28">
        <v>168</v>
      </c>
      <c r="D68" s="29">
        <v>0</v>
      </c>
      <c r="E68" s="30">
        <v>168</v>
      </c>
    </row>
    <row r="69" spans="1:5">
      <c r="A69" s="27" t="s">
        <v>139</v>
      </c>
      <c r="B69" s="27" t="s">
        <v>140</v>
      </c>
      <c r="C69" s="28">
        <v>1670</v>
      </c>
      <c r="D69" s="29">
        <v>1635</v>
      </c>
      <c r="E69" s="30">
        <v>35</v>
      </c>
    </row>
    <row r="70" spans="1:5">
      <c r="A70" s="27" t="s">
        <v>141</v>
      </c>
      <c r="B70" s="27" t="s">
        <v>142</v>
      </c>
      <c r="C70" s="28">
        <v>6896</v>
      </c>
      <c r="D70" s="29">
        <v>5341</v>
      </c>
      <c r="E70" s="30">
        <v>1555</v>
      </c>
    </row>
    <row r="71" spans="1:5">
      <c r="A71" s="27" t="s">
        <v>143</v>
      </c>
      <c r="B71" s="27" t="s">
        <v>144</v>
      </c>
      <c r="C71" s="28">
        <v>6671</v>
      </c>
      <c r="D71" s="29">
        <v>6671</v>
      </c>
      <c r="E71" s="30">
        <v>0</v>
      </c>
    </row>
    <row r="72" spans="1:5">
      <c r="A72" s="27" t="s">
        <v>145</v>
      </c>
      <c r="B72" s="27" t="s">
        <v>146</v>
      </c>
      <c r="C72" s="28">
        <v>8684</v>
      </c>
      <c r="D72" s="29">
        <v>8528</v>
      </c>
      <c r="E72" s="30">
        <v>156</v>
      </c>
    </row>
    <row r="73" spans="1:5">
      <c r="A73" s="27" t="s">
        <v>147</v>
      </c>
      <c r="B73" s="27" t="s">
        <v>148</v>
      </c>
      <c r="C73" s="28">
        <v>998</v>
      </c>
      <c r="D73" s="29">
        <v>0</v>
      </c>
      <c r="E73" s="30">
        <v>998</v>
      </c>
    </row>
    <row r="74" spans="1:5">
      <c r="A74" s="27" t="s">
        <v>149</v>
      </c>
      <c r="B74" s="27" t="s">
        <v>150</v>
      </c>
      <c r="C74" s="28">
        <v>1167</v>
      </c>
      <c r="D74" s="29">
        <v>1167</v>
      </c>
      <c r="E74" s="30">
        <v>0</v>
      </c>
    </row>
    <row r="75" spans="1:5">
      <c r="A75" s="27" t="s">
        <v>151</v>
      </c>
      <c r="B75" s="27" t="s">
        <v>152</v>
      </c>
      <c r="C75" s="28">
        <v>1104</v>
      </c>
      <c r="D75" s="29">
        <v>1104</v>
      </c>
      <c r="E75" s="30">
        <v>0</v>
      </c>
    </row>
    <row r="76" spans="1:5">
      <c r="A76" s="27" t="s">
        <v>153</v>
      </c>
      <c r="B76" s="27" t="s">
        <v>154</v>
      </c>
      <c r="C76" s="28">
        <v>1357</v>
      </c>
      <c r="D76" s="29">
        <v>1357</v>
      </c>
      <c r="E76" s="30">
        <v>0</v>
      </c>
    </row>
    <row r="77" spans="1:5">
      <c r="A77" s="27" t="s">
        <v>155</v>
      </c>
      <c r="B77" s="27" t="s">
        <v>156</v>
      </c>
      <c r="C77" s="28">
        <v>5313</v>
      </c>
      <c r="D77" s="29">
        <v>5313</v>
      </c>
      <c r="E77" s="30">
        <v>0</v>
      </c>
    </row>
    <row r="78" spans="1:5">
      <c r="A78" s="27" t="s">
        <v>157</v>
      </c>
      <c r="B78" s="27" t="s">
        <v>158</v>
      </c>
      <c r="C78" s="28">
        <v>13</v>
      </c>
      <c r="D78" s="29">
        <v>13</v>
      </c>
      <c r="E78" s="30">
        <v>0</v>
      </c>
    </row>
    <row r="79" spans="1:5">
      <c r="A79" s="27" t="s">
        <v>159</v>
      </c>
      <c r="B79" s="27" t="s">
        <v>160</v>
      </c>
      <c r="C79" s="28">
        <v>906</v>
      </c>
      <c r="D79" s="29">
        <v>906</v>
      </c>
      <c r="E79" s="30">
        <v>0</v>
      </c>
    </row>
    <row r="80" spans="1:5">
      <c r="A80" s="27" t="s">
        <v>161</v>
      </c>
      <c r="B80" s="27" t="s">
        <v>162</v>
      </c>
      <c r="C80" s="28">
        <v>2071</v>
      </c>
      <c r="D80" s="29">
        <v>2071</v>
      </c>
      <c r="E80" s="30">
        <v>0</v>
      </c>
    </row>
    <row r="81" spans="1:5">
      <c r="A81" s="27" t="s">
        <v>163</v>
      </c>
      <c r="B81" s="27" t="s">
        <v>164</v>
      </c>
      <c r="C81" s="28">
        <v>9</v>
      </c>
      <c r="D81" s="29">
        <v>9</v>
      </c>
      <c r="E81" s="30">
        <v>0</v>
      </c>
    </row>
    <row r="82" spans="1:5">
      <c r="A82" s="27" t="s">
        <v>165</v>
      </c>
      <c r="B82" s="27" t="s">
        <v>166</v>
      </c>
      <c r="C82" s="28">
        <v>531</v>
      </c>
      <c r="D82" s="29">
        <v>531</v>
      </c>
      <c r="E82" s="30">
        <v>0</v>
      </c>
    </row>
    <row r="83" spans="1:5">
      <c r="A83" s="27" t="s">
        <v>167</v>
      </c>
      <c r="B83" s="27" t="s">
        <v>168</v>
      </c>
      <c r="C83" s="28">
        <v>1058</v>
      </c>
      <c r="D83" s="29">
        <v>1058</v>
      </c>
      <c r="E83" s="30">
        <v>0</v>
      </c>
    </row>
    <row r="84" spans="1:5">
      <c r="A84" s="27" t="s">
        <v>169</v>
      </c>
      <c r="B84" s="27" t="s">
        <v>170</v>
      </c>
      <c r="C84" s="28">
        <v>403</v>
      </c>
      <c r="D84" s="29">
        <v>403</v>
      </c>
      <c r="E84" s="30">
        <v>0</v>
      </c>
    </row>
    <row r="85" spans="1:5">
      <c r="A85" s="27" t="s">
        <v>171</v>
      </c>
      <c r="B85" s="27" t="s">
        <v>172</v>
      </c>
      <c r="C85" s="28">
        <v>5</v>
      </c>
      <c r="D85" s="29">
        <v>5</v>
      </c>
      <c r="E85" s="30">
        <v>0</v>
      </c>
    </row>
    <row r="86" spans="1:5">
      <c r="A86" s="27" t="s">
        <v>173</v>
      </c>
      <c r="B86" s="27" t="s">
        <v>174</v>
      </c>
      <c r="C86" s="28">
        <v>41</v>
      </c>
      <c r="D86" s="29">
        <v>41</v>
      </c>
      <c r="E86" s="30">
        <v>0</v>
      </c>
    </row>
    <row r="87" spans="1:5">
      <c r="A87" s="27" t="s">
        <v>175</v>
      </c>
      <c r="B87" s="27" t="s">
        <v>176</v>
      </c>
      <c r="C87" s="28">
        <v>3</v>
      </c>
      <c r="D87" s="29">
        <v>3</v>
      </c>
      <c r="E87" s="30">
        <v>0</v>
      </c>
    </row>
    <row r="88" spans="1:5">
      <c r="A88" s="27" t="s">
        <v>177</v>
      </c>
      <c r="B88" s="27" t="s">
        <v>178</v>
      </c>
      <c r="C88" s="28">
        <v>14</v>
      </c>
      <c r="D88" s="29">
        <v>14</v>
      </c>
      <c r="E88" s="30">
        <v>0</v>
      </c>
    </row>
    <row r="89" spans="1:5">
      <c r="A89" s="27" t="s">
        <v>179</v>
      </c>
      <c r="B89" s="27" t="s">
        <v>180</v>
      </c>
      <c r="C89" s="28">
        <v>6</v>
      </c>
      <c r="D89" s="29">
        <v>6</v>
      </c>
      <c r="E89" s="30">
        <v>0</v>
      </c>
    </row>
    <row r="90" spans="1:5">
      <c r="A90" s="27" t="s">
        <v>181</v>
      </c>
      <c r="B90" s="27" t="s">
        <v>182</v>
      </c>
      <c r="C90" s="28">
        <v>4</v>
      </c>
      <c r="D90" s="29">
        <v>4</v>
      </c>
      <c r="E90" s="30">
        <v>0</v>
      </c>
    </row>
    <row r="91" spans="1:5">
      <c r="A91" s="27" t="s">
        <v>183</v>
      </c>
      <c r="B91" s="27" t="s">
        <v>184</v>
      </c>
      <c r="C91" s="28">
        <v>609</v>
      </c>
      <c r="D91" s="29">
        <v>609</v>
      </c>
      <c r="E91" s="30">
        <v>0</v>
      </c>
    </row>
    <row r="92" spans="1:5">
      <c r="A92" s="27" t="s">
        <v>185</v>
      </c>
      <c r="B92" s="27" t="s">
        <v>186</v>
      </c>
      <c r="C92" s="28">
        <v>3413</v>
      </c>
      <c r="D92" s="29">
        <v>2018</v>
      </c>
      <c r="E92" s="30">
        <v>1395</v>
      </c>
    </row>
    <row r="93" spans="1:5">
      <c r="A93" s="27" t="s">
        <v>187</v>
      </c>
      <c r="B93" s="27" t="s">
        <v>188</v>
      </c>
      <c r="C93" s="28">
        <v>869</v>
      </c>
      <c r="D93" s="29">
        <v>869</v>
      </c>
      <c r="E93" s="30">
        <v>0</v>
      </c>
    </row>
    <row r="94" spans="1:5">
      <c r="A94" s="27" t="s">
        <v>189</v>
      </c>
      <c r="B94" s="27" t="s">
        <v>190</v>
      </c>
      <c r="C94" s="28">
        <v>693</v>
      </c>
      <c r="D94" s="29">
        <v>693</v>
      </c>
      <c r="E94" s="30">
        <v>0</v>
      </c>
    </row>
    <row r="95" spans="1:5">
      <c r="A95" s="27" t="s">
        <v>191</v>
      </c>
      <c r="B95" s="27" t="s">
        <v>192</v>
      </c>
      <c r="C95" s="28">
        <v>277</v>
      </c>
      <c r="D95" s="29">
        <v>277</v>
      </c>
      <c r="E95" s="30">
        <v>0</v>
      </c>
    </row>
    <row r="96" spans="1:5">
      <c r="A96" s="27" t="s">
        <v>193</v>
      </c>
      <c r="B96" s="27" t="s">
        <v>194</v>
      </c>
      <c r="C96" s="28">
        <v>634</v>
      </c>
      <c r="D96" s="29">
        <v>0</v>
      </c>
      <c r="E96" s="30">
        <v>634</v>
      </c>
    </row>
    <row r="97" spans="1:5">
      <c r="A97" s="27" t="s">
        <v>195</v>
      </c>
      <c r="B97" s="27" t="s">
        <v>196</v>
      </c>
      <c r="C97" s="28">
        <v>607</v>
      </c>
      <c r="D97" s="29">
        <v>607</v>
      </c>
      <c r="E97" s="30">
        <v>0</v>
      </c>
    </row>
    <row r="98" spans="1:5">
      <c r="A98" s="27" t="s">
        <v>197</v>
      </c>
      <c r="B98" s="27" t="s">
        <v>198</v>
      </c>
      <c r="C98" s="28">
        <v>928</v>
      </c>
      <c r="D98" s="29">
        <v>928</v>
      </c>
      <c r="E98" s="30">
        <v>0</v>
      </c>
    </row>
    <row r="99" spans="1:5">
      <c r="A99" s="27" t="s">
        <v>199</v>
      </c>
      <c r="B99" s="27" t="s">
        <v>200</v>
      </c>
      <c r="C99" s="28">
        <v>502</v>
      </c>
      <c r="D99" s="29">
        <v>502</v>
      </c>
      <c r="E99" s="30">
        <v>0</v>
      </c>
    </row>
    <row r="100" spans="1:5">
      <c r="A100" s="36" t="s">
        <v>201</v>
      </c>
      <c r="B100" s="37"/>
      <c r="C100" s="31">
        <v>177565</v>
      </c>
      <c r="D100" s="32">
        <v>152926</v>
      </c>
      <c r="E100" s="31">
        <v>24639</v>
      </c>
    </row>
    <row r="102" spans="1:5" ht="13.5">
      <c r="A102" s="23" t="s">
        <v>202</v>
      </c>
    </row>
  </sheetData>
  <mergeCells count="1">
    <mergeCell ref="A100:B1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8BA1-339E-4CEE-931A-0E3FEEA8F4CD}">
  <sheetPr>
    <pageSetUpPr fitToPage="1"/>
  </sheetPr>
  <dimension ref="A1:R45"/>
  <sheetViews>
    <sheetView workbookViewId="0">
      <pane ySplit="1" topLeftCell="A2" activePane="bottomLeft" state="frozen"/>
      <selection pane="bottomLeft" sqref="A1:A1048576"/>
    </sheetView>
  </sheetViews>
  <sheetFormatPr defaultRowHeight="15"/>
  <cols>
    <col min="1" max="1" width="10.5703125" style="19" customWidth="1"/>
    <col min="2" max="2" width="10.5703125" style="20" customWidth="1"/>
    <col min="3" max="3" width="14.7109375" style="20" customWidth="1"/>
    <col min="4" max="4" width="9.140625" style="20" customWidth="1"/>
    <col min="5" max="5" width="22.5703125" style="22" customWidth="1"/>
    <col min="6" max="6" width="17" style="22" customWidth="1"/>
    <col min="7" max="11" width="13.7109375" style="20" customWidth="1"/>
    <col min="12" max="12" width="12.28515625" style="22" customWidth="1"/>
    <col min="13" max="17" width="8.28515625" style="20" customWidth="1"/>
  </cols>
  <sheetData>
    <row r="1" spans="1:17" s="6" customFormat="1" ht="28.15" customHeight="1">
      <c r="A1" s="1" t="s">
        <v>203</v>
      </c>
      <c r="B1" s="2" t="s">
        <v>2</v>
      </c>
      <c r="C1" s="2" t="s">
        <v>204</v>
      </c>
      <c r="D1" s="2" t="s">
        <v>4</v>
      </c>
      <c r="E1" s="3" t="s">
        <v>205</v>
      </c>
      <c r="F1" s="4" t="s">
        <v>206</v>
      </c>
      <c r="G1" s="4" t="s">
        <v>207</v>
      </c>
      <c r="H1" s="4" t="s">
        <v>208</v>
      </c>
      <c r="I1" s="4" t="s">
        <v>209</v>
      </c>
      <c r="J1" s="4" t="s">
        <v>210</v>
      </c>
      <c r="K1" s="4" t="s">
        <v>211</v>
      </c>
      <c r="L1" s="5" t="s">
        <v>212</v>
      </c>
      <c r="M1" s="5" t="s">
        <v>213</v>
      </c>
      <c r="N1" s="5" t="s">
        <v>214</v>
      </c>
      <c r="O1" s="5" t="s">
        <v>215</v>
      </c>
      <c r="P1" s="5" t="s">
        <v>216</v>
      </c>
      <c r="Q1" s="5" t="s">
        <v>217</v>
      </c>
    </row>
    <row r="2" spans="1:17">
      <c r="A2" s="7" t="s">
        <v>218</v>
      </c>
      <c r="B2" s="8">
        <v>14222</v>
      </c>
      <c r="C2" s="9">
        <v>14222</v>
      </c>
      <c r="D2" s="10">
        <v>0</v>
      </c>
      <c r="E2" s="8">
        <f>F2+L2</f>
        <v>26783</v>
      </c>
      <c r="F2" s="8">
        <v>26783</v>
      </c>
      <c r="G2" s="10">
        <v>888</v>
      </c>
      <c r="H2" s="10">
        <v>5798</v>
      </c>
      <c r="I2" s="10">
        <v>12936</v>
      </c>
      <c r="J2" s="10">
        <v>6884</v>
      </c>
      <c r="K2" s="10">
        <v>277</v>
      </c>
      <c r="L2" s="11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</row>
    <row r="3" spans="1:17">
      <c r="A3" s="13" t="s">
        <v>219</v>
      </c>
      <c r="B3" s="8">
        <v>2450</v>
      </c>
      <c r="C3" s="9">
        <v>2450</v>
      </c>
      <c r="D3" s="10">
        <v>0</v>
      </c>
      <c r="E3" s="8">
        <f t="shared" ref="E3:E39" si="0">F3+L3</f>
        <v>4459</v>
      </c>
      <c r="F3" s="8">
        <v>4459</v>
      </c>
      <c r="G3" s="10">
        <v>380</v>
      </c>
      <c r="H3" s="10">
        <v>1193</v>
      </c>
      <c r="I3" s="10">
        <v>2134</v>
      </c>
      <c r="J3" s="10">
        <v>673</v>
      </c>
      <c r="K3" s="10">
        <v>79</v>
      </c>
      <c r="L3" s="11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</row>
    <row r="4" spans="1:17">
      <c r="A4" s="13" t="s">
        <v>220</v>
      </c>
      <c r="B4" s="8">
        <v>5139</v>
      </c>
      <c r="C4" s="9">
        <v>4740</v>
      </c>
      <c r="D4" s="10">
        <v>399</v>
      </c>
      <c r="E4" s="8">
        <f t="shared" si="0"/>
        <v>9427</v>
      </c>
      <c r="F4" s="8">
        <v>8690</v>
      </c>
      <c r="G4" s="10">
        <v>378</v>
      </c>
      <c r="H4" s="10">
        <v>3253</v>
      </c>
      <c r="I4" s="10">
        <v>4377</v>
      </c>
      <c r="J4" s="10">
        <v>506</v>
      </c>
      <c r="K4" s="10">
        <v>176</v>
      </c>
      <c r="L4" s="11">
        <v>737</v>
      </c>
      <c r="M4" s="12">
        <v>31</v>
      </c>
      <c r="N4" s="12">
        <v>265</v>
      </c>
      <c r="O4" s="12">
        <v>398</v>
      </c>
      <c r="P4" s="12">
        <v>35</v>
      </c>
      <c r="Q4" s="12">
        <v>8</v>
      </c>
    </row>
    <row r="5" spans="1:17">
      <c r="A5" s="13" t="s">
        <v>221</v>
      </c>
      <c r="B5" s="8">
        <v>1323</v>
      </c>
      <c r="C5" s="9">
        <v>1323</v>
      </c>
      <c r="D5" s="10">
        <v>0</v>
      </c>
      <c r="E5" s="8">
        <f t="shared" si="0"/>
        <v>2156</v>
      </c>
      <c r="F5" s="8">
        <v>2156</v>
      </c>
      <c r="G5" s="10">
        <v>197</v>
      </c>
      <c r="H5" s="10">
        <v>748</v>
      </c>
      <c r="I5" s="10">
        <v>1002</v>
      </c>
      <c r="J5" s="10">
        <v>186</v>
      </c>
      <c r="K5" s="10">
        <v>23</v>
      </c>
      <c r="L5" s="11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</row>
    <row r="6" spans="1:17">
      <c r="A6" s="13" t="s">
        <v>222</v>
      </c>
      <c r="B6" s="8">
        <v>3477</v>
      </c>
      <c r="C6" s="9">
        <v>1940</v>
      </c>
      <c r="D6" s="10">
        <v>1537</v>
      </c>
      <c r="E6" s="8">
        <f t="shared" si="0"/>
        <v>6848</v>
      </c>
      <c r="F6" s="8">
        <v>3804</v>
      </c>
      <c r="G6" s="10">
        <v>52</v>
      </c>
      <c r="H6" s="10">
        <v>1577</v>
      </c>
      <c r="I6" s="10">
        <v>2021</v>
      </c>
      <c r="J6" s="10">
        <v>104</v>
      </c>
      <c r="K6" s="10">
        <v>50</v>
      </c>
      <c r="L6" s="11">
        <v>3044</v>
      </c>
      <c r="M6" s="12">
        <v>48</v>
      </c>
      <c r="N6" s="12">
        <v>1365</v>
      </c>
      <c r="O6" s="12">
        <v>1581</v>
      </c>
      <c r="P6" s="12">
        <v>26</v>
      </c>
      <c r="Q6" s="12">
        <v>24</v>
      </c>
    </row>
    <row r="7" spans="1:17">
      <c r="A7" s="13" t="s">
        <v>223</v>
      </c>
      <c r="B7" s="8">
        <v>8566</v>
      </c>
      <c r="C7" s="9">
        <v>6976</v>
      </c>
      <c r="D7" s="10">
        <v>1590</v>
      </c>
      <c r="E7" s="8">
        <f t="shared" si="0"/>
        <v>16380</v>
      </c>
      <c r="F7" s="8">
        <v>13718</v>
      </c>
      <c r="G7" s="10">
        <v>246</v>
      </c>
      <c r="H7" s="10">
        <v>7279</v>
      </c>
      <c r="I7" s="10">
        <v>5632</v>
      </c>
      <c r="J7" s="10">
        <v>361</v>
      </c>
      <c r="K7" s="10">
        <v>200</v>
      </c>
      <c r="L7" s="11">
        <v>2662</v>
      </c>
      <c r="M7" s="12">
        <v>24</v>
      </c>
      <c r="N7" s="12">
        <v>1536</v>
      </c>
      <c r="O7" s="12">
        <v>975</v>
      </c>
      <c r="P7" s="12">
        <v>85</v>
      </c>
      <c r="Q7" s="12">
        <v>42</v>
      </c>
    </row>
    <row r="8" spans="1:17">
      <c r="A8" s="13" t="s">
        <v>224</v>
      </c>
      <c r="B8" s="8">
        <v>15355</v>
      </c>
      <c r="C8" s="9">
        <v>15199</v>
      </c>
      <c r="D8" s="10">
        <v>156</v>
      </c>
      <c r="E8" s="8">
        <f t="shared" si="0"/>
        <v>29238</v>
      </c>
      <c r="F8" s="8">
        <v>28931</v>
      </c>
      <c r="G8" s="10">
        <v>813</v>
      </c>
      <c r="H8" s="10">
        <v>11130</v>
      </c>
      <c r="I8" s="10">
        <v>14546</v>
      </c>
      <c r="J8" s="10">
        <v>2056</v>
      </c>
      <c r="K8" s="10">
        <v>386</v>
      </c>
      <c r="L8" s="11">
        <v>307</v>
      </c>
      <c r="M8" s="12">
        <v>7</v>
      </c>
      <c r="N8" s="12">
        <v>122</v>
      </c>
      <c r="O8" s="12">
        <v>164</v>
      </c>
      <c r="P8" s="12">
        <v>13</v>
      </c>
      <c r="Q8" s="12">
        <v>1</v>
      </c>
    </row>
    <row r="9" spans="1:17">
      <c r="A9" s="13" t="s">
        <v>225</v>
      </c>
      <c r="B9" s="8">
        <v>3233</v>
      </c>
      <c r="C9" s="9">
        <v>2235</v>
      </c>
      <c r="D9" s="10">
        <v>998</v>
      </c>
      <c r="E9" s="8">
        <f t="shared" si="0"/>
        <v>5219</v>
      </c>
      <c r="F9" s="8">
        <v>3821</v>
      </c>
      <c r="G9" s="10">
        <v>70</v>
      </c>
      <c r="H9" s="10">
        <v>1112</v>
      </c>
      <c r="I9" s="10">
        <v>2567</v>
      </c>
      <c r="J9" s="10">
        <v>32</v>
      </c>
      <c r="K9" s="10">
        <v>40</v>
      </c>
      <c r="L9" s="11">
        <v>1398</v>
      </c>
      <c r="M9" s="12">
        <v>17</v>
      </c>
      <c r="N9" s="12">
        <v>221</v>
      </c>
      <c r="O9" s="12">
        <v>1117</v>
      </c>
      <c r="P9" s="12">
        <v>36</v>
      </c>
      <c r="Q9" s="12">
        <v>7</v>
      </c>
    </row>
    <row r="10" spans="1:17">
      <c r="A10" s="13" t="s">
        <v>226</v>
      </c>
      <c r="B10" s="8">
        <v>492</v>
      </c>
      <c r="C10" s="9">
        <v>267</v>
      </c>
      <c r="D10" s="10">
        <v>225</v>
      </c>
      <c r="E10" s="8">
        <f t="shared" si="0"/>
        <v>925</v>
      </c>
      <c r="F10" s="8">
        <v>503</v>
      </c>
      <c r="G10" s="10">
        <v>41</v>
      </c>
      <c r="H10" s="10">
        <v>140</v>
      </c>
      <c r="I10" s="10">
        <v>252</v>
      </c>
      <c r="J10" s="10">
        <v>62</v>
      </c>
      <c r="K10" s="10">
        <v>8</v>
      </c>
      <c r="L10" s="11">
        <v>422</v>
      </c>
      <c r="M10" s="12">
        <v>16</v>
      </c>
      <c r="N10" s="12">
        <v>152</v>
      </c>
      <c r="O10" s="12">
        <v>205</v>
      </c>
      <c r="P10" s="12">
        <v>42</v>
      </c>
      <c r="Q10" s="12">
        <v>7</v>
      </c>
    </row>
    <row r="11" spans="1:17">
      <c r="A11" s="13" t="s">
        <v>227</v>
      </c>
      <c r="B11" s="8">
        <v>2306</v>
      </c>
      <c r="C11" s="9">
        <v>2091</v>
      </c>
      <c r="D11" s="10">
        <v>215</v>
      </c>
      <c r="E11" s="8">
        <f t="shared" si="0"/>
        <v>4337</v>
      </c>
      <c r="F11" s="8">
        <v>3893</v>
      </c>
      <c r="G11" s="10">
        <v>58</v>
      </c>
      <c r="H11" s="10">
        <v>1410</v>
      </c>
      <c r="I11" s="10">
        <v>2361</v>
      </c>
      <c r="J11" s="10">
        <v>24</v>
      </c>
      <c r="K11" s="10">
        <v>40</v>
      </c>
      <c r="L11" s="11">
        <v>444</v>
      </c>
      <c r="M11" s="12">
        <v>8</v>
      </c>
      <c r="N11" s="12">
        <v>105</v>
      </c>
      <c r="O11" s="12">
        <v>322</v>
      </c>
      <c r="P11" s="12">
        <v>2</v>
      </c>
      <c r="Q11" s="12">
        <v>7</v>
      </c>
    </row>
    <row r="12" spans="1:17">
      <c r="A12" s="13" t="s">
        <v>228</v>
      </c>
      <c r="B12" s="8">
        <v>1660</v>
      </c>
      <c r="C12" s="9">
        <v>1348</v>
      </c>
      <c r="D12" s="10">
        <v>312</v>
      </c>
      <c r="E12" s="8">
        <f t="shared" si="0"/>
        <v>3179</v>
      </c>
      <c r="F12" s="8">
        <v>2386</v>
      </c>
      <c r="G12" s="10">
        <v>47</v>
      </c>
      <c r="H12" s="10">
        <v>757</v>
      </c>
      <c r="I12" s="10">
        <v>1541</v>
      </c>
      <c r="J12" s="10">
        <v>4</v>
      </c>
      <c r="K12" s="10">
        <v>37</v>
      </c>
      <c r="L12" s="11">
        <v>793</v>
      </c>
      <c r="M12" s="12">
        <v>16</v>
      </c>
      <c r="N12" s="12">
        <v>330</v>
      </c>
      <c r="O12" s="12">
        <v>427</v>
      </c>
      <c r="P12" s="12">
        <v>7</v>
      </c>
      <c r="Q12" s="12">
        <v>13</v>
      </c>
    </row>
    <row r="13" spans="1:17">
      <c r="A13" s="13" t="s">
        <v>229</v>
      </c>
      <c r="B13" s="8">
        <v>233</v>
      </c>
      <c r="C13" s="9">
        <v>233</v>
      </c>
      <c r="D13" s="10">
        <v>0</v>
      </c>
      <c r="E13" s="8">
        <f t="shared" si="0"/>
        <v>405</v>
      </c>
      <c r="F13" s="8">
        <v>405</v>
      </c>
      <c r="G13" s="10">
        <v>20</v>
      </c>
      <c r="H13" s="10">
        <v>123</v>
      </c>
      <c r="I13" s="10">
        <v>250</v>
      </c>
      <c r="J13" s="10">
        <v>1</v>
      </c>
      <c r="K13" s="10">
        <v>11</v>
      </c>
      <c r="L13" s="11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</row>
    <row r="14" spans="1:17">
      <c r="A14" s="13" t="s">
        <v>230</v>
      </c>
      <c r="B14" s="8">
        <v>958</v>
      </c>
      <c r="C14" s="9">
        <v>958</v>
      </c>
      <c r="D14" s="10">
        <v>0</v>
      </c>
      <c r="E14" s="8">
        <f t="shared" si="0"/>
        <v>1790</v>
      </c>
      <c r="F14" s="8">
        <v>1790</v>
      </c>
      <c r="G14" s="10">
        <v>31</v>
      </c>
      <c r="H14" s="10">
        <v>615</v>
      </c>
      <c r="I14" s="10">
        <v>1082</v>
      </c>
      <c r="J14" s="10">
        <v>3</v>
      </c>
      <c r="K14" s="10">
        <v>59</v>
      </c>
      <c r="L14" s="11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</row>
    <row r="15" spans="1:17">
      <c r="A15" s="13" t="s">
        <v>231</v>
      </c>
      <c r="B15" s="8">
        <v>8349</v>
      </c>
      <c r="C15" s="9">
        <v>7936</v>
      </c>
      <c r="D15" s="10">
        <v>413</v>
      </c>
      <c r="E15" s="8">
        <f t="shared" si="0"/>
        <v>17014</v>
      </c>
      <c r="F15" s="8">
        <v>16284</v>
      </c>
      <c r="G15" s="10">
        <v>263</v>
      </c>
      <c r="H15" s="10">
        <v>5662</v>
      </c>
      <c r="I15" s="10">
        <v>9997</v>
      </c>
      <c r="J15" s="10">
        <v>89</v>
      </c>
      <c r="K15" s="10">
        <v>273</v>
      </c>
      <c r="L15" s="11">
        <v>730</v>
      </c>
      <c r="M15" s="12">
        <v>22</v>
      </c>
      <c r="N15" s="12">
        <v>285</v>
      </c>
      <c r="O15" s="12">
        <v>416</v>
      </c>
      <c r="P15" s="12">
        <v>0</v>
      </c>
      <c r="Q15" s="12">
        <v>7</v>
      </c>
    </row>
    <row r="16" spans="1:17">
      <c r="A16" s="13" t="s">
        <v>232</v>
      </c>
      <c r="B16" s="8">
        <v>2035</v>
      </c>
      <c r="C16" s="9">
        <v>1856</v>
      </c>
      <c r="D16" s="10">
        <v>179</v>
      </c>
      <c r="E16" s="8">
        <f t="shared" si="0"/>
        <v>3553</v>
      </c>
      <c r="F16" s="8">
        <v>3404</v>
      </c>
      <c r="G16" s="10">
        <v>95</v>
      </c>
      <c r="H16" s="10">
        <v>1083</v>
      </c>
      <c r="I16" s="10">
        <v>2159</v>
      </c>
      <c r="J16" s="10">
        <v>29</v>
      </c>
      <c r="K16" s="10">
        <v>38</v>
      </c>
      <c r="L16" s="11">
        <v>149</v>
      </c>
      <c r="M16" s="12">
        <v>4</v>
      </c>
      <c r="N16" s="12">
        <v>25</v>
      </c>
      <c r="O16" s="12">
        <v>115</v>
      </c>
      <c r="P16" s="12">
        <v>5</v>
      </c>
      <c r="Q16" s="12">
        <v>0</v>
      </c>
    </row>
    <row r="17" spans="1:18">
      <c r="A17" s="13" t="s">
        <v>233</v>
      </c>
      <c r="B17" s="8">
        <v>3257</v>
      </c>
      <c r="C17" s="9">
        <v>3022</v>
      </c>
      <c r="D17" s="10">
        <v>235</v>
      </c>
      <c r="E17" s="8">
        <f t="shared" si="0"/>
        <v>5938</v>
      </c>
      <c r="F17" s="8">
        <v>5704</v>
      </c>
      <c r="G17" s="10">
        <v>185</v>
      </c>
      <c r="H17" s="10">
        <v>2359</v>
      </c>
      <c r="I17" s="10">
        <v>3082</v>
      </c>
      <c r="J17" s="10">
        <v>10</v>
      </c>
      <c r="K17" s="10">
        <v>68</v>
      </c>
      <c r="L17" s="11">
        <v>234</v>
      </c>
      <c r="M17" s="12">
        <v>9</v>
      </c>
      <c r="N17" s="12">
        <v>46</v>
      </c>
      <c r="O17" s="12">
        <v>173</v>
      </c>
      <c r="P17" s="12">
        <v>5</v>
      </c>
      <c r="Q17" s="12">
        <v>1</v>
      </c>
    </row>
    <row r="18" spans="1:18">
      <c r="A18" s="13" t="s">
        <v>234</v>
      </c>
      <c r="B18" s="8">
        <v>3752</v>
      </c>
      <c r="C18" s="9">
        <v>734</v>
      </c>
      <c r="D18" s="10">
        <v>3018</v>
      </c>
      <c r="E18" s="8">
        <f t="shared" si="0"/>
        <v>7346</v>
      </c>
      <c r="F18" s="8">
        <v>1367</v>
      </c>
      <c r="G18" s="10">
        <v>21</v>
      </c>
      <c r="H18" s="10">
        <v>662</v>
      </c>
      <c r="I18" s="10">
        <v>664</v>
      </c>
      <c r="J18" s="10">
        <v>7</v>
      </c>
      <c r="K18" s="10">
        <v>13</v>
      </c>
      <c r="L18" s="11">
        <v>5979</v>
      </c>
      <c r="M18" s="12">
        <v>65</v>
      </c>
      <c r="N18" s="12">
        <v>2550</v>
      </c>
      <c r="O18" s="12">
        <v>3290</v>
      </c>
      <c r="P18" s="12">
        <v>24</v>
      </c>
      <c r="Q18" s="12">
        <v>50</v>
      </c>
    </row>
    <row r="19" spans="1:18">
      <c r="A19" s="13" t="s">
        <v>235</v>
      </c>
      <c r="B19" s="8">
        <v>12656</v>
      </c>
      <c r="C19" s="9">
        <v>10839</v>
      </c>
      <c r="D19" s="10">
        <v>1817</v>
      </c>
      <c r="E19" s="8">
        <f t="shared" si="0"/>
        <v>26410</v>
      </c>
      <c r="F19" s="8">
        <v>22485</v>
      </c>
      <c r="G19" s="10">
        <v>432</v>
      </c>
      <c r="H19" s="10">
        <v>8053</v>
      </c>
      <c r="I19" s="10">
        <v>13529</v>
      </c>
      <c r="J19" s="10">
        <v>80</v>
      </c>
      <c r="K19" s="10">
        <v>391</v>
      </c>
      <c r="L19" s="11">
        <v>3925</v>
      </c>
      <c r="M19" s="12">
        <v>59</v>
      </c>
      <c r="N19" s="12">
        <v>1167</v>
      </c>
      <c r="O19" s="12">
        <v>2588</v>
      </c>
      <c r="P19" s="12">
        <v>30</v>
      </c>
      <c r="Q19" s="12">
        <v>81</v>
      </c>
    </row>
    <row r="20" spans="1:18">
      <c r="A20" s="13" t="s">
        <v>236</v>
      </c>
      <c r="B20" s="8">
        <v>8118</v>
      </c>
      <c r="C20" s="9">
        <v>7462</v>
      </c>
      <c r="D20" s="10">
        <v>656</v>
      </c>
      <c r="E20" s="8">
        <f t="shared" si="0"/>
        <v>17380</v>
      </c>
      <c r="F20" s="8">
        <v>16210</v>
      </c>
      <c r="G20" s="10">
        <v>234</v>
      </c>
      <c r="H20" s="10">
        <v>6640</v>
      </c>
      <c r="I20" s="10">
        <v>9112</v>
      </c>
      <c r="J20" s="10">
        <v>35</v>
      </c>
      <c r="K20" s="10">
        <v>189</v>
      </c>
      <c r="L20" s="11">
        <v>1170</v>
      </c>
      <c r="M20" s="12">
        <v>9</v>
      </c>
      <c r="N20" s="12">
        <v>362</v>
      </c>
      <c r="O20" s="12">
        <v>787</v>
      </c>
      <c r="P20" s="12">
        <v>3</v>
      </c>
      <c r="Q20" s="12">
        <v>9</v>
      </c>
    </row>
    <row r="21" spans="1:18">
      <c r="A21" s="13" t="s">
        <v>237</v>
      </c>
      <c r="B21" s="8">
        <v>6686</v>
      </c>
      <c r="C21" s="9">
        <v>3588</v>
      </c>
      <c r="D21" s="10">
        <v>3098</v>
      </c>
      <c r="E21" s="8">
        <f t="shared" si="0"/>
        <v>12994</v>
      </c>
      <c r="F21" s="8">
        <v>7494</v>
      </c>
      <c r="G21" s="10">
        <v>850</v>
      </c>
      <c r="H21" s="10">
        <v>2611</v>
      </c>
      <c r="I21" s="10">
        <v>3845</v>
      </c>
      <c r="J21" s="10">
        <v>81</v>
      </c>
      <c r="K21" s="10">
        <v>107</v>
      </c>
      <c r="L21" s="11">
        <v>5500</v>
      </c>
      <c r="M21" s="12">
        <v>1017</v>
      </c>
      <c r="N21" s="12">
        <v>1607</v>
      </c>
      <c r="O21" s="12">
        <v>2711</v>
      </c>
      <c r="P21" s="12">
        <v>125</v>
      </c>
      <c r="Q21" s="12">
        <v>40</v>
      </c>
      <c r="R21" t="s">
        <v>238</v>
      </c>
    </row>
    <row r="22" spans="1:18">
      <c r="A22" s="13" t="s">
        <v>239</v>
      </c>
      <c r="B22" s="8">
        <v>5201</v>
      </c>
      <c r="C22" s="9">
        <v>5201</v>
      </c>
      <c r="D22" s="10">
        <v>0</v>
      </c>
      <c r="E22" s="8">
        <f t="shared" si="0"/>
        <v>10133</v>
      </c>
      <c r="F22" s="8">
        <v>10133</v>
      </c>
      <c r="G22" s="10">
        <v>210</v>
      </c>
      <c r="H22" s="10">
        <v>5305</v>
      </c>
      <c r="I22" s="10">
        <v>2886</v>
      </c>
      <c r="J22" s="10">
        <v>1606</v>
      </c>
      <c r="K22" s="10">
        <v>126</v>
      </c>
      <c r="L22" s="11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</row>
    <row r="23" spans="1:18">
      <c r="A23" s="13" t="s">
        <v>240</v>
      </c>
      <c r="B23" s="8">
        <v>8242</v>
      </c>
      <c r="C23" s="9">
        <v>7545</v>
      </c>
      <c r="D23" s="10">
        <v>697</v>
      </c>
      <c r="E23" s="8">
        <f t="shared" si="0"/>
        <v>17374</v>
      </c>
      <c r="F23" s="8">
        <v>15807</v>
      </c>
      <c r="G23" s="10">
        <v>324</v>
      </c>
      <c r="H23" s="10">
        <v>8282</v>
      </c>
      <c r="I23" s="10">
        <v>6510</v>
      </c>
      <c r="J23" s="10">
        <v>426</v>
      </c>
      <c r="K23" s="10">
        <v>265</v>
      </c>
      <c r="L23" s="11">
        <v>1567</v>
      </c>
      <c r="M23" s="12">
        <v>31</v>
      </c>
      <c r="N23" s="12">
        <v>1024</v>
      </c>
      <c r="O23" s="12">
        <v>439</v>
      </c>
      <c r="P23" s="12">
        <v>46</v>
      </c>
      <c r="Q23" s="12">
        <v>27</v>
      </c>
    </row>
    <row r="24" spans="1:18">
      <c r="A24" s="13" t="s">
        <v>241</v>
      </c>
      <c r="B24" s="8">
        <v>7771</v>
      </c>
      <c r="C24" s="9">
        <v>4176</v>
      </c>
      <c r="D24" s="10">
        <v>3595</v>
      </c>
      <c r="E24" s="8">
        <f t="shared" si="0"/>
        <v>14537</v>
      </c>
      <c r="F24" s="8">
        <v>8305</v>
      </c>
      <c r="G24" s="10">
        <v>189</v>
      </c>
      <c r="H24" s="10">
        <v>4543</v>
      </c>
      <c r="I24" s="10">
        <v>3276</v>
      </c>
      <c r="J24" s="10">
        <v>133</v>
      </c>
      <c r="K24" s="10">
        <v>164</v>
      </c>
      <c r="L24" s="11">
        <v>6232</v>
      </c>
      <c r="M24" s="12">
        <v>63</v>
      </c>
      <c r="N24" s="12">
        <v>4265</v>
      </c>
      <c r="O24" s="12">
        <v>1767</v>
      </c>
      <c r="P24" s="12">
        <v>52</v>
      </c>
      <c r="Q24" s="12">
        <v>85</v>
      </c>
    </row>
    <row r="25" spans="1:18">
      <c r="A25" s="13" t="s">
        <v>242</v>
      </c>
      <c r="B25" s="8">
        <v>4758</v>
      </c>
      <c r="C25" s="9">
        <v>4558</v>
      </c>
      <c r="D25" s="10">
        <v>200</v>
      </c>
      <c r="E25" s="8">
        <f t="shared" si="0"/>
        <v>8675</v>
      </c>
      <c r="F25" s="8">
        <v>8315</v>
      </c>
      <c r="G25" s="10">
        <v>247</v>
      </c>
      <c r="H25" s="10">
        <v>3830</v>
      </c>
      <c r="I25" s="10">
        <v>3524</v>
      </c>
      <c r="J25" s="10">
        <v>555</v>
      </c>
      <c r="K25" s="10">
        <v>159</v>
      </c>
      <c r="L25" s="11">
        <v>360</v>
      </c>
      <c r="M25" s="12">
        <v>17</v>
      </c>
      <c r="N25" s="12">
        <v>173</v>
      </c>
      <c r="O25" s="12">
        <v>159</v>
      </c>
      <c r="P25" s="12">
        <v>8</v>
      </c>
      <c r="Q25" s="12">
        <v>3</v>
      </c>
    </row>
    <row r="26" spans="1:18">
      <c r="A26" s="13" t="s">
        <v>243</v>
      </c>
      <c r="B26" s="8">
        <v>3202</v>
      </c>
      <c r="C26" s="9">
        <v>2482</v>
      </c>
      <c r="D26" s="10">
        <v>720</v>
      </c>
      <c r="E26" s="8">
        <f t="shared" si="0"/>
        <v>6272</v>
      </c>
      <c r="F26" s="8">
        <v>4632</v>
      </c>
      <c r="G26" s="10">
        <v>71</v>
      </c>
      <c r="H26" s="10">
        <v>3262</v>
      </c>
      <c r="I26" s="10">
        <v>1103</v>
      </c>
      <c r="J26" s="10">
        <v>140</v>
      </c>
      <c r="K26" s="10">
        <v>56</v>
      </c>
      <c r="L26" s="11">
        <v>1640</v>
      </c>
      <c r="M26" s="12">
        <v>20</v>
      </c>
      <c r="N26" s="12">
        <v>1123</v>
      </c>
      <c r="O26" s="12">
        <v>424</v>
      </c>
      <c r="P26" s="12">
        <v>53</v>
      </c>
      <c r="Q26" s="12">
        <v>20</v>
      </c>
    </row>
    <row r="27" spans="1:18">
      <c r="A27" s="13" t="s">
        <v>244</v>
      </c>
      <c r="B27" s="8">
        <v>5863</v>
      </c>
      <c r="C27" s="9">
        <v>5863</v>
      </c>
      <c r="D27" s="10">
        <v>0</v>
      </c>
      <c r="E27" s="8">
        <f t="shared" si="0"/>
        <v>11331</v>
      </c>
      <c r="F27" s="8">
        <v>11331</v>
      </c>
      <c r="G27" s="10">
        <v>1480</v>
      </c>
      <c r="H27" s="10">
        <v>5113</v>
      </c>
      <c r="I27" s="10">
        <v>3180</v>
      </c>
      <c r="J27" s="10">
        <v>1433</v>
      </c>
      <c r="K27" s="10">
        <v>125</v>
      </c>
      <c r="L27" s="1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</row>
    <row r="28" spans="1:18">
      <c r="A28" s="13" t="s">
        <v>245</v>
      </c>
      <c r="B28" s="8">
        <v>2204</v>
      </c>
      <c r="C28" s="9">
        <v>2204</v>
      </c>
      <c r="D28" s="10">
        <v>0</v>
      </c>
      <c r="E28" s="8">
        <f t="shared" si="0"/>
        <v>4088</v>
      </c>
      <c r="F28" s="8">
        <v>4088</v>
      </c>
      <c r="G28" s="10">
        <v>387</v>
      </c>
      <c r="H28" s="10">
        <v>2197</v>
      </c>
      <c r="I28" s="10">
        <v>1062</v>
      </c>
      <c r="J28" s="10">
        <v>377</v>
      </c>
      <c r="K28" s="10">
        <v>65</v>
      </c>
      <c r="L28" s="1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</row>
    <row r="29" spans="1:18">
      <c r="A29" s="13" t="s">
        <v>246</v>
      </c>
      <c r="B29" s="8">
        <v>8576</v>
      </c>
      <c r="C29" s="9">
        <v>7742</v>
      </c>
      <c r="D29" s="10">
        <v>834</v>
      </c>
      <c r="E29" s="8">
        <f t="shared" si="0"/>
        <v>17610</v>
      </c>
      <c r="F29" s="8">
        <v>15886</v>
      </c>
      <c r="G29" s="10">
        <v>267</v>
      </c>
      <c r="H29" s="10">
        <v>10360</v>
      </c>
      <c r="I29" s="10">
        <v>4693</v>
      </c>
      <c r="J29" s="10">
        <v>287</v>
      </c>
      <c r="K29" s="10">
        <v>279</v>
      </c>
      <c r="L29" s="11">
        <v>1724</v>
      </c>
      <c r="M29" s="12">
        <v>13</v>
      </c>
      <c r="N29" s="12">
        <v>1246</v>
      </c>
      <c r="O29" s="12">
        <v>420</v>
      </c>
      <c r="P29" s="12">
        <v>21</v>
      </c>
      <c r="Q29" s="12">
        <v>24</v>
      </c>
    </row>
    <row r="30" spans="1:18">
      <c r="A30" s="13" t="s">
        <v>247</v>
      </c>
      <c r="B30" s="8">
        <v>4393</v>
      </c>
      <c r="C30" s="9">
        <v>4393</v>
      </c>
      <c r="D30" s="10">
        <v>0</v>
      </c>
      <c r="E30" s="8">
        <f t="shared" si="0"/>
        <v>8562</v>
      </c>
      <c r="F30" s="8">
        <v>8562</v>
      </c>
      <c r="G30" s="10">
        <v>227</v>
      </c>
      <c r="H30" s="10">
        <v>6317</v>
      </c>
      <c r="I30" s="10">
        <v>1824</v>
      </c>
      <c r="J30" s="10">
        <v>47</v>
      </c>
      <c r="K30" s="10">
        <v>147</v>
      </c>
      <c r="L30" s="11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</row>
    <row r="31" spans="1:18">
      <c r="A31" s="13" t="s">
        <v>248</v>
      </c>
      <c r="B31" s="8">
        <v>7774</v>
      </c>
      <c r="C31" s="9">
        <v>7774</v>
      </c>
      <c r="D31" s="10">
        <v>0</v>
      </c>
      <c r="E31" s="8">
        <f t="shared" si="0"/>
        <v>14909</v>
      </c>
      <c r="F31" s="8">
        <v>14909</v>
      </c>
      <c r="G31" s="10">
        <v>611</v>
      </c>
      <c r="H31" s="10">
        <v>6736</v>
      </c>
      <c r="I31" s="10">
        <v>5968</v>
      </c>
      <c r="J31" s="10">
        <v>1371</v>
      </c>
      <c r="K31" s="10">
        <v>223</v>
      </c>
      <c r="L31" s="11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</row>
    <row r="32" spans="1:18">
      <c r="A32" s="13" t="s">
        <v>249</v>
      </c>
      <c r="B32" s="8">
        <v>919</v>
      </c>
      <c r="C32" s="9">
        <v>919</v>
      </c>
      <c r="D32" s="10">
        <v>0</v>
      </c>
      <c r="E32" s="8">
        <f t="shared" si="0"/>
        <v>1589</v>
      </c>
      <c r="F32" s="8">
        <v>1589</v>
      </c>
      <c r="G32" s="10">
        <v>72</v>
      </c>
      <c r="H32" s="10">
        <v>578</v>
      </c>
      <c r="I32" s="10">
        <v>591</v>
      </c>
      <c r="J32" s="10">
        <v>323</v>
      </c>
      <c r="K32" s="10">
        <v>25</v>
      </c>
      <c r="L32" s="1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</row>
    <row r="33" spans="1:17">
      <c r="A33" s="13" t="s">
        <v>250</v>
      </c>
      <c r="B33" s="8">
        <v>2071</v>
      </c>
      <c r="C33" s="9">
        <v>2071</v>
      </c>
      <c r="D33" s="10">
        <v>0</v>
      </c>
      <c r="E33" s="8">
        <f t="shared" si="0"/>
        <v>3887</v>
      </c>
      <c r="F33" s="8">
        <v>3887</v>
      </c>
      <c r="G33" s="10">
        <v>310</v>
      </c>
      <c r="H33" s="10">
        <v>1921</v>
      </c>
      <c r="I33" s="10">
        <v>1262</v>
      </c>
      <c r="J33" s="10">
        <v>338</v>
      </c>
      <c r="K33" s="10">
        <v>56</v>
      </c>
      <c r="L33" s="11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</row>
    <row r="34" spans="1:17">
      <c r="A34" s="13" t="s">
        <v>251</v>
      </c>
      <c r="B34" s="8">
        <v>9</v>
      </c>
      <c r="C34" s="9">
        <v>9</v>
      </c>
      <c r="D34" s="10">
        <v>0</v>
      </c>
      <c r="E34" s="8">
        <f t="shared" si="0"/>
        <v>13</v>
      </c>
      <c r="F34" s="8">
        <v>13</v>
      </c>
      <c r="G34" s="10">
        <v>0</v>
      </c>
      <c r="H34" s="10">
        <v>12</v>
      </c>
      <c r="I34" s="10">
        <v>1</v>
      </c>
      <c r="J34" s="10">
        <v>0</v>
      </c>
      <c r="K34" s="10">
        <v>0</v>
      </c>
      <c r="L34" s="11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</row>
    <row r="35" spans="1:17">
      <c r="A35" s="13" t="s">
        <v>252</v>
      </c>
      <c r="B35" s="8">
        <v>2041</v>
      </c>
      <c r="C35" s="9">
        <v>2041</v>
      </c>
      <c r="D35" s="10">
        <v>0</v>
      </c>
      <c r="E35" s="8">
        <f t="shared" si="0"/>
        <v>3643</v>
      </c>
      <c r="F35" s="8">
        <v>3643</v>
      </c>
      <c r="G35" s="10">
        <v>91</v>
      </c>
      <c r="H35" s="10">
        <v>2350</v>
      </c>
      <c r="I35" s="10">
        <v>876</v>
      </c>
      <c r="J35" s="10">
        <v>237</v>
      </c>
      <c r="K35" s="10">
        <v>89</v>
      </c>
      <c r="L35" s="1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</row>
    <row r="36" spans="1:17">
      <c r="A36" s="13" t="s">
        <v>253</v>
      </c>
      <c r="B36" s="8">
        <v>24</v>
      </c>
      <c r="C36" s="9">
        <v>24</v>
      </c>
      <c r="D36" s="10">
        <v>0</v>
      </c>
      <c r="E36" s="8">
        <f t="shared" si="0"/>
        <v>36</v>
      </c>
      <c r="F36" s="8">
        <v>36</v>
      </c>
      <c r="G36" s="10">
        <v>3</v>
      </c>
      <c r="H36" s="10">
        <v>28</v>
      </c>
      <c r="I36" s="10">
        <v>5</v>
      </c>
      <c r="J36" s="10">
        <v>0</v>
      </c>
      <c r="K36" s="10">
        <v>0</v>
      </c>
      <c r="L36" s="11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</row>
    <row r="37" spans="1:17">
      <c r="A37" s="13" t="s">
        <v>254</v>
      </c>
      <c r="B37" s="8">
        <v>4022</v>
      </c>
      <c r="C37" s="9">
        <v>2627</v>
      </c>
      <c r="D37" s="10">
        <v>1395</v>
      </c>
      <c r="E37" s="8">
        <f t="shared" si="0"/>
        <v>8691</v>
      </c>
      <c r="F37" s="8">
        <v>5453</v>
      </c>
      <c r="G37" s="10">
        <v>158</v>
      </c>
      <c r="H37" s="10">
        <v>3323</v>
      </c>
      <c r="I37" s="10">
        <v>1766</v>
      </c>
      <c r="J37" s="10">
        <v>102</v>
      </c>
      <c r="K37" s="10">
        <v>104</v>
      </c>
      <c r="L37" s="11">
        <v>3238</v>
      </c>
      <c r="M37" s="12">
        <v>85</v>
      </c>
      <c r="N37" s="12">
        <v>1729</v>
      </c>
      <c r="O37" s="12">
        <v>1271</v>
      </c>
      <c r="P37" s="12">
        <v>126</v>
      </c>
      <c r="Q37" s="12">
        <v>27</v>
      </c>
    </row>
    <row r="38" spans="1:17">
      <c r="A38" s="13" t="s">
        <v>255</v>
      </c>
      <c r="B38" s="8">
        <v>3080</v>
      </c>
      <c r="C38" s="9">
        <v>2446</v>
      </c>
      <c r="D38" s="10">
        <v>634</v>
      </c>
      <c r="E38" s="8">
        <f t="shared" si="0"/>
        <v>6007</v>
      </c>
      <c r="F38" s="8">
        <v>4838</v>
      </c>
      <c r="G38" s="10">
        <v>497</v>
      </c>
      <c r="H38" s="10">
        <v>2316</v>
      </c>
      <c r="I38" s="10">
        <v>1730</v>
      </c>
      <c r="J38" s="10">
        <v>227</v>
      </c>
      <c r="K38" s="10">
        <v>68</v>
      </c>
      <c r="L38" s="11">
        <v>1169</v>
      </c>
      <c r="M38" s="12">
        <v>73</v>
      </c>
      <c r="N38" s="12">
        <v>571</v>
      </c>
      <c r="O38" s="12">
        <v>475</v>
      </c>
      <c r="P38" s="12">
        <v>39</v>
      </c>
      <c r="Q38" s="12">
        <v>11</v>
      </c>
    </row>
    <row r="39" spans="1:17">
      <c r="A39" s="13" t="s">
        <v>256</v>
      </c>
      <c r="B39" s="8">
        <v>1430</v>
      </c>
      <c r="C39" s="9">
        <v>1430</v>
      </c>
      <c r="D39" s="10">
        <v>0</v>
      </c>
      <c r="E39" s="8">
        <f t="shared" si="0"/>
        <v>2492</v>
      </c>
      <c r="F39" s="8">
        <v>2492</v>
      </c>
      <c r="G39" s="10">
        <v>448</v>
      </c>
      <c r="H39" s="10">
        <v>1125</v>
      </c>
      <c r="I39" s="10">
        <v>839</v>
      </c>
      <c r="J39" s="10">
        <v>31</v>
      </c>
      <c r="K39" s="10">
        <v>49</v>
      </c>
      <c r="L39" s="11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</row>
    <row r="40" spans="1:17">
      <c r="A40" s="14" t="s">
        <v>257</v>
      </c>
      <c r="B40" s="8">
        <v>1315</v>
      </c>
      <c r="C40" s="9">
        <v>0</v>
      </c>
      <c r="D40" s="10">
        <v>1315</v>
      </c>
      <c r="E40" s="8"/>
      <c r="F40" s="8"/>
      <c r="G40" s="10"/>
      <c r="H40" s="10"/>
      <c r="I40" s="10"/>
      <c r="J40" s="10"/>
      <c r="K40" s="10"/>
      <c r="L40" s="11">
        <v>2561</v>
      </c>
      <c r="M40" s="12">
        <v>40</v>
      </c>
      <c r="N40" s="12">
        <v>781</v>
      </c>
      <c r="O40" s="12">
        <v>1678</v>
      </c>
      <c r="P40" s="12">
        <v>33</v>
      </c>
      <c r="Q40" s="12">
        <v>29</v>
      </c>
    </row>
    <row r="41" spans="1:17">
      <c r="A41" s="14" t="s">
        <v>258</v>
      </c>
      <c r="B41" s="8">
        <v>266</v>
      </c>
      <c r="C41" s="9">
        <v>0</v>
      </c>
      <c r="D41" s="10">
        <v>266</v>
      </c>
      <c r="E41" s="8"/>
      <c r="F41" s="8"/>
      <c r="G41" s="10"/>
      <c r="H41" s="10"/>
      <c r="I41" s="10"/>
      <c r="J41" s="10"/>
      <c r="K41" s="10"/>
      <c r="L41" s="11">
        <v>253</v>
      </c>
      <c r="M41" s="12">
        <v>3</v>
      </c>
      <c r="N41" s="12">
        <v>193</v>
      </c>
      <c r="O41" s="12">
        <v>46</v>
      </c>
      <c r="P41" s="12">
        <v>6</v>
      </c>
      <c r="Q41" s="12">
        <v>5</v>
      </c>
    </row>
    <row r="42" spans="1:17">
      <c r="A42" s="14" t="s">
        <v>259</v>
      </c>
      <c r="B42" s="8">
        <v>137</v>
      </c>
      <c r="C42" s="9">
        <v>2</v>
      </c>
      <c r="D42" s="10">
        <v>135</v>
      </c>
      <c r="E42" s="8"/>
      <c r="F42" s="8"/>
      <c r="G42" s="10"/>
      <c r="H42" s="10"/>
      <c r="I42" s="10"/>
      <c r="J42" s="10"/>
      <c r="K42" s="10"/>
      <c r="L42" s="11">
        <v>217</v>
      </c>
      <c r="M42" s="12">
        <v>1</v>
      </c>
      <c r="N42" s="12">
        <v>170</v>
      </c>
      <c r="O42" s="12">
        <v>39</v>
      </c>
      <c r="P42" s="12">
        <v>1</v>
      </c>
      <c r="Q42" s="12">
        <v>6</v>
      </c>
    </row>
    <row r="43" spans="1:17" s="18" customFormat="1">
      <c r="A43" s="15" t="s">
        <v>260</v>
      </c>
      <c r="B43" s="16">
        <v>177565</v>
      </c>
      <c r="C43" s="17">
        <v>152926</v>
      </c>
      <c r="D43" s="8">
        <v>24639</v>
      </c>
      <c r="E43" s="8">
        <f>F43+L43</f>
        <v>344661</v>
      </c>
      <c r="F43" s="8">
        <f t="shared" ref="F43:K43" si="1">SUM(F2:F39)</f>
        <v>298206</v>
      </c>
      <c r="G43" s="8">
        <f t="shared" si="1"/>
        <v>10893</v>
      </c>
      <c r="H43" s="8">
        <f t="shared" si="1"/>
        <v>129803</v>
      </c>
      <c r="I43" s="8">
        <f t="shared" si="1"/>
        <v>134185</v>
      </c>
      <c r="J43" s="8">
        <f t="shared" si="1"/>
        <v>18860</v>
      </c>
      <c r="K43" s="8">
        <f t="shared" si="1"/>
        <v>4465</v>
      </c>
      <c r="L43" s="11">
        <v>46455</v>
      </c>
      <c r="M43" s="11">
        <v>1698</v>
      </c>
      <c r="N43" s="11">
        <v>21413</v>
      </c>
      <c r="O43" s="11">
        <v>21987</v>
      </c>
      <c r="P43" s="11">
        <v>823</v>
      </c>
      <c r="Q43" s="11">
        <v>534</v>
      </c>
    </row>
    <row r="44" spans="1:17">
      <c r="C44" s="21"/>
    </row>
    <row r="45" spans="1:17">
      <c r="A45" s="23" t="s">
        <v>261</v>
      </c>
      <c r="B45" s="24"/>
      <c r="C45" s="24"/>
      <c r="D45" s="24"/>
      <c r="E45" s="25"/>
    </row>
  </sheetData>
  <pageMargins left="0.25" right="0.25" top="0.75" bottom="0.75" header="0.3" footer="0.3"/>
  <pageSetup scale="65" orientation="landscape" r:id="rId1"/>
</worksheet>
</file>

<file path=docMetadata/LabelInfo.xml><?xml version="1.0" encoding="utf-8"?>
<clbl:labelList xmlns:clbl="http://schemas.microsoft.com/office/2020/mipLabelMetadata">
  <clbl:label id="{709ab558-a73c-4f8f-98ad-20bb096cd0f8}" enabled="0" method="" siteId="{709ab558-a73c-4f8f-98ad-20bb096cd0f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NYCHA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Squire, Spancy</dc:creator>
  <cp:keywords/>
  <dc:description/>
  <cp:lastModifiedBy>Samuel Levy (DCP)</cp:lastModifiedBy>
  <cp:revision/>
  <dcterms:created xsi:type="dcterms:W3CDTF">2025-04-08T13:43:12Z</dcterms:created>
  <dcterms:modified xsi:type="dcterms:W3CDTF">2025-04-28T17:17:10Z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a276f-0474-4e48-a2bc-69b0eb22318c_Enabled">
    <vt:lpwstr>true</vt:lpwstr>
  </property>
  <property fmtid="{D5CDD505-2E9C-101B-9397-08002B2CF9AE}" pid="3" name="MSIP_Label_ebba276f-0474-4e48-a2bc-69b0eb22318c_SetDate">
    <vt:lpwstr>2025-04-28T17:16:38Z</vt:lpwstr>
  </property>
  <property fmtid="{D5CDD505-2E9C-101B-9397-08002B2CF9AE}" pid="4" name="MSIP_Label_ebba276f-0474-4e48-a2bc-69b0eb22318c_Method">
    <vt:lpwstr>Standard</vt:lpwstr>
  </property>
  <property fmtid="{D5CDD505-2E9C-101B-9397-08002B2CF9AE}" pid="5" name="MSIP_Label_ebba276f-0474-4e48-a2bc-69b0eb22318c_Name">
    <vt:lpwstr>Non-Restricted-Main</vt:lpwstr>
  </property>
  <property fmtid="{D5CDD505-2E9C-101B-9397-08002B2CF9AE}" pid="6" name="MSIP_Label_ebba276f-0474-4e48-a2bc-69b0eb22318c_SiteId">
    <vt:lpwstr>32f56fc7-5f81-4e22-a95b-15da66513bef</vt:lpwstr>
  </property>
  <property fmtid="{D5CDD505-2E9C-101B-9397-08002B2CF9AE}" pid="7" name="MSIP_Label_ebba276f-0474-4e48-a2bc-69b0eb22318c_ActionId">
    <vt:lpwstr>99e367bf-5a94-4c25-92ce-1b653dd1b377</vt:lpwstr>
  </property>
  <property fmtid="{D5CDD505-2E9C-101B-9397-08002B2CF9AE}" pid="8" name="MSIP_Label_ebba276f-0474-4e48-a2bc-69b0eb22318c_ContentBits">
    <vt:lpwstr>0</vt:lpwstr>
  </property>
  <property fmtid="{D5CDD505-2E9C-101B-9397-08002B2CF9AE}" pid="9" name="MSIP_Label_ebba276f-0474-4e48-a2bc-69b0eb22318c_Tag">
    <vt:lpwstr>10, 3, 0, 2</vt:lpwstr>
  </property>
</Properties>
</file>