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NYC_Agencies\CityPlanning\Equitable Development Data Tool\2022 Data\"/>
    </mc:Choice>
  </mc:AlternateContent>
  <xr:revisionPtr revIDLastSave="0" documentId="8_{C61A1299-91FD-494D-9639-26E4D1B8EC53}" xr6:coauthVersionLast="47" xr6:coauthVersionMax="47" xr10:uidLastSave="{00000000-0000-0000-0000-000000000000}"/>
  <bookViews>
    <workbookView xWindow="405" yWindow="1350" windowWidth="22035" windowHeight="13230" xr2:uid="{6E1F2335-4020-4D8A-A3A2-38092F999418}"/>
  </bookViews>
  <sheets>
    <sheet name="PUMA" sheetId="2" r:id="rId1"/>
    <sheet name="NTA" sheetId="3" r:id="rId2"/>
  </sheets>
  <definedNames>
    <definedName name="_xlnm._FilterDatabase" localSheetId="1" hidden="1">NTA!$A$1:$E$1</definedName>
    <definedName name="_xlnm._FilterDatabase" localSheetId="0" hidden="1">PUMA!$A$1:$Q$43</definedName>
    <definedName name="IDX" localSheetId="0">PUMA!#REF!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2" l="1"/>
  <c r="E96" i="3"/>
  <c r="D96" i="3"/>
  <c r="C96" i="3"/>
  <c r="G43" i="2" l="1"/>
  <c r="H43" i="2"/>
  <c r="I43" i="2"/>
  <c r="J43" i="2"/>
  <c r="K43" i="2"/>
  <c r="F43" i="2"/>
  <c r="D43" i="2"/>
  <c r="C43" i="2"/>
  <c r="B43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</calcChain>
</file>

<file path=xl/sharedStrings.xml><?xml version="1.0" encoding="utf-8"?>
<sst xmlns="http://schemas.openxmlformats.org/spreadsheetml/2006/main" count="213" uniqueCount="211">
  <si>
    <t>PUMA (2010)</t>
  </si>
  <si>
    <t>Total Unit Count</t>
  </si>
  <si>
    <t>Public Housing Units</t>
  </si>
  <si>
    <t>RAD Units</t>
  </si>
  <si>
    <t>Total Population (Public Housing and RAD)</t>
  </si>
  <si>
    <t>Public Housing Total Population</t>
  </si>
  <si>
    <t>Public Housing White</t>
  </si>
  <si>
    <t>Public Housing Black</t>
  </si>
  <si>
    <t>Public Housing Hispanic</t>
  </si>
  <si>
    <t>Public Housing Asian</t>
  </si>
  <si>
    <t>Public Housing Other</t>
  </si>
  <si>
    <t>RAD Total Population</t>
  </si>
  <si>
    <t>RAD White</t>
  </si>
  <si>
    <t>RAD Black</t>
  </si>
  <si>
    <t>RAD Hispanic</t>
  </si>
  <si>
    <t>RAD Asian</t>
  </si>
  <si>
    <t>RAD Other</t>
  </si>
  <si>
    <t>Total</t>
  </si>
  <si>
    <t>Data Source: Property units data as of 1/1/2023. Public housing Tenant Data System (TDS) Files as of 1/1/2023. Leased Housing Department Population Data as of 1/3/2023.</t>
  </si>
  <si>
    <t>NTA Code</t>
  </si>
  <si>
    <t>NTA Name</t>
  </si>
  <si>
    <t>NYCHA Units</t>
  </si>
  <si>
    <t>BK17</t>
  </si>
  <si>
    <t xml:space="preserve">Sheepshead Bay-Gerritsen Beach-Manhattan Beach                             </t>
  </si>
  <si>
    <t>BK21</t>
  </si>
  <si>
    <t xml:space="preserve">Seagate-Coney Island                                                       </t>
  </si>
  <si>
    <t>BK26</t>
  </si>
  <si>
    <t xml:space="preserve">Gravesend                                                                  </t>
  </si>
  <si>
    <t>BK33</t>
  </si>
  <si>
    <t xml:space="preserve">Carroll Gardens-Columbia Street-Red Hook                                   </t>
  </si>
  <si>
    <t>BK35</t>
  </si>
  <si>
    <t xml:space="preserve">Stuyvesant Heights                                                         </t>
  </si>
  <si>
    <t>BK37</t>
  </si>
  <si>
    <t xml:space="preserve">Park Slope-Gowanus                                                         </t>
  </si>
  <si>
    <t>BK38</t>
  </si>
  <si>
    <t xml:space="preserve">DUMBO-Vinegar Hill-Downtown Brooklyn-Boerum Hill                           </t>
  </si>
  <si>
    <t>BK50</t>
  </si>
  <si>
    <t xml:space="preserve">Canarsie                                                                   </t>
  </si>
  <si>
    <t>BK58</t>
  </si>
  <si>
    <t xml:space="preserve">Flatlands                                                                  </t>
  </si>
  <si>
    <t>BK60</t>
  </si>
  <si>
    <t xml:space="preserve">Prospect Lefferts Gardens-Wingate                                          </t>
  </si>
  <si>
    <t>BK61</t>
  </si>
  <si>
    <t xml:space="preserve">Crown Heights North                                                        </t>
  </si>
  <si>
    <t>BK68</t>
  </si>
  <si>
    <t xml:space="preserve">Fort Greene                                                                </t>
  </si>
  <si>
    <t>BK69</t>
  </si>
  <si>
    <t xml:space="preserve">Clinton Hill                                                               </t>
  </si>
  <si>
    <t>BK72</t>
  </si>
  <si>
    <t xml:space="preserve">Williamsburg                                                               </t>
  </si>
  <si>
    <t>BK73</t>
  </si>
  <si>
    <t xml:space="preserve">North Side-South Side                                                      </t>
  </si>
  <si>
    <t>BK75</t>
  </si>
  <si>
    <t xml:space="preserve">Bedford                                                                    </t>
  </si>
  <si>
    <t>BK77</t>
  </si>
  <si>
    <t xml:space="preserve">Bushwick North                                                             </t>
  </si>
  <si>
    <t>BK78</t>
  </si>
  <si>
    <t xml:space="preserve">Bushwick South                                                             </t>
  </si>
  <si>
    <t>BK79</t>
  </si>
  <si>
    <t xml:space="preserve">Ocean Hill                                                                 </t>
  </si>
  <si>
    <t>BK81</t>
  </si>
  <si>
    <t xml:space="preserve">Brownsville                                                                </t>
  </si>
  <si>
    <t>BK82</t>
  </si>
  <si>
    <t xml:space="preserve">East New York                                                              </t>
  </si>
  <si>
    <t>BK85</t>
  </si>
  <si>
    <t xml:space="preserve">East New York (Pennsylvania Ave)                                           </t>
  </si>
  <si>
    <t>BK90</t>
  </si>
  <si>
    <t xml:space="preserve">East Williamsburg                                                          </t>
  </si>
  <si>
    <t>BK93</t>
  </si>
  <si>
    <t xml:space="preserve">Starrett City                                                              </t>
  </si>
  <si>
    <t>BK96</t>
  </si>
  <si>
    <t xml:space="preserve">Rugby-Remsen Village                                                       </t>
  </si>
  <si>
    <t>BX01</t>
  </si>
  <si>
    <t xml:space="preserve">Claremont-Bathgate                                                         </t>
  </si>
  <si>
    <t>BX03</t>
  </si>
  <si>
    <t xml:space="preserve">Eastchester-Edenwald-Baychester                                            </t>
  </si>
  <si>
    <t>BX07</t>
  </si>
  <si>
    <t xml:space="preserve">Bronxdale                                                                  </t>
  </si>
  <si>
    <t>BX08</t>
  </si>
  <si>
    <t xml:space="preserve">West Farms-Bronx River                                                     </t>
  </si>
  <si>
    <t>BX09</t>
  </si>
  <si>
    <t xml:space="preserve">Soundview-Castle Hill-Clason Point-Harding Park                            </t>
  </si>
  <si>
    <t>BX10</t>
  </si>
  <si>
    <t xml:space="preserve">Pelham Bay-Country Club-City Island                                        </t>
  </si>
  <si>
    <t>BX13</t>
  </si>
  <si>
    <t xml:space="preserve">Co-op City                                                                 </t>
  </si>
  <si>
    <t>BX14</t>
  </si>
  <si>
    <t xml:space="preserve">East Concourse-Concourse Village                                           </t>
  </si>
  <si>
    <t>BX17</t>
  </si>
  <si>
    <t xml:space="preserve">East Tremont                                                               </t>
  </si>
  <si>
    <t>BX26</t>
  </si>
  <si>
    <t xml:space="preserve">Highbridge                                                                 </t>
  </si>
  <si>
    <t>BX27</t>
  </si>
  <si>
    <t xml:space="preserve">Hunts Point                                                                </t>
  </si>
  <si>
    <t>BX28</t>
  </si>
  <si>
    <t xml:space="preserve">Van Cortlandt Village                                                      </t>
  </si>
  <si>
    <t>BX29</t>
  </si>
  <si>
    <t xml:space="preserve">Spuyten Duyvil-Kingsbridge                                                 </t>
  </si>
  <si>
    <t>BX30</t>
  </si>
  <si>
    <t xml:space="preserve">Kingsbridge Heights                                                        </t>
  </si>
  <si>
    <t>BX31</t>
  </si>
  <si>
    <t xml:space="preserve">Allerton-Pelham Gardens                                                    </t>
  </si>
  <si>
    <t>BX33</t>
  </si>
  <si>
    <t xml:space="preserve">Longwood                                                                   </t>
  </si>
  <si>
    <t>BX34</t>
  </si>
  <si>
    <t xml:space="preserve">Melrose South-Mott Haven North                                             </t>
  </si>
  <si>
    <t>BX35</t>
  </si>
  <si>
    <t xml:space="preserve">Morrisania-Melrose                                                         </t>
  </si>
  <si>
    <t>BX36</t>
  </si>
  <si>
    <t xml:space="preserve">University Heights-Morris Heights                                          </t>
  </si>
  <si>
    <t>BX39</t>
  </si>
  <si>
    <t xml:space="preserve">Mott Haven-Port Morris                                                     </t>
  </si>
  <si>
    <t>BX40</t>
  </si>
  <si>
    <t xml:space="preserve">Fordham South                                                              </t>
  </si>
  <si>
    <t>BX44</t>
  </si>
  <si>
    <t xml:space="preserve">Williamsbridge-Olinville                                                   </t>
  </si>
  <si>
    <t>BX52</t>
  </si>
  <si>
    <t xml:space="preserve">Schuylerville-Throgs Neck-Edgewater Park                                   </t>
  </si>
  <si>
    <t>BX55</t>
  </si>
  <si>
    <t xml:space="preserve">Soundview-Bruckner                                                         </t>
  </si>
  <si>
    <t>BX59</t>
  </si>
  <si>
    <t xml:space="preserve">Westchester-Unionport                                                      </t>
  </si>
  <si>
    <t>BX75</t>
  </si>
  <si>
    <t xml:space="preserve">Crotona Park East                                                          </t>
  </si>
  <si>
    <t>MN01</t>
  </si>
  <si>
    <t xml:space="preserve">Marble Hill-Inwood                                                         </t>
  </si>
  <si>
    <t>MN03</t>
  </si>
  <si>
    <t xml:space="preserve">Central Harlem North-Polo Grounds                                          </t>
  </si>
  <si>
    <t>MN04</t>
  </si>
  <si>
    <t xml:space="preserve">Hamilton Heights                                                           </t>
  </si>
  <si>
    <t>MN06</t>
  </si>
  <si>
    <t xml:space="preserve">Manhattanville                                                             </t>
  </si>
  <si>
    <t>MN09</t>
  </si>
  <si>
    <t xml:space="preserve">Morningside Heights                                                        </t>
  </si>
  <si>
    <t>MN11</t>
  </si>
  <si>
    <t xml:space="preserve">Central Harlem South                                                       </t>
  </si>
  <si>
    <t>MN12</t>
  </si>
  <si>
    <t xml:space="preserve">Upper West Side                                                            </t>
  </si>
  <si>
    <t>MN13</t>
  </si>
  <si>
    <t xml:space="preserve">Hudson Yards-Chelsea-Flatiron-Union Square                                 </t>
  </si>
  <si>
    <t>MN14</t>
  </si>
  <si>
    <t xml:space="preserve">Lincoln Square                                                             </t>
  </si>
  <si>
    <t>MN15</t>
  </si>
  <si>
    <t xml:space="preserve">Clinton                                                                    </t>
  </si>
  <si>
    <t>MN20</t>
  </si>
  <si>
    <t xml:space="preserve">Murray Hill-Kips Bay                                                       </t>
  </si>
  <si>
    <t>MN22</t>
  </si>
  <si>
    <t xml:space="preserve">East Village                                                               </t>
  </si>
  <si>
    <t>MN27</t>
  </si>
  <si>
    <t xml:space="preserve">Chinatown                                                                  </t>
  </si>
  <si>
    <t>MN28</t>
  </si>
  <si>
    <t xml:space="preserve">Lower East Side                                                            </t>
  </si>
  <si>
    <t>MN31</t>
  </si>
  <si>
    <t xml:space="preserve">Lenox Hill-Roosevelt Island                                                </t>
  </si>
  <si>
    <t>MN32</t>
  </si>
  <si>
    <t xml:space="preserve">Yorkville                                                                  </t>
  </si>
  <si>
    <t>MN33</t>
  </si>
  <si>
    <t xml:space="preserve">East Harlem South                                                          </t>
  </si>
  <si>
    <t>MN34</t>
  </si>
  <si>
    <t xml:space="preserve">East Harlem North                                                          </t>
  </si>
  <si>
    <t>MN36</t>
  </si>
  <si>
    <t xml:space="preserve">Washington Heights South                                                   </t>
  </si>
  <si>
    <t>QN01</t>
  </si>
  <si>
    <t xml:space="preserve">South Jamaica                                                              </t>
  </si>
  <si>
    <t>QN02</t>
  </si>
  <si>
    <t xml:space="preserve">Springfield Gardens North                                                  </t>
  </si>
  <si>
    <t>QN07</t>
  </si>
  <si>
    <t xml:space="preserve">Hollis                                                                     </t>
  </si>
  <si>
    <t>QN08</t>
  </si>
  <si>
    <t xml:space="preserve">St. Albans                                                                 </t>
  </si>
  <si>
    <t>QN12</t>
  </si>
  <si>
    <t xml:space="preserve">Hammels-Arverne-Edgemere                                                   </t>
  </si>
  <si>
    <t>QN15</t>
  </si>
  <si>
    <t xml:space="preserve">Far Rockaway-Bayswater                                                     </t>
  </si>
  <si>
    <t>QN22</t>
  </si>
  <si>
    <t xml:space="preserve">Flushing                                                                   </t>
  </si>
  <si>
    <t>QN23</t>
  </si>
  <si>
    <t xml:space="preserve">College Point                                                              </t>
  </si>
  <si>
    <t>QN33</t>
  </si>
  <si>
    <t xml:space="preserve">Cambria Heights                                                            </t>
  </si>
  <si>
    <t>QN34</t>
  </si>
  <si>
    <t xml:space="preserve">Queens Village                                                             </t>
  </si>
  <si>
    <t>QN38</t>
  </si>
  <si>
    <t xml:space="preserve">Pomonok-Flushing Heights-Hillcrest                                         </t>
  </si>
  <si>
    <t>QN55</t>
  </si>
  <si>
    <t xml:space="preserve">South Ozone Park                                                           </t>
  </si>
  <si>
    <t>QN61</t>
  </si>
  <si>
    <t xml:space="preserve">Jamaica                                                                    </t>
  </si>
  <si>
    <t>QN66</t>
  </si>
  <si>
    <t xml:space="preserve">Laurelton                                                                  </t>
  </si>
  <si>
    <t>QN68</t>
  </si>
  <si>
    <t xml:space="preserve">Queensbridge-Ravenswood-Long Island City                                   </t>
  </si>
  <si>
    <t>QN70</t>
  </si>
  <si>
    <t xml:space="preserve">Astoria                                                                    </t>
  </si>
  <si>
    <t>QN71</t>
  </si>
  <si>
    <t xml:space="preserve">Old Astoria                                                                </t>
  </si>
  <si>
    <t>QN76</t>
  </si>
  <si>
    <t xml:space="preserve">Baisley Park                                                               </t>
  </si>
  <si>
    <t>SI05</t>
  </si>
  <si>
    <t xml:space="preserve">New Springville-Bloomfield-Travis                                          </t>
  </si>
  <si>
    <t>SI12</t>
  </si>
  <si>
    <t xml:space="preserve">Mariner's Harbor-Arlington-Port Ivory-Graniteville                         </t>
  </si>
  <si>
    <t>SI14</t>
  </si>
  <si>
    <t xml:space="preserve">Grasmere-Arrochar-Ft. Wadsworth                                            </t>
  </si>
  <si>
    <t>SI22</t>
  </si>
  <si>
    <t xml:space="preserve">West New Brighton-New Brighton-St. George                                  </t>
  </si>
  <si>
    <t>SI36</t>
  </si>
  <si>
    <t xml:space="preserve">Old Town-Dongan Hills-South Beach                                          </t>
  </si>
  <si>
    <t>SI37</t>
  </si>
  <si>
    <t xml:space="preserve">Stapleton-Rosebank                                                       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</si>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</sst>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imes New Roman"/>
      <family val="1"/>
    </font>
    <font>
      <b/>
      <sz val="8"/>
      <color theme="1"/>
      <name val="Times New Roman"/>
      <family val="1"/>
    </font>
    <font>
      <b/>
      <i/>
      <sz val="10"/>
      <color theme="1"/>
      <name val="Calibri"/>
      <family val="2"/>
      <scheme val="minor"/>
    </font>
    <font>
      <sz val="11"/>
      <color indexed="8"/>
      <name val="Calibri"/>
    </font>
    <font>
      <sz val="8"/>
      <color indexed="8"/>
      <name val="Calibri"/>
      <family val="2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4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/>
    <xf numFmtId="3" fontId="5" fillId="0" borderId="1" xfId="0" applyNumberFormat="1" applyFont="1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3" fontId="0" fillId="0" borderId="1" xfId="0" applyNumberForma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3" fontId="0" fillId="0" borderId="1" xfId="0" applyNumberFormat="1" applyFont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left" wrapText="1"/>
    </xf>
    <xf numFmtId="0" fontId="4" fillId="0" borderId="1" xfId="1" applyFont="1" applyBorder="1" applyAlignment="1">
      <alignment wrapText="1"/>
    </xf>
    <xf numFmtId="3" fontId="4" fillId="0" borderId="1" xfId="1" applyNumberFormat="1" applyFont="1" applyBorder="1" applyAlignment="1">
      <alignment horizontal="right" wrapText="1"/>
    </xf>
    <xf numFmtId="0" fontId="9" fillId="0" borderId="0" xfId="0" applyFont="1" applyAlignment="1">
      <alignment vertical="center" wrapText="1"/>
    </xf>
    <xf numFmtId="0" fontId="9" fillId="0" borderId="0" xfId="0" applyFont="1"/>
    <xf numFmtId="3" fontId="8" fillId="0" borderId="1" xfId="2" applyNumberFormat="1" applyFont="1" applyBorder="1" applyAlignment="1">
      <alignment horizontal="right" wrapText="1"/>
    </xf>
    <xf numFmtId="3" fontId="1" fillId="0" borderId="1" xfId="0" applyNumberFormat="1" applyFont="1" applyBorder="1" applyAlignment="1">
      <alignment horizontal="center" wrapText="1"/>
    </xf>
    <xf numFmtId="3" fontId="7" fillId="0" borderId="1" xfId="1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right"/>
    </xf>
    <xf numFmtId="0" fontId="5" fillId="0" borderId="2" xfId="0" applyFont="1" applyBorder="1" applyAlignment="1">
      <alignment horizontal="right"/>
    </xf>
  </cellXfs>
  <cellStyles count="3">
    <cellStyle name="Normal" xfId="0" builtinId="0"/>
    <cellStyle name="Normal_Sheet1" xfId="1" xr:uid="{F2892255-C471-47CC-8F74-9081A8931F6D}"/>
    <cellStyle name="Normal_Sheet3" xfId="2" xr:uid="{D606DA4F-DE79-4D85-BC3F-8324EA6A9E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9DB9-BEE3-4367-BE90-94F6AF3A65CE}">
  <sheetPr>
    <pageSetUpPr fitToPage="1"/>
  </sheetPr>
  <dimension ref="A1:Q45"/>
  <sheetViews>
    <sheetView tabSelected="1" workbookViewId="0">
      <selection activeCell="E47" sqref="E47"/>
    </sheetView>
  </sheetViews>
  <sheetFormatPr defaultRowHeight="15"/>
  <cols>
    <col min="1" max="1" width="12.7109375" style="6" customWidth="1"/>
    <col min="2" max="2" width="10.140625" style="3" customWidth="1"/>
    <col min="3" max="3" width="13.5703125" style="3" customWidth="1"/>
    <col min="4" max="4" width="8.7109375" style="3" customWidth="1"/>
    <col min="5" max="5" width="21.28515625" style="2" customWidth="1"/>
    <col min="6" max="6" width="17" style="2" customWidth="1"/>
    <col min="7" max="11" width="13.7109375" style="3" customWidth="1"/>
    <col min="12" max="12" width="12.28515625" style="2" customWidth="1"/>
    <col min="13" max="17" width="8.28515625" style="3" customWidth="1"/>
  </cols>
  <sheetData>
    <row r="1" spans="1:17" s="19" customFormat="1" ht="28.15" customHeight="1">
      <c r="A1" s="23" t="s">
        <v>0</v>
      </c>
      <c r="B1" s="22" t="s">
        <v>1</v>
      </c>
      <c r="C1" s="22" t="s">
        <v>2</v>
      </c>
      <c r="D1" s="22" t="s">
        <v>3</v>
      </c>
      <c r="E1" s="14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</row>
    <row r="2" spans="1:17">
      <c r="A2" s="8">
        <v>3701</v>
      </c>
      <c r="B2" s="16">
        <v>958</v>
      </c>
      <c r="C2" s="30">
        <v>958</v>
      </c>
      <c r="D2" s="20">
        <v>0</v>
      </c>
      <c r="E2" s="16">
        <f>F2+L2</f>
        <v>1826</v>
      </c>
      <c r="F2" s="16">
        <v>1826</v>
      </c>
      <c r="G2" s="15">
        <v>42</v>
      </c>
      <c r="H2" s="15">
        <v>615</v>
      </c>
      <c r="I2" s="15">
        <v>1112</v>
      </c>
      <c r="J2" s="15">
        <v>3</v>
      </c>
      <c r="K2" s="15">
        <v>54</v>
      </c>
      <c r="L2" s="5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17">
      <c r="A3" s="8">
        <v>3702</v>
      </c>
      <c r="B3" s="16">
        <v>3213</v>
      </c>
      <c r="C3" s="30">
        <v>2772</v>
      </c>
      <c r="D3" s="20">
        <v>441</v>
      </c>
      <c r="E3" s="16">
        <f t="shared" ref="E3:E43" si="0">F3+L3</f>
        <v>6621</v>
      </c>
      <c r="F3" s="16">
        <v>5892</v>
      </c>
      <c r="G3" s="15">
        <v>118</v>
      </c>
      <c r="H3" s="15">
        <v>2479</v>
      </c>
      <c r="I3" s="15">
        <v>3195</v>
      </c>
      <c r="J3" s="15">
        <v>25</v>
      </c>
      <c r="K3" s="15">
        <v>75</v>
      </c>
      <c r="L3" s="5">
        <v>729</v>
      </c>
      <c r="M3" s="4">
        <v>12</v>
      </c>
      <c r="N3" s="4">
        <v>373</v>
      </c>
      <c r="O3" s="4">
        <v>333</v>
      </c>
      <c r="P3" s="4">
        <v>5</v>
      </c>
      <c r="Q3" s="4">
        <v>6</v>
      </c>
    </row>
    <row r="4" spans="1:17">
      <c r="A4" s="8">
        <v>3703</v>
      </c>
      <c r="B4" s="16">
        <v>2442</v>
      </c>
      <c r="C4" s="30">
        <v>2442</v>
      </c>
      <c r="D4" s="20">
        <v>0</v>
      </c>
      <c r="E4" s="16">
        <f t="shared" si="0"/>
        <v>4814</v>
      </c>
      <c r="F4" s="16">
        <v>4814</v>
      </c>
      <c r="G4" s="15">
        <v>119</v>
      </c>
      <c r="H4" s="15">
        <v>1700</v>
      </c>
      <c r="I4" s="15">
        <v>2909</v>
      </c>
      <c r="J4" s="15">
        <v>32</v>
      </c>
      <c r="K4" s="15">
        <v>54</v>
      </c>
      <c r="L4" s="5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</row>
    <row r="5" spans="1:17">
      <c r="A5" s="8">
        <v>3704</v>
      </c>
      <c r="B5" s="16">
        <v>3257</v>
      </c>
      <c r="C5" s="30">
        <v>3257</v>
      </c>
      <c r="D5" s="20">
        <v>0</v>
      </c>
      <c r="E5" s="16">
        <f t="shared" si="0"/>
        <v>6115</v>
      </c>
      <c r="F5" s="16">
        <v>6115</v>
      </c>
      <c r="G5" s="15">
        <v>218</v>
      </c>
      <c r="H5" s="15">
        <v>2441</v>
      </c>
      <c r="I5" s="15">
        <v>3393</v>
      </c>
      <c r="J5" s="15">
        <v>14</v>
      </c>
      <c r="K5" s="15">
        <v>49</v>
      </c>
      <c r="L5" s="5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6" spans="1:17">
      <c r="A6" s="8">
        <v>3705</v>
      </c>
      <c r="B6" s="16">
        <v>8118</v>
      </c>
      <c r="C6" s="30">
        <v>7716</v>
      </c>
      <c r="D6" s="20">
        <v>402</v>
      </c>
      <c r="E6" s="16">
        <f t="shared" si="0"/>
        <v>18119</v>
      </c>
      <c r="F6" s="16">
        <v>17303</v>
      </c>
      <c r="G6" s="15">
        <v>299</v>
      </c>
      <c r="H6" s="15">
        <v>7005</v>
      </c>
      <c r="I6" s="15">
        <v>9797</v>
      </c>
      <c r="J6" s="15">
        <v>34</v>
      </c>
      <c r="K6" s="15">
        <v>168</v>
      </c>
      <c r="L6" s="5">
        <v>816</v>
      </c>
      <c r="M6" s="4">
        <v>15</v>
      </c>
      <c r="N6" s="4">
        <v>296</v>
      </c>
      <c r="O6" s="4">
        <v>487</v>
      </c>
      <c r="P6" s="4">
        <v>2</v>
      </c>
      <c r="Q6" s="4">
        <v>16</v>
      </c>
    </row>
    <row r="7" spans="1:17">
      <c r="A7" s="8">
        <v>3706</v>
      </c>
      <c r="B7" s="16">
        <v>233</v>
      </c>
      <c r="C7" s="30">
        <v>233</v>
      </c>
      <c r="D7" s="20">
        <v>0</v>
      </c>
      <c r="E7" s="16">
        <f t="shared" si="0"/>
        <v>421</v>
      </c>
      <c r="F7" s="16">
        <v>421</v>
      </c>
      <c r="G7" s="15">
        <v>19</v>
      </c>
      <c r="H7" s="15">
        <v>114</v>
      </c>
      <c r="I7" s="15">
        <v>274</v>
      </c>
      <c r="J7" s="15">
        <v>1</v>
      </c>
      <c r="K7" s="15">
        <v>13</v>
      </c>
      <c r="L7" s="5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>
      <c r="A8" s="8">
        <v>3707</v>
      </c>
      <c r="B8" s="16">
        <v>1660</v>
      </c>
      <c r="C8" s="30">
        <v>1348</v>
      </c>
      <c r="D8" s="20">
        <v>312</v>
      </c>
      <c r="E8" s="16">
        <f t="shared" si="0"/>
        <v>3237</v>
      </c>
      <c r="F8" s="16">
        <v>2433</v>
      </c>
      <c r="G8" s="15">
        <v>44</v>
      </c>
      <c r="H8" s="15">
        <v>761</v>
      </c>
      <c r="I8" s="15">
        <v>1598</v>
      </c>
      <c r="J8" s="15">
        <v>2</v>
      </c>
      <c r="K8" s="15">
        <v>28</v>
      </c>
      <c r="L8" s="5">
        <v>804</v>
      </c>
      <c r="M8" s="4">
        <v>20</v>
      </c>
      <c r="N8" s="4">
        <v>332</v>
      </c>
      <c r="O8" s="4">
        <v>421</v>
      </c>
      <c r="P8" s="4">
        <v>9</v>
      </c>
      <c r="Q8" s="4">
        <v>22</v>
      </c>
    </row>
    <row r="9" spans="1:17">
      <c r="A9" s="8">
        <v>3708</v>
      </c>
      <c r="B9" s="16">
        <v>2306</v>
      </c>
      <c r="C9" s="30">
        <v>2091</v>
      </c>
      <c r="D9" s="20">
        <v>215</v>
      </c>
      <c r="E9" s="16">
        <f t="shared" si="0"/>
        <v>4626</v>
      </c>
      <c r="F9" s="16">
        <v>4151</v>
      </c>
      <c r="G9" s="15">
        <v>63</v>
      </c>
      <c r="H9" s="15">
        <v>1537</v>
      </c>
      <c r="I9" s="15">
        <v>2480</v>
      </c>
      <c r="J9" s="15">
        <v>29</v>
      </c>
      <c r="K9" s="15">
        <v>42</v>
      </c>
      <c r="L9" s="5">
        <v>475</v>
      </c>
      <c r="M9" s="4">
        <v>15</v>
      </c>
      <c r="N9" s="4">
        <v>102</v>
      </c>
      <c r="O9" s="4">
        <v>349</v>
      </c>
      <c r="P9" s="4">
        <v>2</v>
      </c>
      <c r="Q9" s="4">
        <v>7</v>
      </c>
    </row>
    <row r="10" spans="1:17">
      <c r="A10" s="8">
        <v>3709</v>
      </c>
      <c r="B10" s="16">
        <v>8481</v>
      </c>
      <c r="C10" s="30">
        <v>8481</v>
      </c>
      <c r="D10" s="20">
        <v>0</v>
      </c>
      <c r="E10" s="16">
        <f t="shared" si="0"/>
        <v>17907</v>
      </c>
      <c r="F10" s="16">
        <v>17907</v>
      </c>
      <c r="G10" s="15">
        <v>348</v>
      </c>
      <c r="H10" s="15">
        <v>6236</v>
      </c>
      <c r="I10" s="15">
        <v>10946</v>
      </c>
      <c r="J10" s="15">
        <v>95</v>
      </c>
      <c r="K10" s="15">
        <v>282</v>
      </c>
      <c r="L10" s="5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>
      <c r="A11" s="8">
        <v>3710</v>
      </c>
      <c r="B11" s="16">
        <v>12656</v>
      </c>
      <c r="C11" s="30">
        <v>11568</v>
      </c>
      <c r="D11" s="20">
        <v>1088</v>
      </c>
      <c r="E11" s="16">
        <f t="shared" si="0"/>
        <v>28050</v>
      </c>
      <c r="F11" s="16">
        <v>25392</v>
      </c>
      <c r="G11" s="15">
        <v>544</v>
      </c>
      <c r="H11" s="15">
        <v>8983</v>
      </c>
      <c r="I11" s="15">
        <v>15362</v>
      </c>
      <c r="J11" s="15">
        <v>102</v>
      </c>
      <c r="K11" s="15">
        <v>401</v>
      </c>
      <c r="L11" s="5">
        <v>2658</v>
      </c>
      <c r="M11" s="4">
        <v>54</v>
      </c>
      <c r="N11" s="4">
        <v>745</v>
      </c>
      <c r="O11" s="4">
        <v>1725</v>
      </c>
      <c r="P11" s="4">
        <v>15</v>
      </c>
      <c r="Q11" s="4">
        <v>119</v>
      </c>
    </row>
    <row r="12" spans="1:17">
      <c r="A12" s="8">
        <v>3801</v>
      </c>
      <c r="B12" s="16">
        <v>3233</v>
      </c>
      <c r="C12" s="30">
        <v>2625</v>
      </c>
      <c r="D12" s="20">
        <v>608</v>
      </c>
      <c r="E12" s="16">
        <f t="shared" si="0"/>
        <v>5318</v>
      </c>
      <c r="F12" s="16">
        <v>4384</v>
      </c>
      <c r="G12" s="15">
        <v>92</v>
      </c>
      <c r="H12" s="15">
        <v>1254</v>
      </c>
      <c r="I12" s="15">
        <v>2949</v>
      </c>
      <c r="J12" s="15">
        <v>51</v>
      </c>
      <c r="K12" s="15">
        <v>38</v>
      </c>
      <c r="L12" s="5">
        <v>934</v>
      </c>
      <c r="M12" s="4">
        <v>12</v>
      </c>
      <c r="N12" s="4">
        <v>163</v>
      </c>
      <c r="O12" s="4">
        <v>748</v>
      </c>
      <c r="P12" s="4">
        <v>8</v>
      </c>
      <c r="Q12" s="4">
        <v>3</v>
      </c>
    </row>
    <row r="13" spans="1:17">
      <c r="A13" s="8">
        <v>3802</v>
      </c>
      <c r="B13" s="16">
        <v>3477</v>
      </c>
      <c r="C13" s="30">
        <v>3380</v>
      </c>
      <c r="D13" s="20">
        <v>97</v>
      </c>
      <c r="E13" s="16">
        <f t="shared" si="0"/>
        <v>7356</v>
      </c>
      <c r="F13" s="16">
        <v>7201</v>
      </c>
      <c r="G13" s="15">
        <v>140</v>
      </c>
      <c r="H13" s="15">
        <v>3117</v>
      </c>
      <c r="I13" s="15">
        <v>3716</v>
      </c>
      <c r="J13" s="15">
        <v>148</v>
      </c>
      <c r="K13" s="15">
        <v>80</v>
      </c>
      <c r="L13" s="5">
        <v>155</v>
      </c>
      <c r="M13" s="4">
        <v>4</v>
      </c>
      <c r="N13" s="4">
        <v>46</v>
      </c>
      <c r="O13" s="4">
        <v>103</v>
      </c>
      <c r="P13" s="4">
        <v>1</v>
      </c>
      <c r="Q13" s="4">
        <v>1</v>
      </c>
    </row>
    <row r="14" spans="1:17">
      <c r="A14" s="8">
        <v>3803</v>
      </c>
      <c r="B14" s="16">
        <v>8566</v>
      </c>
      <c r="C14" s="30">
        <v>7640</v>
      </c>
      <c r="D14" s="20">
        <v>926</v>
      </c>
      <c r="E14" s="16">
        <f t="shared" si="0"/>
        <v>17428</v>
      </c>
      <c r="F14" s="16">
        <v>16007</v>
      </c>
      <c r="G14" s="15">
        <v>346</v>
      </c>
      <c r="H14" s="15">
        <v>8567</v>
      </c>
      <c r="I14" s="15">
        <v>6494</v>
      </c>
      <c r="J14" s="15">
        <v>407</v>
      </c>
      <c r="K14" s="15">
        <v>193</v>
      </c>
      <c r="L14" s="5">
        <v>1421</v>
      </c>
      <c r="M14" s="4">
        <v>20</v>
      </c>
      <c r="N14" s="4">
        <v>777</v>
      </c>
      <c r="O14" s="4">
        <v>563</v>
      </c>
      <c r="P14" s="4">
        <v>38</v>
      </c>
      <c r="Q14" s="4">
        <v>23</v>
      </c>
    </row>
    <row r="15" spans="1:17">
      <c r="A15" s="8">
        <v>3804</v>
      </c>
      <c r="B15" s="16">
        <v>15355</v>
      </c>
      <c r="C15" s="30">
        <v>15199</v>
      </c>
      <c r="D15" s="20">
        <v>156</v>
      </c>
      <c r="E15" s="16">
        <f t="shared" si="0"/>
        <v>30771</v>
      </c>
      <c r="F15" s="16">
        <v>30513</v>
      </c>
      <c r="G15" s="15">
        <v>840</v>
      </c>
      <c r="H15" s="15">
        <v>11655</v>
      </c>
      <c r="I15" s="15">
        <v>15420</v>
      </c>
      <c r="J15" s="15">
        <v>2241</v>
      </c>
      <c r="K15" s="15">
        <v>357</v>
      </c>
      <c r="L15" s="5">
        <v>258</v>
      </c>
      <c r="M15" s="4">
        <v>0</v>
      </c>
      <c r="N15" s="4">
        <v>99</v>
      </c>
      <c r="O15" s="4">
        <v>141</v>
      </c>
      <c r="P15" s="4">
        <v>15</v>
      </c>
      <c r="Q15" s="4">
        <v>3</v>
      </c>
    </row>
    <row r="16" spans="1:17">
      <c r="A16" s="8">
        <v>3805</v>
      </c>
      <c r="B16" s="16">
        <v>1323</v>
      </c>
      <c r="C16" s="30">
        <v>1323</v>
      </c>
      <c r="D16" s="20">
        <v>0</v>
      </c>
      <c r="E16" s="16">
        <f t="shared" si="0"/>
        <v>2226</v>
      </c>
      <c r="F16" s="16">
        <v>2226</v>
      </c>
      <c r="G16" s="15">
        <v>219</v>
      </c>
      <c r="H16" s="15">
        <v>758</v>
      </c>
      <c r="I16" s="15">
        <v>1038</v>
      </c>
      <c r="J16" s="15">
        <v>191</v>
      </c>
      <c r="K16" s="15">
        <v>20</v>
      </c>
      <c r="L16" s="5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1:17">
      <c r="A17" s="8">
        <v>3806</v>
      </c>
      <c r="B17" s="16">
        <v>5139</v>
      </c>
      <c r="C17" s="30">
        <v>4740</v>
      </c>
      <c r="D17" s="20">
        <v>399</v>
      </c>
      <c r="E17" s="16">
        <f t="shared" si="0"/>
        <v>9591</v>
      </c>
      <c r="F17" s="16">
        <v>8958</v>
      </c>
      <c r="G17" s="15">
        <v>378</v>
      </c>
      <c r="H17" s="15">
        <v>3327</v>
      </c>
      <c r="I17" s="15">
        <v>4550</v>
      </c>
      <c r="J17" s="15">
        <v>538</v>
      </c>
      <c r="K17" s="15">
        <v>165</v>
      </c>
      <c r="L17" s="5">
        <v>633</v>
      </c>
      <c r="M17" s="4">
        <v>33</v>
      </c>
      <c r="N17" s="4">
        <v>231</v>
      </c>
      <c r="O17" s="4">
        <v>341</v>
      </c>
      <c r="P17" s="4">
        <v>22</v>
      </c>
      <c r="Q17" s="4">
        <v>6</v>
      </c>
    </row>
    <row r="18" spans="1:17">
      <c r="A18" s="8">
        <v>3807</v>
      </c>
      <c r="B18" s="16">
        <v>2450</v>
      </c>
      <c r="C18" s="30">
        <v>2450</v>
      </c>
      <c r="D18" s="20">
        <v>0</v>
      </c>
      <c r="E18" s="16">
        <f t="shared" si="0"/>
        <v>4792</v>
      </c>
      <c r="F18" s="16">
        <v>4792</v>
      </c>
      <c r="G18" s="15">
        <v>394</v>
      </c>
      <c r="H18" s="15">
        <v>1297</v>
      </c>
      <c r="I18" s="15">
        <v>2335</v>
      </c>
      <c r="J18" s="15">
        <v>681</v>
      </c>
      <c r="K18" s="15">
        <v>85</v>
      </c>
      <c r="L18" s="5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>
      <c r="A19" s="8">
        <v>3808</v>
      </c>
      <c r="B19" s="16">
        <v>492</v>
      </c>
      <c r="C19" s="30">
        <v>267</v>
      </c>
      <c r="D19" s="20">
        <v>225</v>
      </c>
      <c r="E19" s="16">
        <f t="shared" si="0"/>
        <v>882</v>
      </c>
      <c r="F19" s="16">
        <v>519</v>
      </c>
      <c r="G19" s="15">
        <v>51</v>
      </c>
      <c r="H19" s="15">
        <v>143</v>
      </c>
      <c r="I19" s="15">
        <v>253</v>
      </c>
      <c r="J19" s="15">
        <v>64</v>
      </c>
      <c r="K19" s="15">
        <v>8</v>
      </c>
      <c r="L19" s="5">
        <v>363</v>
      </c>
      <c r="M19" s="4">
        <v>28</v>
      </c>
      <c r="N19" s="4">
        <v>114</v>
      </c>
      <c r="O19" s="4">
        <v>167</v>
      </c>
      <c r="P19" s="4">
        <v>42</v>
      </c>
      <c r="Q19" s="4">
        <v>12</v>
      </c>
    </row>
    <row r="20" spans="1:17">
      <c r="A20" s="8">
        <v>3809</v>
      </c>
      <c r="B20" s="16">
        <v>14222</v>
      </c>
      <c r="C20" s="30">
        <v>14222</v>
      </c>
      <c r="D20" s="20">
        <v>0</v>
      </c>
      <c r="E20" s="16">
        <f t="shared" si="0"/>
        <v>28151</v>
      </c>
      <c r="F20" s="16">
        <v>28151</v>
      </c>
      <c r="G20" s="15">
        <v>992</v>
      </c>
      <c r="H20" s="15">
        <v>6006</v>
      </c>
      <c r="I20" s="15">
        <v>13624</v>
      </c>
      <c r="J20" s="15">
        <v>7262</v>
      </c>
      <c r="K20" s="15">
        <v>267</v>
      </c>
      <c r="L20" s="5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7">
      <c r="A21" s="8">
        <v>3902</v>
      </c>
      <c r="B21" s="16">
        <v>1430</v>
      </c>
      <c r="C21" s="30">
        <v>1430</v>
      </c>
      <c r="D21" s="20">
        <v>0</v>
      </c>
      <c r="E21" s="16">
        <f t="shared" si="0"/>
        <v>2707</v>
      </c>
      <c r="F21" s="16">
        <v>2707</v>
      </c>
      <c r="G21" s="15">
        <v>488</v>
      </c>
      <c r="H21" s="15">
        <v>1211</v>
      </c>
      <c r="I21" s="15">
        <v>932</v>
      </c>
      <c r="J21" s="15">
        <v>34</v>
      </c>
      <c r="K21" s="15">
        <v>42</v>
      </c>
      <c r="L21" s="5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1:17">
      <c r="A22" s="8">
        <v>3903</v>
      </c>
      <c r="B22" s="16">
        <v>3080</v>
      </c>
      <c r="C22" s="30">
        <v>3080</v>
      </c>
      <c r="D22" s="20">
        <v>0</v>
      </c>
      <c r="E22" s="16">
        <f t="shared" si="0"/>
        <v>6394</v>
      </c>
      <c r="F22" s="16">
        <v>6394</v>
      </c>
      <c r="G22" s="15">
        <v>643</v>
      </c>
      <c r="H22" s="15">
        <v>3090</v>
      </c>
      <c r="I22" s="15">
        <v>2314</v>
      </c>
      <c r="J22" s="15">
        <v>279</v>
      </c>
      <c r="K22" s="15">
        <v>68</v>
      </c>
      <c r="L22" s="5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1:17">
      <c r="A23" s="8">
        <v>4001</v>
      </c>
      <c r="B23" s="16">
        <v>3618</v>
      </c>
      <c r="C23" s="30">
        <v>1486</v>
      </c>
      <c r="D23" s="20">
        <v>2132</v>
      </c>
      <c r="E23" s="16">
        <f t="shared" si="0"/>
        <v>7362</v>
      </c>
      <c r="F23" s="16">
        <v>3189</v>
      </c>
      <c r="G23" s="15">
        <v>663</v>
      </c>
      <c r="H23" s="15">
        <v>1078</v>
      </c>
      <c r="I23" s="15">
        <v>1366</v>
      </c>
      <c r="J23" s="15">
        <v>39</v>
      </c>
      <c r="K23" s="15">
        <v>43</v>
      </c>
      <c r="L23" s="5">
        <v>4173</v>
      </c>
      <c r="M23" s="4">
        <v>1094</v>
      </c>
      <c r="N23" s="4">
        <v>1209</v>
      </c>
      <c r="O23" s="4">
        <v>1755</v>
      </c>
      <c r="P23" s="4">
        <v>85</v>
      </c>
      <c r="Q23" s="4">
        <v>30</v>
      </c>
    </row>
    <row r="24" spans="1:17">
      <c r="A24" s="8">
        <v>4002</v>
      </c>
      <c r="B24" s="16">
        <v>4383</v>
      </c>
      <c r="C24" s="30">
        <v>2102</v>
      </c>
      <c r="D24" s="20">
        <v>2281</v>
      </c>
      <c r="E24" s="16">
        <f t="shared" si="0"/>
        <v>8651</v>
      </c>
      <c r="F24" s="16">
        <v>4482</v>
      </c>
      <c r="G24" s="15">
        <v>97</v>
      </c>
      <c r="H24" s="15">
        <v>1551</v>
      </c>
      <c r="I24" s="15">
        <v>2741</v>
      </c>
      <c r="J24" s="15">
        <v>37</v>
      </c>
      <c r="K24" s="15">
        <v>56</v>
      </c>
      <c r="L24" s="5">
        <v>4169</v>
      </c>
      <c r="M24" s="4">
        <v>89</v>
      </c>
      <c r="N24" s="4">
        <v>1197</v>
      </c>
      <c r="O24" s="4">
        <v>2768</v>
      </c>
      <c r="P24" s="4">
        <v>73</v>
      </c>
      <c r="Q24" s="4">
        <v>42</v>
      </c>
    </row>
    <row r="25" spans="1:17">
      <c r="A25" s="8">
        <v>4003</v>
      </c>
      <c r="B25" s="16">
        <v>7346</v>
      </c>
      <c r="C25" s="30">
        <v>6649</v>
      </c>
      <c r="D25" s="20">
        <v>697</v>
      </c>
      <c r="E25" s="16">
        <f t="shared" si="0"/>
        <v>16563</v>
      </c>
      <c r="F25" s="16">
        <v>14895</v>
      </c>
      <c r="G25" s="15">
        <v>360</v>
      </c>
      <c r="H25" s="15">
        <v>7332</v>
      </c>
      <c r="I25" s="15">
        <v>6622</v>
      </c>
      <c r="J25" s="15">
        <v>409</v>
      </c>
      <c r="K25" s="15">
        <v>172</v>
      </c>
      <c r="L25" s="5">
        <v>1668</v>
      </c>
      <c r="M25" s="4">
        <v>39</v>
      </c>
      <c r="N25" s="4">
        <v>1102</v>
      </c>
      <c r="O25" s="4">
        <v>464</v>
      </c>
      <c r="P25" s="4">
        <v>38</v>
      </c>
      <c r="Q25" s="4">
        <v>25</v>
      </c>
    </row>
    <row r="26" spans="1:17">
      <c r="A26" s="8">
        <v>4004</v>
      </c>
      <c r="B26" s="16">
        <v>7069</v>
      </c>
      <c r="C26" s="30">
        <v>6869</v>
      </c>
      <c r="D26" s="20">
        <v>200</v>
      </c>
      <c r="E26" s="16">
        <f t="shared" si="0"/>
        <v>14755</v>
      </c>
      <c r="F26" s="16">
        <v>14403</v>
      </c>
      <c r="G26" s="15">
        <v>304</v>
      </c>
      <c r="H26" s="15">
        <v>7321</v>
      </c>
      <c r="I26" s="15">
        <v>4656</v>
      </c>
      <c r="J26" s="15">
        <v>1941</v>
      </c>
      <c r="K26" s="15">
        <v>181</v>
      </c>
      <c r="L26" s="5">
        <v>352</v>
      </c>
      <c r="M26" s="4">
        <v>21</v>
      </c>
      <c r="N26" s="4">
        <v>172</v>
      </c>
      <c r="O26" s="4">
        <v>152</v>
      </c>
      <c r="P26" s="4">
        <v>4</v>
      </c>
      <c r="Q26" s="4">
        <v>3</v>
      </c>
    </row>
    <row r="27" spans="1:17">
      <c r="A27" s="8">
        <v>4005</v>
      </c>
      <c r="B27" s="16">
        <v>2894</v>
      </c>
      <c r="C27" s="30">
        <v>2894</v>
      </c>
      <c r="D27" s="20">
        <v>0</v>
      </c>
      <c r="E27" s="16">
        <f t="shared" si="0"/>
        <v>5493</v>
      </c>
      <c r="F27" s="16">
        <v>5493</v>
      </c>
      <c r="G27" s="15">
        <v>177</v>
      </c>
      <c r="H27" s="15">
        <v>2510</v>
      </c>
      <c r="I27" s="15">
        <v>2400</v>
      </c>
      <c r="J27" s="15">
        <v>334</v>
      </c>
      <c r="K27" s="15">
        <v>72</v>
      </c>
      <c r="L27" s="5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</row>
    <row r="28" spans="1:17">
      <c r="A28" s="8">
        <v>4006</v>
      </c>
      <c r="B28" s="16">
        <v>4098</v>
      </c>
      <c r="C28" s="30">
        <v>3841</v>
      </c>
      <c r="D28" s="20">
        <v>257</v>
      </c>
      <c r="E28" s="16">
        <f t="shared" si="0"/>
        <v>8404</v>
      </c>
      <c r="F28" s="16">
        <v>7744</v>
      </c>
      <c r="G28" s="15">
        <v>131</v>
      </c>
      <c r="H28" s="15">
        <v>5601</v>
      </c>
      <c r="I28" s="15">
        <v>1725</v>
      </c>
      <c r="J28" s="15">
        <v>162</v>
      </c>
      <c r="K28" s="15">
        <v>125</v>
      </c>
      <c r="L28" s="5">
        <v>660</v>
      </c>
      <c r="M28" s="4">
        <v>11</v>
      </c>
      <c r="N28" s="4">
        <v>396</v>
      </c>
      <c r="O28" s="4">
        <v>203</v>
      </c>
      <c r="P28" s="4">
        <v>42</v>
      </c>
      <c r="Q28" s="4">
        <v>8</v>
      </c>
    </row>
    <row r="29" spans="1:17">
      <c r="A29" s="8">
        <v>4007</v>
      </c>
      <c r="B29" s="16">
        <v>9437</v>
      </c>
      <c r="C29" s="30">
        <v>9437</v>
      </c>
      <c r="D29" s="20">
        <v>0</v>
      </c>
      <c r="E29" s="16">
        <f t="shared" si="0"/>
        <v>20327</v>
      </c>
      <c r="F29" s="16">
        <v>20327</v>
      </c>
      <c r="G29" s="15">
        <v>306</v>
      </c>
      <c r="H29" s="15">
        <v>13138</v>
      </c>
      <c r="I29" s="15">
        <v>6237</v>
      </c>
      <c r="J29" s="15">
        <v>326</v>
      </c>
      <c r="K29" s="15">
        <v>320</v>
      </c>
      <c r="L29" s="5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</row>
    <row r="30" spans="1:17">
      <c r="A30" s="8">
        <v>4008</v>
      </c>
      <c r="B30" s="16">
        <v>6910</v>
      </c>
      <c r="C30" s="30">
        <v>3315</v>
      </c>
      <c r="D30" s="20">
        <v>3595</v>
      </c>
      <c r="E30" s="16">
        <f t="shared" si="0"/>
        <v>13009</v>
      </c>
      <c r="F30" s="16">
        <v>7011</v>
      </c>
      <c r="G30" s="15">
        <v>183</v>
      </c>
      <c r="H30" s="15">
        <v>3780</v>
      </c>
      <c r="I30" s="15">
        <v>2814</v>
      </c>
      <c r="J30" s="15">
        <v>104</v>
      </c>
      <c r="K30" s="15">
        <v>130</v>
      </c>
      <c r="L30" s="5">
        <v>5998</v>
      </c>
      <c r="M30" s="4">
        <v>60</v>
      </c>
      <c r="N30" s="4">
        <v>4262</v>
      </c>
      <c r="O30" s="4">
        <v>1552</v>
      </c>
      <c r="P30" s="4">
        <v>32</v>
      </c>
      <c r="Q30" s="4">
        <v>92</v>
      </c>
    </row>
    <row r="31" spans="1:17">
      <c r="A31" s="8">
        <v>4009</v>
      </c>
      <c r="B31" s="16">
        <v>4393</v>
      </c>
      <c r="C31" s="30">
        <v>4393</v>
      </c>
      <c r="D31" s="20">
        <v>0</v>
      </c>
      <c r="E31" s="16">
        <f t="shared" si="0"/>
        <v>9011</v>
      </c>
      <c r="F31" s="16">
        <v>9011</v>
      </c>
      <c r="G31" s="15">
        <v>278</v>
      </c>
      <c r="H31" s="15">
        <v>6601</v>
      </c>
      <c r="I31" s="15">
        <v>1954</v>
      </c>
      <c r="J31" s="15">
        <v>46</v>
      </c>
      <c r="K31" s="15">
        <v>132</v>
      </c>
      <c r="L31" s="5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</row>
    <row r="32" spans="1:17">
      <c r="A32" s="8">
        <v>4010</v>
      </c>
      <c r="B32" s="16">
        <v>135</v>
      </c>
      <c r="C32" s="30">
        <v>135</v>
      </c>
      <c r="D32" s="20">
        <v>0</v>
      </c>
      <c r="E32" s="16">
        <f t="shared" si="0"/>
        <v>249</v>
      </c>
      <c r="F32" s="16">
        <v>249</v>
      </c>
      <c r="G32" s="15">
        <v>3</v>
      </c>
      <c r="H32" s="15">
        <v>197</v>
      </c>
      <c r="I32" s="15">
        <v>43</v>
      </c>
      <c r="J32" s="15">
        <v>1</v>
      </c>
      <c r="K32" s="15">
        <v>5</v>
      </c>
      <c r="L32" s="5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</row>
    <row r="33" spans="1:17">
      <c r="A33" s="8">
        <v>4011</v>
      </c>
      <c r="B33" s="16">
        <v>268</v>
      </c>
      <c r="C33" s="30">
        <v>268</v>
      </c>
      <c r="D33" s="20">
        <v>0</v>
      </c>
      <c r="E33" s="16">
        <f t="shared" si="0"/>
        <v>295</v>
      </c>
      <c r="F33" s="16">
        <v>295</v>
      </c>
      <c r="G33" s="15">
        <v>4</v>
      </c>
      <c r="H33" s="15">
        <v>232</v>
      </c>
      <c r="I33" s="15">
        <v>51</v>
      </c>
      <c r="J33" s="15">
        <v>5</v>
      </c>
      <c r="K33" s="15">
        <v>3</v>
      </c>
      <c r="L33" s="5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</row>
    <row r="34" spans="1:17">
      <c r="A34" s="8">
        <v>4016</v>
      </c>
      <c r="B34" s="16">
        <v>2204</v>
      </c>
      <c r="C34" s="30">
        <v>2204</v>
      </c>
      <c r="D34" s="20">
        <v>0</v>
      </c>
      <c r="E34" s="16">
        <f t="shared" si="0"/>
        <v>4459</v>
      </c>
      <c r="F34" s="16">
        <v>4459</v>
      </c>
      <c r="G34" s="15">
        <v>451</v>
      </c>
      <c r="H34" s="15">
        <v>2389</v>
      </c>
      <c r="I34" s="15">
        <v>1161</v>
      </c>
      <c r="J34" s="15">
        <v>384</v>
      </c>
      <c r="K34" s="15">
        <v>74</v>
      </c>
      <c r="L34" s="5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</row>
    <row r="35" spans="1:17">
      <c r="A35" s="8">
        <v>4018</v>
      </c>
      <c r="B35" s="16">
        <v>5863</v>
      </c>
      <c r="C35" s="30">
        <v>5863</v>
      </c>
      <c r="D35" s="20">
        <v>0</v>
      </c>
      <c r="E35" s="16">
        <f t="shared" si="0"/>
        <v>11666</v>
      </c>
      <c r="F35" s="16">
        <v>11666</v>
      </c>
      <c r="G35" s="15">
        <v>1538</v>
      </c>
      <c r="H35" s="15">
        <v>5179</v>
      </c>
      <c r="I35" s="15">
        <v>3327</v>
      </c>
      <c r="J35" s="15">
        <v>1496</v>
      </c>
      <c r="K35" s="15">
        <v>126</v>
      </c>
      <c r="L35" s="5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</row>
    <row r="36" spans="1:17">
      <c r="A36" s="8">
        <v>4101</v>
      </c>
      <c r="B36" s="16">
        <v>7774</v>
      </c>
      <c r="C36" s="30">
        <v>7774</v>
      </c>
      <c r="D36" s="20">
        <v>0</v>
      </c>
      <c r="E36" s="16">
        <f t="shared" si="0"/>
        <v>15446</v>
      </c>
      <c r="F36" s="16">
        <v>15446</v>
      </c>
      <c r="G36" s="15">
        <v>679</v>
      </c>
      <c r="H36" s="15">
        <v>6988</v>
      </c>
      <c r="I36" s="15">
        <v>6217</v>
      </c>
      <c r="J36" s="15">
        <v>1355</v>
      </c>
      <c r="K36" s="15">
        <v>207</v>
      </c>
      <c r="L36" s="5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</row>
    <row r="37" spans="1:17">
      <c r="A37" s="8">
        <v>4103</v>
      </c>
      <c r="B37" s="16">
        <v>919</v>
      </c>
      <c r="C37" s="30">
        <v>919</v>
      </c>
      <c r="D37" s="20">
        <v>0</v>
      </c>
      <c r="E37" s="16">
        <f t="shared" si="0"/>
        <v>1649</v>
      </c>
      <c r="F37" s="16">
        <v>1649</v>
      </c>
      <c r="G37" s="15">
        <v>83</v>
      </c>
      <c r="H37" s="15">
        <v>600</v>
      </c>
      <c r="I37" s="15">
        <v>622</v>
      </c>
      <c r="J37" s="15">
        <v>315</v>
      </c>
      <c r="K37" s="15">
        <v>29</v>
      </c>
      <c r="L37" s="5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</row>
    <row r="38" spans="1:17">
      <c r="A38" s="8">
        <v>4105</v>
      </c>
      <c r="B38" s="16">
        <v>25</v>
      </c>
      <c r="C38" s="30">
        <v>25</v>
      </c>
      <c r="D38" s="20">
        <v>0</v>
      </c>
      <c r="E38" s="16">
        <f t="shared" si="0"/>
        <v>44</v>
      </c>
      <c r="F38" s="16">
        <v>44</v>
      </c>
      <c r="G38" s="15">
        <v>0</v>
      </c>
      <c r="H38" s="15">
        <v>34</v>
      </c>
      <c r="I38" s="15">
        <v>10</v>
      </c>
      <c r="J38" s="15">
        <v>0</v>
      </c>
      <c r="K38" s="15">
        <v>0</v>
      </c>
      <c r="L38" s="5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>
      <c r="A39" s="8">
        <v>4106</v>
      </c>
      <c r="B39" s="16">
        <v>2071</v>
      </c>
      <c r="C39" s="30">
        <v>2071</v>
      </c>
      <c r="D39" s="20">
        <v>0</v>
      </c>
      <c r="E39" s="16">
        <f t="shared" si="0"/>
        <v>3995</v>
      </c>
      <c r="F39" s="16">
        <v>3995</v>
      </c>
      <c r="G39" s="15">
        <v>362</v>
      </c>
      <c r="H39" s="15">
        <v>1985</v>
      </c>
      <c r="I39" s="15">
        <v>1271</v>
      </c>
      <c r="J39" s="15">
        <v>329</v>
      </c>
      <c r="K39" s="15">
        <v>48</v>
      </c>
      <c r="L39" s="5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</row>
    <row r="40" spans="1:17">
      <c r="A40" s="8">
        <v>4112</v>
      </c>
      <c r="B40" s="16">
        <v>2040</v>
      </c>
      <c r="C40" s="30">
        <v>2040</v>
      </c>
      <c r="D40" s="20">
        <v>0</v>
      </c>
      <c r="E40" s="16">
        <f t="shared" si="0"/>
        <v>3686</v>
      </c>
      <c r="F40" s="16">
        <v>3686</v>
      </c>
      <c r="G40" s="15">
        <v>102</v>
      </c>
      <c r="H40" s="15">
        <v>2435</v>
      </c>
      <c r="I40" s="15">
        <v>847</v>
      </c>
      <c r="J40" s="15">
        <v>218</v>
      </c>
      <c r="K40" s="15">
        <v>84</v>
      </c>
      <c r="L40" s="5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</row>
    <row r="41" spans="1:17">
      <c r="A41" s="8">
        <v>4113</v>
      </c>
      <c r="B41" s="16">
        <v>9</v>
      </c>
      <c r="C41" s="30">
        <v>9</v>
      </c>
      <c r="D41" s="20">
        <v>0</v>
      </c>
      <c r="E41" s="16">
        <f t="shared" si="0"/>
        <v>15</v>
      </c>
      <c r="F41" s="16">
        <v>15</v>
      </c>
      <c r="G41" s="15">
        <v>0</v>
      </c>
      <c r="H41" s="15">
        <v>15</v>
      </c>
      <c r="I41" s="15">
        <v>0</v>
      </c>
      <c r="J41" s="15">
        <v>0</v>
      </c>
      <c r="K41" s="15">
        <v>0</v>
      </c>
      <c r="L41" s="5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</row>
    <row r="42" spans="1:17">
      <c r="A42" s="8">
        <v>4114</v>
      </c>
      <c r="B42" s="16">
        <v>4022</v>
      </c>
      <c r="C42" s="30">
        <v>2627</v>
      </c>
      <c r="D42" s="20">
        <v>1395</v>
      </c>
      <c r="E42" s="16">
        <f t="shared" si="0"/>
        <v>9229</v>
      </c>
      <c r="F42" s="16">
        <v>5714</v>
      </c>
      <c r="G42" s="15">
        <v>160</v>
      </c>
      <c r="H42" s="15">
        <v>3516</v>
      </c>
      <c r="I42" s="15">
        <v>1836</v>
      </c>
      <c r="J42" s="15">
        <v>109</v>
      </c>
      <c r="K42" s="15">
        <v>93</v>
      </c>
      <c r="L42" s="5">
        <v>3515</v>
      </c>
      <c r="M42" s="4">
        <v>95</v>
      </c>
      <c r="N42" s="4">
        <v>1845</v>
      </c>
      <c r="O42" s="4">
        <v>1410</v>
      </c>
      <c r="P42" s="4">
        <v>128</v>
      </c>
      <c r="Q42" s="4">
        <v>37</v>
      </c>
    </row>
    <row r="43" spans="1:17" s="1" customFormat="1">
      <c r="A43" s="9" t="s">
        <v>17</v>
      </c>
      <c r="B43" s="16">
        <f t="shared" ref="B43:D43" si="1">SUM(B2:B42)</f>
        <v>177569</v>
      </c>
      <c r="C43" s="29">
        <f t="shared" si="1"/>
        <v>162143</v>
      </c>
      <c r="D43" s="16">
        <f t="shared" si="1"/>
        <v>15426</v>
      </c>
      <c r="E43" s="16">
        <f t="shared" si="0"/>
        <v>361660</v>
      </c>
      <c r="F43" s="16">
        <f>SUM(F2:F42)</f>
        <v>331879</v>
      </c>
      <c r="G43" s="16">
        <f t="shared" ref="G43:K43" si="2">SUM(G2:G42)</f>
        <v>12278</v>
      </c>
      <c r="H43" s="16">
        <f t="shared" si="2"/>
        <v>144778</v>
      </c>
      <c r="I43" s="16">
        <f t="shared" si="2"/>
        <v>150591</v>
      </c>
      <c r="J43" s="16">
        <f t="shared" si="2"/>
        <v>19843</v>
      </c>
      <c r="K43" s="16">
        <f t="shared" si="2"/>
        <v>4389</v>
      </c>
      <c r="L43" s="16">
        <v>29781</v>
      </c>
      <c r="M43" s="16">
        <v>1622</v>
      </c>
      <c r="N43" s="16">
        <v>13461</v>
      </c>
      <c r="O43" s="16">
        <v>13682</v>
      </c>
      <c r="P43" s="16">
        <v>561</v>
      </c>
      <c r="Q43" s="16">
        <v>455</v>
      </c>
    </row>
    <row r="45" spans="1:17">
      <c r="A45" s="7" t="s">
        <v>18</v>
      </c>
      <c r="B45" s="17"/>
      <c r="C45" s="17"/>
      <c r="D45" s="17"/>
      <c r="E45" s="18"/>
    </row>
  </sheetData>
  <pageMargins left="0.25" right="0.25" top="0.75" bottom="0.75" header="0.3" footer="0.3"/>
  <pageSetup scale="65" orientation="landscape" r:id="rId1"/>
  <ignoredErrors>
    <ignoredError sqref="E43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F18A-E310-486B-A6DE-49AA5CBFD6E1}">
  <dimension ref="A1:E96"/>
  <sheetViews>
    <sheetView workbookViewId="0">
      <pane ySplit="1" topLeftCell="A23" activePane="bottomLeft" state="frozen"/>
      <selection pane="bottomLeft" activeCell="B8" sqref="B8"/>
    </sheetView>
  </sheetViews>
  <sheetFormatPr defaultColWidth="8.85546875" defaultRowHeight="11.25"/>
  <cols>
    <col min="1" max="1" width="6.5703125" style="27" customWidth="1"/>
    <col min="2" max="2" width="36.85546875" style="27" customWidth="1"/>
    <col min="3" max="5" width="14.85546875" style="27" customWidth="1"/>
    <col min="6" max="16384" width="8.85546875" style="27"/>
  </cols>
  <sheetData>
    <row r="1" spans="1:5" s="26" customFormat="1" ht="42.6" customHeight="1">
      <c r="A1" s="10" t="s">
        <v>19</v>
      </c>
      <c r="B1" s="10" t="s">
        <v>20</v>
      </c>
      <c r="C1" s="10" t="s">
        <v>1</v>
      </c>
      <c r="D1" s="10" t="s">
        <v>21</v>
      </c>
      <c r="E1" s="10" t="s">
        <v>3</v>
      </c>
    </row>
    <row r="2" spans="1:5" ht="15" customHeight="1">
      <c r="A2" s="24" t="s">
        <v>22</v>
      </c>
      <c r="B2" s="24" t="s">
        <v>23</v>
      </c>
      <c r="C2" s="25">
        <v>2204</v>
      </c>
      <c r="D2" s="28">
        <v>2204</v>
      </c>
      <c r="E2" s="11">
        <v>0</v>
      </c>
    </row>
    <row r="3" spans="1:5" ht="15" customHeight="1">
      <c r="A3" s="24" t="s">
        <v>24</v>
      </c>
      <c r="B3" s="24" t="s">
        <v>25</v>
      </c>
      <c r="C3" s="25">
        <v>4098</v>
      </c>
      <c r="D3" s="28">
        <v>4098</v>
      </c>
      <c r="E3" s="11">
        <v>0</v>
      </c>
    </row>
    <row r="4" spans="1:5" ht="15" customHeight="1">
      <c r="A4" s="24" t="s">
        <v>26</v>
      </c>
      <c r="B4" s="24" t="s">
        <v>27</v>
      </c>
      <c r="C4" s="25">
        <v>1765</v>
      </c>
      <c r="D4" s="28">
        <v>1765</v>
      </c>
      <c r="E4" s="11">
        <v>0</v>
      </c>
    </row>
    <row r="5" spans="1:5" ht="15" customHeight="1">
      <c r="A5" s="24" t="s">
        <v>28</v>
      </c>
      <c r="B5" s="24" t="s">
        <v>29</v>
      </c>
      <c r="C5" s="25">
        <v>2891</v>
      </c>
      <c r="D5" s="28">
        <v>2891</v>
      </c>
      <c r="E5" s="11">
        <v>0</v>
      </c>
    </row>
    <row r="6" spans="1:5" ht="15" customHeight="1">
      <c r="A6" s="24" t="s">
        <v>30</v>
      </c>
      <c r="B6" s="24" t="s">
        <v>31</v>
      </c>
      <c r="C6" s="25">
        <v>3004</v>
      </c>
      <c r="D6" s="28">
        <v>3004</v>
      </c>
      <c r="E6" s="11">
        <v>0</v>
      </c>
    </row>
    <row r="7" spans="1:5" ht="15" customHeight="1">
      <c r="A7" s="24" t="s">
        <v>32</v>
      </c>
      <c r="B7" s="24" t="s">
        <v>33</v>
      </c>
      <c r="C7" s="25">
        <v>3</v>
      </c>
      <c r="D7" s="28">
        <v>3</v>
      </c>
      <c r="E7" s="11">
        <v>0</v>
      </c>
    </row>
    <row r="8" spans="1:5" ht="15" customHeight="1">
      <c r="A8" s="24" t="s">
        <v>34</v>
      </c>
      <c r="B8" s="24" t="s">
        <v>35</v>
      </c>
      <c r="C8" s="25">
        <v>4126</v>
      </c>
      <c r="D8" s="28">
        <v>3926</v>
      </c>
      <c r="E8" s="25">
        <v>200</v>
      </c>
    </row>
    <row r="9" spans="1:5" ht="15" customHeight="1">
      <c r="A9" s="24" t="s">
        <v>36</v>
      </c>
      <c r="B9" s="24" t="s">
        <v>37</v>
      </c>
      <c r="C9" s="25">
        <v>3205</v>
      </c>
      <c r="D9" s="28">
        <v>3205</v>
      </c>
      <c r="E9" s="11">
        <v>0</v>
      </c>
    </row>
    <row r="10" spans="1:5" ht="15" customHeight="1">
      <c r="A10" s="24" t="s">
        <v>38</v>
      </c>
      <c r="B10" s="24" t="s">
        <v>39</v>
      </c>
      <c r="C10" s="25">
        <v>1188</v>
      </c>
      <c r="D10" s="28">
        <v>1188</v>
      </c>
      <c r="E10" s="11">
        <v>0</v>
      </c>
    </row>
    <row r="11" spans="1:5" ht="15" customHeight="1">
      <c r="A11" s="24" t="s">
        <v>40</v>
      </c>
      <c r="B11" s="24" t="s">
        <v>41</v>
      </c>
      <c r="C11" s="25">
        <v>268</v>
      </c>
      <c r="D11" s="28">
        <v>268</v>
      </c>
      <c r="E11" s="11">
        <v>0</v>
      </c>
    </row>
    <row r="12" spans="1:5" ht="15" customHeight="1">
      <c r="A12" s="24" t="s">
        <v>42</v>
      </c>
      <c r="B12" s="24" t="s">
        <v>43</v>
      </c>
      <c r="C12" s="25">
        <v>4098</v>
      </c>
      <c r="D12" s="28">
        <v>3841</v>
      </c>
      <c r="E12" s="25">
        <v>257</v>
      </c>
    </row>
    <row r="13" spans="1:5" ht="15" customHeight="1">
      <c r="A13" s="24" t="s">
        <v>44</v>
      </c>
      <c r="B13" s="24" t="s">
        <v>45</v>
      </c>
      <c r="C13" s="25">
        <v>2933</v>
      </c>
      <c r="D13" s="28">
        <v>2933</v>
      </c>
      <c r="E13" s="11">
        <v>0</v>
      </c>
    </row>
    <row r="14" spans="1:5" ht="15" customHeight="1">
      <c r="A14" s="24" t="s">
        <v>46</v>
      </c>
      <c r="B14" s="24" t="s">
        <v>47</v>
      </c>
      <c r="C14" s="25">
        <v>10</v>
      </c>
      <c r="D14" s="28">
        <v>10</v>
      </c>
      <c r="E14" s="11">
        <v>0</v>
      </c>
    </row>
    <row r="15" spans="1:5" ht="15" customHeight="1">
      <c r="A15" s="24" t="s">
        <v>48</v>
      </c>
      <c r="B15" s="24" t="s">
        <v>49</v>
      </c>
      <c r="C15" s="25">
        <v>1269</v>
      </c>
      <c r="D15" s="28">
        <v>525</v>
      </c>
      <c r="E15" s="25">
        <v>744</v>
      </c>
    </row>
    <row r="16" spans="1:5" ht="15" customHeight="1">
      <c r="A16" s="24" t="s">
        <v>50</v>
      </c>
      <c r="B16" s="24" t="s">
        <v>51</v>
      </c>
      <c r="C16" s="25">
        <v>727</v>
      </c>
      <c r="D16" s="28">
        <v>0</v>
      </c>
      <c r="E16" s="25">
        <v>727</v>
      </c>
    </row>
    <row r="17" spans="1:5" ht="15" customHeight="1">
      <c r="A17" s="24" t="s">
        <v>52</v>
      </c>
      <c r="B17" s="24" t="s">
        <v>53</v>
      </c>
      <c r="C17" s="25">
        <v>4342</v>
      </c>
      <c r="D17" s="28">
        <v>3645</v>
      </c>
      <c r="E17" s="25">
        <v>697</v>
      </c>
    </row>
    <row r="18" spans="1:5" ht="15" customHeight="1">
      <c r="A18" s="24" t="s">
        <v>54</v>
      </c>
      <c r="B18" s="24" t="s">
        <v>55</v>
      </c>
      <c r="C18" s="25">
        <v>276</v>
      </c>
      <c r="D18" s="28">
        <v>0</v>
      </c>
      <c r="E18" s="25">
        <v>276</v>
      </c>
    </row>
    <row r="19" spans="1:5" ht="15" customHeight="1">
      <c r="A19" s="24" t="s">
        <v>56</v>
      </c>
      <c r="B19" s="24" t="s">
        <v>57</v>
      </c>
      <c r="C19" s="25">
        <v>4107</v>
      </c>
      <c r="D19" s="28">
        <v>2102</v>
      </c>
      <c r="E19" s="25">
        <v>2005</v>
      </c>
    </row>
    <row r="20" spans="1:5" ht="15" customHeight="1">
      <c r="A20" s="24" t="s">
        <v>58</v>
      </c>
      <c r="B20" s="24" t="s">
        <v>59</v>
      </c>
      <c r="C20" s="25">
        <v>940</v>
      </c>
      <c r="D20" s="28">
        <v>940</v>
      </c>
      <c r="E20" s="11">
        <v>0</v>
      </c>
    </row>
    <row r="21" spans="1:5" ht="15" customHeight="1">
      <c r="A21" s="24" t="s">
        <v>60</v>
      </c>
      <c r="B21" s="24" t="s">
        <v>61</v>
      </c>
      <c r="C21" s="25">
        <v>7636</v>
      </c>
      <c r="D21" s="28">
        <v>7636</v>
      </c>
      <c r="E21" s="11">
        <v>0</v>
      </c>
    </row>
    <row r="22" spans="1:5" ht="15" customHeight="1">
      <c r="A22" s="24" t="s">
        <v>62</v>
      </c>
      <c r="B22" s="24" t="s">
        <v>63</v>
      </c>
      <c r="C22" s="25">
        <v>6617</v>
      </c>
      <c r="D22" s="28">
        <v>3022</v>
      </c>
      <c r="E22" s="11">
        <v>3595</v>
      </c>
    </row>
    <row r="23" spans="1:5" ht="15" customHeight="1">
      <c r="A23" s="24" t="s">
        <v>64</v>
      </c>
      <c r="B23" s="24" t="s">
        <v>65</v>
      </c>
      <c r="C23" s="25">
        <v>861</v>
      </c>
      <c r="D23" s="28">
        <v>861</v>
      </c>
      <c r="E23" s="11">
        <v>0</v>
      </c>
    </row>
    <row r="24" spans="1:5" ht="15" customHeight="1">
      <c r="A24" s="24" t="s">
        <v>66</v>
      </c>
      <c r="B24" s="24" t="s">
        <v>67</v>
      </c>
      <c r="C24" s="25">
        <v>1622</v>
      </c>
      <c r="D24" s="28">
        <v>961</v>
      </c>
      <c r="E24" s="11">
        <v>661</v>
      </c>
    </row>
    <row r="25" spans="1:5" ht="15" customHeight="1">
      <c r="A25" s="24" t="s">
        <v>68</v>
      </c>
      <c r="B25" s="24" t="s">
        <v>69</v>
      </c>
      <c r="C25" s="25">
        <v>293</v>
      </c>
      <c r="D25" s="28">
        <v>293</v>
      </c>
      <c r="E25" s="11">
        <v>0</v>
      </c>
    </row>
    <row r="26" spans="1:5" ht="15" customHeight="1">
      <c r="A26" s="24" t="s">
        <v>70</v>
      </c>
      <c r="B26" s="24" t="s">
        <v>71</v>
      </c>
      <c r="C26" s="25">
        <v>135</v>
      </c>
      <c r="D26" s="28">
        <v>135</v>
      </c>
      <c r="E26" s="11">
        <v>0</v>
      </c>
    </row>
    <row r="27" spans="1:5" ht="15" customHeight="1">
      <c r="A27" s="24" t="s">
        <v>72</v>
      </c>
      <c r="B27" s="24" t="s">
        <v>73</v>
      </c>
      <c r="C27" s="25">
        <v>4329</v>
      </c>
      <c r="D27" s="28">
        <v>4329</v>
      </c>
      <c r="E27" s="11">
        <v>0</v>
      </c>
    </row>
    <row r="28" spans="1:5" ht="15" customHeight="1">
      <c r="A28" s="24" t="s">
        <v>74</v>
      </c>
      <c r="B28" s="24" t="s">
        <v>75</v>
      </c>
      <c r="C28" s="25">
        <v>2480</v>
      </c>
      <c r="D28" s="28">
        <v>2039</v>
      </c>
      <c r="E28" s="25">
        <v>441</v>
      </c>
    </row>
    <row r="29" spans="1:5" ht="15" customHeight="1">
      <c r="A29" s="24" t="s">
        <v>76</v>
      </c>
      <c r="B29" s="24" t="s">
        <v>77</v>
      </c>
      <c r="C29" s="25">
        <v>2380</v>
      </c>
      <c r="D29" s="28">
        <v>2380</v>
      </c>
      <c r="E29" s="11">
        <v>0</v>
      </c>
    </row>
    <row r="30" spans="1:5" ht="15" customHeight="1">
      <c r="A30" s="24" t="s">
        <v>78</v>
      </c>
      <c r="B30" s="24" t="s">
        <v>79</v>
      </c>
      <c r="C30" s="25">
        <v>1472</v>
      </c>
      <c r="D30" s="28">
        <v>1472</v>
      </c>
      <c r="E30" s="11">
        <v>0</v>
      </c>
    </row>
    <row r="31" spans="1:5" ht="15" customHeight="1">
      <c r="A31" s="24" t="s">
        <v>80</v>
      </c>
      <c r="B31" s="24" t="s">
        <v>81</v>
      </c>
      <c r="C31" s="25">
        <v>5202</v>
      </c>
      <c r="D31" s="28">
        <v>5202</v>
      </c>
      <c r="E31" s="11">
        <v>0</v>
      </c>
    </row>
    <row r="32" spans="1:5" ht="15" customHeight="1">
      <c r="A32" s="24" t="s">
        <v>82</v>
      </c>
      <c r="B32" s="24" t="s">
        <v>83</v>
      </c>
      <c r="C32" s="25">
        <v>179</v>
      </c>
      <c r="D32" s="28">
        <v>179</v>
      </c>
      <c r="E32" s="11">
        <v>0</v>
      </c>
    </row>
    <row r="33" spans="1:5" ht="15" customHeight="1">
      <c r="A33" s="24" t="s">
        <v>84</v>
      </c>
      <c r="B33" s="24" t="s">
        <v>85</v>
      </c>
      <c r="C33" s="25">
        <v>539</v>
      </c>
      <c r="D33" s="28">
        <v>539</v>
      </c>
      <c r="E33" s="11">
        <v>0</v>
      </c>
    </row>
    <row r="34" spans="1:5" ht="15" customHeight="1">
      <c r="A34" s="24" t="s">
        <v>86</v>
      </c>
      <c r="B34" s="24" t="s">
        <v>87</v>
      </c>
      <c r="C34" s="25">
        <v>1391</v>
      </c>
      <c r="D34" s="28">
        <v>1391</v>
      </c>
      <c r="E34" s="11">
        <v>0</v>
      </c>
    </row>
    <row r="35" spans="1:5" ht="15" customHeight="1">
      <c r="A35" s="24" t="s">
        <v>88</v>
      </c>
      <c r="B35" s="24" t="s">
        <v>89</v>
      </c>
      <c r="C35" s="25">
        <v>959</v>
      </c>
      <c r="D35" s="28">
        <v>678</v>
      </c>
      <c r="E35" s="25">
        <v>281</v>
      </c>
    </row>
    <row r="36" spans="1:5" ht="15" customHeight="1">
      <c r="A36" s="24" t="s">
        <v>90</v>
      </c>
      <c r="B36" s="24" t="s">
        <v>91</v>
      </c>
      <c r="C36" s="25">
        <v>915</v>
      </c>
      <c r="D36" s="28">
        <v>700</v>
      </c>
      <c r="E36" s="25">
        <v>215</v>
      </c>
    </row>
    <row r="37" spans="1:5" ht="15" customHeight="1">
      <c r="A37" s="24" t="s">
        <v>92</v>
      </c>
      <c r="B37" s="24" t="s">
        <v>93</v>
      </c>
      <c r="C37" s="25">
        <v>436</v>
      </c>
      <c r="D37" s="28">
        <v>436</v>
      </c>
      <c r="E37" s="11">
        <v>0</v>
      </c>
    </row>
    <row r="38" spans="1:5" ht="15" customHeight="1">
      <c r="A38" s="24" t="s">
        <v>94</v>
      </c>
      <c r="B38" s="24" t="s">
        <v>95</v>
      </c>
      <c r="C38" s="25">
        <v>344</v>
      </c>
      <c r="D38" s="28">
        <v>344</v>
      </c>
      <c r="E38" s="11">
        <v>0</v>
      </c>
    </row>
    <row r="39" spans="1:5" ht="15" customHeight="1">
      <c r="A39" s="24" t="s">
        <v>96</v>
      </c>
      <c r="B39" s="24" t="s">
        <v>97</v>
      </c>
      <c r="C39" s="25">
        <v>614</v>
      </c>
      <c r="D39" s="28">
        <v>614</v>
      </c>
      <c r="E39" s="11">
        <v>0</v>
      </c>
    </row>
    <row r="40" spans="1:5" ht="15" customHeight="1">
      <c r="A40" s="24" t="s">
        <v>98</v>
      </c>
      <c r="B40" s="24" t="s">
        <v>99</v>
      </c>
      <c r="C40" s="25">
        <v>233</v>
      </c>
      <c r="D40" s="28">
        <v>233</v>
      </c>
      <c r="E40" s="11">
        <v>0</v>
      </c>
    </row>
    <row r="41" spans="1:5" ht="15" customHeight="1">
      <c r="A41" s="24" t="s">
        <v>100</v>
      </c>
      <c r="B41" s="24" t="s">
        <v>101</v>
      </c>
      <c r="C41" s="25">
        <v>877</v>
      </c>
      <c r="D41" s="28">
        <v>877</v>
      </c>
      <c r="E41" s="11">
        <v>0</v>
      </c>
    </row>
    <row r="42" spans="1:5" ht="15" customHeight="1">
      <c r="A42" s="24" t="s">
        <v>102</v>
      </c>
      <c r="B42" s="24" t="s">
        <v>103</v>
      </c>
      <c r="C42" s="25">
        <v>615</v>
      </c>
      <c r="D42" s="28">
        <v>615</v>
      </c>
      <c r="E42" s="11">
        <v>0</v>
      </c>
    </row>
    <row r="43" spans="1:5" ht="15" customHeight="1">
      <c r="A43" s="24" t="s">
        <v>104</v>
      </c>
      <c r="B43" s="24" t="s">
        <v>105</v>
      </c>
      <c r="C43" s="25">
        <v>4158</v>
      </c>
      <c r="D43" s="28">
        <v>4158</v>
      </c>
      <c r="E43" s="11">
        <v>0</v>
      </c>
    </row>
    <row r="44" spans="1:5" ht="15" customHeight="1">
      <c r="A44" s="24" t="s">
        <v>106</v>
      </c>
      <c r="B44" s="24" t="s">
        <v>107</v>
      </c>
      <c r="C44" s="25">
        <v>2436</v>
      </c>
      <c r="D44" s="28">
        <v>2315</v>
      </c>
      <c r="E44" s="25">
        <v>121</v>
      </c>
    </row>
    <row r="45" spans="1:5" ht="15" customHeight="1">
      <c r="A45" s="24" t="s">
        <v>108</v>
      </c>
      <c r="B45" s="24" t="s">
        <v>109</v>
      </c>
      <c r="C45" s="25">
        <v>1348</v>
      </c>
      <c r="D45" s="28">
        <v>1348</v>
      </c>
      <c r="E45" s="11">
        <v>0</v>
      </c>
    </row>
    <row r="46" spans="1:5" ht="15" customHeight="1">
      <c r="A46" s="24" t="s">
        <v>110</v>
      </c>
      <c r="B46" s="24" t="s">
        <v>111</v>
      </c>
      <c r="C46" s="25">
        <v>7447</v>
      </c>
      <c r="D46" s="28">
        <v>6359</v>
      </c>
      <c r="E46" s="11">
        <v>1088</v>
      </c>
    </row>
    <row r="47" spans="1:5" ht="15" customHeight="1">
      <c r="A47" s="24" t="s">
        <v>112</v>
      </c>
      <c r="B47" s="24" t="s">
        <v>113</v>
      </c>
      <c r="C47" s="25">
        <v>312</v>
      </c>
      <c r="D47" s="28">
        <v>0</v>
      </c>
      <c r="E47" s="11">
        <v>312</v>
      </c>
    </row>
    <row r="48" spans="1:5" ht="15" customHeight="1">
      <c r="A48" s="24" t="s">
        <v>114</v>
      </c>
      <c r="B48" s="24" t="s">
        <v>115</v>
      </c>
      <c r="C48" s="25">
        <v>733</v>
      </c>
      <c r="D48" s="28">
        <v>733</v>
      </c>
      <c r="E48" s="11">
        <v>0</v>
      </c>
    </row>
    <row r="49" spans="1:5" ht="15" customHeight="1">
      <c r="A49" s="24" t="s">
        <v>116</v>
      </c>
      <c r="B49" s="24" t="s">
        <v>117</v>
      </c>
      <c r="C49" s="25">
        <v>1724</v>
      </c>
      <c r="D49" s="28">
        <v>1724</v>
      </c>
      <c r="E49" s="11">
        <v>0</v>
      </c>
    </row>
    <row r="50" spans="1:5" ht="15" customHeight="1">
      <c r="A50" s="24" t="s">
        <v>118</v>
      </c>
      <c r="B50" s="24" t="s">
        <v>119</v>
      </c>
      <c r="C50" s="25">
        <v>1675</v>
      </c>
      <c r="D50" s="28">
        <v>1675</v>
      </c>
      <c r="E50" s="11">
        <v>0</v>
      </c>
    </row>
    <row r="51" spans="1:5" ht="15" customHeight="1">
      <c r="A51" s="24" t="s">
        <v>120</v>
      </c>
      <c r="B51" s="24" t="s">
        <v>121</v>
      </c>
      <c r="C51" s="25">
        <v>132</v>
      </c>
      <c r="D51" s="28">
        <v>132</v>
      </c>
      <c r="E51" s="11">
        <v>0</v>
      </c>
    </row>
    <row r="52" spans="1:5" ht="15" customHeight="1">
      <c r="A52" s="24" t="s">
        <v>122</v>
      </c>
      <c r="B52" s="24" t="s">
        <v>123</v>
      </c>
      <c r="C52" s="25">
        <v>394</v>
      </c>
      <c r="D52" s="28">
        <v>394</v>
      </c>
      <c r="E52" s="11">
        <v>0</v>
      </c>
    </row>
    <row r="53" spans="1:5" ht="15" customHeight="1">
      <c r="A53" s="24" t="s">
        <v>124</v>
      </c>
      <c r="B53" s="24" t="s">
        <v>125</v>
      </c>
      <c r="C53" s="25">
        <v>2235</v>
      </c>
      <c r="D53" s="28">
        <v>2235</v>
      </c>
      <c r="E53" s="11">
        <v>0</v>
      </c>
    </row>
    <row r="54" spans="1:5" ht="15" customHeight="1">
      <c r="A54" s="24" t="s">
        <v>126</v>
      </c>
      <c r="B54" s="24" t="s">
        <v>127</v>
      </c>
      <c r="C54" s="25">
        <v>6896</v>
      </c>
      <c r="D54" s="28">
        <v>6005</v>
      </c>
      <c r="E54" s="11">
        <v>891</v>
      </c>
    </row>
    <row r="55" spans="1:5" ht="15" customHeight="1">
      <c r="A55" s="24" t="s">
        <v>128</v>
      </c>
      <c r="B55" s="24" t="s">
        <v>129</v>
      </c>
      <c r="C55" s="25">
        <v>168</v>
      </c>
      <c r="D55" s="28">
        <v>168</v>
      </c>
      <c r="E55" s="11">
        <v>0</v>
      </c>
    </row>
    <row r="56" spans="1:5" ht="15" customHeight="1">
      <c r="A56" s="24" t="s">
        <v>130</v>
      </c>
      <c r="B56" s="24" t="s">
        <v>131</v>
      </c>
      <c r="C56" s="25">
        <v>1369</v>
      </c>
      <c r="D56" s="28">
        <v>1272</v>
      </c>
      <c r="E56" s="11">
        <v>97</v>
      </c>
    </row>
    <row r="57" spans="1:5" ht="15" customHeight="1">
      <c r="A57" s="24" t="s">
        <v>132</v>
      </c>
      <c r="B57" s="24" t="s">
        <v>133</v>
      </c>
      <c r="C57" s="25">
        <v>1940</v>
      </c>
      <c r="D57" s="28">
        <v>1940</v>
      </c>
      <c r="E57" s="11">
        <v>0</v>
      </c>
    </row>
    <row r="58" spans="1:5" ht="15" customHeight="1">
      <c r="A58" s="24" t="s">
        <v>134</v>
      </c>
      <c r="B58" s="24" t="s">
        <v>135</v>
      </c>
      <c r="C58" s="25">
        <v>1670</v>
      </c>
      <c r="D58" s="28">
        <v>1635</v>
      </c>
      <c r="E58" s="11">
        <v>35</v>
      </c>
    </row>
    <row r="59" spans="1:5" ht="15" customHeight="1">
      <c r="A59" s="24" t="s">
        <v>136</v>
      </c>
      <c r="B59" s="24" t="s">
        <v>137</v>
      </c>
      <c r="C59" s="25">
        <v>3880</v>
      </c>
      <c r="D59" s="28">
        <v>3481</v>
      </c>
      <c r="E59" s="11">
        <v>399</v>
      </c>
    </row>
    <row r="60" spans="1:5" ht="15" customHeight="1">
      <c r="A60" s="24" t="s">
        <v>138</v>
      </c>
      <c r="B60" s="24" t="s">
        <v>139</v>
      </c>
      <c r="C60" s="25">
        <v>2073</v>
      </c>
      <c r="D60" s="28">
        <v>2073</v>
      </c>
      <c r="E60" s="11">
        <v>0</v>
      </c>
    </row>
    <row r="61" spans="1:5" ht="15" customHeight="1">
      <c r="A61" s="24" t="s">
        <v>140</v>
      </c>
      <c r="B61" s="24" t="s">
        <v>141</v>
      </c>
      <c r="C61" s="25">
        <v>1259</v>
      </c>
      <c r="D61" s="28">
        <v>1259</v>
      </c>
      <c r="E61" s="11">
        <v>0</v>
      </c>
    </row>
    <row r="62" spans="1:5" ht="15" customHeight="1">
      <c r="A62" s="24" t="s">
        <v>142</v>
      </c>
      <c r="B62" s="24" t="s">
        <v>143</v>
      </c>
      <c r="C62" s="25">
        <v>377</v>
      </c>
      <c r="D62" s="28">
        <v>377</v>
      </c>
      <c r="E62" s="11">
        <v>0</v>
      </c>
    </row>
    <row r="63" spans="1:5" ht="15" customHeight="1">
      <c r="A63" s="24" t="s">
        <v>144</v>
      </c>
      <c r="B63" s="24" t="s">
        <v>145</v>
      </c>
      <c r="C63" s="25">
        <v>492</v>
      </c>
      <c r="D63" s="28">
        <v>267</v>
      </c>
      <c r="E63" s="11">
        <v>225</v>
      </c>
    </row>
    <row r="64" spans="1:5" ht="15" customHeight="1">
      <c r="A64" s="24" t="s">
        <v>146</v>
      </c>
      <c r="B64" s="24" t="s">
        <v>147</v>
      </c>
      <c r="C64" s="25">
        <v>357</v>
      </c>
      <c r="D64" s="28">
        <v>357</v>
      </c>
      <c r="E64" s="11">
        <v>0</v>
      </c>
    </row>
    <row r="65" spans="1:5" ht="15" customHeight="1">
      <c r="A65" s="24" t="s">
        <v>148</v>
      </c>
      <c r="B65" s="24" t="s">
        <v>149</v>
      </c>
      <c r="C65" s="25">
        <v>2559</v>
      </c>
      <c r="D65" s="28">
        <v>2559</v>
      </c>
      <c r="E65" s="11">
        <v>0</v>
      </c>
    </row>
    <row r="66" spans="1:5" ht="15" customHeight="1">
      <c r="A66" s="24" t="s">
        <v>150</v>
      </c>
      <c r="B66" s="24" t="s">
        <v>151</v>
      </c>
      <c r="C66" s="25">
        <v>11306</v>
      </c>
      <c r="D66" s="28">
        <v>11306</v>
      </c>
      <c r="E66" s="11">
        <v>0</v>
      </c>
    </row>
    <row r="67" spans="1:5" ht="15" customHeight="1">
      <c r="A67" s="24" t="s">
        <v>152</v>
      </c>
      <c r="B67" s="24" t="s">
        <v>153</v>
      </c>
      <c r="C67" s="25">
        <v>150</v>
      </c>
      <c r="D67" s="28">
        <v>150</v>
      </c>
      <c r="E67" s="11">
        <v>0</v>
      </c>
    </row>
    <row r="68" spans="1:5" ht="15" customHeight="1">
      <c r="A68" s="24" t="s">
        <v>154</v>
      </c>
      <c r="B68" s="24" t="s">
        <v>155</v>
      </c>
      <c r="C68" s="25">
        <v>1173</v>
      </c>
      <c r="D68" s="28">
        <v>1173</v>
      </c>
      <c r="E68" s="11">
        <v>0</v>
      </c>
    </row>
    <row r="69" spans="1:5" ht="15" customHeight="1">
      <c r="A69" s="24" t="s">
        <v>156</v>
      </c>
      <c r="B69" s="24" t="s">
        <v>157</v>
      </c>
      <c r="C69" s="25">
        <v>6671</v>
      </c>
      <c r="D69" s="28">
        <v>6671</v>
      </c>
      <c r="E69" s="11">
        <v>0</v>
      </c>
    </row>
    <row r="70" spans="1:5" ht="15" customHeight="1">
      <c r="A70" s="24" t="s">
        <v>158</v>
      </c>
      <c r="B70" s="24" t="s">
        <v>159</v>
      </c>
      <c r="C70" s="25">
        <v>8684</v>
      </c>
      <c r="D70" s="28">
        <v>8528</v>
      </c>
      <c r="E70" s="11">
        <v>156</v>
      </c>
    </row>
    <row r="71" spans="1:5" ht="15" customHeight="1">
      <c r="A71" s="24" t="s">
        <v>160</v>
      </c>
      <c r="B71" s="24" t="s">
        <v>161</v>
      </c>
      <c r="C71" s="25">
        <v>998</v>
      </c>
      <c r="D71" s="28">
        <v>390</v>
      </c>
      <c r="E71" s="11">
        <v>608</v>
      </c>
    </row>
    <row r="72" spans="1:5" ht="15" customHeight="1">
      <c r="A72" s="24" t="s">
        <v>162</v>
      </c>
      <c r="B72" s="24" t="s">
        <v>163</v>
      </c>
      <c r="C72" s="25">
        <v>1060</v>
      </c>
      <c r="D72" s="28">
        <v>1060</v>
      </c>
      <c r="E72" s="11">
        <v>0</v>
      </c>
    </row>
    <row r="73" spans="1:5" ht="15" customHeight="1">
      <c r="A73" s="24" t="s">
        <v>164</v>
      </c>
      <c r="B73" s="24" t="s">
        <v>165</v>
      </c>
      <c r="C73" s="25">
        <v>4</v>
      </c>
      <c r="D73" s="28">
        <v>4</v>
      </c>
      <c r="E73" s="11">
        <v>0</v>
      </c>
    </row>
    <row r="74" spans="1:5" ht="15" customHeight="1">
      <c r="A74" s="24" t="s">
        <v>166</v>
      </c>
      <c r="B74" s="24" t="s">
        <v>167</v>
      </c>
      <c r="C74" s="25">
        <v>4</v>
      </c>
      <c r="D74" s="28">
        <v>4</v>
      </c>
      <c r="E74" s="11">
        <v>0</v>
      </c>
    </row>
    <row r="75" spans="1:5" ht="15" customHeight="1">
      <c r="A75" s="24" t="s">
        <v>168</v>
      </c>
      <c r="B75" s="24" t="s">
        <v>169</v>
      </c>
      <c r="C75" s="25">
        <v>38</v>
      </c>
      <c r="D75" s="28">
        <v>38</v>
      </c>
      <c r="E75" s="11">
        <v>0</v>
      </c>
    </row>
    <row r="76" spans="1:5" ht="15" customHeight="1">
      <c r="A76" s="24" t="s">
        <v>170</v>
      </c>
      <c r="B76" s="24" t="s">
        <v>171</v>
      </c>
      <c r="C76" s="25">
        <v>3413</v>
      </c>
      <c r="D76" s="28">
        <v>2018</v>
      </c>
      <c r="E76" s="11">
        <v>1395</v>
      </c>
    </row>
    <row r="77" spans="1:5" ht="15" customHeight="1">
      <c r="A77" s="24" t="s">
        <v>172</v>
      </c>
      <c r="B77" s="24" t="s">
        <v>173</v>
      </c>
      <c r="C77" s="25">
        <v>609</v>
      </c>
      <c r="D77" s="28">
        <v>609</v>
      </c>
      <c r="E77" s="11">
        <v>0</v>
      </c>
    </row>
    <row r="78" spans="1:5" ht="15" customHeight="1">
      <c r="A78" s="24" t="s">
        <v>174</v>
      </c>
      <c r="B78" s="24" t="s">
        <v>175</v>
      </c>
      <c r="C78" s="25">
        <v>906</v>
      </c>
      <c r="D78" s="28">
        <v>906</v>
      </c>
      <c r="E78" s="11">
        <v>0</v>
      </c>
    </row>
    <row r="79" spans="1:5" ht="15" customHeight="1">
      <c r="A79" s="24" t="s">
        <v>176</v>
      </c>
      <c r="B79" s="24" t="s">
        <v>177</v>
      </c>
      <c r="C79" s="25">
        <v>13</v>
      </c>
      <c r="D79" s="28">
        <v>13</v>
      </c>
      <c r="E79" s="11">
        <v>0</v>
      </c>
    </row>
    <row r="80" spans="1:5" ht="15" customHeight="1">
      <c r="A80" s="24" t="s">
        <v>178</v>
      </c>
      <c r="B80" s="24" t="s">
        <v>179</v>
      </c>
      <c r="C80" s="25">
        <v>6</v>
      </c>
      <c r="D80" s="28">
        <v>6</v>
      </c>
      <c r="E80" s="11">
        <v>0</v>
      </c>
    </row>
    <row r="81" spans="1:5" ht="15" customHeight="1">
      <c r="A81" s="24" t="s">
        <v>180</v>
      </c>
      <c r="B81" s="24" t="s">
        <v>181</v>
      </c>
      <c r="C81" s="25">
        <v>15</v>
      </c>
      <c r="D81" s="28">
        <v>15</v>
      </c>
      <c r="E81" s="11">
        <v>0</v>
      </c>
    </row>
    <row r="82" spans="1:5" ht="15" customHeight="1">
      <c r="A82" s="24" t="s">
        <v>182</v>
      </c>
      <c r="B82" s="24" t="s">
        <v>183</v>
      </c>
      <c r="C82" s="25">
        <v>2071</v>
      </c>
      <c r="D82" s="28">
        <v>2071</v>
      </c>
      <c r="E82" s="11">
        <v>0</v>
      </c>
    </row>
    <row r="83" spans="1:5" ht="15" customHeight="1">
      <c r="A83" s="24" t="s">
        <v>184</v>
      </c>
      <c r="B83" s="24" t="s">
        <v>185</v>
      </c>
      <c r="C83" s="25">
        <v>9</v>
      </c>
      <c r="D83" s="28">
        <v>9</v>
      </c>
      <c r="E83" s="11">
        <v>0</v>
      </c>
    </row>
    <row r="84" spans="1:5" ht="15" customHeight="1">
      <c r="A84" s="24" t="s">
        <v>186</v>
      </c>
      <c r="B84" s="24" t="s">
        <v>187</v>
      </c>
      <c r="C84" s="25">
        <v>531</v>
      </c>
      <c r="D84" s="28">
        <v>531</v>
      </c>
      <c r="E84" s="11">
        <v>0</v>
      </c>
    </row>
    <row r="85" spans="1:5" ht="15" customHeight="1">
      <c r="A85" s="24" t="s">
        <v>188</v>
      </c>
      <c r="B85" s="24" t="s">
        <v>189</v>
      </c>
      <c r="C85" s="25">
        <v>4</v>
      </c>
      <c r="D85" s="28">
        <v>4</v>
      </c>
      <c r="E85" s="11">
        <v>0</v>
      </c>
    </row>
    <row r="86" spans="1:5" ht="15" customHeight="1">
      <c r="A86" s="24" t="s">
        <v>190</v>
      </c>
      <c r="B86" s="24" t="s">
        <v>191</v>
      </c>
      <c r="C86" s="25">
        <v>4158</v>
      </c>
      <c r="D86" s="28">
        <v>4158</v>
      </c>
      <c r="E86" s="11">
        <v>0</v>
      </c>
    </row>
    <row r="87" spans="1:5" ht="15" customHeight="1">
      <c r="A87" s="24" t="s">
        <v>192</v>
      </c>
      <c r="B87" s="24" t="s">
        <v>193</v>
      </c>
      <c r="C87" s="25">
        <v>2512</v>
      </c>
      <c r="D87" s="28">
        <v>2512</v>
      </c>
      <c r="E87" s="11">
        <v>0</v>
      </c>
    </row>
    <row r="88" spans="1:5" ht="15" customHeight="1">
      <c r="A88" s="24" t="s">
        <v>194</v>
      </c>
      <c r="B88" s="24" t="s">
        <v>195</v>
      </c>
      <c r="C88" s="25">
        <v>1104</v>
      </c>
      <c r="D88" s="28">
        <v>1104</v>
      </c>
      <c r="E88" s="11">
        <v>0</v>
      </c>
    </row>
    <row r="89" spans="1:5" ht="15" customHeight="1">
      <c r="A89" s="24" t="s">
        <v>196</v>
      </c>
      <c r="B89" s="24" t="s">
        <v>197</v>
      </c>
      <c r="C89" s="25">
        <v>403</v>
      </c>
      <c r="D89" s="28">
        <v>403</v>
      </c>
      <c r="E89" s="11">
        <v>0</v>
      </c>
    </row>
    <row r="90" spans="1:5" ht="15" customHeight="1">
      <c r="A90" s="24" t="s">
        <v>198</v>
      </c>
      <c r="B90" s="24" t="s">
        <v>199</v>
      </c>
      <c r="C90" s="25">
        <v>502</v>
      </c>
      <c r="D90" s="28">
        <v>502</v>
      </c>
      <c r="E90" s="11">
        <v>0</v>
      </c>
    </row>
    <row r="91" spans="1:5" ht="15" customHeight="1">
      <c r="A91" s="24" t="s">
        <v>200</v>
      </c>
      <c r="B91" s="24" t="s">
        <v>201</v>
      </c>
      <c r="C91" s="25">
        <v>607</v>
      </c>
      <c r="D91" s="28">
        <v>607</v>
      </c>
      <c r="E91" s="11">
        <v>0</v>
      </c>
    </row>
    <row r="92" spans="1:5" ht="15" customHeight="1">
      <c r="A92" s="24" t="s">
        <v>202</v>
      </c>
      <c r="B92" s="24" t="s">
        <v>203</v>
      </c>
      <c r="C92" s="25">
        <v>422</v>
      </c>
      <c r="D92" s="28">
        <v>422</v>
      </c>
      <c r="E92" s="11">
        <v>0</v>
      </c>
    </row>
    <row r="93" spans="1:5">
      <c r="A93" s="24" t="s">
        <v>204</v>
      </c>
      <c r="B93" s="24" t="s">
        <v>205</v>
      </c>
      <c r="C93" s="25">
        <v>1503</v>
      </c>
      <c r="D93" s="28">
        <v>1503</v>
      </c>
      <c r="E93" s="11">
        <v>0</v>
      </c>
    </row>
    <row r="94" spans="1:5">
      <c r="A94" s="24" t="s">
        <v>206</v>
      </c>
      <c r="B94" s="24" t="s">
        <v>207</v>
      </c>
      <c r="C94" s="25">
        <v>506</v>
      </c>
      <c r="D94" s="28">
        <v>506</v>
      </c>
      <c r="E94" s="11">
        <v>0</v>
      </c>
    </row>
    <row r="95" spans="1:5">
      <c r="A95" s="24" t="s">
        <v>208</v>
      </c>
      <c r="B95" s="24" t="s">
        <v>209</v>
      </c>
      <c r="C95" s="25">
        <v>970</v>
      </c>
      <c r="D95" s="28">
        <v>970</v>
      </c>
      <c r="E95" s="11">
        <v>0</v>
      </c>
    </row>
    <row r="96" spans="1:5">
      <c r="A96" s="31" t="s">
        <v>210</v>
      </c>
      <c r="B96" s="32"/>
      <c r="C96" s="12">
        <f>SUM(C2:C95)</f>
        <v>177569</v>
      </c>
      <c r="D96" s="12">
        <f>SUM(D2:D95)</f>
        <v>162143</v>
      </c>
      <c r="E96" s="12">
        <f>SUM(E2:E95)</f>
        <v>15426</v>
      </c>
    </row>
  </sheetData>
  <mergeCells count="1">
    <mergeCell ref="A96:B9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b1d2f-0a6f-43b5-bd47-0cc182e7f81d" xsi:nil="true"/>
    <lcf76f155ced4ddcb4097134ff3c332f xmlns="18262a4b-7b39-4d27-b1ee-8cb22edac4a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6C5F82651BF147B7C9E4B3761618AB" ma:contentTypeVersion="13" ma:contentTypeDescription="Create a new document." ma:contentTypeScope="" ma:versionID="b68ad2b4cbb1d4c00b5764baa4791088">
  <xsd:schema xmlns:xsd="http://www.w3.org/2001/XMLSchema" xmlns:xs="http://www.w3.org/2001/XMLSchema" xmlns:p="http://schemas.microsoft.com/office/2006/metadata/properties" xmlns:ns2="4eab1d2f-0a6f-43b5-bd47-0cc182e7f81d" xmlns:ns3="18262a4b-7b39-4d27-b1ee-8cb22edac4a5" targetNamespace="http://schemas.microsoft.com/office/2006/metadata/properties" ma:root="true" ma:fieldsID="20c901150ea431e28436f714a2271bce" ns2:_="" ns3:_="">
    <xsd:import namespace="4eab1d2f-0a6f-43b5-bd47-0cc182e7f81d"/>
    <xsd:import namespace="18262a4b-7b39-4d27-b1ee-8cb22edac4a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b1d2f-0a6f-43b5-bd47-0cc182e7f81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b5f0081-f230-4996-9833-9f0205169e02}" ma:internalName="TaxCatchAll" ma:showField="CatchAllData" ma:web="4eab1d2f-0a6f-43b5-bd47-0cc182e7f8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62a4b-7b39-4d27-b1ee-8cb22edac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b4f074c-b2b8-450b-8d7f-e48a28ce4c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936D8F-9653-4B2D-B4A9-1405223C06AC}"/>
</file>

<file path=customXml/itemProps2.xml><?xml version="1.0" encoding="utf-8"?>
<ds:datastoreItem xmlns:ds="http://schemas.openxmlformats.org/officeDocument/2006/customXml" ds:itemID="{30AF5486-8917-4491-A7D3-1900B7CB86F2}"/>
</file>

<file path=customXml/itemProps3.xml><?xml version="1.0" encoding="utf-8"?>
<ds:datastoreItem xmlns:ds="http://schemas.openxmlformats.org/officeDocument/2006/customXml" ds:itemID="{07AEDC82-9520-41CC-876F-F9A576EB24D1}"/>
</file>

<file path=customXml/itemProps4.xml><?xml version="1.0" encoding="utf-8"?>
<ds:datastoreItem xmlns:ds="http://schemas.openxmlformats.org/officeDocument/2006/customXml" ds:itemID="{CE35EEC1-6224-4131-8312-B09124CCD0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New York City Housing Authority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Cheung, Yuet Sim</dc:creator>
  <cp:keywords/>
  <dc:description/>
  <cp:lastModifiedBy>Flatley, Anne-Marie</cp:lastModifiedBy>
  <cp:revision/>
  <dcterms:created xsi:type="dcterms:W3CDTF">2022-02-07T14:11:28Z</dcterms:created>
  <dcterms:modified xsi:type="dcterms:W3CDTF">2023-03-06T18:37:24Z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0x0101003A6C5F82651BF147B7C9E4B3761618AB</vt:lpwstr>
  </property>
</Properties>
</file>