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hmh-my.sharepoint.com/personal/wli_health_nyc_gov/Documents/Data Request/Deputy Commissioner/"/>
    </mc:Choice>
  </mc:AlternateContent>
  <xr:revisionPtr revIDLastSave="0" documentId="8_{3A91CDC2-5FD3-4697-AE0D-AF448B508269}" xr6:coauthVersionLast="47" xr6:coauthVersionMax="47" xr10:uidLastSave="{00000000-0000-0000-0000-000000000000}"/>
  <bookViews>
    <workbookView xWindow="-120" yWindow="-120" windowWidth="29040" windowHeight="15840" tabRatio="831" firstSheet="2" activeTab="2" xr2:uid="{00000000-000D-0000-FFFF-FFFF00000000}"/>
  </bookViews>
  <sheets>
    <sheet name="Borough" sheetId="11" r:id="rId1"/>
    <sheet name="City" sheetId="10" r:id="rId2"/>
    <sheet name="PUMA" sheetId="9" r:id="rId3"/>
    <sheet name="Borough Counts &amp; Pop Estimates" sheetId="6" r:id="rId4"/>
    <sheet name="City Counts and Pop Estimates" sheetId="7" r:id="rId5"/>
    <sheet name="PUMA Counts and Pop Estimates" sheetId="8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9" l="1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3" i="9"/>
</calcChain>
</file>

<file path=xl/sharedStrings.xml><?xml version="1.0" encoding="utf-8"?>
<sst xmlns="http://schemas.openxmlformats.org/spreadsheetml/2006/main" count="1923" uniqueCount="314">
  <si>
    <t>Rate of deaths under 1 year of age per 1,000 live births in year 2000 to White non-Hispanic mothers</t>
  </si>
  <si>
    <t>Rate of deaths under 1 year of age per 1,000 live births in year 2000 to Black non-Hispanic mothers</t>
  </si>
  <si>
    <t>Rate of deaths under 1 year of age per 1,000 live births in year 2000 to Asian non-Hispanic mothers</t>
  </si>
  <si>
    <t>Rate of deaths under 1 year of age per 1,000 live births in year 2000 to Hispanic mothers</t>
  </si>
  <si>
    <t>Rate of deaths under 1 year of age per 1,000 live births in year 2000 to all mothers</t>
  </si>
  <si>
    <t>Rate of deaths under 1 year of age per 1,000 live births in year 2010 to White non-Hispanic mothers</t>
  </si>
  <si>
    <t>Rate of deaths under 1 year of age per 1,000 live births in year 2010 to Black non-Hispanic mothers</t>
  </si>
  <si>
    <t>Rate of deaths under 1 year of age per 1,000 live births in year 2010 to Asian non-Hispanic mothers</t>
  </si>
  <si>
    <t>Rate of deaths under 1 year of age per 1,000 live births in year 2010 to Hispanic mothers</t>
  </si>
  <si>
    <t>Rate of deaths under 1 year of age per 1,000 live births in year 2010 to all mothers</t>
  </si>
  <si>
    <t>Rate of deaths under 1 year of age per 1,000 live births in year 2020 to White non-Hispanic mothers</t>
  </si>
  <si>
    <t>Rate of deaths under 1 year of age per 1,000 live births in year 2020 to Black non-Hispanic mothers</t>
  </si>
  <si>
    <t>Rate of deaths under 1 year of age per 1,000 live births in year 2020 to Asian non-Hispanic mothers</t>
  </si>
  <si>
    <t>Rate of deaths under 1 year of age per 1,000 live births in year 2020 to Hispanic mothers</t>
  </si>
  <si>
    <t>Rate of deaths under 1 year of age per 1,000 live births in year 2020 to all mothers</t>
  </si>
  <si>
    <t>Rate of deaths under the age of 65 years per 100,000 people in the year 2000 of White non-Hispanic persons</t>
  </si>
  <si>
    <t>Rate of deaths under the age of 65 years per 100,000 people in the year 2000 of Black non-Hispanic persons</t>
  </si>
  <si>
    <t>Rate of deaths under the age of 65 years per 100,000 people in the year 2000 of Asian non-Hispanic persons</t>
  </si>
  <si>
    <t>Rate of deaths under the age of 65 years per 100,000 people in the year 2000 of Hispanic persons</t>
  </si>
  <si>
    <t>Rate of deaths under the age of 65 years per 100,000 people in the year 2000 of all persons</t>
  </si>
  <si>
    <t>Rate of deaths under the age of 65 years per 100,000 people in the year 2010 of White non-Hispanic persons</t>
  </si>
  <si>
    <t>Rate of deaths under the age of 65 years per 100,000 people in the year 2010 of Black non-Hispanic persons</t>
  </si>
  <si>
    <t>Rate of deaths under the age of 65 years per 100,000 people in the year 2010 of Asian non-Hispanic persons</t>
  </si>
  <si>
    <t>Rate of deaths under the age of 65 years per 100,000 people in the year 2010 of Hispanic persons</t>
  </si>
  <si>
    <t>Rate of deaths under the age of 65 years per 100,000 people in the year 2010 of all persons</t>
  </si>
  <si>
    <t>Rate of deaths under the age of 65 years per 100,000 people in the year 2020 of White non-Hispanic persons</t>
  </si>
  <si>
    <t>Rate of deaths under the age of 65 years per 100,000 people in the year 2020 of Black non-Hispanic persons</t>
  </si>
  <si>
    <t>Rate of deaths under the age of 65 years per 100,000 people in the year 2020 of Asian non-Hispanic persons</t>
  </si>
  <si>
    <t>Rate of deaths under the age of 65 years per 100,000 people in the year 2020 of Hispanic persons</t>
  </si>
  <si>
    <t>Rate of deaths under the age of 65 years per 100,000 people in the year 2020 of all persons</t>
  </si>
  <si>
    <t>Unintentional overdose deaths involving any drug among NYC residents age 15-84 per 100,000 people  in the year 2000 of White non-Hispanic persons</t>
  </si>
  <si>
    <t>Unintentional overdose deaths involving any drug among NYC residents age 15-84 per 100,000 people  in the year 2000 of Black non-Hispanic persons</t>
  </si>
  <si>
    <t>Unintentional overdose deaths involving any drug among NYC residents age 15-84 per 100,000 people  in the year 2000 of Asian non-Hispanic persons</t>
  </si>
  <si>
    <t>Unintentional overdose deaths involving any drug among NYC residents age 15-84 per 100,000 people  in the year 2000 of Hispanic persons</t>
  </si>
  <si>
    <t>Unintentional overdose deaths involving any drug among NYC residents age 15-84 per 100,000 people  in the year 2000 of all persons</t>
  </si>
  <si>
    <t>Unintentional overdose deaths involving any drug among NYC residents age 15-84 per 100,000 people  in the year 2010 of White non-Hispanic persons</t>
  </si>
  <si>
    <t>Unintentional overdose deaths involving any drug among NYC residents age 15-84 per 100,000 people  in the year 2010 of Black non-Hispanic persons</t>
  </si>
  <si>
    <t>Unintentional overdose deaths involving any drug among NYC residents age 15-84 per 100,000 people  in the year 2010 of Asian non-Hispanic persons</t>
  </si>
  <si>
    <t>Unintentional overdose deaths involving any drug among NYC residents age 15-84 per 100,000 people  in the year 2010 of Hispanic persons</t>
  </si>
  <si>
    <t>Unintentional overdose deaths involving any drug among NYC residents age 15-84 per 100,000 people  in the year 2010 of all persons</t>
  </si>
  <si>
    <t>Unintentional overdose deaths involving any drug among NYC residents age 15-84 per 100,000 people  in the year 2020 of White non-Hispanic persons</t>
  </si>
  <si>
    <t>Unintentional overdose deaths involving any drug among NYC residents age 15-84 per 100,000 people  in the year 2020 of Black non-Hispanic persons</t>
  </si>
  <si>
    <t>Unintentional overdose deaths involving any drug among NYC residents age 15-84 per 100,000 people  in the year 2020 of Asian non-Hispanic persons</t>
  </si>
  <si>
    <t>Unintentional overdose deaths involving any drug among NYC residents age 15-84 per 100,000 people  in the year 2020 of Hispanic persons</t>
  </si>
  <si>
    <t>Unintentional overdose deaths involving any drug among NYC residents age 15-84 per 100,000 people in the year 2020 of all persons</t>
  </si>
  <si>
    <t>Borough</t>
  </si>
  <si>
    <t>infant_mortality_per1000_2000_W</t>
  </si>
  <si>
    <t>infant_mortality_per1000_2000_B</t>
  </si>
  <si>
    <t>infant_mortality_per1000_2000_A</t>
  </si>
  <si>
    <t>infant_mortality_per1000_2000_H</t>
  </si>
  <si>
    <t>infant_mortality_per1000_2000</t>
  </si>
  <si>
    <t>infant_mortality_per1000_2010_W</t>
  </si>
  <si>
    <t>infant_mortality_per1000_2010_B</t>
  </si>
  <si>
    <t>infant_mortality_per1000_2010_A</t>
  </si>
  <si>
    <t>infant_mortality_per1000_2010_H</t>
  </si>
  <si>
    <t>infant_mortality_per1000_2010</t>
  </si>
  <si>
    <t>infant_mortality_per1000_2020_W</t>
  </si>
  <si>
    <t>infant_mortality_per1000_2020_B</t>
  </si>
  <si>
    <t>infant_mortality_per1000_2020_A</t>
  </si>
  <si>
    <t>infant_mortality_per1000_2020_H</t>
  </si>
  <si>
    <t>infant_mortality_per1000_2020</t>
  </si>
  <si>
    <t>premature_mortality_per100000_2000_W</t>
  </si>
  <si>
    <t>premature_mortality_per100000_2000_B</t>
  </si>
  <si>
    <t>premature_mortality_per100000_2000_A</t>
  </si>
  <si>
    <t>premature_mortality_per100000_2000_H</t>
  </si>
  <si>
    <t>premature_mortality_per100000_2000</t>
  </si>
  <si>
    <t>premature_mortality_per100000_2010_W</t>
  </si>
  <si>
    <t>premature_mortality_per100000_2010_B</t>
  </si>
  <si>
    <t>premature_mortality_per100000_2010_A</t>
  </si>
  <si>
    <t>premature_mortality_per100000_2010_H</t>
  </si>
  <si>
    <t>premature_mortality_per100000_2010</t>
  </si>
  <si>
    <t>premature_mortality_per100000_2020_W</t>
  </si>
  <si>
    <t>premature_mortality_per100000_2020_B</t>
  </si>
  <si>
    <t>premature_mortality_per100000_2020_A</t>
  </si>
  <si>
    <t>premature_mortality_per100000_2020_H</t>
  </si>
  <si>
    <t>premature_mortality_per100000_2020</t>
  </si>
  <si>
    <t>overdose_mortality_per100000_2000_W</t>
  </si>
  <si>
    <t>overdose_mortality_per100000_2000_B</t>
  </si>
  <si>
    <t>overdose_mortality_per100000_2000_A</t>
  </si>
  <si>
    <t>overdose_mortality_per100000_2000_H</t>
  </si>
  <si>
    <t>overdose_mortality_per100000_2000</t>
  </si>
  <si>
    <t>overdose_mortality_per100000_2010_W</t>
  </si>
  <si>
    <t>overdose_mortality_per100000_2010_B</t>
  </si>
  <si>
    <t>overdose_mortality_per100000_2010_A</t>
  </si>
  <si>
    <t>overdose_mortality_per100000_2010_H</t>
  </si>
  <si>
    <t>overdose_mortality_per100000_2010</t>
  </si>
  <si>
    <t>overdose_mortality_per100000_2020_W</t>
  </si>
  <si>
    <t>overdose_mortality_per100000_2020_B</t>
  </si>
  <si>
    <t>overdose_mortality_per100000_2020_A</t>
  </si>
  <si>
    <t>overdose_mortality_per100000_2020_H</t>
  </si>
  <si>
    <t>overdose_mortality_per100000_2020</t>
  </si>
  <si>
    <t>Manhattan</t>
  </si>
  <si>
    <t>*</t>
  </si>
  <si>
    <t>Bronx</t>
  </si>
  <si>
    <t>Brooklyn</t>
  </si>
  <si>
    <t>Queens</t>
  </si>
  <si>
    <t>Staten Island</t>
  </si>
  <si>
    <t>Bureau of Vital Statistics</t>
  </si>
  <si>
    <t>Note: Age-adjusted rates with a relative standard error of &gt;=30 (and corresponding death counts) are suppressed for confidentiality.</t>
  </si>
  <si>
    <t>NYC Department of Health and Mental Hygiene</t>
  </si>
  <si>
    <t>Population data are from Census 2020 vintage compiled by BES.</t>
  </si>
  <si>
    <t>City</t>
  </si>
  <si>
    <t>New York City</t>
  </si>
  <si>
    <t>Rate of deaths under 1 year of age per 1,000 live births in years 2000-2004 to White non-Hispanic mothers</t>
  </si>
  <si>
    <t>Rate of deaths under 1 year of age per 1,000 live births in years 2000-2004 to Black non-Hispanic mothers</t>
  </si>
  <si>
    <t>Rate of deaths under 1 year of age per 1,000 live births in years 2000-2004 to Asian non-Hispanic mothers</t>
  </si>
  <si>
    <t>Rate of deaths under 1 year of age per 1,000 live births in years 2000-2004 to Hispanic mothers</t>
  </si>
  <si>
    <t>Rate of deaths under 1 year of age per 1,000 live births in years 2000-2004 to all mothers</t>
  </si>
  <si>
    <t>Rate of deaths under 1 year of age per 1,000 live births in years 2010-2014 to White non-Hispanic mothers</t>
  </si>
  <si>
    <t>Rate of deaths under 1 year of age per 1,000 live births in years 2010-2014 to Black non-Hispanic mothers</t>
  </si>
  <si>
    <t>Rate of deaths under 1 year of age per 1,000 live births in years 2010-2014 to Asian non-Hispanic mothers</t>
  </si>
  <si>
    <t>Rate of deaths under 1 year of age per 1,000 live births in years 2010-2014 to Hispanic mothers</t>
  </si>
  <si>
    <t>Rate of deaths under 1 year of age per 1,000 live births in years 2010-2014 to all mothers</t>
  </si>
  <si>
    <t>Rate of deaths under 1 year of age per 1,000 live births in years 2016-2020 to White non-Hispanic mothers</t>
  </si>
  <si>
    <t>Rate of deaths under 1 year of age per 1,000 live births in years 2016-2020 to Black non-Hispanic mothers</t>
  </si>
  <si>
    <t>Rate of deaths under 1 year of age per 1,000 live births in years 2016-2020 to Asian non-Hispanic mothers</t>
  </si>
  <si>
    <t>Rate of deaths under 1 year of age per 1,000 live births in years 2016-2020 to Hispanic mothers</t>
  </si>
  <si>
    <t>Rate of deaths under 1 year of age per 1,000 live births in years 2016-2020 to all mothers</t>
  </si>
  <si>
    <t>Rate of deaths under the age of 65 years per 100,000 people in the years 2000-2004 to White non-Hispanic persons</t>
  </si>
  <si>
    <t>Rate of deaths under the age of 65 years per 100,000 people in the years 2000-2004  to Black non-Hispanic persons</t>
  </si>
  <si>
    <t>Rate of deaths under the age of 65 years per 100,000 people in the years 2000-2004  to Asian non-Hispanic persons</t>
  </si>
  <si>
    <t>Rate of deaths under the age of 65 years per 100,000 people in the years 2000-2004  to Hispanic persons</t>
  </si>
  <si>
    <t>Rate of deaths under the age of 65 years per 100,000 people in the years 2000-2004  to all persons</t>
  </si>
  <si>
    <t>Rate of deaths under the age of 65 years per 100,000 people in the years 2010-2014 to White non-Hispanic persons</t>
  </si>
  <si>
    <t>Rate of deaths under the age of 65 years per 100,000 people in the years 2010-2014  to Black non-Hispanic persons</t>
  </si>
  <si>
    <t>Rate of deaths under the age of 65 years per 100,000 people in the years 2010-2014  to Asian non-Hispanic persons</t>
  </si>
  <si>
    <t>Rate of deaths under the age of 65 years per 100,000 people in the years 2010-2014  to Hispanic persons</t>
  </si>
  <si>
    <t>Rate of deaths under the age of 65 years per 100,000 people in the years 2010-2014  to all persons</t>
  </si>
  <si>
    <t>Rate of deaths under the age of 65 years per 100,000 people in the years 2016-2020 to White non-Hispanic persons</t>
  </si>
  <si>
    <t>Rate of deaths under the age of 65 years per 100,000 people in the years 2016-2020  to Black non-Hispanic persons</t>
  </si>
  <si>
    <t>Rate of deaths under the age of 65 years per 100,000 people in the years 2016-2020  to Asian non-Hispanic persons</t>
  </si>
  <si>
    <t>Rate of deaths under the age of 65 years per 100,000 people in the years 2016-2020  to Hispanic persons</t>
  </si>
  <si>
    <t>Rate of deaths under the age of 65 years per 100,000 people in the years 2016-2020  to all persons</t>
  </si>
  <si>
    <t>Unintentional overdose deaths involving any drug among NYC residents age 15-84 per 100,000 people in the years 2000-2004 to White non-Hispanic persons</t>
  </si>
  <si>
    <t>Unintentional overdose deaths involving any drug among NYC residents age 15-84 per 100,000 people in the years 2000-2004 to Black non-Hispanic persons</t>
  </si>
  <si>
    <t>Unintentional overdose deaths involving any drug among NYC residents age 15-84 per 100,000 people in the years 2000-2004 to Asian non-Hispanic persons</t>
  </si>
  <si>
    <t>Unintentional overdose deaths involving any drug among NYC residents age 15-84 per 100,000 people in the years 2000-2004 to Hispanic persons</t>
  </si>
  <si>
    <t>Unintentional overdose deaths involving any drug among NYC residents age 15-84 per 100,000 people in the years 2000-2004 to all persons</t>
  </si>
  <si>
    <t>Unintentional overdose deaths involving any drug among NYC residents age 15-84 per 100,000 people in the years 2010-2014 to White non-Hispanic persons</t>
  </si>
  <si>
    <t>Unintentional overdose deaths involving any drug among NYC residents age 15-84 per 100,000 people in the years 2010-2014 to Black non-Hispanic persons</t>
  </si>
  <si>
    <t>Unintentional overdose deaths involving any drug among NYC residents age 15-84 per 100,000 people in the years 2010-2014 to Asian non-Hispanic persons</t>
  </si>
  <si>
    <t>Unintentional overdose deaths involving any drug among NYC residents age 15-84 per 100,000 people in the years 2010-2014 to Hispanic persons</t>
  </si>
  <si>
    <t>Unintentional overdose deaths involving any drug among NYC residents age 15-84 per 100,000 people  in the years 2010-2014 to all persons</t>
  </si>
  <si>
    <t>Unintentional overdose deaths involving any drug among NYC residents age 15-84 per 100,000 people in the years 2016-2020 to White non-Hispanic persons</t>
  </si>
  <si>
    <t>Unintentional overdose deaths involving any drug among NYC residents age 15-84 per 100,000 people in the years 2016-2020 to Black non-Hispanic persons</t>
  </si>
  <si>
    <t>Unintentional overdose deaths involving any drug among NYC residents age 15-84 per 100,000 people in the years 2016-2020 to Asian non-Hispanic persons</t>
  </si>
  <si>
    <t>Unintentional overdose deaths involving any drug among NYC residents age 15-84 per 100,000 people in the years 2016-2020 to Hispanic persons</t>
  </si>
  <si>
    <t>Unintentional overdose deaths involving any drug among NYC residents age 15-84 per 100,000 people in the years 2016-2020  to all persons</t>
  </si>
  <si>
    <t>PUMA</t>
  </si>
  <si>
    <t>infant_mortality_per1000_00_04_W</t>
  </si>
  <si>
    <t>infant_mortality_per1000_00_04_B</t>
  </si>
  <si>
    <t>infant_mortality_per1000_00_04_A</t>
  </si>
  <si>
    <t>infant_mortality_per1000_00_04_H</t>
  </si>
  <si>
    <t>infant_mortality_per1000_00_04</t>
  </si>
  <si>
    <t>infant_mortality_per1000_10_14_W</t>
  </si>
  <si>
    <t>infant_mortality_per1000_10_14_B</t>
  </si>
  <si>
    <t>infant_mortality_per1000_10_14_A</t>
  </si>
  <si>
    <t>infant_mortality_per1000_10_14_H</t>
  </si>
  <si>
    <t>infant_mortality_per1000_10_14</t>
  </si>
  <si>
    <t>infant_mortality_per1000_16_20_W</t>
  </si>
  <si>
    <t>infant_mortality_per1000_16_20_B</t>
  </si>
  <si>
    <t>infant_mortality_per1000_16_20_A</t>
  </si>
  <si>
    <t>infant_mortality_per1000_16_20_H</t>
  </si>
  <si>
    <t>infant_mortality_per1000_16_20</t>
  </si>
  <si>
    <t>premature_mortality_per100000_00_04_W</t>
  </si>
  <si>
    <t>premature_mortality_per100000_00_04_B</t>
  </si>
  <si>
    <t>premature_mortality_per100000_00_04_A</t>
  </si>
  <si>
    <t>premature_mortality_per100000_00_04_H</t>
  </si>
  <si>
    <t>premature_mortality_per100000_00_04</t>
  </si>
  <si>
    <t>premature_mortality_per100000_10_14_W</t>
  </si>
  <si>
    <t>premature_mortality_per100000_10_14_B</t>
  </si>
  <si>
    <t>premature_mortality_per100000_10_14_A</t>
  </si>
  <si>
    <t>premature_mortality_per100000_10_14_H</t>
  </si>
  <si>
    <t>premature_mortality_per100000_10_14</t>
  </si>
  <si>
    <t>premature_mortality_per100000_16_20_W</t>
  </si>
  <si>
    <t>premature_mortality_per100000_16_20_B</t>
  </si>
  <si>
    <t>premature_mortality_per100000_16_20_A</t>
  </si>
  <si>
    <t>premature_mortality_per100000_16_20_H</t>
  </si>
  <si>
    <t>premature_mortality_per100000_16_20</t>
  </si>
  <si>
    <t>overdose_mortality_per100000_00_04_W</t>
  </si>
  <si>
    <t>overdose_mortality_per100000_00_04_B</t>
  </si>
  <si>
    <t>overdose_mortality_per100000_00_04_A</t>
  </si>
  <si>
    <t>overdose_mortality_per100000_00_04_H</t>
  </si>
  <si>
    <t>overdose_mortality_per100000_00_04</t>
  </si>
  <si>
    <t>overdose_mortality_per100000_10_14_W</t>
  </si>
  <si>
    <t>overdose_mortality_per100000_10_14_B</t>
  </si>
  <si>
    <t>overdose_mortality_per100000_10_14_A</t>
  </si>
  <si>
    <t>overdose_mortality_per100000_10_14 _H</t>
  </si>
  <si>
    <t>overdose_mortality_per100000_10_14</t>
  </si>
  <si>
    <t>overdose_mortality_per100000_16_20_W</t>
  </si>
  <si>
    <t>overdose_mortality_per100000_16_20_B</t>
  </si>
  <si>
    <t>overdose_mortality_per100000_16_20_A</t>
  </si>
  <si>
    <t>overdose_mortality_per100000_16_20_H</t>
  </si>
  <si>
    <t>overdose_mortality_per100000_16_20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</si>
  <si>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</si>
  <si>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</si>
  <si>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</si>
  <si>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</si>
  <si>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</si>
  <si>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</si>
  <si>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</si>
  <si>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</si>
  <si>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</si>
  <si>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</si>
  <si>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</si>
  <si>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</si>
  <si>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</si>
  <si>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</si>
  <si>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</si>
  <si>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</si>
  <si>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</si>
  <si>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</si>
  <si>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</si>
  <si>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</si>
  <si>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03901</t>
  </si>
  <si>
    <t>03902</t>
  </si>
  <si>
    <t>03903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</si>
  <si>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</si>
  <si>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</si>
  <si>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</si>
  <si>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</si>
  <si>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</si>
  <si>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</si>
  <si>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</si>
  <si>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</si>
  <si>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</si>
  <si>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</si>
  <si>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</si>
  <si>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</si>
  <si>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</si>
  <si>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</si>
  <si>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</si>
  <si>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</si>
  <si>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</si>
  <si>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</si>
  <si>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</si>
  <si>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</si>
  <si>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</si>
  <si>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</si>
  <si>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</si>
  <si>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</si>
  <si>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</si>
  <si>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</si>
  <si>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</si>
  <si>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</si>
  <si>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</si>
  <si>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</si>
  <si>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</si>
  <si>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</si>
  <si>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Rate of deaths under 1 year of age per 1,000 live births in year 2019 to White non-Hispanic mothers</t>
  </si>
  <si>
    <t>Rate of deaths under 1 year of age per 1,000 live births in year 2019 to Black non-Hispanic mothers</t>
  </si>
  <si>
    <t>Rate of deaths under 1 year of age per 1,000 live births in year 2019 to Asian non-Hispanic mothers</t>
  </si>
  <si>
    <t>Rate of deaths under 1 year of age per 1,000 live births in year 2019 to Hispanic mothers</t>
  </si>
  <si>
    <t>Rate of deaths under 1 year of age per 1,000 live births in year 2019 to all mothers</t>
  </si>
  <si>
    <t>Rate of deaths under the age of 65 years per 100,000 people in the year 2019 of White non-Hispanic persons</t>
  </si>
  <si>
    <t>Rate of deaths under the age of 65 years per 100,000 people in the year 2019 of Black non-Hispanic persons</t>
  </si>
  <si>
    <t>Rate of deaths under the age of 65 years per 100,000 people in the year 2019 of Asian non-Hispanic persons</t>
  </si>
  <si>
    <t>Rate of deaths under the age of 65 years per 100,000 people in the year 2019 of Hispanic persons</t>
  </si>
  <si>
    <t>Rate of deaths under the age of 65 years per 100,000 people in the year 2019 of all persons</t>
  </si>
  <si>
    <t>Unintentional overdose deaths involving any drug among NYC residents age 15-84 per 100,000 people  in the year 2019 of White non-Hispanic persons</t>
  </si>
  <si>
    <t>Unintentional overdose deaths involving any drug among NYC residents age 15-84 per 100,000 people  in the year 2019 of Black non-Hispanic persons</t>
  </si>
  <si>
    <t>Unintentional overdose deaths involving any drug among NYC residents age 15-84 per 100,000 people  in the year 2019 of Asian non-Hispanic persons</t>
  </si>
  <si>
    <t>Unintentional overdose deaths involving any drug among NYC residents age 15-84 per 100,000 people  in the year 2019 of Hispanic persons</t>
  </si>
  <si>
    <t>Unintentional overdose deaths involving any drug among NYC residents age 15-84 per 100,000 people in the year 2019 of all persons</t>
  </si>
  <si>
    <t>Borough Counts</t>
  </si>
  <si>
    <t>infant_mortality_per1000_2019_W</t>
  </si>
  <si>
    <t>infant_mortality_per1000_2019_B</t>
  </si>
  <si>
    <t>infant_mortality_per1000_2019_A</t>
  </si>
  <si>
    <t>infant_mortality_per1000_2019_H</t>
  </si>
  <si>
    <t>infant_mortality_per1000_2019</t>
  </si>
  <si>
    <t>premature_mortality_per100000_2019_W</t>
  </si>
  <si>
    <t>premature_mortality_per100000_2019_B</t>
  </si>
  <si>
    <t>premature_mortality_per100000_2019_A</t>
  </si>
  <si>
    <t>premature_mortality_per100000_2019_H</t>
  </si>
  <si>
    <t>premature_mortality_per100000_2019</t>
  </si>
  <si>
    <t>overdose_mortality_per100000_2019_W</t>
  </si>
  <si>
    <t>overdose_mortality_per100000_2019_B</t>
  </si>
  <si>
    <t>overdose_mortality_per100000_2019_A</t>
  </si>
  <si>
    <t>overdose_mortality_per100000_2019_H</t>
  </si>
  <si>
    <t>overdose_mortality_per100000_2019</t>
  </si>
  <si>
    <t>Population Estimates</t>
  </si>
  <si>
    <t>April 26, 2022</t>
  </si>
  <si>
    <t>New York City Counts</t>
  </si>
  <si>
    <t>Rate of deaths under 1 year of age per 1,000 live births in years 2015-2019 to White non-Hispanic mothers</t>
  </si>
  <si>
    <t>Rate of deaths under 1 year of age per 1,000 live births in years 2015-2019 to Black non-Hispanic mothers</t>
  </si>
  <si>
    <t>Rate of deaths under 1 year of age per 1,000 live births in years 2015-2019 to Asian non-Hispanic mothers</t>
  </si>
  <si>
    <t>Rate of deaths under 1 year of age per 1,000 live births in years 2015-2019 to Hispanic mothers</t>
  </si>
  <si>
    <t>Rate of deaths under 1 year of age per 1,000 live births in years 2015-2019 to all mothers</t>
  </si>
  <si>
    <t>Rate of deaths under the age of 65 years per 100,000 people in the years 2015-2019 to White non-Hispanic persons</t>
  </si>
  <si>
    <t>Rate of deaths under the age of 65 years per 100,000 people in the years 2015-2019  to Black non-Hispanic persons</t>
  </si>
  <si>
    <t>Rate of deaths under the age of 65 years per 100,000 people in the years 2015-2019  to Asian non-Hispanic persons</t>
  </si>
  <si>
    <t>Rate of deaths under the age of 65 years per 100,000 people in the years 2015-2019  to Hispanic persons</t>
  </si>
  <si>
    <t>Rate of deaths under the age of 65 years per 100,000 people in the years 2015-2019  to all persons</t>
  </si>
  <si>
    <t>Unintentional overdose deaths involving any drug among NYC residents age 15-84 per 100,000 people in the years 2015-2019 to White non-Hispanic persons</t>
  </si>
  <si>
    <t>Unintentional overdose deaths involving any drug among NYC residents age 15-84 per 100,000 people in the years 2015-2019 to Black non-Hispanic persons</t>
  </si>
  <si>
    <t>Unintentional overdose deaths involving any drug among NYC residents age 15-84 per 100,000 people in the years 2015-2019 to Asian non-Hispanic persons</t>
  </si>
  <si>
    <t>Unintentional overdose deaths involving any drug among NYC residents age 15-84 per 100,000 people in the years 2015-2019 to Hispanic persons</t>
  </si>
  <si>
    <t>Unintentional overdose deaths involving any drug among NYC residents age 15-84 per 100,000 people in the years 2015-2019  to all persons</t>
  </si>
  <si>
    <t>PUMA Counts</t>
  </si>
  <si>
    <t>infant_mortality_per1000_15_19_W</t>
  </si>
  <si>
    <t>infant_mortality_per1000_15_19_B</t>
  </si>
  <si>
    <t>infant_mortality_per1000_15_19_A</t>
  </si>
  <si>
    <t>infant_mortality_per1000_15_19_H</t>
  </si>
  <si>
    <t>infant_mortality_per1000_15_19</t>
  </si>
  <si>
    <t>premature_mortality_per100000_15_19_W</t>
  </si>
  <si>
    <t>premature_mortality_per100000_15_19_B</t>
  </si>
  <si>
    <t>premature_mortality_per100000_15_19_A</t>
  </si>
  <si>
    <t>premature_mortality_per100000_15_19_H</t>
  </si>
  <si>
    <t>premature_mortality_per100000_15_19</t>
  </si>
  <si>
    <t>overdose_mortality_per100000_15_19_W</t>
  </si>
  <si>
    <t>overdose_mortality_per100000_15_19_B</t>
  </si>
  <si>
    <t>overdose_mortality_per100000_15_19_A</t>
  </si>
  <si>
    <t>overdose_mortality_per100000_15_19_H</t>
  </si>
  <si>
    <t>overdose_mortality_per100000_15_19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</si>
</sst>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&lt;5]&quot;*&quot;;General"/>
    <numFmt numFmtId="166" formatCode="#,##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0" xfId="0" quotePrefix="1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2" borderId="0" xfId="0" applyNumberFormat="1" applyFill="1" applyAlignment="1">
      <alignment horizontal="right"/>
    </xf>
    <xf numFmtId="164" fontId="0" fillId="2" borderId="0" xfId="0" quotePrefix="1" applyNumberForma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165" fontId="0" fillId="0" borderId="0" xfId="0" applyNumberFormat="1" applyFill="1" applyAlignment="1">
      <alignment horizontal="left" wrapText="1"/>
    </xf>
    <xf numFmtId="0" fontId="1" fillId="0" borderId="0" xfId="0" applyFont="1" applyFill="1"/>
    <xf numFmtId="165" fontId="1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quotePrefix="1" applyNumberForma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0" fillId="0" borderId="0" xfId="0" quotePrefix="1" applyFill="1"/>
    <xf numFmtId="15" fontId="0" fillId="0" borderId="0" xfId="0" quotePrefix="1" applyNumberFormat="1" applyFill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2" fillId="0" borderId="0" xfId="0" quotePrefix="1" applyNumberFormat="1" applyFont="1" applyFill="1" applyAlignment="1">
      <alignment horizontal="right"/>
    </xf>
    <xf numFmtId="1" fontId="0" fillId="0" borderId="0" xfId="0" applyNumberFormat="1" applyFill="1"/>
    <xf numFmtId="3" fontId="2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right"/>
    </xf>
    <xf numFmtId="3" fontId="0" fillId="0" borderId="0" xfId="0" applyNumberFormat="1" applyFill="1"/>
    <xf numFmtId="3" fontId="1" fillId="0" borderId="0" xfId="0" applyNumberFormat="1" applyFont="1" applyFill="1"/>
    <xf numFmtId="3" fontId="0" fillId="0" borderId="0" xfId="0" applyNumberFormat="1" applyFill="1" applyAlignment="1">
      <alignment horizontal="right"/>
    </xf>
    <xf numFmtId="3" fontId="2" fillId="0" borderId="0" xfId="0" quotePrefix="1" applyNumberFormat="1" applyFont="1" applyFill="1" applyAlignment="1">
      <alignment horizontal="right"/>
    </xf>
    <xf numFmtId="0" fontId="1" fillId="0" borderId="0" xfId="0" applyFont="1" applyFill="1" applyAlignment="1">
      <alignment horizontal="left" wrapText="1"/>
    </xf>
    <xf numFmtId="3" fontId="0" fillId="0" borderId="0" xfId="0" quotePrefix="1" applyNumberFormat="1" applyFill="1"/>
    <xf numFmtId="15" fontId="0" fillId="0" borderId="0" xfId="0" quotePrefix="1" applyNumberForma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quotePrefix="1" applyNumberFormat="1" applyFont="1" applyFill="1" applyAlignment="1">
      <alignment horizontal="right"/>
    </xf>
    <xf numFmtId="0" fontId="0" fillId="4" borderId="0" xfId="0" applyFill="1"/>
    <xf numFmtId="0" fontId="0" fillId="3" borderId="0" xfId="0" applyFill="1" applyAlignment="1">
      <alignment horizontal="left"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0" fillId="3" borderId="0" xfId="0" quotePrefix="1" applyFill="1"/>
    <xf numFmtId="0" fontId="0" fillId="3" borderId="0" xfId="0" applyFont="1" applyFill="1" applyAlignment="1">
      <alignment horizontal="left" wrapText="1"/>
    </xf>
    <xf numFmtId="164" fontId="0" fillId="3" borderId="0" xfId="0" applyNumberFormat="1" applyFont="1" applyFill="1" applyAlignment="1">
      <alignment horizontal="right"/>
    </xf>
    <xf numFmtId="0" fontId="0" fillId="3" borderId="0" xfId="0" applyFont="1" applyFill="1"/>
    <xf numFmtId="164" fontId="0" fillId="3" borderId="0" xfId="0" applyNumberFormat="1" applyFont="1" applyFill="1"/>
    <xf numFmtId="165" fontId="0" fillId="3" borderId="0" xfId="0" applyNumberFormat="1" applyFill="1" applyAlignment="1">
      <alignment horizontal="left" wrapText="1"/>
    </xf>
    <xf numFmtId="165" fontId="1" fillId="3" borderId="0" xfId="0" applyNumberFormat="1" applyFont="1" applyFill="1"/>
    <xf numFmtId="165" fontId="0" fillId="3" borderId="0" xfId="0" applyNumberFormat="1" applyFill="1"/>
    <xf numFmtId="0" fontId="0" fillId="0" borderId="0" xfId="0" quotePrefix="1" applyFill="1" applyAlignment="1">
      <alignment horizontal="left"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FC02-D1BB-4277-BCB8-CD9505493A54}">
  <dimension ref="A1:AT24"/>
  <sheetViews>
    <sheetView zoomScaleNormal="100" workbookViewId="0">
      <selection activeCell="G28" sqref="G28"/>
    </sheetView>
  </sheetViews>
  <sheetFormatPr defaultRowHeight="15"/>
  <cols>
    <col min="1" max="1" width="12.42578125" style="17" bestFit="1" customWidth="1"/>
    <col min="2" max="2" width="33.28515625" style="17" bestFit="1" customWidth="1"/>
    <col min="3" max="3" width="32.5703125" style="17" bestFit="1" customWidth="1"/>
    <col min="4" max="4" width="35.140625" style="17" customWidth="1"/>
    <col min="5" max="5" width="32.7109375" style="17" bestFit="1" customWidth="1"/>
    <col min="6" max="6" width="32.28515625" style="17" customWidth="1"/>
    <col min="7" max="7" width="33.28515625" style="17" bestFit="1" customWidth="1"/>
    <col min="8" max="8" width="32.5703125" style="17" bestFit="1" customWidth="1"/>
    <col min="9" max="11" width="34.140625" style="17" bestFit="1" customWidth="1"/>
    <col min="12" max="12" width="33.28515625" style="43" bestFit="1" customWidth="1"/>
    <col min="13" max="13" width="32.5703125" style="43" bestFit="1" customWidth="1"/>
    <col min="14" max="14" width="35.140625" style="43" customWidth="1"/>
    <col min="15" max="15" width="32.7109375" style="43" bestFit="1" customWidth="1"/>
    <col min="16" max="16" width="32.28515625" style="43" customWidth="1"/>
    <col min="17" max="17" width="37.7109375" style="17" bestFit="1" customWidth="1"/>
    <col min="18" max="19" width="37" style="17" bestFit="1" customWidth="1"/>
    <col min="20" max="20" width="37.140625" style="17" bestFit="1" customWidth="1"/>
    <col min="21" max="21" width="36.5703125" style="17" bestFit="1" customWidth="1"/>
    <col min="22" max="22" width="37.7109375" style="17" bestFit="1" customWidth="1"/>
    <col min="23" max="24" width="37" style="17" bestFit="1" customWidth="1"/>
    <col min="25" max="25" width="37.140625" style="17" bestFit="1" customWidth="1"/>
    <col min="26" max="26" width="34.7109375" style="17" bestFit="1" customWidth="1"/>
    <col min="27" max="27" width="37.7109375" style="43" bestFit="1" customWidth="1"/>
    <col min="28" max="29" width="37" style="43" bestFit="1" customWidth="1"/>
    <col min="30" max="30" width="37.140625" style="43" bestFit="1" customWidth="1"/>
    <col min="31" max="31" width="34.7109375" style="43" bestFit="1" customWidth="1"/>
    <col min="32" max="32" width="38.7109375" style="17" bestFit="1" customWidth="1"/>
    <col min="33" max="33" width="37.85546875" style="17" bestFit="1" customWidth="1"/>
    <col min="34" max="34" width="38.7109375" style="17" bestFit="1" customWidth="1"/>
    <col min="35" max="36" width="38.140625" style="17" bestFit="1" customWidth="1"/>
    <col min="37" max="37" width="38.7109375" style="17" bestFit="1" customWidth="1"/>
    <col min="38" max="39" width="37.85546875" style="17" bestFit="1" customWidth="1"/>
    <col min="40" max="40" width="38.140625" style="17" bestFit="1" customWidth="1"/>
    <col min="41" max="41" width="35.5703125" style="17" bestFit="1" customWidth="1"/>
    <col min="42" max="42" width="38.7109375" style="43" bestFit="1" customWidth="1"/>
    <col min="43" max="44" width="37.85546875" style="43" bestFit="1" customWidth="1"/>
    <col min="45" max="45" width="38.140625" style="43" bestFit="1" customWidth="1"/>
    <col min="46" max="46" width="35.5703125" style="43" bestFit="1" customWidth="1"/>
    <col min="47" max="16384" width="9.140625" style="17"/>
  </cols>
  <sheetData>
    <row r="1" spans="1:46" s="10" customFormat="1" ht="60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41" t="s">
        <v>10</v>
      </c>
      <c r="M1" s="41" t="s">
        <v>11</v>
      </c>
      <c r="N1" s="41" t="s">
        <v>12</v>
      </c>
      <c r="O1" s="41" t="s">
        <v>13</v>
      </c>
      <c r="P1" s="4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41" t="s">
        <v>25</v>
      </c>
      <c r="AB1" s="41" t="s">
        <v>26</v>
      </c>
      <c r="AC1" s="41" t="s">
        <v>27</v>
      </c>
      <c r="AD1" s="41" t="s">
        <v>28</v>
      </c>
      <c r="AE1" s="4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41" t="s">
        <v>40</v>
      </c>
      <c r="AQ1" s="41" t="s">
        <v>41</v>
      </c>
      <c r="AR1" s="41" t="s">
        <v>42</v>
      </c>
      <c r="AS1" s="41" t="s">
        <v>43</v>
      </c>
      <c r="AT1" s="41" t="s">
        <v>44</v>
      </c>
    </row>
    <row r="2" spans="1:46" s="13" customFormat="1">
      <c r="A2" s="13" t="s">
        <v>45</v>
      </c>
      <c r="B2" s="13" t="s">
        <v>46</v>
      </c>
      <c r="C2" s="13" t="s">
        <v>47</v>
      </c>
      <c r="D2" s="13" t="s">
        <v>48</v>
      </c>
      <c r="E2" s="13" t="s">
        <v>49</v>
      </c>
      <c r="F2" s="13" t="s">
        <v>50</v>
      </c>
      <c r="G2" s="13" t="s">
        <v>51</v>
      </c>
      <c r="H2" s="13" t="s">
        <v>52</v>
      </c>
      <c r="I2" s="13" t="s">
        <v>53</v>
      </c>
      <c r="J2" s="13" t="s">
        <v>54</v>
      </c>
      <c r="K2" s="13" t="s">
        <v>55</v>
      </c>
      <c r="L2" s="42" t="s">
        <v>56</v>
      </c>
      <c r="M2" s="42" t="s">
        <v>57</v>
      </c>
      <c r="N2" s="42" t="s">
        <v>58</v>
      </c>
      <c r="O2" s="42" t="s">
        <v>59</v>
      </c>
      <c r="P2" s="42" t="s">
        <v>60</v>
      </c>
      <c r="Q2" s="13" t="s">
        <v>61</v>
      </c>
      <c r="R2" s="13" t="s">
        <v>62</v>
      </c>
      <c r="S2" s="13" t="s">
        <v>63</v>
      </c>
      <c r="T2" s="13" t="s">
        <v>64</v>
      </c>
      <c r="U2" s="13" t="s">
        <v>65</v>
      </c>
      <c r="V2" s="13" t="s">
        <v>66</v>
      </c>
      <c r="W2" s="13" t="s">
        <v>67</v>
      </c>
      <c r="X2" s="13" t="s">
        <v>68</v>
      </c>
      <c r="Y2" s="13" t="s">
        <v>69</v>
      </c>
      <c r="Z2" s="13" t="s">
        <v>70</v>
      </c>
      <c r="AA2" s="42" t="s">
        <v>71</v>
      </c>
      <c r="AB2" s="42" t="s">
        <v>72</v>
      </c>
      <c r="AC2" s="42" t="s">
        <v>73</v>
      </c>
      <c r="AD2" s="42" t="s">
        <v>74</v>
      </c>
      <c r="AE2" s="42" t="s">
        <v>75</v>
      </c>
      <c r="AF2" s="13" t="s">
        <v>76</v>
      </c>
      <c r="AG2" s="13" t="s">
        <v>77</v>
      </c>
      <c r="AH2" s="13" t="s">
        <v>78</v>
      </c>
      <c r="AI2" s="13" t="s">
        <v>79</v>
      </c>
      <c r="AJ2" s="13" t="s">
        <v>80</v>
      </c>
      <c r="AK2" s="13" t="s">
        <v>81</v>
      </c>
      <c r="AL2" s="13" t="s">
        <v>82</v>
      </c>
      <c r="AM2" s="13" t="s">
        <v>83</v>
      </c>
      <c r="AN2" s="13" t="s">
        <v>84</v>
      </c>
      <c r="AO2" s="13" t="s">
        <v>85</v>
      </c>
      <c r="AP2" s="42" t="s">
        <v>86</v>
      </c>
      <c r="AQ2" s="42" t="s">
        <v>87</v>
      </c>
      <c r="AR2" s="42" t="s">
        <v>88</v>
      </c>
      <c r="AS2" s="42" t="s">
        <v>89</v>
      </c>
      <c r="AT2" s="42" t="s">
        <v>90</v>
      </c>
    </row>
    <row r="3" spans="1:46">
      <c r="A3" s="17" t="s">
        <v>91</v>
      </c>
      <c r="B3" s="23">
        <v>3.1</v>
      </c>
      <c r="C3" s="23">
        <v>11.4</v>
      </c>
      <c r="D3" s="23" t="s">
        <v>92</v>
      </c>
      <c r="E3" s="23">
        <v>4.8</v>
      </c>
      <c r="F3" s="24">
        <v>5.0999999999999996</v>
      </c>
      <c r="G3" s="24">
        <v>2</v>
      </c>
      <c r="H3" s="24">
        <v>9.8000000000000007</v>
      </c>
      <c r="I3" s="23" t="s">
        <v>92</v>
      </c>
      <c r="J3" s="23">
        <v>4.7</v>
      </c>
      <c r="K3" s="23">
        <v>3.7</v>
      </c>
      <c r="L3" s="38" t="s">
        <v>92</v>
      </c>
      <c r="M3" s="38" t="s">
        <v>92</v>
      </c>
      <c r="N3" s="38" t="s">
        <v>92</v>
      </c>
      <c r="O3" s="38">
        <v>4.4000000000000004</v>
      </c>
      <c r="P3" s="37">
        <v>2.2999999999999998</v>
      </c>
      <c r="Q3" s="24">
        <v>151.69999999999999</v>
      </c>
      <c r="R3" s="23">
        <v>482.7</v>
      </c>
      <c r="S3" s="23">
        <v>105.7</v>
      </c>
      <c r="T3" s="23">
        <v>225.5</v>
      </c>
      <c r="U3" s="23">
        <v>217.7</v>
      </c>
      <c r="V3" s="23">
        <v>106.4</v>
      </c>
      <c r="W3" s="23">
        <v>377.9</v>
      </c>
      <c r="X3" s="24">
        <v>68.099999999999994</v>
      </c>
      <c r="Y3" s="23">
        <v>174.2</v>
      </c>
      <c r="Z3" s="23">
        <v>158.4</v>
      </c>
      <c r="AA3" s="37">
        <v>100.1</v>
      </c>
      <c r="AB3" s="38">
        <v>439.2</v>
      </c>
      <c r="AC3" s="38">
        <v>85.5</v>
      </c>
      <c r="AD3" s="38">
        <v>216.6</v>
      </c>
      <c r="AE3" s="38">
        <v>179.8</v>
      </c>
      <c r="AF3" s="24" t="s">
        <v>92</v>
      </c>
      <c r="AG3" s="25">
        <v>0</v>
      </c>
      <c r="AH3" s="25">
        <v>0</v>
      </c>
      <c r="AI3" s="24" t="s">
        <v>92</v>
      </c>
      <c r="AJ3" s="24" t="s">
        <v>92</v>
      </c>
      <c r="AK3" s="24">
        <v>4</v>
      </c>
      <c r="AL3" s="24">
        <v>12.4</v>
      </c>
      <c r="AM3" s="25">
        <v>0</v>
      </c>
      <c r="AN3" s="24">
        <v>5.5</v>
      </c>
      <c r="AO3" s="24">
        <v>5.3</v>
      </c>
      <c r="AP3" s="37">
        <v>15.8</v>
      </c>
      <c r="AQ3" s="37">
        <v>60.4</v>
      </c>
      <c r="AR3" s="37" t="s">
        <v>92</v>
      </c>
      <c r="AS3" s="37">
        <v>35.5</v>
      </c>
      <c r="AT3" s="37">
        <v>24.7</v>
      </c>
    </row>
    <row r="4" spans="1:46">
      <c r="A4" s="17" t="s">
        <v>93</v>
      </c>
      <c r="B4" s="23" t="s">
        <v>92</v>
      </c>
      <c r="C4" s="23">
        <v>9.1999999999999993</v>
      </c>
      <c r="D4" s="23" t="s">
        <v>92</v>
      </c>
      <c r="E4" s="23">
        <v>7.1</v>
      </c>
      <c r="F4" s="23">
        <v>7.4</v>
      </c>
      <c r="G4" s="24" t="s">
        <v>92</v>
      </c>
      <c r="H4" s="24">
        <v>7.5</v>
      </c>
      <c r="I4" s="23" t="s">
        <v>92</v>
      </c>
      <c r="J4" s="23">
        <v>5.5</v>
      </c>
      <c r="K4" s="23">
        <v>5.7</v>
      </c>
      <c r="L4" s="38" t="s">
        <v>92</v>
      </c>
      <c r="M4" s="38">
        <v>7.8</v>
      </c>
      <c r="N4" s="38" t="s">
        <v>92</v>
      </c>
      <c r="O4" s="38">
        <v>4.4000000000000004</v>
      </c>
      <c r="P4" s="38">
        <v>5.2</v>
      </c>
      <c r="Q4" s="23">
        <v>383.1</v>
      </c>
      <c r="R4" s="23">
        <v>385.8</v>
      </c>
      <c r="S4" s="24">
        <v>124</v>
      </c>
      <c r="T4" s="23">
        <v>254.5</v>
      </c>
      <c r="U4" s="23">
        <v>313.7</v>
      </c>
      <c r="V4" s="23">
        <v>255.8</v>
      </c>
      <c r="W4" s="23">
        <v>306.8</v>
      </c>
      <c r="X4" s="24">
        <v>106.9</v>
      </c>
      <c r="Y4" s="23">
        <v>194.8</v>
      </c>
      <c r="Z4" s="23">
        <v>235.2</v>
      </c>
      <c r="AA4" s="38">
        <v>370.6</v>
      </c>
      <c r="AB4" s="37">
        <v>460.2</v>
      </c>
      <c r="AC4" s="37">
        <v>182.2</v>
      </c>
      <c r="AD4" s="37">
        <v>296.89999999999998</v>
      </c>
      <c r="AE4" s="37">
        <v>361.3</v>
      </c>
      <c r="AF4" s="24" t="s">
        <v>92</v>
      </c>
      <c r="AG4" s="25" t="s">
        <v>92</v>
      </c>
      <c r="AH4" s="25">
        <v>0</v>
      </c>
      <c r="AI4" s="24">
        <v>0</v>
      </c>
      <c r="AJ4" s="24" t="s">
        <v>92</v>
      </c>
      <c r="AK4" s="24">
        <v>22.7</v>
      </c>
      <c r="AL4" s="24">
        <v>7.9</v>
      </c>
      <c r="AM4" s="25">
        <v>0</v>
      </c>
      <c r="AN4" s="24">
        <v>9.3000000000000007</v>
      </c>
      <c r="AO4" s="24">
        <v>9.6</v>
      </c>
      <c r="AP4" s="37">
        <v>79.2</v>
      </c>
      <c r="AQ4" s="37">
        <v>48.4</v>
      </c>
      <c r="AR4" s="37" t="s">
        <v>92</v>
      </c>
      <c r="AS4" s="37">
        <v>41.9</v>
      </c>
      <c r="AT4" s="37">
        <v>46.3</v>
      </c>
    </row>
    <row r="5" spans="1:46">
      <c r="A5" s="17" t="s">
        <v>94</v>
      </c>
      <c r="B5" s="23">
        <v>3.4</v>
      </c>
      <c r="C5" s="23">
        <v>11.2</v>
      </c>
      <c r="D5" s="23">
        <v>4.9000000000000004</v>
      </c>
      <c r="E5" s="23">
        <v>5.6</v>
      </c>
      <c r="F5" s="23">
        <v>6.9</v>
      </c>
      <c r="G5" s="24">
        <v>2.1</v>
      </c>
      <c r="H5" s="24">
        <v>7.5</v>
      </c>
      <c r="I5" s="23">
        <v>3.3</v>
      </c>
      <c r="J5" s="23">
        <v>3.5</v>
      </c>
      <c r="K5" s="23">
        <v>4.2</v>
      </c>
      <c r="L5" s="38">
        <v>1.2</v>
      </c>
      <c r="M5" s="38">
        <v>6.1</v>
      </c>
      <c r="N5" s="38" t="s">
        <v>92</v>
      </c>
      <c r="O5" s="38">
        <v>4.2</v>
      </c>
      <c r="P5" s="38">
        <v>2.7</v>
      </c>
      <c r="Q5" s="23">
        <v>210.5</v>
      </c>
      <c r="R5" s="23">
        <v>374.1</v>
      </c>
      <c r="S5" s="23">
        <v>110.9</v>
      </c>
      <c r="T5" s="23">
        <v>264.39999999999998</v>
      </c>
      <c r="U5" s="23">
        <v>271.39999999999998</v>
      </c>
      <c r="V5" s="23">
        <v>172.5</v>
      </c>
      <c r="W5" s="23">
        <v>271.3</v>
      </c>
      <c r="X5" s="24">
        <v>91.9</v>
      </c>
      <c r="Y5" s="23">
        <v>194.2</v>
      </c>
      <c r="Z5" s="23">
        <v>199.5</v>
      </c>
      <c r="AA5" s="38">
        <v>168.3</v>
      </c>
      <c r="AB5" s="38">
        <v>370.6</v>
      </c>
      <c r="AC5" s="38">
        <v>127.4</v>
      </c>
      <c r="AD5" s="38">
        <v>288.89999999999998</v>
      </c>
      <c r="AE5" s="38">
        <v>253.5</v>
      </c>
      <c r="AF5" s="25">
        <v>0</v>
      </c>
      <c r="AG5" s="25" t="s">
        <v>92</v>
      </c>
      <c r="AH5" s="25">
        <v>0</v>
      </c>
      <c r="AI5" s="24" t="s">
        <v>92</v>
      </c>
      <c r="AJ5" s="24" t="s">
        <v>92</v>
      </c>
      <c r="AK5" s="24">
        <v>9.6999999999999993</v>
      </c>
      <c r="AL5" s="24">
        <v>6.4</v>
      </c>
      <c r="AM5" s="25" t="s">
        <v>92</v>
      </c>
      <c r="AN5" s="24">
        <v>9</v>
      </c>
      <c r="AO5" s="24">
        <v>7.5</v>
      </c>
      <c r="AP5" s="37">
        <v>17.899999999999999</v>
      </c>
      <c r="AQ5" s="37">
        <v>22.8</v>
      </c>
      <c r="AR5" s="37" t="s">
        <v>92</v>
      </c>
      <c r="AS5" s="37">
        <v>24.8</v>
      </c>
      <c r="AT5" s="37">
        <v>19.399999999999999</v>
      </c>
    </row>
    <row r="6" spans="1:46">
      <c r="A6" s="17" t="s">
        <v>95</v>
      </c>
      <c r="B6" s="23">
        <v>5.3</v>
      </c>
      <c r="C6" s="23">
        <v>11.3</v>
      </c>
      <c r="D6" s="23">
        <v>3.5</v>
      </c>
      <c r="E6" s="23">
        <v>4.2</v>
      </c>
      <c r="F6" s="23">
        <v>5.8</v>
      </c>
      <c r="G6" s="24" t="s">
        <v>92</v>
      </c>
      <c r="H6" s="24">
        <v>8.6999999999999993</v>
      </c>
      <c r="I6" s="23">
        <v>4.0999999999999996</v>
      </c>
      <c r="J6" s="23">
        <v>3.7</v>
      </c>
      <c r="K6" s="23">
        <v>4.4000000000000004</v>
      </c>
      <c r="L6" s="37">
        <v>4</v>
      </c>
      <c r="M6" s="38">
        <v>7.9</v>
      </c>
      <c r="N6" s="38">
        <v>4.2</v>
      </c>
      <c r="O6" s="38">
        <v>3.4</v>
      </c>
      <c r="P6" s="38">
        <v>4.5</v>
      </c>
      <c r="Q6" s="23">
        <v>202.3</v>
      </c>
      <c r="R6" s="23">
        <v>279.2</v>
      </c>
      <c r="S6" s="23">
        <v>90.6</v>
      </c>
      <c r="T6" s="23">
        <v>126.2</v>
      </c>
      <c r="U6" s="23">
        <v>180.1</v>
      </c>
      <c r="V6" s="23">
        <v>172.4</v>
      </c>
      <c r="W6" s="23">
        <v>208.2</v>
      </c>
      <c r="X6" s="24">
        <v>91.7</v>
      </c>
      <c r="Y6" s="23">
        <v>103.5</v>
      </c>
      <c r="Z6" s="23">
        <v>141.1</v>
      </c>
      <c r="AA6" s="38">
        <v>195.9</v>
      </c>
      <c r="AB6" s="38">
        <v>286.60000000000002</v>
      </c>
      <c r="AC6" s="37">
        <v>136.1</v>
      </c>
      <c r="AD6" s="38">
        <v>236.5</v>
      </c>
      <c r="AE6" s="38">
        <v>216.8</v>
      </c>
      <c r="AF6" s="24" t="s">
        <v>92</v>
      </c>
      <c r="AG6" s="25" t="s">
        <v>92</v>
      </c>
      <c r="AH6" s="25">
        <v>0</v>
      </c>
      <c r="AI6" s="24" t="s">
        <v>92</v>
      </c>
      <c r="AJ6" s="24">
        <v>0.7</v>
      </c>
      <c r="AK6" s="24">
        <v>13.3</v>
      </c>
      <c r="AL6" s="24">
        <v>4.5</v>
      </c>
      <c r="AM6" s="25" t="s">
        <v>92</v>
      </c>
      <c r="AN6" s="24">
        <v>4.0999999999999996</v>
      </c>
      <c r="AO6" s="24">
        <v>5.4</v>
      </c>
      <c r="AP6" s="37">
        <v>35.200000000000003</v>
      </c>
      <c r="AQ6" s="37">
        <v>20.5</v>
      </c>
      <c r="AR6" s="37">
        <v>3.4</v>
      </c>
      <c r="AS6" s="37">
        <v>17.100000000000001</v>
      </c>
      <c r="AT6" s="37">
        <v>18.8</v>
      </c>
    </row>
    <row r="7" spans="1:46">
      <c r="A7" s="17" t="s">
        <v>96</v>
      </c>
      <c r="B7" s="23">
        <v>4.5999999999999996</v>
      </c>
      <c r="C7" s="23" t="s">
        <v>92</v>
      </c>
      <c r="D7" s="25">
        <v>0</v>
      </c>
      <c r="E7" s="23" t="s">
        <v>92</v>
      </c>
      <c r="F7" s="24">
        <v>6.1</v>
      </c>
      <c r="G7" s="24" t="s">
        <v>92</v>
      </c>
      <c r="H7" s="24">
        <v>18.399999999999999</v>
      </c>
      <c r="I7" s="23" t="s">
        <v>92</v>
      </c>
      <c r="J7" s="23" t="s">
        <v>92</v>
      </c>
      <c r="K7" s="23">
        <v>6.6</v>
      </c>
      <c r="L7" s="38" t="s">
        <v>92</v>
      </c>
      <c r="M7" s="38" t="s">
        <v>92</v>
      </c>
      <c r="N7" s="39" t="s">
        <v>92</v>
      </c>
      <c r="O7" s="38" t="s">
        <v>92</v>
      </c>
      <c r="P7" s="37">
        <v>3.5</v>
      </c>
      <c r="Q7" s="23">
        <v>213.4</v>
      </c>
      <c r="R7" s="23">
        <v>395.5</v>
      </c>
      <c r="S7" s="23">
        <v>61.3</v>
      </c>
      <c r="T7" s="23">
        <v>146.4</v>
      </c>
      <c r="U7" s="23">
        <v>213.6</v>
      </c>
      <c r="V7" s="23">
        <v>182.6</v>
      </c>
      <c r="W7" s="24">
        <v>263</v>
      </c>
      <c r="X7" s="24">
        <v>81.5</v>
      </c>
      <c r="Y7" s="23">
        <v>203.1</v>
      </c>
      <c r="Z7" s="24">
        <v>185.5</v>
      </c>
      <c r="AA7" s="38">
        <v>220.6</v>
      </c>
      <c r="AB7" s="38">
        <v>475</v>
      </c>
      <c r="AC7" s="37">
        <v>96.2</v>
      </c>
      <c r="AD7" s="38">
        <v>228.7</v>
      </c>
      <c r="AE7" s="38">
        <v>231.4</v>
      </c>
      <c r="AF7" s="24" t="s">
        <v>92</v>
      </c>
      <c r="AG7" s="25" t="s">
        <v>92</v>
      </c>
      <c r="AH7" s="25">
        <v>0</v>
      </c>
      <c r="AI7" s="24">
        <v>0</v>
      </c>
      <c r="AJ7" s="24" t="s">
        <v>92</v>
      </c>
      <c r="AK7" s="24">
        <v>16</v>
      </c>
      <c r="AL7" s="24" t="s">
        <v>92</v>
      </c>
      <c r="AM7" s="25">
        <v>0</v>
      </c>
      <c r="AN7" s="24" t="s">
        <v>92</v>
      </c>
      <c r="AO7" s="24">
        <v>13.3</v>
      </c>
      <c r="AP7" s="37">
        <v>48.5</v>
      </c>
      <c r="AQ7" s="37">
        <v>42</v>
      </c>
      <c r="AR7" s="37">
        <v>0</v>
      </c>
      <c r="AS7" s="37">
        <v>17</v>
      </c>
      <c r="AT7" s="37">
        <v>35.5</v>
      </c>
    </row>
    <row r="9" spans="1:46">
      <c r="AI9" s="20"/>
      <c r="AO9" s="20"/>
    </row>
    <row r="10" spans="1:46">
      <c r="AJ10" s="20"/>
    </row>
    <row r="11" spans="1:46">
      <c r="B11" s="36">
        <v>44952</v>
      </c>
    </row>
    <row r="12" spans="1:46">
      <c r="B12" s="17" t="s">
        <v>97</v>
      </c>
      <c r="D12" s="17" t="s">
        <v>98</v>
      </c>
    </row>
    <row r="13" spans="1:46">
      <c r="B13" s="17" t="s">
        <v>99</v>
      </c>
      <c r="D13" s="17" t="s">
        <v>100</v>
      </c>
    </row>
    <row r="14" spans="1:46">
      <c r="I14" s="19"/>
      <c r="V14" s="19"/>
      <c r="W14" s="19"/>
      <c r="X14" s="19"/>
      <c r="Y14" s="19"/>
    </row>
    <row r="15" spans="1:46">
      <c r="I15" s="19"/>
      <c r="V15" s="19"/>
      <c r="W15" s="19"/>
      <c r="X15" s="19"/>
      <c r="Y15" s="19"/>
      <c r="Z15" s="19"/>
    </row>
    <row r="16" spans="1:46">
      <c r="I16" s="19"/>
      <c r="U16" s="19"/>
      <c r="V16" s="19"/>
      <c r="W16" s="19"/>
      <c r="X16" s="19"/>
      <c r="Y16" s="19"/>
      <c r="Z16" s="19"/>
    </row>
    <row r="17" spans="9:26">
      <c r="I17" s="19"/>
      <c r="U17" s="19"/>
      <c r="V17" s="19"/>
      <c r="Z17" s="19"/>
    </row>
    <row r="18" spans="9:26">
      <c r="I18" s="19"/>
      <c r="K18" s="19"/>
      <c r="U18" s="19"/>
      <c r="V18" s="19"/>
      <c r="Z18" s="19"/>
    </row>
    <row r="19" spans="9:26">
      <c r="I19" s="19"/>
      <c r="U19" s="19"/>
      <c r="V19" s="19"/>
      <c r="Z19" s="19"/>
    </row>
    <row r="20" spans="9:26">
      <c r="I20" s="19"/>
      <c r="K20" s="19"/>
      <c r="U20" s="19"/>
      <c r="V20" s="19"/>
    </row>
    <row r="21" spans="9:26">
      <c r="I21" s="19"/>
      <c r="K21" s="19"/>
    </row>
    <row r="22" spans="9:26">
      <c r="I22" s="19"/>
      <c r="K22" s="19"/>
    </row>
    <row r="23" spans="9:26">
      <c r="I23" s="19"/>
      <c r="K23" s="19"/>
    </row>
    <row r="24" spans="9:26">
      <c r="I24" s="19"/>
    </row>
  </sheetData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CD0B-B108-4154-A8CF-6CA7CE69F479}">
  <dimension ref="A1:AT22"/>
  <sheetViews>
    <sheetView zoomScaleNormal="100" workbookViewId="0">
      <selection activeCell="E26" sqref="E26"/>
    </sheetView>
  </sheetViews>
  <sheetFormatPr defaultRowHeight="15"/>
  <cols>
    <col min="1" max="1" width="13.42578125" style="17" bestFit="1" customWidth="1"/>
    <col min="2" max="2" width="33.28515625" style="17" bestFit="1" customWidth="1"/>
    <col min="3" max="3" width="32.5703125" style="17" bestFit="1" customWidth="1"/>
    <col min="4" max="5" width="32.7109375" style="17" bestFit="1" customWidth="1"/>
    <col min="6" max="6" width="32.28515625" style="17" customWidth="1"/>
    <col min="7" max="7" width="33.28515625" style="17" bestFit="1" customWidth="1"/>
    <col min="8" max="8" width="32.5703125" style="17" bestFit="1" customWidth="1"/>
    <col min="9" max="11" width="34.140625" style="17" bestFit="1" customWidth="1"/>
    <col min="12" max="14" width="35.140625" style="43" bestFit="1" customWidth="1"/>
    <col min="15" max="15" width="32.7109375" style="43" bestFit="1" customWidth="1"/>
    <col min="16" max="16" width="30.28515625" style="43" bestFit="1" customWidth="1"/>
    <col min="17" max="17" width="37.7109375" style="17" bestFit="1" customWidth="1"/>
    <col min="18" max="19" width="37" style="17" bestFit="1" customWidth="1"/>
    <col min="20" max="20" width="37.140625" style="17" bestFit="1" customWidth="1"/>
    <col min="21" max="21" width="36.5703125" style="17" bestFit="1" customWidth="1"/>
    <col min="22" max="22" width="37.7109375" style="17" bestFit="1" customWidth="1"/>
    <col min="23" max="24" width="37" style="17" bestFit="1" customWidth="1"/>
    <col min="25" max="25" width="37.140625" style="17" bestFit="1" customWidth="1"/>
    <col min="26" max="26" width="34.7109375" style="17" bestFit="1" customWidth="1"/>
    <col min="27" max="27" width="37.7109375" style="43" bestFit="1" customWidth="1"/>
    <col min="28" max="29" width="37" style="43" bestFit="1" customWidth="1"/>
    <col min="30" max="30" width="37.140625" style="43" bestFit="1" customWidth="1"/>
    <col min="31" max="31" width="34.7109375" style="43" bestFit="1" customWidth="1"/>
    <col min="32" max="32" width="38.7109375" style="17" bestFit="1" customWidth="1"/>
    <col min="33" max="33" width="37.85546875" style="17" bestFit="1" customWidth="1"/>
    <col min="34" max="34" width="38.7109375" style="17" bestFit="1" customWidth="1"/>
    <col min="35" max="36" width="38.140625" style="17" bestFit="1" customWidth="1"/>
    <col min="37" max="37" width="38.7109375" style="17" bestFit="1" customWidth="1"/>
    <col min="38" max="39" width="37.85546875" style="17" bestFit="1" customWidth="1"/>
    <col min="40" max="40" width="38.140625" style="17" bestFit="1" customWidth="1"/>
    <col min="41" max="41" width="35.5703125" style="17" bestFit="1" customWidth="1"/>
    <col min="42" max="42" width="38.7109375" style="43" bestFit="1" customWidth="1"/>
    <col min="43" max="44" width="37.85546875" style="43" bestFit="1" customWidth="1"/>
    <col min="45" max="45" width="38.140625" style="43" bestFit="1" customWidth="1"/>
    <col min="46" max="46" width="35.5703125" style="43" bestFit="1" customWidth="1"/>
    <col min="47" max="16384" width="9.140625" style="17"/>
  </cols>
  <sheetData>
    <row r="1" spans="1:46" s="10" customFormat="1" ht="60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41" t="s">
        <v>10</v>
      </c>
      <c r="M1" s="41" t="s">
        <v>11</v>
      </c>
      <c r="N1" s="41" t="s">
        <v>12</v>
      </c>
      <c r="O1" s="41" t="s">
        <v>13</v>
      </c>
      <c r="P1" s="4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41" t="s">
        <v>25</v>
      </c>
      <c r="AB1" s="41" t="s">
        <v>26</v>
      </c>
      <c r="AC1" s="41" t="s">
        <v>27</v>
      </c>
      <c r="AD1" s="41" t="s">
        <v>28</v>
      </c>
      <c r="AE1" s="4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41" t="s">
        <v>40</v>
      </c>
      <c r="AQ1" s="41" t="s">
        <v>41</v>
      </c>
      <c r="AR1" s="41" t="s">
        <v>42</v>
      </c>
      <c r="AS1" s="41" t="s">
        <v>43</v>
      </c>
      <c r="AT1" s="41" t="s">
        <v>44</v>
      </c>
    </row>
    <row r="2" spans="1:46" s="13" customFormat="1">
      <c r="A2" s="13" t="s">
        <v>101</v>
      </c>
      <c r="B2" s="13" t="s">
        <v>46</v>
      </c>
      <c r="C2" s="13" t="s">
        <v>47</v>
      </c>
      <c r="D2" s="13" t="s">
        <v>48</v>
      </c>
      <c r="E2" s="13" t="s">
        <v>49</v>
      </c>
      <c r="F2" s="13" t="s">
        <v>50</v>
      </c>
      <c r="G2" s="13" t="s">
        <v>51</v>
      </c>
      <c r="H2" s="13" t="s">
        <v>52</v>
      </c>
      <c r="I2" s="13" t="s">
        <v>53</v>
      </c>
      <c r="J2" s="13" t="s">
        <v>54</v>
      </c>
      <c r="K2" s="13" t="s">
        <v>55</v>
      </c>
      <c r="L2" s="42" t="s">
        <v>56</v>
      </c>
      <c r="M2" s="42" t="s">
        <v>57</v>
      </c>
      <c r="N2" s="42" t="s">
        <v>58</v>
      </c>
      <c r="O2" s="42" t="s">
        <v>59</v>
      </c>
      <c r="P2" s="42" t="s">
        <v>60</v>
      </c>
      <c r="Q2" s="13" t="s">
        <v>61</v>
      </c>
      <c r="R2" s="13" t="s">
        <v>62</v>
      </c>
      <c r="S2" s="13" t="s">
        <v>63</v>
      </c>
      <c r="T2" s="13" t="s">
        <v>64</v>
      </c>
      <c r="U2" s="13" t="s">
        <v>65</v>
      </c>
      <c r="V2" s="13" t="s">
        <v>66</v>
      </c>
      <c r="W2" s="13" t="s">
        <v>67</v>
      </c>
      <c r="X2" s="13" t="s">
        <v>68</v>
      </c>
      <c r="Y2" s="13" t="s">
        <v>69</v>
      </c>
      <c r="Z2" s="13" t="s">
        <v>70</v>
      </c>
      <c r="AA2" s="42" t="s">
        <v>71</v>
      </c>
      <c r="AB2" s="42" t="s">
        <v>72</v>
      </c>
      <c r="AC2" s="42" t="s">
        <v>73</v>
      </c>
      <c r="AD2" s="42" t="s">
        <v>74</v>
      </c>
      <c r="AE2" s="42" t="s">
        <v>75</v>
      </c>
      <c r="AF2" s="13" t="s">
        <v>76</v>
      </c>
      <c r="AG2" s="13" t="s">
        <v>77</v>
      </c>
      <c r="AH2" s="13" t="s">
        <v>78</v>
      </c>
      <c r="AI2" s="13" t="s">
        <v>79</v>
      </c>
      <c r="AJ2" s="13" t="s">
        <v>80</v>
      </c>
      <c r="AK2" s="13" t="s">
        <v>81</v>
      </c>
      <c r="AL2" s="13" t="s">
        <v>82</v>
      </c>
      <c r="AM2" s="13" t="s">
        <v>83</v>
      </c>
      <c r="AN2" s="13" t="s">
        <v>84</v>
      </c>
      <c r="AO2" s="13" t="s">
        <v>85</v>
      </c>
      <c r="AP2" s="42" t="s">
        <v>86</v>
      </c>
      <c r="AQ2" s="42" t="s">
        <v>87</v>
      </c>
      <c r="AR2" s="42" t="s">
        <v>88</v>
      </c>
      <c r="AS2" s="42" t="s">
        <v>89</v>
      </c>
      <c r="AT2" s="42" t="s">
        <v>90</v>
      </c>
    </row>
    <row r="3" spans="1:46">
      <c r="A3" s="17" t="s">
        <v>102</v>
      </c>
      <c r="B3" s="16">
        <v>4.5</v>
      </c>
      <c r="C3" s="16">
        <v>11.1</v>
      </c>
      <c r="D3" s="16">
        <v>3.9</v>
      </c>
      <c r="E3" s="16">
        <v>5.9</v>
      </c>
      <c r="F3" s="16">
        <v>6.7</v>
      </c>
      <c r="G3" s="16">
        <v>2.8</v>
      </c>
      <c r="H3" s="16">
        <v>8.6</v>
      </c>
      <c r="I3" s="16">
        <v>3.4</v>
      </c>
      <c r="J3" s="16">
        <v>4.8</v>
      </c>
      <c r="K3" s="16">
        <v>4.9000000000000004</v>
      </c>
      <c r="L3" s="44">
        <v>2.2000000000000002</v>
      </c>
      <c r="M3" s="44">
        <v>6.9</v>
      </c>
      <c r="N3" s="44">
        <v>2.8</v>
      </c>
      <c r="O3" s="44">
        <v>4.5</v>
      </c>
      <c r="P3" s="44">
        <v>3.9</v>
      </c>
      <c r="Q3" s="16">
        <v>250.9</v>
      </c>
      <c r="R3" s="15">
        <v>391.7</v>
      </c>
      <c r="S3" s="15">
        <v>110.6</v>
      </c>
      <c r="T3" s="16">
        <v>225.8</v>
      </c>
      <c r="U3" s="16">
        <v>266.2</v>
      </c>
      <c r="V3" s="16">
        <v>195.2</v>
      </c>
      <c r="W3" s="15">
        <v>294.7</v>
      </c>
      <c r="X3" s="16">
        <v>97.6</v>
      </c>
      <c r="Y3" s="16">
        <v>177.2</v>
      </c>
      <c r="Z3" s="16">
        <v>200.7</v>
      </c>
      <c r="AA3" s="44">
        <v>200.3</v>
      </c>
      <c r="AB3" s="45">
        <v>409.5</v>
      </c>
      <c r="AC3" s="45">
        <v>136.5</v>
      </c>
      <c r="AD3" s="44">
        <v>279.8</v>
      </c>
      <c r="AE3" s="44">
        <v>268.2</v>
      </c>
      <c r="AF3" s="16" t="s">
        <v>92</v>
      </c>
      <c r="AG3" s="16" t="s">
        <v>92</v>
      </c>
      <c r="AH3" s="25">
        <v>0</v>
      </c>
      <c r="AI3" s="16" t="s">
        <v>92</v>
      </c>
      <c r="AJ3" s="16">
        <v>0.4</v>
      </c>
      <c r="AK3" s="16">
        <v>9.9</v>
      </c>
      <c r="AL3" s="16">
        <v>7.3</v>
      </c>
      <c r="AM3" s="16" t="s">
        <v>92</v>
      </c>
      <c r="AN3" s="16">
        <v>7.2</v>
      </c>
      <c r="AO3" s="15">
        <v>7.1</v>
      </c>
      <c r="AP3" s="44">
        <v>25.9</v>
      </c>
      <c r="AQ3" s="44">
        <v>32.4</v>
      </c>
      <c r="AR3" s="44">
        <v>3.2</v>
      </c>
      <c r="AS3" s="45">
        <v>29.6</v>
      </c>
      <c r="AT3" s="46">
        <v>25.2</v>
      </c>
    </row>
    <row r="7" spans="1:46">
      <c r="B7" s="36">
        <v>44952</v>
      </c>
    </row>
    <row r="8" spans="1:46">
      <c r="B8" s="17" t="s">
        <v>97</v>
      </c>
      <c r="D8" s="17" t="s">
        <v>98</v>
      </c>
    </row>
    <row r="9" spans="1:46">
      <c r="B9" s="17" t="s">
        <v>99</v>
      </c>
      <c r="D9" s="17" t="s">
        <v>100</v>
      </c>
    </row>
    <row r="19" spans="25:25">
      <c r="Y19" s="26"/>
    </row>
    <row r="22" spans="25:25">
      <c r="Y22" s="26"/>
    </row>
  </sheetData>
  <pageMargins left="0.7" right="0.7" top="0.75" bottom="0.75" header="0.3" footer="0.3"/>
  <pageSetup scale="13" orientation="portrait" r:id="rId1"/>
  <colBreaks count="2" manualBreakCount="2">
    <brk id="16" max="1048575" man="1"/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A47D-79FC-40F4-9A38-414CBAA5473A}">
  <dimension ref="A1:AT63"/>
  <sheetViews>
    <sheetView tabSelected="1" zoomScaleNormal="100" workbookViewId="0">
      <pane xSplit="1" topLeftCell="AM1" activePane="topRight" state="frozen"/>
      <selection pane="topRight" activeCell="AO1" sqref="AO1"/>
    </sheetView>
  </sheetViews>
  <sheetFormatPr defaultRowHeight="15"/>
  <cols>
    <col min="1" max="1" width="9.140625" style="17"/>
    <col min="2" max="2" width="34.42578125" style="17" customWidth="1"/>
    <col min="3" max="3" width="33.7109375" style="17" customWidth="1"/>
    <col min="4" max="4" width="33" style="17" customWidth="1"/>
    <col min="5" max="5" width="33.5703125" style="17" customWidth="1"/>
    <col min="6" max="6" width="31.28515625" style="17" bestFit="1" customWidth="1"/>
    <col min="7" max="7" width="32.5703125" style="17" customWidth="1"/>
    <col min="8" max="8" width="32.7109375" style="17" customWidth="1"/>
    <col min="9" max="9" width="33.42578125" style="17" customWidth="1"/>
    <col min="10" max="10" width="33.85546875" style="17" customWidth="1"/>
    <col min="11" max="11" width="31.28515625" style="17" bestFit="1" customWidth="1"/>
    <col min="12" max="12" width="33.140625" style="43" customWidth="1"/>
    <col min="13" max="13" width="33" style="43" customWidth="1"/>
    <col min="14" max="14" width="32.85546875" style="43" customWidth="1"/>
    <col min="15" max="15" width="32.42578125" style="43" customWidth="1"/>
    <col min="16" max="16" width="31.28515625" style="43" bestFit="1" customWidth="1"/>
    <col min="17" max="17" width="38.7109375" style="17" customWidth="1"/>
    <col min="18" max="18" width="38.42578125" style="17" customWidth="1"/>
    <col min="19" max="19" width="37.85546875" style="17" customWidth="1"/>
    <col min="20" max="21" width="38.7109375" style="17" customWidth="1"/>
    <col min="22" max="22" width="38.7109375" style="43" customWidth="1"/>
    <col min="23" max="23" width="38.42578125" style="43" customWidth="1"/>
    <col min="24" max="24" width="39.140625" style="43" customWidth="1"/>
    <col min="25" max="26" width="38.7109375" style="43" customWidth="1"/>
    <col min="27" max="27" width="38.7109375" style="50" customWidth="1"/>
    <col min="28" max="28" width="38.42578125" style="50" customWidth="1"/>
    <col min="29" max="29" width="37.85546875" style="50" customWidth="1"/>
    <col min="30" max="31" width="38.7109375" style="50" customWidth="1"/>
    <col min="32" max="32" width="38.140625" style="20" customWidth="1"/>
    <col min="33" max="33" width="36.85546875" style="20" customWidth="1"/>
    <col min="34" max="34" width="37.5703125" style="20" customWidth="1"/>
    <col min="35" max="35" width="36.85546875" style="20" customWidth="1"/>
    <col min="36" max="36" width="35.140625" style="20" bestFit="1" customWidth="1"/>
    <col min="37" max="37" width="38.85546875" style="43" customWidth="1"/>
    <col min="38" max="38" width="36.85546875" style="43" customWidth="1"/>
    <col min="39" max="39" width="37.5703125" style="43" customWidth="1"/>
    <col min="40" max="41" width="37.7109375" style="43" customWidth="1"/>
    <col min="42" max="42" width="39.5703125" style="54" customWidth="1"/>
    <col min="43" max="43" width="36.85546875" style="54" customWidth="1"/>
    <col min="44" max="44" width="37.5703125" style="54" customWidth="1"/>
    <col min="45" max="45" width="36.85546875" style="54" customWidth="1"/>
    <col min="46" max="46" width="35.140625" style="54" bestFit="1" customWidth="1"/>
    <col min="47" max="16384" width="9.140625" style="17"/>
  </cols>
  <sheetData>
    <row r="1" spans="1:46" s="10" customFormat="1" ht="76.5">
      <c r="B1" s="11" t="s">
        <v>103</v>
      </c>
      <c r="C1" s="11" t="s">
        <v>104</v>
      </c>
      <c r="D1" s="11" t="s">
        <v>105</v>
      </c>
      <c r="E1" s="11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41" t="s">
        <v>113</v>
      </c>
      <c r="M1" s="41" t="s">
        <v>114</v>
      </c>
      <c r="N1" s="41" t="s">
        <v>115</v>
      </c>
      <c r="O1" s="41" t="s">
        <v>116</v>
      </c>
      <c r="P1" s="41" t="s">
        <v>117</v>
      </c>
      <c r="Q1" s="11" t="s">
        <v>118</v>
      </c>
      <c r="R1" s="11" t="s">
        <v>119</v>
      </c>
      <c r="S1" s="11" t="s">
        <v>120</v>
      </c>
      <c r="T1" s="11" t="s">
        <v>121</v>
      </c>
      <c r="U1" s="11" t="s">
        <v>122</v>
      </c>
      <c r="V1" s="41" t="s">
        <v>123</v>
      </c>
      <c r="W1" s="41" t="s">
        <v>124</v>
      </c>
      <c r="X1" s="41" t="s">
        <v>125</v>
      </c>
      <c r="Y1" s="41" t="s">
        <v>126</v>
      </c>
      <c r="Z1" s="41" t="s">
        <v>127</v>
      </c>
      <c r="AA1" s="48" t="s">
        <v>128</v>
      </c>
      <c r="AB1" s="48" t="s">
        <v>129</v>
      </c>
      <c r="AC1" s="48" t="s">
        <v>130</v>
      </c>
      <c r="AD1" s="48" t="s">
        <v>131</v>
      </c>
      <c r="AE1" s="48" t="s">
        <v>132</v>
      </c>
      <c r="AF1" s="12" t="s">
        <v>133</v>
      </c>
      <c r="AG1" s="12" t="s">
        <v>134</v>
      </c>
      <c r="AH1" s="12" t="s">
        <v>135</v>
      </c>
      <c r="AI1" s="12" t="s">
        <v>136</v>
      </c>
      <c r="AJ1" s="12" t="s">
        <v>137</v>
      </c>
      <c r="AK1" s="41" t="s">
        <v>138</v>
      </c>
      <c r="AL1" s="41" t="s">
        <v>139</v>
      </c>
      <c r="AM1" s="41" t="s">
        <v>140</v>
      </c>
      <c r="AN1" s="41" t="s">
        <v>141</v>
      </c>
      <c r="AO1" s="41" t="s">
        <v>142</v>
      </c>
      <c r="AP1" s="52" t="s">
        <v>143</v>
      </c>
      <c r="AQ1" s="52" t="s">
        <v>144</v>
      </c>
      <c r="AR1" s="52" t="s">
        <v>145</v>
      </c>
      <c r="AS1" s="52" t="s">
        <v>146</v>
      </c>
      <c r="AT1" s="52" t="s">
        <v>147</v>
      </c>
    </row>
    <row r="2" spans="1:46" s="13" customFormat="1">
      <c r="A2" s="13" t="s">
        <v>148</v>
      </c>
      <c r="B2" s="13" t="s">
        <v>149</v>
      </c>
      <c r="C2" s="13" t="s">
        <v>150</v>
      </c>
      <c r="D2" s="13" t="s">
        <v>151</v>
      </c>
      <c r="E2" s="13" t="s">
        <v>152</v>
      </c>
      <c r="F2" s="13" t="s">
        <v>153</v>
      </c>
      <c r="G2" s="13" t="s">
        <v>154</v>
      </c>
      <c r="H2" s="13" t="s">
        <v>155</v>
      </c>
      <c r="I2" s="13" t="s">
        <v>156</v>
      </c>
      <c r="J2" s="13" t="s">
        <v>157</v>
      </c>
      <c r="K2" s="13" t="s">
        <v>158</v>
      </c>
      <c r="L2" s="42" t="s">
        <v>159</v>
      </c>
      <c r="M2" s="42" t="s">
        <v>160</v>
      </c>
      <c r="N2" s="42" t="s">
        <v>161</v>
      </c>
      <c r="O2" s="42" t="s">
        <v>162</v>
      </c>
      <c r="P2" s="42" t="s">
        <v>163</v>
      </c>
      <c r="Q2" s="13" t="s">
        <v>164</v>
      </c>
      <c r="R2" s="13" t="s">
        <v>165</v>
      </c>
      <c r="S2" s="13" t="s">
        <v>166</v>
      </c>
      <c r="T2" s="13" t="s">
        <v>167</v>
      </c>
      <c r="U2" s="13" t="s">
        <v>168</v>
      </c>
      <c r="V2" s="42" t="s">
        <v>169</v>
      </c>
      <c r="W2" s="42" t="s">
        <v>170</v>
      </c>
      <c r="X2" s="42" t="s">
        <v>171</v>
      </c>
      <c r="Y2" s="42" t="s">
        <v>172</v>
      </c>
      <c r="Z2" s="42" t="s">
        <v>173</v>
      </c>
      <c r="AA2" s="42" t="s">
        <v>174</v>
      </c>
      <c r="AB2" s="42" t="s">
        <v>175</v>
      </c>
      <c r="AC2" s="42" t="s">
        <v>176</v>
      </c>
      <c r="AD2" s="42" t="s">
        <v>177</v>
      </c>
      <c r="AE2" s="42" t="s">
        <v>178</v>
      </c>
      <c r="AF2" s="14" t="s">
        <v>179</v>
      </c>
      <c r="AG2" s="14" t="s">
        <v>180</v>
      </c>
      <c r="AH2" s="14" t="s">
        <v>181</v>
      </c>
      <c r="AI2" s="14" t="s">
        <v>182</v>
      </c>
      <c r="AJ2" s="14" t="s">
        <v>183</v>
      </c>
      <c r="AK2" s="42" t="s">
        <v>184</v>
      </c>
      <c r="AL2" s="42" t="s">
        <v>185</v>
      </c>
      <c r="AM2" s="42" t="s">
        <v>186</v>
      </c>
      <c r="AN2" s="42" t="s">
        <v>187</v>
      </c>
      <c r="AO2" s="56" t="s">
        <v>188</v>
      </c>
      <c r="AP2" s="53" t="s">
        <v>189</v>
      </c>
      <c r="AQ2" s="53" t="s">
        <v>190</v>
      </c>
      <c r="AR2" s="53" t="s">
        <v>191</v>
      </c>
      <c r="AS2" s="53" t="s">
        <v>192</v>
      </c>
      <c r="AT2" s="53" t="s">
        <v>193</v>
      </c>
    </row>
    <row r="3" spans="1:46">
      <c r="A3" s="55" t="s">
        <v>194</v>
      </c>
      <c r="B3" s="15" t="s">
        <v>92</v>
      </c>
      <c r="C3" s="15" t="s">
        <v>92</v>
      </c>
      <c r="D3" s="15" t="s">
        <v>92</v>
      </c>
      <c r="E3" s="15">
        <v>6.4</v>
      </c>
      <c r="F3" s="15">
        <v>7.5</v>
      </c>
      <c r="G3" s="15" t="s">
        <v>92</v>
      </c>
      <c r="H3" s="15" t="s">
        <v>92</v>
      </c>
      <c r="I3" s="15" t="s">
        <v>92</v>
      </c>
      <c r="J3" s="15">
        <v>4.2</v>
      </c>
      <c r="K3" s="15">
        <v>4</v>
      </c>
      <c r="L3" s="45" t="s">
        <v>92</v>
      </c>
      <c r="M3" s="45" t="s">
        <v>92</v>
      </c>
      <c r="N3" s="45">
        <v>0</v>
      </c>
      <c r="O3" s="45">
        <v>4</v>
      </c>
      <c r="P3" s="45">
        <v>3.3851100000000001</v>
      </c>
      <c r="Q3" s="15">
        <v>216.5</v>
      </c>
      <c r="R3" s="15">
        <v>366.2</v>
      </c>
      <c r="S3" s="15">
        <v>64.2</v>
      </c>
      <c r="T3" s="15">
        <v>140.69999999999999</v>
      </c>
      <c r="U3" s="15">
        <v>201.1</v>
      </c>
      <c r="V3" s="45">
        <v>163.5</v>
      </c>
      <c r="W3" s="45">
        <v>311.39999999999998</v>
      </c>
      <c r="X3" s="45">
        <v>79.3</v>
      </c>
      <c r="Y3" s="45">
        <v>125.8</v>
      </c>
      <c r="Z3" s="45">
        <v>165.4</v>
      </c>
      <c r="AA3" s="49">
        <v>179.3</v>
      </c>
      <c r="AB3" s="49">
        <v>311.5</v>
      </c>
      <c r="AC3" s="49">
        <v>56.5</v>
      </c>
      <c r="AD3" s="49">
        <v>141</v>
      </c>
      <c r="AE3" s="49">
        <v>176.5</v>
      </c>
      <c r="AF3" s="15" t="s">
        <v>92</v>
      </c>
      <c r="AG3" s="15">
        <v>0</v>
      </c>
      <c r="AH3" s="15">
        <v>0</v>
      </c>
      <c r="AI3" s="15">
        <v>0</v>
      </c>
      <c r="AJ3" s="15" t="s">
        <v>92</v>
      </c>
      <c r="AK3" s="45" t="s">
        <v>92</v>
      </c>
      <c r="AL3" s="45" t="s">
        <v>92</v>
      </c>
      <c r="AM3" s="45" t="s">
        <v>92</v>
      </c>
      <c r="AN3" s="45" t="s">
        <v>92</v>
      </c>
      <c r="AO3" s="45">
        <f>'PUMA Counts and Pop Estimates'!AO3/'PUMA Counts and Pop Estimates'!AO59*100000</f>
        <v>6.9556807974948294</v>
      </c>
      <c r="AP3" s="45">
        <v>21.5</v>
      </c>
      <c r="AQ3" s="45">
        <v>25.8</v>
      </c>
      <c r="AR3" s="45" t="s">
        <v>92</v>
      </c>
      <c r="AS3" s="45">
        <v>18.3</v>
      </c>
      <c r="AT3" s="45">
        <v>18.5</v>
      </c>
    </row>
    <row r="4" spans="1:46">
      <c r="A4" s="11" t="s">
        <v>195</v>
      </c>
      <c r="B4" s="15">
        <v>0</v>
      </c>
      <c r="C4" s="15">
        <v>9.1999999999999993</v>
      </c>
      <c r="D4" s="18" t="s">
        <v>92</v>
      </c>
      <c r="E4" s="15">
        <v>6.7</v>
      </c>
      <c r="F4" s="15">
        <v>8.1999999999999993</v>
      </c>
      <c r="G4" s="15" t="s">
        <v>92</v>
      </c>
      <c r="H4" s="15">
        <v>7.4</v>
      </c>
      <c r="I4" s="15" t="s">
        <v>92</v>
      </c>
      <c r="J4" s="15">
        <v>7.7</v>
      </c>
      <c r="K4" s="15">
        <v>7.3</v>
      </c>
      <c r="L4" s="45" t="s">
        <v>92</v>
      </c>
      <c r="M4" s="45">
        <v>7.7</v>
      </c>
      <c r="N4" s="45" t="s">
        <v>92</v>
      </c>
      <c r="O4" s="45" t="s">
        <v>92</v>
      </c>
      <c r="P4" s="45">
        <v>6.7792399999999997</v>
      </c>
      <c r="Q4" s="15">
        <v>365.5</v>
      </c>
      <c r="R4" s="15">
        <v>237.4</v>
      </c>
      <c r="S4" s="15">
        <v>117.3</v>
      </c>
      <c r="T4" s="15">
        <v>199.7</v>
      </c>
      <c r="U4" s="15">
        <v>243.3</v>
      </c>
      <c r="V4" s="45">
        <v>294.5</v>
      </c>
      <c r="W4" s="45">
        <v>192.6</v>
      </c>
      <c r="X4" s="45">
        <v>66.400000000000006</v>
      </c>
      <c r="Y4" s="45">
        <v>203.3</v>
      </c>
      <c r="Z4" s="45">
        <v>201.9</v>
      </c>
      <c r="AA4" s="49">
        <v>350.8</v>
      </c>
      <c r="AB4" s="49">
        <v>210.5</v>
      </c>
      <c r="AC4" s="49">
        <v>96.1</v>
      </c>
      <c r="AD4" s="49">
        <v>246.6</v>
      </c>
      <c r="AE4" s="49">
        <v>228</v>
      </c>
      <c r="AF4" s="15">
        <v>0</v>
      </c>
      <c r="AG4" s="15" t="s">
        <v>92</v>
      </c>
      <c r="AH4" s="15">
        <v>0</v>
      </c>
      <c r="AI4" s="15">
        <v>0</v>
      </c>
      <c r="AJ4" s="15" t="s">
        <v>92</v>
      </c>
      <c r="AK4" s="45" t="s">
        <v>92</v>
      </c>
      <c r="AL4" s="45">
        <v>4.5</v>
      </c>
      <c r="AM4" s="45">
        <v>0</v>
      </c>
      <c r="AN4" s="45" t="s">
        <v>92</v>
      </c>
      <c r="AO4" s="45">
        <f>'PUMA Counts and Pop Estimates'!AO4/'PUMA Counts and Pop Estimates'!AO60*100000</f>
        <v>6.2088603641235123</v>
      </c>
      <c r="AP4" s="45">
        <v>58.5</v>
      </c>
      <c r="AQ4" s="45">
        <v>16.5</v>
      </c>
      <c r="AR4" s="45">
        <v>0</v>
      </c>
      <c r="AS4" s="45">
        <v>44.2</v>
      </c>
      <c r="AT4" s="45">
        <v>24.9</v>
      </c>
    </row>
    <row r="5" spans="1:46">
      <c r="A5" s="11" t="s">
        <v>196</v>
      </c>
      <c r="B5" s="15" t="s">
        <v>92</v>
      </c>
      <c r="C5" s="15" t="s">
        <v>92</v>
      </c>
      <c r="D5" s="15" t="s">
        <v>92</v>
      </c>
      <c r="E5" s="15" t="s">
        <v>92</v>
      </c>
      <c r="F5" s="15">
        <v>5.7</v>
      </c>
      <c r="G5" s="15" t="s">
        <v>92</v>
      </c>
      <c r="H5" s="15" t="s">
        <v>92</v>
      </c>
      <c r="I5" s="15" t="s">
        <v>92</v>
      </c>
      <c r="J5" s="15" t="s">
        <v>92</v>
      </c>
      <c r="K5" s="15">
        <v>2.5</v>
      </c>
      <c r="L5" s="45" t="s">
        <v>92</v>
      </c>
      <c r="M5" s="45" t="s">
        <v>92</v>
      </c>
      <c r="N5" s="45" t="s">
        <v>92</v>
      </c>
      <c r="O5" s="45" t="s">
        <v>92</v>
      </c>
      <c r="P5" s="45">
        <v>3.1505999999999998</v>
      </c>
      <c r="Q5" s="15">
        <v>246.6</v>
      </c>
      <c r="R5" s="15">
        <v>284.10000000000002</v>
      </c>
      <c r="S5" s="15" t="s">
        <v>92</v>
      </c>
      <c r="T5" s="15">
        <v>165.1</v>
      </c>
      <c r="U5" s="15">
        <v>228.2</v>
      </c>
      <c r="V5" s="45">
        <v>227.1</v>
      </c>
      <c r="W5" s="45">
        <v>244.8</v>
      </c>
      <c r="X5" s="45">
        <v>103.4</v>
      </c>
      <c r="Y5" s="45">
        <v>131.4</v>
      </c>
      <c r="Z5" s="45">
        <v>191.6</v>
      </c>
      <c r="AA5" s="49">
        <v>236.1</v>
      </c>
      <c r="AB5" s="49">
        <v>235.3</v>
      </c>
      <c r="AC5" s="49">
        <v>98.3</v>
      </c>
      <c r="AD5" s="49">
        <v>167.3</v>
      </c>
      <c r="AE5" s="49">
        <v>202.5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45">
        <v>22</v>
      </c>
      <c r="AL5" s="45" t="s">
        <v>92</v>
      </c>
      <c r="AM5" s="45">
        <v>0</v>
      </c>
      <c r="AN5" s="45" t="s">
        <v>92</v>
      </c>
      <c r="AO5" s="45">
        <f>'PUMA Counts and Pop Estimates'!AO5/'PUMA Counts and Pop Estimates'!AO61*100000</f>
        <v>9.0367946177524257</v>
      </c>
      <c r="AP5" s="45">
        <v>45.2</v>
      </c>
      <c r="AQ5" s="45">
        <v>12.1</v>
      </c>
      <c r="AR5" s="45" t="s">
        <v>92</v>
      </c>
      <c r="AS5" s="45">
        <v>25.1</v>
      </c>
      <c r="AT5" s="45">
        <v>26.8</v>
      </c>
    </row>
    <row r="6" spans="1:46">
      <c r="A6" s="11" t="s">
        <v>197</v>
      </c>
      <c r="B6" s="15" t="s">
        <v>92</v>
      </c>
      <c r="C6" s="15">
        <v>8.9</v>
      </c>
      <c r="D6" s="15" t="s">
        <v>92</v>
      </c>
      <c r="E6" s="15">
        <v>7.4</v>
      </c>
      <c r="F6" s="15">
        <v>6.4</v>
      </c>
      <c r="G6" s="15" t="s">
        <v>92</v>
      </c>
      <c r="H6" s="15">
        <v>9.4</v>
      </c>
      <c r="I6" s="15" t="s">
        <v>92</v>
      </c>
      <c r="J6" s="15">
        <v>4.5</v>
      </c>
      <c r="K6" s="15">
        <v>5.6</v>
      </c>
      <c r="L6" s="45" t="s">
        <v>92</v>
      </c>
      <c r="M6" s="45" t="s">
        <v>92</v>
      </c>
      <c r="N6" s="45" t="s">
        <v>92</v>
      </c>
      <c r="O6" s="45" t="s">
        <v>92</v>
      </c>
      <c r="P6" s="45">
        <v>5.0505100000000001</v>
      </c>
      <c r="Q6" s="15">
        <v>276.2</v>
      </c>
      <c r="R6" s="15">
        <v>316.8</v>
      </c>
      <c r="S6" s="15">
        <v>126.1</v>
      </c>
      <c r="T6" s="15">
        <v>211.2</v>
      </c>
      <c r="U6" s="15">
        <v>254.8</v>
      </c>
      <c r="V6" s="45">
        <v>230.5</v>
      </c>
      <c r="W6" s="45">
        <v>287.5</v>
      </c>
      <c r="X6" s="45">
        <v>57.9</v>
      </c>
      <c r="Y6" s="45">
        <v>164.7</v>
      </c>
      <c r="Z6" s="45">
        <v>203.3</v>
      </c>
      <c r="AA6" s="49">
        <v>259.5</v>
      </c>
      <c r="AB6" s="49">
        <v>285.3</v>
      </c>
      <c r="AC6" s="49">
        <v>89</v>
      </c>
      <c r="AD6" s="49">
        <v>195.5</v>
      </c>
      <c r="AE6" s="49">
        <v>226.7</v>
      </c>
      <c r="AF6" s="15">
        <v>0</v>
      </c>
      <c r="AG6" s="15" t="s">
        <v>92</v>
      </c>
      <c r="AH6" s="15">
        <v>0</v>
      </c>
      <c r="AI6" s="15">
        <v>0</v>
      </c>
      <c r="AJ6" s="15" t="s">
        <v>92</v>
      </c>
      <c r="AK6" s="45">
        <v>13.9</v>
      </c>
      <c r="AL6" s="45">
        <v>12.8</v>
      </c>
      <c r="AM6" s="45" t="s">
        <v>92</v>
      </c>
      <c r="AN6" s="45">
        <v>7.9</v>
      </c>
      <c r="AO6" s="45">
        <f>'PUMA Counts and Pop Estimates'!AO6/'PUMA Counts and Pop Estimates'!AO62*100000</f>
        <v>9.6010063623039095</v>
      </c>
      <c r="AP6" s="45">
        <v>33.299999999999997</v>
      </c>
      <c r="AQ6" s="45">
        <v>18.3</v>
      </c>
      <c r="AR6" s="45" t="s">
        <v>92</v>
      </c>
      <c r="AS6" s="45">
        <v>24</v>
      </c>
      <c r="AT6" s="45">
        <v>22.8</v>
      </c>
    </row>
    <row r="7" spans="1:46">
      <c r="A7" s="11" t="s">
        <v>198</v>
      </c>
      <c r="B7" s="15" t="s">
        <v>92</v>
      </c>
      <c r="C7" s="15">
        <v>11.2</v>
      </c>
      <c r="D7" s="18">
        <v>0</v>
      </c>
      <c r="E7" s="15">
        <v>5.6</v>
      </c>
      <c r="F7" s="15">
        <v>8.1</v>
      </c>
      <c r="G7" s="15" t="s">
        <v>92</v>
      </c>
      <c r="H7" s="15">
        <v>8.4</v>
      </c>
      <c r="I7" s="15" t="s">
        <v>92</v>
      </c>
      <c r="J7" s="15">
        <v>6.9</v>
      </c>
      <c r="K7" s="15">
        <v>7.4</v>
      </c>
      <c r="L7" s="45" t="s">
        <v>92</v>
      </c>
      <c r="M7" s="45">
        <v>8.6999999999999993</v>
      </c>
      <c r="N7" s="45" t="s">
        <v>92</v>
      </c>
      <c r="O7" s="45">
        <v>4.3</v>
      </c>
      <c r="P7" s="45">
        <v>6.13354</v>
      </c>
      <c r="Q7" s="15">
        <v>878</v>
      </c>
      <c r="R7" s="15">
        <v>579.6</v>
      </c>
      <c r="S7" s="15" t="s">
        <v>92</v>
      </c>
      <c r="T7" s="15">
        <v>307.5</v>
      </c>
      <c r="U7" s="15">
        <v>435.8</v>
      </c>
      <c r="V7" s="45">
        <v>596</v>
      </c>
      <c r="W7" s="45">
        <v>407.5</v>
      </c>
      <c r="X7" s="45" t="s">
        <v>92</v>
      </c>
      <c r="Y7" s="45">
        <v>227.8</v>
      </c>
      <c r="Z7" s="45">
        <v>303.89999999999998</v>
      </c>
      <c r="AA7" s="49">
        <v>789</v>
      </c>
      <c r="AB7" s="49">
        <v>488.3</v>
      </c>
      <c r="AC7" s="49" t="s">
        <v>92</v>
      </c>
      <c r="AD7" s="49">
        <v>244.5</v>
      </c>
      <c r="AE7" s="49">
        <v>345.2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45">
        <v>77.8</v>
      </c>
      <c r="AL7" s="45">
        <v>16.399999999999999</v>
      </c>
      <c r="AM7" s="45">
        <v>0</v>
      </c>
      <c r="AN7" s="45">
        <v>13.5</v>
      </c>
      <c r="AO7" s="45">
        <f>'PUMA Counts and Pop Estimates'!AO7/'PUMA Counts and Pop Estimates'!AO63*100000</f>
        <v>15.853461577175594</v>
      </c>
      <c r="AP7" s="45">
        <v>167.5</v>
      </c>
      <c r="AQ7" s="45">
        <v>60.2</v>
      </c>
      <c r="AR7" s="45" t="s">
        <v>92</v>
      </c>
      <c r="AS7" s="45">
        <v>38.6</v>
      </c>
      <c r="AT7" s="45">
        <v>49.2</v>
      </c>
    </row>
    <row r="8" spans="1:46">
      <c r="A8" s="11" t="s">
        <v>199</v>
      </c>
      <c r="B8" s="15" t="s">
        <v>92</v>
      </c>
      <c r="C8" s="15">
        <v>7.1</v>
      </c>
      <c r="D8" s="15" t="s">
        <v>92</v>
      </c>
      <c r="E8" s="15">
        <v>5.5</v>
      </c>
      <c r="F8" s="15">
        <v>5.6</v>
      </c>
      <c r="G8" s="15" t="s">
        <v>92</v>
      </c>
      <c r="H8" s="15">
        <v>6.6</v>
      </c>
      <c r="I8" s="15" t="s">
        <v>92</v>
      </c>
      <c r="J8" s="15">
        <v>3.7</v>
      </c>
      <c r="K8" s="15">
        <v>4</v>
      </c>
      <c r="L8" s="45" t="s">
        <v>92</v>
      </c>
      <c r="M8" s="45" t="s">
        <v>92</v>
      </c>
      <c r="N8" s="45" t="s">
        <v>92</v>
      </c>
      <c r="O8" s="45">
        <v>4.2</v>
      </c>
      <c r="P8" s="45">
        <v>4.2705299999999999</v>
      </c>
      <c r="Q8" s="15">
        <v>571.79999999999995</v>
      </c>
      <c r="R8" s="15">
        <v>368</v>
      </c>
      <c r="S8" s="15">
        <v>114.9</v>
      </c>
      <c r="T8" s="15">
        <v>200.9</v>
      </c>
      <c r="U8" s="15">
        <v>274.2</v>
      </c>
      <c r="V8" s="45">
        <v>363.3</v>
      </c>
      <c r="W8" s="45">
        <v>325.3</v>
      </c>
      <c r="X8" s="45">
        <v>111</v>
      </c>
      <c r="Y8" s="45">
        <v>169.2</v>
      </c>
      <c r="Z8" s="45">
        <v>215.8</v>
      </c>
      <c r="AA8" s="49">
        <v>339.7</v>
      </c>
      <c r="AB8" s="49">
        <v>350.1</v>
      </c>
      <c r="AC8" s="49">
        <v>130.5</v>
      </c>
      <c r="AD8" s="49">
        <v>192</v>
      </c>
      <c r="AE8" s="49">
        <v>237</v>
      </c>
      <c r="AF8" s="15" t="s">
        <v>92</v>
      </c>
      <c r="AG8" s="15">
        <v>0</v>
      </c>
      <c r="AH8" s="15">
        <v>0</v>
      </c>
      <c r="AI8" s="15">
        <v>0</v>
      </c>
      <c r="AJ8" s="15" t="s">
        <v>92</v>
      </c>
      <c r="AK8" s="45" t="s">
        <v>92</v>
      </c>
      <c r="AL8" s="45" t="s">
        <v>92</v>
      </c>
      <c r="AM8" s="45">
        <v>0</v>
      </c>
      <c r="AN8" s="45">
        <v>11.6</v>
      </c>
      <c r="AO8" s="45">
        <f>'PUMA Counts and Pop Estimates'!AO8/'PUMA Counts and Pop Estimates'!AO64*100000</f>
        <v>11.243869636727824</v>
      </c>
      <c r="AP8" s="45">
        <v>86.6</v>
      </c>
      <c r="AQ8" s="45">
        <v>40</v>
      </c>
      <c r="AR8" s="45" t="s">
        <v>92</v>
      </c>
      <c r="AS8" s="45">
        <v>33.9</v>
      </c>
      <c r="AT8" s="45">
        <v>36</v>
      </c>
    </row>
    <row r="9" spans="1:46">
      <c r="A9" s="11" t="s">
        <v>200</v>
      </c>
      <c r="B9" s="15" t="s">
        <v>92</v>
      </c>
      <c r="C9" s="15">
        <v>8.4</v>
      </c>
      <c r="D9" s="15">
        <v>0</v>
      </c>
      <c r="E9" s="15">
        <v>5.8</v>
      </c>
      <c r="F9" s="15">
        <v>6.6</v>
      </c>
      <c r="G9" s="15" t="s">
        <v>92</v>
      </c>
      <c r="H9" s="15">
        <v>6.1</v>
      </c>
      <c r="I9" s="15" t="s">
        <v>92</v>
      </c>
      <c r="J9" s="15">
        <v>4.9000000000000004</v>
      </c>
      <c r="K9" s="15">
        <v>5.6</v>
      </c>
      <c r="L9" s="45" t="s">
        <v>92</v>
      </c>
      <c r="M9" s="45">
        <v>7.8</v>
      </c>
      <c r="N9" s="45" t="s">
        <v>92</v>
      </c>
      <c r="O9" s="45">
        <v>3.1</v>
      </c>
      <c r="P9" s="45">
        <v>4.4022699999999997</v>
      </c>
      <c r="Q9" s="15">
        <v>1479.4</v>
      </c>
      <c r="R9" s="15">
        <v>460.9</v>
      </c>
      <c r="S9" s="15">
        <v>141.6</v>
      </c>
      <c r="T9" s="15">
        <v>234.1</v>
      </c>
      <c r="U9" s="15">
        <v>334.9</v>
      </c>
      <c r="V9" s="45">
        <v>629.70000000000005</v>
      </c>
      <c r="W9" s="45">
        <v>355.3</v>
      </c>
      <c r="X9" s="45" t="s">
        <v>92</v>
      </c>
      <c r="Y9" s="45">
        <v>187.2</v>
      </c>
      <c r="Z9" s="45">
        <v>246.5</v>
      </c>
      <c r="AA9" s="49">
        <v>992.4</v>
      </c>
      <c r="AB9" s="49">
        <v>383.5</v>
      </c>
      <c r="AC9" s="49">
        <v>127.3</v>
      </c>
      <c r="AD9" s="49">
        <v>195.1</v>
      </c>
      <c r="AE9" s="49">
        <v>265.8</v>
      </c>
      <c r="AF9" s="15" t="s">
        <v>92</v>
      </c>
      <c r="AG9" s="15" t="s">
        <v>92</v>
      </c>
      <c r="AH9" s="15">
        <v>0</v>
      </c>
      <c r="AI9" s="15" t="s">
        <v>92</v>
      </c>
      <c r="AJ9" s="15" t="s">
        <v>92</v>
      </c>
      <c r="AK9" s="45" t="s">
        <v>92</v>
      </c>
      <c r="AL9" s="45">
        <v>9.8000000000000007</v>
      </c>
      <c r="AM9" s="45">
        <v>0</v>
      </c>
      <c r="AN9" s="45">
        <v>9</v>
      </c>
      <c r="AO9" s="45">
        <f>'PUMA Counts and Pop Estimates'!AO9/'PUMA Counts and Pop Estimates'!AO65*100000</f>
        <v>9.9851530689732702</v>
      </c>
      <c r="AP9" s="45">
        <v>343</v>
      </c>
      <c r="AQ9" s="45">
        <v>47.3</v>
      </c>
      <c r="AR9" s="45" t="s">
        <v>92</v>
      </c>
      <c r="AS9" s="45">
        <v>36</v>
      </c>
      <c r="AT9" s="45">
        <v>43.5</v>
      </c>
    </row>
    <row r="10" spans="1:46">
      <c r="A10" s="11" t="s">
        <v>201</v>
      </c>
      <c r="B10" s="15" t="s">
        <v>92</v>
      </c>
      <c r="C10" s="15">
        <v>9.1</v>
      </c>
      <c r="D10" s="18">
        <v>0</v>
      </c>
      <c r="E10" s="15">
        <v>7.1</v>
      </c>
      <c r="F10" s="15">
        <v>7.9</v>
      </c>
      <c r="G10" s="15">
        <v>0</v>
      </c>
      <c r="H10" s="15">
        <v>6.5</v>
      </c>
      <c r="I10" s="15">
        <v>0</v>
      </c>
      <c r="J10" s="15">
        <v>4</v>
      </c>
      <c r="K10" s="15">
        <v>4.8</v>
      </c>
      <c r="L10" s="45" t="s">
        <v>92</v>
      </c>
      <c r="M10" s="45">
        <v>8.6</v>
      </c>
      <c r="N10" s="45" t="s">
        <v>92</v>
      </c>
      <c r="O10" s="45">
        <v>3.6</v>
      </c>
      <c r="P10" s="45">
        <v>5.1739499999999996</v>
      </c>
      <c r="Q10" s="15">
        <v>1734.7</v>
      </c>
      <c r="R10" s="15">
        <v>451.5</v>
      </c>
      <c r="S10" s="15">
        <v>195.8</v>
      </c>
      <c r="T10" s="15">
        <v>285.3</v>
      </c>
      <c r="U10" s="15">
        <v>380.9</v>
      </c>
      <c r="V10" s="45">
        <v>732.3</v>
      </c>
      <c r="W10" s="45">
        <v>359.4</v>
      </c>
      <c r="X10" s="45">
        <v>135.6</v>
      </c>
      <c r="Y10" s="45">
        <v>177.3</v>
      </c>
      <c r="Z10" s="45">
        <v>253.4</v>
      </c>
      <c r="AA10" s="49">
        <v>766.2</v>
      </c>
      <c r="AB10" s="49">
        <v>344.4</v>
      </c>
      <c r="AC10" s="49">
        <v>126.5</v>
      </c>
      <c r="AD10" s="49">
        <v>189.7</v>
      </c>
      <c r="AE10" s="49">
        <v>256.10000000000002</v>
      </c>
      <c r="AF10" s="15">
        <v>0</v>
      </c>
      <c r="AG10" s="15" t="s">
        <v>92</v>
      </c>
      <c r="AH10" s="15">
        <v>0</v>
      </c>
      <c r="AI10" s="15" t="s">
        <v>92</v>
      </c>
      <c r="AJ10" s="15" t="s">
        <v>92</v>
      </c>
      <c r="AK10" s="45" t="s">
        <v>92</v>
      </c>
      <c r="AL10" s="45">
        <v>8.6</v>
      </c>
      <c r="AM10" s="45">
        <v>0</v>
      </c>
      <c r="AN10" s="45">
        <v>11.9</v>
      </c>
      <c r="AO10" s="45">
        <f>'PUMA Counts and Pop Estimates'!AO10/'PUMA Counts and Pop Estimates'!AO66*100000</f>
        <v>11.169518155011826</v>
      </c>
      <c r="AP10" s="45">
        <v>159.30000000000001</v>
      </c>
      <c r="AQ10" s="45">
        <v>38.6</v>
      </c>
      <c r="AR10" s="45">
        <v>0</v>
      </c>
      <c r="AS10" s="45">
        <v>29.9</v>
      </c>
      <c r="AT10" s="45">
        <v>34.299999999999997</v>
      </c>
    </row>
    <row r="11" spans="1:46">
      <c r="A11" s="11" t="s">
        <v>202</v>
      </c>
      <c r="B11" s="15">
        <v>0</v>
      </c>
      <c r="C11" s="15">
        <v>10.5</v>
      </c>
      <c r="D11" s="15" t="s">
        <v>92</v>
      </c>
      <c r="E11" s="15">
        <v>6.8</v>
      </c>
      <c r="F11" s="15">
        <v>8</v>
      </c>
      <c r="G11" s="15" t="s">
        <v>92</v>
      </c>
      <c r="H11" s="15">
        <v>6.7</v>
      </c>
      <c r="I11" s="15" t="s">
        <v>92</v>
      </c>
      <c r="J11" s="15">
        <v>4.3</v>
      </c>
      <c r="K11" s="15">
        <v>5</v>
      </c>
      <c r="L11" s="45" t="s">
        <v>92</v>
      </c>
      <c r="M11" s="45">
        <v>9.1</v>
      </c>
      <c r="N11" s="45" t="s">
        <v>92</v>
      </c>
      <c r="O11" s="45">
        <v>4</v>
      </c>
      <c r="P11" s="45">
        <v>5.3275100000000002</v>
      </c>
      <c r="Q11" s="15">
        <v>949.5</v>
      </c>
      <c r="R11" s="15">
        <v>366.8</v>
      </c>
      <c r="S11" s="15">
        <v>93.3</v>
      </c>
      <c r="T11" s="15">
        <v>247.9</v>
      </c>
      <c r="U11" s="15">
        <v>310.8</v>
      </c>
      <c r="V11" s="45">
        <v>453.1</v>
      </c>
      <c r="W11" s="45">
        <v>266.89999999999998</v>
      </c>
      <c r="X11" s="45">
        <v>94.9</v>
      </c>
      <c r="Y11" s="45">
        <v>186.2</v>
      </c>
      <c r="Z11" s="45">
        <v>220.2</v>
      </c>
      <c r="AA11" s="49">
        <v>481.6</v>
      </c>
      <c r="AB11" s="49">
        <v>286.8</v>
      </c>
      <c r="AC11" s="49">
        <v>135.5</v>
      </c>
      <c r="AD11" s="49">
        <v>190.8</v>
      </c>
      <c r="AE11" s="49">
        <v>231.3</v>
      </c>
      <c r="AF11" s="15" t="s">
        <v>92</v>
      </c>
      <c r="AG11" s="15">
        <v>0</v>
      </c>
      <c r="AH11" s="15">
        <v>0</v>
      </c>
      <c r="AI11" s="15" t="s">
        <v>92</v>
      </c>
      <c r="AJ11" s="15" t="s">
        <v>92</v>
      </c>
      <c r="AK11" s="45" t="s">
        <v>92</v>
      </c>
      <c r="AL11" s="45">
        <v>7.3</v>
      </c>
      <c r="AM11" s="45">
        <v>0</v>
      </c>
      <c r="AN11" s="45">
        <v>10.199999999999999</v>
      </c>
      <c r="AO11" s="45">
        <f>'PUMA Counts and Pop Estimates'!AO11/'PUMA Counts and Pop Estimates'!AO67*100000</f>
        <v>9.24777160709999</v>
      </c>
      <c r="AP11" s="45">
        <v>124</v>
      </c>
      <c r="AQ11" s="45">
        <v>21.9</v>
      </c>
      <c r="AR11" s="45" t="s">
        <v>92</v>
      </c>
      <c r="AS11" s="45">
        <v>23.4</v>
      </c>
      <c r="AT11" s="45">
        <v>24.1</v>
      </c>
    </row>
    <row r="12" spans="1:46">
      <c r="A12" s="11" t="s">
        <v>203</v>
      </c>
      <c r="B12" s="15">
        <v>0</v>
      </c>
      <c r="C12" s="15">
        <v>8.5</v>
      </c>
      <c r="D12" s="18">
        <v>0</v>
      </c>
      <c r="E12" s="15">
        <v>5.4</v>
      </c>
      <c r="F12" s="15">
        <v>6</v>
      </c>
      <c r="G12" s="15" t="s">
        <v>92</v>
      </c>
      <c r="H12" s="15">
        <v>10.4</v>
      </c>
      <c r="I12" s="15">
        <v>0</v>
      </c>
      <c r="J12" s="15">
        <v>5.4</v>
      </c>
      <c r="K12" s="15">
        <v>6.7</v>
      </c>
      <c r="L12" s="45">
        <v>0</v>
      </c>
      <c r="M12" s="45">
        <v>5.5</v>
      </c>
      <c r="N12" s="45" t="s">
        <v>92</v>
      </c>
      <c r="O12" s="45">
        <v>4.5</v>
      </c>
      <c r="P12" s="45">
        <v>4.7799399999999999</v>
      </c>
      <c r="Q12" s="15">
        <v>2242.1</v>
      </c>
      <c r="R12" s="15">
        <v>619.29999999999995</v>
      </c>
      <c r="S12" s="15" t="s">
        <v>92</v>
      </c>
      <c r="T12" s="15">
        <v>320.60000000000002</v>
      </c>
      <c r="U12" s="15">
        <v>426.7</v>
      </c>
      <c r="V12" s="45">
        <v>710.9</v>
      </c>
      <c r="W12" s="45">
        <v>411.9</v>
      </c>
      <c r="X12" s="45" t="s">
        <v>92</v>
      </c>
      <c r="Y12" s="45">
        <v>221.2</v>
      </c>
      <c r="Z12" s="45">
        <v>280.3</v>
      </c>
      <c r="AA12" s="49">
        <v>1044.2</v>
      </c>
      <c r="AB12" s="49">
        <v>503.5</v>
      </c>
      <c r="AC12" s="49" t="s">
        <v>92</v>
      </c>
      <c r="AD12" s="49">
        <v>253.1</v>
      </c>
      <c r="AE12" s="49">
        <v>325.3</v>
      </c>
      <c r="AF12" s="15">
        <v>0</v>
      </c>
      <c r="AG12" s="15">
        <v>0</v>
      </c>
      <c r="AH12" s="15">
        <v>0</v>
      </c>
      <c r="AI12" s="15" t="s">
        <v>92</v>
      </c>
      <c r="AJ12" s="15" t="s">
        <v>92</v>
      </c>
      <c r="AK12" s="45" t="s">
        <v>92</v>
      </c>
      <c r="AL12" s="45">
        <v>20.8</v>
      </c>
      <c r="AM12" s="45">
        <v>0</v>
      </c>
      <c r="AN12" s="45">
        <v>12.4</v>
      </c>
      <c r="AO12" s="45">
        <f>'PUMA Counts and Pop Estimates'!AO12/'PUMA Counts and Pop Estimates'!AO68*100000</f>
        <v>16.139116447160657</v>
      </c>
      <c r="AP12" s="45">
        <v>301.89999999999998</v>
      </c>
      <c r="AQ12" s="45">
        <v>70.099999999999994</v>
      </c>
      <c r="AR12" s="45" t="s">
        <v>92</v>
      </c>
      <c r="AS12" s="45">
        <v>36.5</v>
      </c>
      <c r="AT12" s="45">
        <v>48.2</v>
      </c>
    </row>
    <row r="13" spans="1:46">
      <c r="A13" s="11" t="s">
        <v>204</v>
      </c>
      <c r="B13" s="15" t="s">
        <v>92</v>
      </c>
      <c r="C13" s="15" t="s">
        <v>92</v>
      </c>
      <c r="D13" s="15" t="s">
        <v>92</v>
      </c>
      <c r="E13" s="15">
        <v>5.0999999999999996</v>
      </c>
      <c r="F13" s="15">
        <v>5.5</v>
      </c>
      <c r="G13" s="15" t="s">
        <v>92</v>
      </c>
      <c r="H13" s="15" t="s">
        <v>92</v>
      </c>
      <c r="I13" s="15" t="s">
        <v>92</v>
      </c>
      <c r="J13" s="15">
        <v>4</v>
      </c>
      <c r="K13" s="15">
        <v>4.3</v>
      </c>
      <c r="L13" s="45" t="s">
        <v>92</v>
      </c>
      <c r="M13" s="45" t="s">
        <v>92</v>
      </c>
      <c r="N13" s="45" t="s">
        <v>92</v>
      </c>
      <c r="O13" s="45">
        <v>3</v>
      </c>
      <c r="P13" s="45">
        <v>3.2501600000000002</v>
      </c>
      <c r="Q13" s="15">
        <v>248.6</v>
      </c>
      <c r="R13" s="15">
        <v>451.2</v>
      </c>
      <c r="S13" s="15">
        <v>109.7</v>
      </c>
      <c r="T13" s="15">
        <v>141.80000000000001</v>
      </c>
      <c r="U13" s="15">
        <v>185.1</v>
      </c>
      <c r="V13" s="45">
        <v>136.9</v>
      </c>
      <c r="W13" s="45">
        <v>300.7</v>
      </c>
      <c r="X13" s="45">
        <v>103.1</v>
      </c>
      <c r="Y13" s="45">
        <v>124.3</v>
      </c>
      <c r="Z13" s="45">
        <v>141.80000000000001</v>
      </c>
      <c r="AA13" s="49">
        <v>153.69999999999999</v>
      </c>
      <c r="AB13" s="49">
        <v>321.89999999999998</v>
      </c>
      <c r="AC13" s="49">
        <v>61.1</v>
      </c>
      <c r="AD13" s="49">
        <v>123.9</v>
      </c>
      <c r="AE13" s="49">
        <v>145.9</v>
      </c>
      <c r="AF13" s="15" t="s">
        <v>92</v>
      </c>
      <c r="AG13" s="15">
        <v>0</v>
      </c>
      <c r="AH13" s="15">
        <v>0</v>
      </c>
      <c r="AI13" s="15" t="s">
        <v>92</v>
      </c>
      <c r="AJ13" s="15" t="s">
        <v>92</v>
      </c>
      <c r="AK13" s="45">
        <v>11.3</v>
      </c>
      <c r="AL13" s="45" t="s">
        <v>92</v>
      </c>
      <c r="AM13" s="45">
        <v>0</v>
      </c>
      <c r="AN13" s="45">
        <v>6</v>
      </c>
      <c r="AO13" s="45">
        <f>'PUMA Counts and Pop Estimates'!AO13/'PUMA Counts and Pop Estimates'!AO69*100000</f>
        <v>8.1380706863013437</v>
      </c>
      <c r="AP13" s="45">
        <v>24.6</v>
      </c>
      <c r="AQ13" s="45">
        <v>39.299999999999997</v>
      </c>
      <c r="AR13" s="45">
        <v>0</v>
      </c>
      <c r="AS13" s="45">
        <v>20.399999999999999</v>
      </c>
      <c r="AT13" s="45">
        <v>22.1</v>
      </c>
    </row>
    <row r="14" spans="1:46">
      <c r="A14" s="11" t="s">
        <v>205</v>
      </c>
      <c r="B14" s="15" t="s">
        <v>92</v>
      </c>
      <c r="C14" s="15">
        <v>11.1</v>
      </c>
      <c r="D14" s="18">
        <v>0</v>
      </c>
      <c r="E14" s="15">
        <v>3.8</v>
      </c>
      <c r="F14" s="15">
        <v>6</v>
      </c>
      <c r="G14" s="15" t="s">
        <v>92</v>
      </c>
      <c r="H14" s="15" t="s">
        <v>92</v>
      </c>
      <c r="I14" s="15">
        <v>0</v>
      </c>
      <c r="J14" s="15">
        <v>5.4</v>
      </c>
      <c r="K14" s="15">
        <v>4.5999999999999996</v>
      </c>
      <c r="L14" s="45" t="s">
        <v>92</v>
      </c>
      <c r="M14" s="45" t="s">
        <v>92</v>
      </c>
      <c r="N14" s="45" t="s">
        <v>92</v>
      </c>
      <c r="O14" s="45" t="s">
        <v>92</v>
      </c>
      <c r="P14" s="45">
        <v>4.0279800000000003</v>
      </c>
      <c r="Q14" s="15">
        <v>141.5</v>
      </c>
      <c r="R14" s="15">
        <v>479.4</v>
      </c>
      <c r="S14" s="15" t="s">
        <v>92</v>
      </c>
      <c r="T14" s="15">
        <v>187.6</v>
      </c>
      <c r="U14" s="15">
        <v>275.5</v>
      </c>
      <c r="V14" s="45">
        <v>105</v>
      </c>
      <c r="W14" s="45">
        <v>305.8</v>
      </c>
      <c r="X14" s="45" t="s">
        <v>92</v>
      </c>
      <c r="Y14" s="45">
        <v>128</v>
      </c>
      <c r="Z14" s="45">
        <v>175.8</v>
      </c>
      <c r="AA14" s="49">
        <v>121</v>
      </c>
      <c r="AB14" s="49">
        <v>291.8</v>
      </c>
      <c r="AC14" s="49">
        <v>50.5</v>
      </c>
      <c r="AD14" s="49">
        <v>155.80000000000001</v>
      </c>
      <c r="AE14" s="49">
        <v>185.8</v>
      </c>
      <c r="AF14" s="15">
        <v>0</v>
      </c>
      <c r="AG14" s="15" t="s">
        <v>92</v>
      </c>
      <c r="AH14" s="15">
        <v>0</v>
      </c>
      <c r="AI14" s="15" t="s">
        <v>92</v>
      </c>
      <c r="AJ14" s="15" t="s">
        <v>92</v>
      </c>
      <c r="AK14" s="45" t="s">
        <v>92</v>
      </c>
      <c r="AL14" s="45" t="s">
        <v>92</v>
      </c>
      <c r="AM14" s="45">
        <v>0</v>
      </c>
      <c r="AN14" s="45" t="s">
        <v>92</v>
      </c>
      <c r="AO14" s="45">
        <f>'PUMA Counts and Pop Estimates'!AO14/'PUMA Counts and Pop Estimates'!AO70*100000</f>
        <v>6.0880253780906859</v>
      </c>
      <c r="AP14" s="45">
        <v>31.6</v>
      </c>
      <c r="AQ14" s="45">
        <v>38.6</v>
      </c>
      <c r="AR14" s="45" t="s">
        <v>92</v>
      </c>
      <c r="AS14" s="45">
        <v>25.3</v>
      </c>
      <c r="AT14" s="45">
        <v>29.4</v>
      </c>
    </row>
    <row r="15" spans="1:46">
      <c r="A15" s="11" t="s">
        <v>206</v>
      </c>
      <c r="B15" s="15" t="s">
        <v>92</v>
      </c>
      <c r="C15" s="15">
        <v>8.3000000000000007</v>
      </c>
      <c r="D15" s="18">
        <v>0</v>
      </c>
      <c r="E15" s="15">
        <v>9.1</v>
      </c>
      <c r="F15" s="15">
        <v>8.4</v>
      </c>
      <c r="G15" s="15" t="s">
        <v>92</v>
      </c>
      <c r="H15" s="15">
        <v>10.1</v>
      </c>
      <c r="I15" s="15" t="s">
        <v>92</v>
      </c>
      <c r="J15" s="15" t="s">
        <v>92</v>
      </c>
      <c r="K15" s="15">
        <v>7.4</v>
      </c>
      <c r="L15" s="45" t="s">
        <v>92</v>
      </c>
      <c r="M15" s="45">
        <v>5.9</v>
      </c>
      <c r="N15" s="45">
        <v>0</v>
      </c>
      <c r="O15" s="45">
        <v>7.2</v>
      </c>
      <c r="P15" s="45">
        <v>5.1453199999999999</v>
      </c>
      <c r="Q15" s="15">
        <v>342.6</v>
      </c>
      <c r="R15" s="15">
        <v>493.8</v>
      </c>
      <c r="S15" s="15" t="s">
        <v>92</v>
      </c>
      <c r="T15" s="15">
        <v>246.1</v>
      </c>
      <c r="U15" s="15">
        <v>444.8</v>
      </c>
      <c r="V15" s="45">
        <v>225.4</v>
      </c>
      <c r="W15" s="45">
        <v>326.7</v>
      </c>
      <c r="X15" s="45" t="s">
        <v>92</v>
      </c>
      <c r="Y15" s="45">
        <v>196.5</v>
      </c>
      <c r="Z15" s="45">
        <v>281.5</v>
      </c>
      <c r="AA15" s="49">
        <v>226.7</v>
      </c>
      <c r="AB15" s="49">
        <v>336.8</v>
      </c>
      <c r="AC15" s="49">
        <v>104.8</v>
      </c>
      <c r="AD15" s="49">
        <v>206.2</v>
      </c>
      <c r="AE15" s="49">
        <v>293.8</v>
      </c>
      <c r="AF15" s="15">
        <v>0</v>
      </c>
      <c r="AG15" s="15" t="s">
        <v>92</v>
      </c>
      <c r="AH15" s="15">
        <v>0</v>
      </c>
      <c r="AI15" s="15">
        <v>0</v>
      </c>
      <c r="AJ15" s="15" t="s">
        <v>92</v>
      </c>
      <c r="AK15" s="45">
        <v>43.5</v>
      </c>
      <c r="AL15" s="45">
        <v>16.2</v>
      </c>
      <c r="AM15" s="45">
        <v>0</v>
      </c>
      <c r="AN15" s="45" t="s">
        <v>92</v>
      </c>
      <c r="AO15" s="45">
        <f>'PUMA Counts and Pop Estimates'!AO15/'PUMA Counts and Pop Estimates'!AO71*100000</f>
        <v>16.73592201324546</v>
      </c>
      <c r="AP15" s="45">
        <v>44.9</v>
      </c>
      <c r="AQ15" s="45">
        <v>36.6</v>
      </c>
      <c r="AR15" s="45" t="s">
        <v>92</v>
      </c>
      <c r="AS15" s="45">
        <v>40.9</v>
      </c>
      <c r="AT15" s="45">
        <v>37.5</v>
      </c>
    </row>
    <row r="16" spans="1:46">
      <c r="A16" s="11" t="s">
        <v>207</v>
      </c>
      <c r="B16" s="15" t="s">
        <v>92</v>
      </c>
      <c r="C16" s="15">
        <v>13.8</v>
      </c>
      <c r="D16" s="18">
        <v>0</v>
      </c>
      <c r="E16" s="15">
        <v>6.3</v>
      </c>
      <c r="F16" s="15">
        <v>8.1</v>
      </c>
      <c r="G16" s="15" t="s">
        <v>92</v>
      </c>
      <c r="H16" s="15">
        <v>9.4</v>
      </c>
      <c r="I16" s="15" t="s">
        <v>92</v>
      </c>
      <c r="J16" s="15">
        <v>5.4</v>
      </c>
      <c r="K16" s="15">
        <v>5.8</v>
      </c>
      <c r="L16" s="45" t="s">
        <v>92</v>
      </c>
      <c r="M16" s="45">
        <v>10.4</v>
      </c>
      <c r="N16" s="45" t="s">
        <v>92</v>
      </c>
      <c r="O16" s="45">
        <v>4.2</v>
      </c>
      <c r="P16" s="45">
        <v>5.4511500000000002</v>
      </c>
      <c r="Q16" s="15">
        <v>464.6</v>
      </c>
      <c r="R16" s="15">
        <v>550.79999999999995</v>
      </c>
      <c r="S16" s="15">
        <v>95</v>
      </c>
      <c r="T16" s="15">
        <v>355.7</v>
      </c>
      <c r="U16" s="15">
        <v>434.7</v>
      </c>
      <c r="V16" s="45">
        <v>297.5</v>
      </c>
      <c r="W16" s="45">
        <v>395.9</v>
      </c>
      <c r="X16" s="45">
        <v>96.3</v>
      </c>
      <c r="Y16" s="45">
        <v>234.1</v>
      </c>
      <c r="Z16" s="45">
        <v>296.10000000000002</v>
      </c>
      <c r="AA16" s="49">
        <v>245.7</v>
      </c>
      <c r="AB16" s="49">
        <v>427.8</v>
      </c>
      <c r="AC16" s="49">
        <v>138.1</v>
      </c>
      <c r="AD16" s="49">
        <v>238.1</v>
      </c>
      <c r="AE16" s="49">
        <v>306.8</v>
      </c>
      <c r="AF16" s="15" t="s">
        <v>92</v>
      </c>
      <c r="AG16" s="15" t="s">
        <v>92</v>
      </c>
      <c r="AH16" s="15">
        <v>0</v>
      </c>
      <c r="AI16" s="15">
        <v>0</v>
      </c>
      <c r="AJ16" s="15" t="s">
        <v>92</v>
      </c>
      <c r="AK16" s="45" t="s">
        <v>92</v>
      </c>
      <c r="AL16" s="45">
        <v>23.6</v>
      </c>
      <c r="AM16" s="45">
        <v>0</v>
      </c>
      <c r="AN16" s="45">
        <v>11.2</v>
      </c>
      <c r="AO16" s="45">
        <f>'PUMA Counts and Pop Estimates'!AO16/'PUMA Counts and Pop Estimates'!AO72*100000</f>
        <v>14.918762779697799</v>
      </c>
      <c r="AP16" s="45">
        <v>37</v>
      </c>
      <c r="AQ16" s="45">
        <v>48.1</v>
      </c>
      <c r="AR16" s="45" t="s">
        <v>92</v>
      </c>
      <c r="AS16" s="45">
        <v>37.700000000000003</v>
      </c>
      <c r="AT16" s="45">
        <v>39.9</v>
      </c>
    </row>
    <row r="17" spans="1:46">
      <c r="A17" s="11" t="s">
        <v>208</v>
      </c>
      <c r="B17" s="15">
        <v>2.2000000000000002</v>
      </c>
      <c r="C17" s="15" t="s">
        <v>92</v>
      </c>
      <c r="D17" s="15" t="s">
        <v>92</v>
      </c>
      <c r="E17" s="15" t="s">
        <v>92</v>
      </c>
      <c r="F17" s="15">
        <v>2.6</v>
      </c>
      <c r="G17" s="15" t="s">
        <v>92</v>
      </c>
      <c r="H17" s="15" t="s">
        <v>92</v>
      </c>
      <c r="I17" s="15" t="s">
        <v>92</v>
      </c>
      <c r="J17" s="15" t="s">
        <v>92</v>
      </c>
      <c r="K17" s="15">
        <v>1.1000000000000001</v>
      </c>
      <c r="L17" s="45">
        <v>1.5</v>
      </c>
      <c r="M17" s="45">
        <v>0</v>
      </c>
      <c r="N17" s="45" t="s">
        <v>92</v>
      </c>
      <c r="O17" s="45" t="s">
        <v>92</v>
      </c>
      <c r="P17" s="45">
        <v>1.54874</v>
      </c>
      <c r="Q17" s="15">
        <v>105.7</v>
      </c>
      <c r="R17" s="15">
        <v>331.4</v>
      </c>
      <c r="S17" s="15">
        <v>71.400000000000006</v>
      </c>
      <c r="T17" s="15">
        <v>178.5</v>
      </c>
      <c r="U17" s="15">
        <v>117.8</v>
      </c>
      <c r="V17" s="45">
        <v>80.400000000000006</v>
      </c>
      <c r="W17" s="45">
        <v>335.4</v>
      </c>
      <c r="X17" s="45">
        <v>76.599999999999994</v>
      </c>
      <c r="Y17" s="45">
        <v>131.30000000000001</v>
      </c>
      <c r="Z17" s="45">
        <v>97.3</v>
      </c>
      <c r="AA17" s="49">
        <v>68.099999999999994</v>
      </c>
      <c r="AB17" s="49">
        <v>256.7</v>
      </c>
      <c r="AC17" s="49">
        <v>53.8</v>
      </c>
      <c r="AD17" s="49">
        <v>91.7</v>
      </c>
      <c r="AE17" s="49">
        <v>78.400000000000006</v>
      </c>
      <c r="AF17" s="15" t="s">
        <v>92</v>
      </c>
      <c r="AG17" s="15">
        <v>0</v>
      </c>
      <c r="AH17" s="15">
        <v>0</v>
      </c>
      <c r="AI17" s="15">
        <v>0</v>
      </c>
      <c r="AJ17" s="15" t="s">
        <v>92</v>
      </c>
      <c r="AK17" s="45">
        <v>5.4</v>
      </c>
      <c r="AL17" s="45" t="s">
        <v>92</v>
      </c>
      <c r="AM17" s="45">
        <v>0</v>
      </c>
      <c r="AN17" s="45" t="s">
        <v>92</v>
      </c>
      <c r="AO17" s="45">
        <f>'PUMA Counts and Pop Estimates'!AO17/'PUMA Counts and Pop Estimates'!AO73*100000</f>
        <v>4.7343061278677157</v>
      </c>
      <c r="AP17" s="45">
        <v>7.9</v>
      </c>
      <c r="AQ17" s="45" t="s">
        <v>92</v>
      </c>
      <c r="AR17" s="45">
        <v>0</v>
      </c>
      <c r="AS17" s="45" t="s">
        <v>92</v>
      </c>
      <c r="AT17" s="45">
        <v>7.7</v>
      </c>
    </row>
    <row r="18" spans="1:46">
      <c r="A18" s="11" t="s">
        <v>209</v>
      </c>
      <c r="B18" s="15">
        <v>2.2000000000000002</v>
      </c>
      <c r="C18" s="15" t="s">
        <v>92</v>
      </c>
      <c r="D18" s="15" t="s">
        <v>92</v>
      </c>
      <c r="E18" s="15" t="s">
        <v>92</v>
      </c>
      <c r="F18" s="15">
        <v>2.8</v>
      </c>
      <c r="G18" s="15" t="s">
        <v>92</v>
      </c>
      <c r="H18" s="15" t="s">
        <v>92</v>
      </c>
      <c r="I18" s="15" t="s">
        <v>92</v>
      </c>
      <c r="J18" s="15" t="s">
        <v>92</v>
      </c>
      <c r="K18" s="15">
        <v>2.2999999999999998</v>
      </c>
      <c r="L18" s="45" t="s">
        <v>92</v>
      </c>
      <c r="M18" s="45">
        <v>0</v>
      </c>
      <c r="N18" s="45" t="s">
        <v>92</v>
      </c>
      <c r="O18" s="45" t="s">
        <v>92</v>
      </c>
      <c r="P18" s="45">
        <v>1.3933599999999999</v>
      </c>
      <c r="Q18" s="15">
        <v>119.1</v>
      </c>
      <c r="R18" s="15">
        <v>441.2</v>
      </c>
      <c r="S18" s="15">
        <v>69.900000000000006</v>
      </c>
      <c r="T18" s="15">
        <v>210.9</v>
      </c>
      <c r="U18" s="15">
        <v>160.9</v>
      </c>
      <c r="V18" s="45">
        <v>82.3</v>
      </c>
      <c r="W18" s="45">
        <v>315.2</v>
      </c>
      <c r="X18" s="45">
        <v>61.8</v>
      </c>
      <c r="Y18" s="45">
        <v>166.2</v>
      </c>
      <c r="Z18" s="45">
        <v>113.1</v>
      </c>
      <c r="AA18" s="49">
        <v>70.099999999999994</v>
      </c>
      <c r="AB18" s="49">
        <v>317.8</v>
      </c>
      <c r="AC18" s="49">
        <v>62.8</v>
      </c>
      <c r="AD18" s="49">
        <v>151.69999999999999</v>
      </c>
      <c r="AE18" s="49">
        <v>102.7</v>
      </c>
      <c r="AF18" s="15" t="s">
        <v>92</v>
      </c>
      <c r="AG18" s="15">
        <v>0</v>
      </c>
      <c r="AH18" s="15">
        <v>0</v>
      </c>
      <c r="AI18" s="15" t="s">
        <v>92</v>
      </c>
      <c r="AJ18" s="15" t="s">
        <v>92</v>
      </c>
      <c r="AK18" s="45">
        <v>3.6</v>
      </c>
      <c r="AL18" s="45" t="s">
        <v>92</v>
      </c>
      <c r="AM18" s="45" t="s">
        <v>92</v>
      </c>
      <c r="AN18" s="45" t="s">
        <v>92</v>
      </c>
      <c r="AO18" s="45">
        <f>'PUMA Counts and Pop Estimates'!AO18/'PUMA Counts and Pop Estimates'!AO74*100000</f>
        <v>4.6594509981884844</v>
      </c>
      <c r="AP18" s="45">
        <v>8.4</v>
      </c>
      <c r="AQ18" s="45">
        <v>37.9</v>
      </c>
      <c r="AR18" s="45" t="s">
        <v>92</v>
      </c>
      <c r="AS18" s="45">
        <v>22.7</v>
      </c>
      <c r="AT18" s="45">
        <v>12.5</v>
      </c>
    </row>
    <row r="19" spans="1:46">
      <c r="A19" s="11" t="s">
        <v>210</v>
      </c>
      <c r="B19" s="15" t="s">
        <v>92</v>
      </c>
      <c r="C19" s="15" t="s">
        <v>92</v>
      </c>
      <c r="D19" s="15" t="s">
        <v>92</v>
      </c>
      <c r="E19" s="15" t="s">
        <v>92</v>
      </c>
      <c r="F19" s="15">
        <v>4.8</v>
      </c>
      <c r="G19" s="15">
        <v>3.2</v>
      </c>
      <c r="H19" s="15" t="s">
        <v>92</v>
      </c>
      <c r="I19" s="15" t="s">
        <v>92</v>
      </c>
      <c r="J19" s="15" t="s">
        <v>92</v>
      </c>
      <c r="K19" s="15">
        <v>4.2</v>
      </c>
      <c r="L19" s="45" t="s">
        <v>92</v>
      </c>
      <c r="M19" s="45" t="s">
        <v>92</v>
      </c>
      <c r="N19" s="45" t="s">
        <v>92</v>
      </c>
      <c r="O19" s="45" t="s">
        <v>92</v>
      </c>
      <c r="P19" s="45">
        <v>2.07254</v>
      </c>
      <c r="Q19" s="15">
        <v>176.4</v>
      </c>
      <c r="R19" s="15">
        <v>522.1</v>
      </c>
      <c r="S19" s="15">
        <v>64.8</v>
      </c>
      <c r="T19" s="15">
        <v>248.4</v>
      </c>
      <c r="U19" s="15">
        <v>206.3</v>
      </c>
      <c r="V19" s="45">
        <v>98.7</v>
      </c>
      <c r="W19" s="45">
        <v>245.9</v>
      </c>
      <c r="X19" s="45">
        <v>55.3</v>
      </c>
      <c r="Y19" s="45">
        <v>126.9</v>
      </c>
      <c r="Z19" s="45">
        <v>111.1</v>
      </c>
      <c r="AA19" s="49">
        <v>81.400000000000006</v>
      </c>
      <c r="AB19" s="49">
        <v>295</v>
      </c>
      <c r="AC19" s="49">
        <v>67.8</v>
      </c>
      <c r="AD19" s="49">
        <v>107.8</v>
      </c>
      <c r="AE19" s="49">
        <v>100.8</v>
      </c>
      <c r="AF19" s="15" t="s">
        <v>92</v>
      </c>
      <c r="AG19" s="15">
        <v>0</v>
      </c>
      <c r="AH19" s="15">
        <v>0</v>
      </c>
      <c r="AI19" s="15" t="s">
        <v>92</v>
      </c>
      <c r="AJ19" s="15" t="s">
        <v>92</v>
      </c>
      <c r="AK19" s="45">
        <v>7.6</v>
      </c>
      <c r="AL19" s="45" t="s">
        <v>92</v>
      </c>
      <c r="AM19" s="45">
        <v>0</v>
      </c>
      <c r="AN19" s="45" t="s">
        <v>92</v>
      </c>
      <c r="AO19" s="45">
        <f>'PUMA Counts and Pop Estimates'!AO19/'PUMA Counts and Pop Estimates'!AO75*100000</f>
        <v>7.4806321912047054</v>
      </c>
      <c r="AP19" s="45">
        <v>13.6</v>
      </c>
      <c r="AQ19" s="45">
        <v>37.5</v>
      </c>
      <c r="AR19" s="45" t="s">
        <v>92</v>
      </c>
      <c r="AS19" s="45">
        <v>22</v>
      </c>
      <c r="AT19" s="45">
        <v>15.5</v>
      </c>
    </row>
    <row r="20" spans="1:46">
      <c r="A20" s="11" t="s">
        <v>211</v>
      </c>
      <c r="B20" s="15" t="s">
        <v>92</v>
      </c>
      <c r="C20" s="15" t="s">
        <v>92</v>
      </c>
      <c r="D20" s="18">
        <v>0</v>
      </c>
      <c r="E20" s="15">
        <v>0</v>
      </c>
      <c r="F20" s="15">
        <v>2.1</v>
      </c>
      <c r="G20" s="15" t="s">
        <v>92</v>
      </c>
      <c r="H20" s="15" t="s">
        <v>92</v>
      </c>
      <c r="I20" s="15" t="s">
        <v>92</v>
      </c>
      <c r="J20" s="15" t="s">
        <v>92</v>
      </c>
      <c r="K20" s="15">
        <v>2</v>
      </c>
      <c r="L20" s="45" t="s">
        <v>92</v>
      </c>
      <c r="M20" s="45" t="s">
        <v>92</v>
      </c>
      <c r="N20" s="45" t="s">
        <v>92</v>
      </c>
      <c r="O20" s="45" t="s">
        <v>92</v>
      </c>
      <c r="P20" s="45">
        <v>1.74051</v>
      </c>
      <c r="Q20" s="15">
        <v>122</v>
      </c>
      <c r="R20" s="15">
        <v>324.39999999999998</v>
      </c>
      <c r="S20" s="15">
        <v>77.900000000000006</v>
      </c>
      <c r="T20" s="15">
        <v>182.1</v>
      </c>
      <c r="U20" s="15">
        <v>134</v>
      </c>
      <c r="V20" s="45">
        <v>93.5</v>
      </c>
      <c r="W20" s="45">
        <v>231.2</v>
      </c>
      <c r="X20" s="45">
        <v>43.6</v>
      </c>
      <c r="Y20" s="45">
        <v>114.7</v>
      </c>
      <c r="Z20" s="45">
        <v>98.3</v>
      </c>
      <c r="AA20" s="49">
        <v>79.099999999999994</v>
      </c>
      <c r="AB20" s="49">
        <v>222.1</v>
      </c>
      <c r="AC20" s="49">
        <v>56.9</v>
      </c>
      <c r="AD20" s="49">
        <v>133.19999999999999</v>
      </c>
      <c r="AE20" s="49">
        <v>90.5</v>
      </c>
      <c r="AF20" s="15" t="s">
        <v>92</v>
      </c>
      <c r="AG20" s="15">
        <v>0</v>
      </c>
      <c r="AH20" s="15">
        <v>0</v>
      </c>
      <c r="AI20" s="15">
        <v>0</v>
      </c>
      <c r="AJ20" s="15" t="s">
        <v>92</v>
      </c>
      <c r="AK20" s="45">
        <v>3.5</v>
      </c>
      <c r="AL20" s="45" t="s">
        <v>92</v>
      </c>
      <c r="AM20" s="45" t="s">
        <v>92</v>
      </c>
      <c r="AN20" s="45" t="s">
        <v>92</v>
      </c>
      <c r="AO20" s="45">
        <f>'PUMA Counts and Pop Estimates'!AO20/'PUMA Counts and Pop Estimates'!AO76*100000</f>
        <v>5.187113912138023</v>
      </c>
      <c r="AP20" s="45">
        <v>10.1</v>
      </c>
      <c r="AQ20" s="45">
        <v>46.1</v>
      </c>
      <c r="AR20" s="45" t="s">
        <v>92</v>
      </c>
      <c r="AS20" s="45" t="s">
        <v>92</v>
      </c>
      <c r="AT20" s="45">
        <v>11.7</v>
      </c>
    </row>
    <row r="21" spans="1:46">
      <c r="A21" s="11" t="s">
        <v>212</v>
      </c>
      <c r="B21" s="15" t="s">
        <v>92</v>
      </c>
      <c r="C21" s="15" t="s">
        <v>92</v>
      </c>
      <c r="D21" s="15">
        <v>3.3</v>
      </c>
      <c r="E21" s="15">
        <v>5.9</v>
      </c>
      <c r="F21" s="15">
        <v>4.8</v>
      </c>
      <c r="G21" s="15" t="s">
        <v>92</v>
      </c>
      <c r="H21" s="15" t="s">
        <v>92</v>
      </c>
      <c r="I21" s="15" t="s">
        <v>92</v>
      </c>
      <c r="J21" s="15" t="s">
        <v>92</v>
      </c>
      <c r="K21" s="15">
        <v>2.6</v>
      </c>
      <c r="L21" s="45" t="s">
        <v>92</v>
      </c>
      <c r="M21" s="45" t="s">
        <v>92</v>
      </c>
      <c r="N21" s="45" t="s">
        <v>92</v>
      </c>
      <c r="O21" s="45" t="s">
        <v>92</v>
      </c>
      <c r="P21" s="45">
        <v>3.01525</v>
      </c>
      <c r="Q21" s="15">
        <v>261.3</v>
      </c>
      <c r="R21" s="15">
        <v>624.29999999999995</v>
      </c>
      <c r="S21" s="15">
        <v>127.1</v>
      </c>
      <c r="T21" s="15">
        <v>306.5</v>
      </c>
      <c r="U21" s="15">
        <v>251.5</v>
      </c>
      <c r="V21" s="45">
        <v>174.3</v>
      </c>
      <c r="W21" s="45">
        <v>430.4</v>
      </c>
      <c r="X21" s="45">
        <v>99</v>
      </c>
      <c r="Y21" s="45">
        <v>227.3</v>
      </c>
      <c r="Z21" s="45">
        <v>180</v>
      </c>
      <c r="AA21" s="49">
        <v>146</v>
      </c>
      <c r="AB21" s="49">
        <v>418.4</v>
      </c>
      <c r="AC21" s="49">
        <v>77.599999999999994</v>
      </c>
      <c r="AD21" s="49">
        <v>205.3</v>
      </c>
      <c r="AE21" s="49">
        <v>155.6</v>
      </c>
      <c r="AF21" s="15" t="s">
        <v>92</v>
      </c>
      <c r="AG21" s="15">
        <v>0</v>
      </c>
      <c r="AH21" s="15">
        <v>0</v>
      </c>
      <c r="AI21" s="15" t="s">
        <v>92</v>
      </c>
      <c r="AJ21" s="15" t="s">
        <v>92</v>
      </c>
      <c r="AK21" s="45">
        <v>19.7</v>
      </c>
      <c r="AL21" s="45" t="s">
        <v>92</v>
      </c>
      <c r="AM21" s="45" t="s">
        <v>92</v>
      </c>
      <c r="AN21" s="45">
        <v>10.8</v>
      </c>
      <c r="AO21" s="45">
        <f>'PUMA Counts and Pop Estimates'!AO21/'PUMA Counts and Pop Estimates'!AO77*100000</f>
        <v>9.8057638576515682</v>
      </c>
      <c r="AP21" s="45">
        <v>28.8</v>
      </c>
      <c r="AQ21" s="45">
        <v>61.7</v>
      </c>
      <c r="AR21" s="45" t="s">
        <v>92</v>
      </c>
      <c r="AS21" s="45">
        <v>43.1</v>
      </c>
      <c r="AT21" s="45">
        <v>23.8</v>
      </c>
    </row>
    <row r="22" spans="1:46">
      <c r="A22" s="11" t="s">
        <v>213</v>
      </c>
      <c r="B22" s="15" t="s">
        <v>92</v>
      </c>
      <c r="C22" s="15" t="s">
        <v>92</v>
      </c>
      <c r="D22" s="18">
        <v>0</v>
      </c>
      <c r="E22" s="15" t="s">
        <v>92</v>
      </c>
      <c r="F22" s="15">
        <v>2.6</v>
      </c>
      <c r="G22" s="15">
        <v>2.2000000000000002</v>
      </c>
      <c r="H22" s="15">
        <v>0</v>
      </c>
      <c r="I22" s="15" t="s">
        <v>92</v>
      </c>
      <c r="J22" s="15" t="s">
        <v>92</v>
      </c>
      <c r="K22" s="15">
        <v>2</v>
      </c>
      <c r="L22" s="45" t="s">
        <v>92</v>
      </c>
      <c r="M22" s="45">
        <v>0</v>
      </c>
      <c r="N22" s="45" t="s">
        <v>92</v>
      </c>
      <c r="O22" s="45">
        <v>0</v>
      </c>
      <c r="P22" s="45">
        <v>1.1510100000000001</v>
      </c>
      <c r="Q22" s="15">
        <v>122.9</v>
      </c>
      <c r="R22" s="15">
        <v>337.5</v>
      </c>
      <c r="S22" s="15">
        <v>88.2</v>
      </c>
      <c r="T22" s="15">
        <v>142.9</v>
      </c>
      <c r="U22" s="15">
        <v>127.6</v>
      </c>
      <c r="V22" s="45">
        <v>82.8</v>
      </c>
      <c r="W22" s="45">
        <v>219.4</v>
      </c>
      <c r="X22" s="45">
        <v>60.8</v>
      </c>
      <c r="Y22" s="45">
        <v>101.8</v>
      </c>
      <c r="Z22" s="45">
        <v>87.2</v>
      </c>
      <c r="AA22" s="49">
        <v>67.099999999999994</v>
      </c>
      <c r="AB22" s="49">
        <v>133.1</v>
      </c>
      <c r="AC22" s="49">
        <v>44</v>
      </c>
      <c r="AD22" s="49">
        <v>83.7</v>
      </c>
      <c r="AE22" s="49">
        <v>65.7</v>
      </c>
      <c r="AF22" s="15" t="s">
        <v>92</v>
      </c>
      <c r="AG22" s="15">
        <v>0</v>
      </c>
      <c r="AH22" s="15">
        <v>0</v>
      </c>
      <c r="AI22" s="15">
        <v>0</v>
      </c>
      <c r="AJ22" s="15" t="s">
        <v>92</v>
      </c>
      <c r="AK22" s="45">
        <v>5.8</v>
      </c>
      <c r="AL22" s="45" t="s">
        <v>92</v>
      </c>
      <c r="AM22" s="45" t="s">
        <v>92</v>
      </c>
      <c r="AN22" s="45" t="s">
        <v>92</v>
      </c>
      <c r="AO22" s="45">
        <f>'PUMA Counts and Pop Estimates'!AO22/'PUMA Counts and Pop Estimates'!AO78*100000</f>
        <v>5.3822282689689658</v>
      </c>
      <c r="AP22" s="45">
        <v>6</v>
      </c>
      <c r="AQ22" s="45" t="s">
        <v>92</v>
      </c>
      <c r="AR22" s="45">
        <v>0</v>
      </c>
      <c r="AS22" s="45" t="s">
        <v>92</v>
      </c>
      <c r="AT22" s="45">
        <v>6.2</v>
      </c>
    </row>
    <row r="23" spans="1:46">
      <c r="A23" s="11" t="s">
        <v>214</v>
      </c>
      <c r="B23" s="15">
        <v>3</v>
      </c>
      <c r="C23" s="15" t="s">
        <v>92</v>
      </c>
      <c r="D23" s="15" t="s">
        <v>92</v>
      </c>
      <c r="E23" s="15" t="s">
        <v>92</v>
      </c>
      <c r="F23" s="15">
        <v>3.7</v>
      </c>
      <c r="G23" s="15">
        <v>2.5</v>
      </c>
      <c r="H23" s="15" t="s">
        <v>92</v>
      </c>
      <c r="I23" s="15" t="s">
        <v>92</v>
      </c>
      <c r="J23" s="15" t="s">
        <v>92</v>
      </c>
      <c r="K23" s="15">
        <v>3.1</v>
      </c>
      <c r="L23" s="45" t="s">
        <v>92</v>
      </c>
      <c r="M23" s="45" t="s">
        <v>92</v>
      </c>
      <c r="N23" s="45" t="s">
        <v>92</v>
      </c>
      <c r="O23" s="45" t="s">
        <v>92</v>
      </c>
      <c r="P23" s="45">
        <v>2.61233</v>
      </c>
      <c r="Q23" s="15">
        <v>174.8</v>
      </c>
      <c r="R23" s="15">
        <v>311.39999999999998</v>
      </c>
      <c r="S23" s="15">
        <v>79.900000000000006</v>
      </c>
      <c r="T23" s="15">
        <v>89.9</v>
      </c>
      <c r="U23" s="15">
        <v>169</v>
      </c>
      <c r="V23" s="45">
        <v>161.4</v>
      </c>
      <c r="W23" s="45">
        <v>225</v>
      </c>
      <c r="X23" s="45">
        <v>56.7</v>
      </c>
      <c r="Y23" s="45">
        <v>96.2</v>
      </c>
      <c r="Z23" s="45">
        <v>152.19999999999999</v>
      </c>
      <c r="AA23" s="49">
        <v>166.6</v>
      </c>
      <c r="AB23" s="49">
        <v>286.89999999999998</v>
      </c>
      <c r="AC23" s="49">
        <v>91.2</v>
      </c>
      <c r="AD23" s="49">
        <v>102</v>
      </c>
      <c r="AE23" s="49">
        <v>158.30000000000001</v>
      </c>
      <c r="AF23" s="15" t="s">
        <v>92</v>
      </c>
      <c r="AG23" s="15">
        <v>0</v>
      </c>
      <c r="AH23" s="15">
        <v>0</v>
      </c>
      <c r="AI23" s="15">
        <v>0</v>
      </c>
      <c r="AJ23" s="15" t="s">
        <v>92</v>
      </c>
      <c r="AK23" s="45">
        <v>22</v>
      </c>
      <c r="AL23" s="45">
        <v>0</v>
      </c>
      <c r="AM23" s="45" t="s">
        <v>92</v>
      </c>
      <c r="AN23" s="45" t="s">
        <v>92</v>
      </c>
      <c r="AO23" s="45">
        <f>'PUMA Counts and Pop Estimates'!AO23/'PUMA Counts and Pop Estimates'!AO79*100000</f>
        <v>18.947055693571826</v>
      </c>
      <c r="AP23" s="45">
        <v>37</v>
      </c>
      <c r="AQ23" s="45" t="s">
        <v>92</v>
      </c>
      <c r="AR23" s="45">
        <v>0</v>
      </c>
      <c r="AS23" s="45" t="s">
        <v>92</v>
      </c>
      <c r="AT23" s="45">
        <v>31.9</v>
      </c>
    </row>
    <row r="24" spans="1:46">
      <c r="A24" s="11" t="s">
        <v>215</v>
      </c>
      <c r="B24" s="15">
        <v>5</v>
      </c>
      <c r="C24" s="15" t="s">
        <v>92</v>
      </c>
      <c r="D24" s="15" t="s">
        <v>92</v>
      </c>
      <c r="E24" s="15" t="s">
        <v>92</v>
      </c>
      <c r="F24" s="15">
        <v>5.2</v>
      </c>
      <c r="G24" s="15" t="s">
        <v>92</v>
      </c>
      <c r="H24" s="15" t="s">
        <v>92</v>
      </c>
      <c r="I24" s="15" t="s">
        <v>92</v>
      </c>
      <c r="J24" s="15">
        <v>9.3000000000000007</v>
      </c>
      <c r="K24" s="15">
        <v>4.0999999999999996</v>
      </c>
      <c r="L24" s="45">
        <v>2.8</v>
      </c>
      <c r="M24" s="45" t="s">
        <v>92</v>
      </c>
      <c r="N24" s="45" t="s">
        <v>92</v>
      </c>
      <c r="O24" s="45" t="s">
        <v>92</v>
      </c>
      <c r="P24" s="45">
        <v>3.9982899999999999</v>
      </c>
      <c r="Q24" s="15">
        <v>217.2</v>
      </c>
      <c r="R24" s="15">
        <v>374.6</v>
      </c>
      <c r="S24" s="15">
        <v>70.400000000000006</v>
      </c>
      <c r="T24" s="15">
        <v>125.9</v>
      </c>
      <c r="U24" s="15">
        <v>201.1</v>
      </c>
      <c r="V24" s="45">
        <v>185.4</v>
      </c>
      <c r="W24" s="45">
        <v>273</v>
      </c>
      <c r="X24" s="45">
        <v>79</v>
      </c>
      <c r="Y24" s="45">
        <v>131.9</v>
      </c>
      <c r="Z24" s="45">
        <v>167.8</v>
      </c>
      <c r="AA24" s="49">
        <v>171</v>
      </c>
      <c r="AB24" s="49">
        <v>403.2</v>
      </c>
      <c r="AC24" s="49">
        <v>77.900000000000006</v>
      </c>
      <c r="AD24" s="49">
        <v>133.69999999999999</v>
      </c>
      <c r="AE24" s="49">
        <v>159.5</v>
      </c>
      <c r="AF24" s="15" t="s">
        <v>92</v>
      </c>
      <c r="AG24" s="15">
        <v>0</v>
      </c>
      <c r="AH24" s="15">
        <v>0</v>
      </c>
      <c r="AI24" s="15">
        <v>0</v>
      </c>
      <c r="AJ24" s="15" t="s">
        <v>92</v>
      </c>
      <c r="AK24" s="45">
        <v>22.8</v>
      </c>
      <c r="AL24" s="45" t="s">
        <v>92</v>
      </c>
      <c r="AM24" s="45" t="s">
        <v>92</v>
      </c>
      <c r="AN24" s="45" t="s">
        <v>92</v>
      </c>
      <c r="AO24" s="45">
        <f>'PUMA Counts and Pop Estimates'!AO24/'PUMA Counts and Pop Estimates'!AO80*100000</f>
        <v>17.552923637527776</v>
      </c>
      <c r="AP24" s="45">
        <v>34.299999999999997</v>
      </c>
      <c r="AQ24" s="45" t="s">
        <v>92</v>
      </c>
      <c r="AR24" s="45" t="s">
        <v>92</v>
      </c>
      <c r="AS24" s="45" t="s">
        <v>92</v>
      </c>
      <c r="AT24" s="45">
        <v>26.3</v>
      </c>
    </row>
    <row r="25" spans="1:46">
      <c r="A25" s="11" t="s">
        <v>216</v>
      </c>
      <c r="B25" s="15">
        <v>4.3</v>
      </c>
      <c r="C25" s="15">
        <v>11.4</v>
      </c>
      <c r="D25" s="15" t="s">
        <v>92</v>
      </c>
      <c r="E25" s="15">
        <v>5.8</v>
      </c>
      <c r="F25" s="15">
        <v>6.4</v>
      </c>
      <c r="G25" s="15" t="s">
        <v>92</v>
      </c>
      <c r="H25" s="15">
        <v>12.2</v>
      </c>
      <c r="I25" s="15" t="s">
        <v>92</v>
      </c>
      <c r="J25" s="15">
        <v>5.7</v>
      </c>
      <c r="K25" s="15">
        <v>6.6</v>
      </c>
      <c r="L25" s="45" t="s">
        <v>92</v>
      </c>
      <c r="M25" s="45">
        <v>5.7</v>
      </c>
      <c r="N25" s="45" t="s">
        <v>92</v>
      </c>
      <c r="O25" s="45">
        <v>5.6</v>
      </c>
      <c r="P25" s="45">
        <v>5.0619199999999998</v>
      </c>
      <c r="Q25" s="15">
        <v>280.7</v>
      </c>
      <c r="R25" s="15">
        <v>375.9</v>
      </c>
      <c r="S25" s="15">
        <v>92.7</v>
      </c>
      <c r="T25" s="15">
        <v>172.4</v>
      </c>
      <c r="U25" s="15">
        <v>271.5</v>
      </c>
      <c r="V25" s="45">
        <v>236</v>
      </c>
      <c r="W25" s="45">
        <v>307.2</v>
      </c>
      <c r="X25" s="45">
        <v>84.1</v>
      </c>
      <c r="Y25" s="45">
        <v>173.6</v>
      </c>
      <c r="Z25" s="45">
        <v>223.6</v>
      </c>
      <c r="AA25" s="49">
        <v>238.5</v>
      </c>
      <c r="AB25" s="49">
        <v>319.7</v>
      </c>
      <c r="AC25" s="49">
        <v>98</v>
      </c>
      <c r="AD25" s="49">
        <v>182.8</v>
      </c>
      <c r="AE25" s="49">
        <v>235.6</v>
      </c>
      <c r="AF25" s="15" t="s">
        <v>92</v>
      </c>
      <c r="AG25" s="15" t="s">
        <v>92</v>
      </c>
      <c r="AH25" s="15">
        <v>0</v>
      </c>
      <c r="AI25" s="15">
        <v>0</v>
      </c>
      <c r="AJ25" s="15" t="s">
        <v>92</v>
      </c>
      <c r="AK25" s="45">
        <v>24.7</v>
      </c>
      <c r="AL25" s="45">
        <v>11.1</v>
      </c>
      <c r="AM25" s="45" t="s">
        <v>92</v>
      </c>
      <c r="AN25" s="45">
        <v>10.1</v>
      </c>
      <c r="AO25" s="45">
        <f>'PUMA Counts and Pop Estimates'!AO25/'PUMA Counts and Pop Estimates'!AO81*100000</f>
        <v>15.795975293302073</v>
      </c>
      <c r="AP25" s="45">
        <v>47.1</v>
      </c>
      <c r="AQ25" s="45">
        <v>25.2</v>
      </c>
      <c r="AR25" s="45" t="s">
        <v>92</v>
      </c>
      <c r="AS25" s="45">
        <v>23.5</v>
      </c>
      <c r="AT25" s="45">
        <v>30.7</v>
      </c>
    </row>
    <row r="26" spans="1:46">
      <c r="A26" s="11" t="s">
        <v>217</v>
      </c>
      <c r="B26" s="15">
        <v>3.2</v>
      </c>
      <c r="C26" s="15" t="s">
        <v>92</v>
      </c>
      <c r="D26" s="18">
        <v>0</v>
      </c>
      <c r="E26" s="15">
        <v>3.9</v>
      </c>
      <c r="F26" s="15">
        <v>3.4</v>
      </c>
      <c r="G26" s="15">
        <v>2.1</v>
      </c>
      <c r="H26" s="15" t="s">
        <v>92</v>
      </c>
      <c r="I26" s="15" t="s">
        <v>92</v>
      </c>
      <c r="J26" s="15" t="s">
        <v>92</v>
      </c>
      <c r="K26" s="15">
        <v>2.4</v>
      </c>
      <c r="L26" s="45">
        <v>1.7</v>
      </c>
      <c r="M26" s="45" t="s">
        <v>92</v>
      </c>
      <c r="N26" s="45" t="s">
        <v>92</v>
      </c>
      <c r="O26" s="45" t="s">
        <v>92</v>
      </c>
      <c r="P26" s="45">
        <v>2.1818200000000001</v>
      </c>
      <c r="Q26" s="15">
        <v>200.4</v>
      </c>
      <c r="R26" s="15">
        <v>615.70000000000005</v>
      </c>
      <c r="S26" s="15">
        <v>108</v>
      </c>
      <c r="T26" s="15">
        <v>261.3</v>
      </c>
      <c r="U26" s="15">
        <v>245.6</v>
      </c>
      <c r="V26" s="45">
        <v>144.5</v>
      </c>
      <c r="W26" s="45">
        <v>392.9</v>
      </c>
      <c r="X26" s="45">
        <v>61.5</v>
      </c>
      <c r="Y26" s="45">
        <v>186</v>
      </c>
      <c r="Z26" s="45">
        <v>167.6</v>
      </c>
      <c r="AA26" s="49">
        <v>120.3</v>
      </c>
      <c r="AB26" s="49">
        <v>467.2</v>
      </c>
      <c r="AC26" s="49">
        <v>78.3</v>
      </c>
      <c r="AD26" s="49">
        <v>162.4</v>
      </c>
      <c r="AE26" s="49">
        <v>151.4</v>
      </c>
      <c r="AF26" s="15">
        <v>0</v>
      </c>
      <c r="AG26" s="15">
        <v>0</v>
      </c>
      <c r="AH26" s="15">
        <v>0</v>
      </c>
      <c r="AI26" s="15" t="s">
        <v>92</v>
      </c>
      <c r="AJ26" s="15" t="s">
        <v>92</v>
      </c>
      <c r="AK26" s="45">
        <v>10</v>
      </c>
      <c r="AL26" s="45" t="s">
        <v>92</v>
      </c>
      <c r="AM26" s="45">
        <v>0</v>
      </c>
      <c r="AN26" s="45">
        <v>14.1</v>
      </c>
      <c r="AO26" s="45">
        <f>'PUMA Counts and Pop Estimates'!AO26/'PUMA Counts and Pop Estimates'!AO82*100000</f>
        <v>10.17465941592476</v>
      </c>
      <c r="AP26" s="45">
        <v>14.4</v>
      </c>
      <c r="AQ26" s="45">
        <v>41.4</v>
      </c>
      <c r="AR26" s="45">
        <v>0</v>
      </c>
      <c r="AS26" s="45">
        <v>22.5</v>
      </c>
      <c r="AT26" s="45">
        <v>18.2</v>
      </c>
    </row>
    <row r="27" spans="1:46">
      <c r="A27" s="11" t="s">
        <v>218</v>
      </c>
      <c r="B27" s="15" t="s">
        <v>92</v>
      </c>
      <c r="C27" s="15">
        <v>15.2</v>
      </c>
      <c r="D27" s="15" t="s">
        <v>92</v>
      </c>
      <c r="E27" s="15">
        <v>4.9000000000000004</v>
      </c>
      <c r="F27" s="15">
        <v>7.2</v>
      </c>
      <c r="G27" s="15">
        <v>0</v>
      </c>
      <c r="H27" s="15" t="s">
        <v>92</v>
      </c>
      <c r="I27" s="15" t="s">
        <v>92</v>
      </c>
      <c r="J27" s="15">
        <v>5.2</v>
      </c>
      <c r="K27" s="15">
        <v>4.4000000000000004</v>
      </c>
      <c r="L27" s="45">
        <v>0</v>
      </c>
      <c r="M27" s="45" t="s">
        <v>92</v>
      </c>
      <c r="N27" s="45">
        <v>0</v>
      </c>
      <c r="O27" s="45" t="s">
        <v>92</v>
      </c>
      <c r="P27" s="45">
        <v>2.5307300000000001</v>
      </c>
      <c r="Q27" s="15">
        <v>632.70000000000005</v>
      </c>
      <c r="R27" s="15">
        <v>494</v>
      </c>
      <c r="S27" s="15">
        <v>128.19999999999999</v>
      </c>
      <c r="T27" s="15">
        <v>254.7</v>
      </c>
      <c r="U27" s="15">
        <v>327.2</v>
      </c>
      <c r="V27" s="45">
        <v>415.5</v>
      </c>
      <c r="W27" s="45">
        <v>308.60000000000002</v>
      </c>
      <c r="X27" s="45">
        <v>73.400000000000006</v>
      </c>
      <c r="Y27" s="45">
        <v>178.5</v>
      </c>
      <c r="Z27" s="45">
        <v>215.2</v>
      </c>
      <c r="AA27" s="49">
        <v>315.39999999999998</v>
      </c>
      <c r="AB27" s="49">
        <v>285.7</v>
      </c>
      <c r="AC27" s="49">
        <v>63</v>
      </c>
      <c r="AD27" s="49">
        <v>168.1</v>
      </c>
      <c r="AE27" s="49">
        <v>199.9</v>
      </c>
      <c r="AF27" s="15">
        <v>0</v>
      </c>
      <c r="AG27" s="15" t="s">
        <v>92</v>
      </c>
      <c r="AH27" s="15">
        <v>0</v>
      </c>
      <c r="AI27" s="15" t="s">
        <v>92</v>
      </c>
      <c r="AJ27" s="15" t="s">
        <v>92</v>
      </c>
      <c r="AK27" s="45" t="s">
        <v>92</v>
      </c>
      <c r="AL27" s="45" t="s">
        <v>92</v>
      </c>
      <c r="AM27" s="45" t="s">
        <v>92</v>
      </c>
      <c r="AN27" s="45">
        <v>8.6</v>
      </c>
      <c r="AO27" s="45">
        <f>'PUMA Counts and Pop Estimates'!AO27/'PUMA Counts and Pop Estimates'!AO83*100000</f>
        <v>10.529446904595375</v>
      </c>
      <c r="AP27" s="45" t="s">
        <v>92</v>
      </c>
      <c r="AQ27" s="45">
        <v>28</v>
      </c>
      <c r="AR27" s="45" t="s">
        <v>92</v>
      </c>
      <c r="AS27" s="45">
        <v>11.1</v>
      </c>
      <c r="AT27" s="45">
        <v>17.2</v>
      </c>
    </row>
    <row r="28" spans="1:46">
      <c r="A28" s="11" t="s">
        <v>219</v>
      </c>
      <c r="B28" s="15" t="s">
        <v>92</v>
      </c>
      <c r="C28" s="15">
        <v>11.1</v>
      </c>
      <c r="D28" s="18" t="s">
        <v>92</v>
      </c>
      <c r="E28" s="15">
        <v>6.8</v>
      </c>
      <c r="F28" s="15">
        <v>9.9</v>
      </c>
      <c r="G28" s="15" t="s">
        <v>92</v>
      </c>
      <c r="H28" s="15">
        <v>8.6</v>
      </c>
      <c r="I28" s="15">
        <v>0</v>
      </c>
      <c r="J28" s="15" t="s">
        <v>92</v>
      </c>
      <c r="K28" s="15">
        <v>5.6</v>
      </c>
      <c r="L28" s="45" t="s">
        <v>92</v>
      </c>
      <c r="M28" s="45">
        <v>6.3</v>
      </c>
      <c r="N28" s="45" t="s">
        <v>92</v>
      </c>
      <c r="O28" s="45" t="s">
        <v>92</v>
      </c>
      <c r="P28" s="45">
        <v>4.3349900000000003</v>
      </c>
      <c r="Q28" s="15">
        <v>435.5</v>
      </c>
      <c r="R28" s="15">
        <v>469.7</v>
      </c>
      <c r="S28" s="15">
        <v>156.9</v>
      </c>
      <c r="T28" s="15">
        <v>317.60000000000002</v>
      </c>
      <c r="U28" s="15">
        <v>439.1</v>
      </c>
      <c r="V28" s="45">
        <v>338.7</v>
      </c>
      <c r="W28" s="45">
        <v>332</v>
      </c>
      <c r="X28" s="45">
        <v>122.1</v>
      </c>
      <c r="Y28" s="45">
        <v>202.2</v>
      </c>
      <c r="Z28" s="45">
        <v>296.39999999999998</v>
      </c>
      <c r="AA28" s="49">
        <v>334.8</v>
      </c>
      <c r="AB28" s="49">
        <v>283.89999999999998</v>
      </c>
      <c r="AC28" s="49">
        <v>89.7</v>
      </c>
      <c r="AD28" s="49">
        <v>240.7</v>
      </c>
      <c r="AE28" s="49">
        <v>271.3</v>
      </c>
      <c r="AF28" s="15">
        <v>0</v>
      </c>
      <c r="AG28" s="15" t="s">
        <v>92</v>
      </c>
      <c r="AH28" s="15">
        <v>0</v>
      </c>
      <c r="AI28" s="15">
        <v>0</v>
      </c>
      <c r="AJ28" s="15" t="s">
        <v>92</v>
      </c>
      <c r="AK28" s="45">
        <v>37.700000000000003</v>
      </c>
      <c r="AL28" s="45">
        <v>9.6999999999999993</v>
      </c>
      <c r="AM28" s="45">
        <v>0</v>
      </c>
      <c r="AN28" s="45">
        <v>22.2</v>
      </c>
      <c r="AO28" s="45">
        <f>'PUMA Counts and Pop Estimates'!AO28/'PUMA Counts and Pop Estimates'!AO84*100000</f>
        <v>13.821890183643294</v>
      </c>
      <c r="AP28" s="45" t="s">
        <v>92</v>
      </c>
      <c r="AQ28" s="45">
        <v>14.5</v>
      </c>
      <c r="AR28" s="45" t="s">
        <v>92</v>
      </c>
      <c r="AS28" s="45">
        <v>37</v>
      </c>
      <c r="AT28" s="45">
        <v>21.2</v>
      </c>
    </row>
    <row r="29" spans="1:46">
      <c r="A29" s="11" t="s">
        <v>220</v>
      </c>
      <c r="B29" s="15" t="s">
        <v>92</v>
      </c>
      <c r="C29" s="15">
        <v>12.9</v>
      </c>
      <c r="D29" s="15" t="s">
        <v>92</v>
      </c>
      <c r="E29" s="15">
        <v>13.7</v>
      </c>
      <c r="F29" s="15">
        <v>8</v>
      </c>
      <c r="G29" s="15" t="s">
        <v>92</v>
      </c>
      <c r="H29" s="15" t="s">
        <v>92</v>
      </c>
      <c r="I29" s="15" t="s">
        <v>92</v>
      </c>
      <c r="J29" s="15" t="s">
        <v>92</v>
      </c>
      <c r="K29" s="15">
        <v>2.8</v>
      </c>
      <c r="L29" s="45" t="s">
        <v>92</v>
      </c>
      <c r="M29" s="45" t="s">
        <v>92</v>
      </c>
      <c r="N29" s="45">
        <v>0</v>
      </c>
      <c r="O29" s="45" t="s">
        <v>92</v>
      </c>
      <c r="P29" s="45">
        <v>2.1520800000000002</v>
      </c>
      <c r="Q29" s="15">
        <v>158.5</v>
      </c>
      <c r="R29" s="15">
        <v>438.5</v>
      </c>
      <c r="S29" s="15">
        <v>80.8</v>
      </c>
      <c r="T29" s="15">
        <v>288.2</v>
      </c>
      <c r="U29" s="15">
        <v>289.8</v>
      </c>
      <c r="V29" s="45">
        <v>97.5</v>
      </c>
      <c r="W29" s="45">
        <v>256.3</v>
      </c>
      <c r="X29" s="45">
        <v>88</v>
      </c>
      <c r="Y29" s="45">
        <v>158</v>
      </c>
      <c r="Z29" s="45">
        <v>156.5</v>
      </c>
      <c r="AA29" s="49">
        <v>81.400000000000006</v>
      </c>
      <c r="AB29" s="49">
        <v>239.2</v>
      </c>
      <c r="AC29" s="49">
        <v>72.7</v>
      </c>
      <c r="AD29" s="49">
        <v>144.6</v>
      </c>
      <c r="AE29" s="49">
        <v>138.5</v>
      </c>
      <c r="AF29" s="15" t="s">
        <v>92</v>
      </c>
      <c r="AG29" s="15" t="s">
        <v>92</v>
      </c>
      <c r="AH29" s="15">
        <v>0</v>
      </c>
      <c r="AI29" s="15">
        <v>0</v>
      </c>
      <c r="AJ29" s="15" t="s">
        <v>92</v>
      </c>
      <c r="AK29" s="45" t="s">
        <v>92</v>
      </c>
      <c r="AL29" s="45">
        <v>10.4</v>
      </c>
      <c r="AM29" s="45" t="s">
        <v>92</v>
      </c>
      <c r="AN29" s="45" t="s">
        <v>92</v>
      </c>
      <c r="AO29" s="45">
        <f>'PUMA Counts and Pop Estimates'!AO29/'PUMA Counts and Pop Estimates'!AO85*100000</f>
        <v>6.2633087469875219</v>
      </c>
      <c r="AP29" s="45">
        <v>7.4</v>
      </c>
      <c r="AQ29" s="45">
        <v>18.8</v>
      </c>
      <c r="AR29" s="45" t="s">
        <v>92</v>
      </c>
      <c r="AS29" s="45">
        <v>23.8</v>
      </c>
      <c r="AT29" s="45">
        <v>13.5</v>
      </c>
    </row>
    <row r="30" spans="1:46">
      <c r="A30" s="11" t="s">
        <v>221</v>
      </c>
      <c r="B30" s="15">
        <v>4.4000000000000004</v>
      </c>
      <c r="C30" s="15" t="s">
        <v>92</v>
      </c>
      <c r="D30" s="15" t="s">
        <v>92</v>
      </c>
      <c r="E30" s="15" t="s">
        <v>92</v>
      </c>
      <c r="F30" s="15">
        <v>5.0999999999999996</v>
      </c>
      <c r="G30" s="15">
        <v>2</v>
      </c>
      <c r="H30" s="15" t="s">
        <v>92</v>
      </c>
      <c r="I30" s="15">
        <v>0</v>
      </c>
      <c r="J30" s="15" t="s">
        <v>92</v>
      </c>
      <c r="K30" s="15">
        <v>2.2999999999999998</v>
      </c>
      <c r="L30" s="45">
        <v>2.2000000000000002</v>
      </c>
      <c r="M30" s="45" t="s">
        <v>92</v>
      </c>
      <c r="N30" s="45" t="s">
        <v>92</v>
      </c>
      <c r="O30" s="45" t="s">
        <v>92</v>
      </c>
      <c r="P30" s="45">
        <v>2.13836</v>
      </c>
      <c r="Q30" s="15">
        <v>158.4</v>
      </c>
      <c r="R30" s="15">
        <v>516.20000000000005</v>
      </c>
      <c r="S30" s="15">
        <v>98</v>
      </c>
      <c r="T30" s="15">
        <v>282</v>
      </c>
      <c r="U30" s="15">
        <v>225.3</v>
      </c>
      <c r="V30" s="45">
        <v>97.2</v>
      </c>
      <c r="W30" s="45">
        <v>427</v>
      </c>
      <c r="X30" s="45">
        <v>81.900000000000006</v>
      </c>
      <c r="Y30" s="45">
        <v>193.3</v>
      </c>
      <c r="Z30" s="45">
        <v>150.6</v>
      </c>
      <c r="AA30" s="49">
        <v>91.1</v>
      </c>
      <c r="AB30" s="49">
        <v>381.4</v>
      </c>
      <c r="AC30" s="49">
        <v>58.5</v>
      </c>
      <c r="AD30" s="49">
        <v>181.6</v>
      </c>
      <c r="AE30" s="49">
        <v>139.30000000000001</v>
      </c>
      <c r="AF30" s="15">
        <v>0</v>
      </c>
      <c r="AG30" s="15" t="s">
        <v>92</v>
      </c>
      <c r="AH30" s="15">
        <v>0</v>
      </c>
      <c r="AI30" s="15">
        <v>0</v>
      </c>
      <c r="AJ30" s="15" t="s">
        <v>92</v>
      </c>
      <c r="AK30" s="45" t="s">
        <v>92</v>
      </c>
      <c r="AL30" s="45" t="s">
        <v>92</v>
      </c>
      <c r="AM30" s="45">
        <v>0</v>
      </c>
      <c r="AN30" s="45" t="s">
        <v>92</v>
      </c>
      <c r="AO30" s="45">
        <f>'PUMA Counts and Pop Estimates'!AO30/'PUMA Counts and Pop Estimates'!AO86*100000</f>
        <v>7.6225273305362871</v>
      </c>
      <c r="AP30" s="45">
        <v>6.9</v>
      </c>
      <c r="AQ30" s="45">
        <v>30.9</v>
      </c>
      <c r="AR30" s="45">
        <v>0</v>
      </c>
      <c r="AS30" s="45">
        <v>27.2</v>
      </c>
      <c r="AT30" s="45">
        <v>13.3</v>
      </c>
    </row>
    <row r="31" spans="1:46">
      <c r="A31" s="11" t="s">
        <v>222</v>
      </c>
      <c r="B31" s="15" t="s">
        <v>92</v>
      </c>
      <c r="C31" s="15">
        <v>12.4</v>
      </c>
      <c r="D31" s="18">
        <v>0</v>
      </c>
      <c r="E31" s="15" t="s">
        <v>92</v>
      </c>
      <c r="F31" s="15">
        <v>10.1</v>
      </c>
      <c r="G31" s="15" t="s">
        <v>92</v>
      </c>
      <c r="H31" s="15">
        <v>8.4</v>
      </c>
      <c r="I31" s="15">
        <v>0</v>
      </c>
      <c r="J31" s="15" t="s">
        <v>92</v>
      </c>
      <c r="K31" s="15">
        <v>6.9</v>
      </c>
      <c r="L31" s="45" t="s">
        <v>92</v>
      </c>
      <c r="M31" s="45">
        <v>7.7</v>
      </c>
      <c r="N31" s="45" t="s">
        <v>92</v>
      </c>
      <c r="O31" s="45" t="s">
        <v>92</v>
      </c>
      <c r="P31" s="45">
        <v>4.2518399999999996</v>
      </c>
      <c r="Q31" s="15">
        <v>134.80000000000001</v>
      </c>
      <c r="R31" s="15">
        <v>415.4</v>
      </c>
      <c r="S31" s="15" t="s">
        <v>92</v>
      </c>
      <c r="T31" s="15">
        <v>307</v>
      </c>
      <c r="U31" s="15">
        <v>373</v>
      </c>
      <c r="V31" s="45">
        <v>123.2</v>
      </c>
      <c r="W31" s="45">
        <v>268.60000000000002</v>
      </c>
      <c r="X31" s="45" t="s">
        <v>92</v>
      </c>
      <c r="Y31" s="45">
        <v>232.2</v>
      </c>
      <c r="Z31" s="45">
        <v>237.3</v>
      </c>
      <c r="AA31" s="49">
        <v>154.1</v>
      </c>
      <c r="AB31" s="49">
        <v>263.3</v>
      </c>
      <c r="AC31" s="49">
        <v>149</v>
      </c>
      <c r="AD31" s="49">
        <v>241.5</v>
      </c>
      <c r="AE31" s="49">
        <v>238.2</v>
      </c>
      <c r="AF31" s="15">
        <v>0</v>
      </c>
      <c r="AG31" s="15">
        <v>0</v>
      </c>
      <c r="AH31" s="15">
        <v>0</v>
      </c>
      <c r="AI31" s="15" t="s">
        <v>92</v>
      </c>
      <c r="AJ31" s="15" t="s">
        <v>92</v>
      </c>
      <c r="AK31" s="45" t="s">
        <v>92</v>
      </c>
      <c r="AL31" s="45">
        <v>10</v>
      </c>
      <c r="AM31" s="45">
        <v>0</v>
      </c>
      <c r="AN31" s="45" t="s">
        <v>92</v>
      </c>
      <c r="AO31" s="45">
        <f>'PUMA Counts and Pop Estimates'!AO31/'PUMA Counts and Pop Estimates'!AO87*100000</f>
        <v>9.74494757110166</v>
      </c>
      <c r="AP31" s="45">
        <v>24.6</v>
      </c>
      <c r="AQ31" s="45">
        <v>15.2</v>
      </c>
      <c r="AR31" s="45" t="s">
        <v>92</v>
      </c>
      <c r="AS31" s="45" t="s">
        <v>92</v>
      </c>
      <c r="AT31" s="45">
        <v>18.899999999999999</v>
      </c>
    </row>
    <row r="32" spans="1:46">
      <c r="A32" s="11" t="s">
        <v>223</v>
      </c>
      <c r="B32" s="15" t="s">
        <v>92</v>
      </c>
      <c r="C32" s="15">
        <v>11.7</v>
      </c>
      <c r="D32" s="18">
        <v>0</v>
      </c>
      <c r="E32" s="15">
        <v>9.6</v>
      </c>
      <c r="F32" s="15">
        <v>11.2</v>
      </c>
      <c r="G32" s="15" t="s">
        <v>92</v>
      </c>
      <c r="H32" s="15">
        <v>6.2</v>
      </c>
      <c r="I32" s="15">
        <v>0</v>
      </c>
      <c r="J32" s="15" t="s">
        <v>92</v>
      </c>
      <c r="K32" s="15">
        <v>6.4</v>
      </c>
      <c r="L32" s="45" t="s">
        <v>92</v>
      </c>
      <c r="M32" s="45">
        <v>7.3</v>
      </c>
      <c r="N32" s="45">
        <v>0</v>
      </c>
      <c r="O32" s="45" t="s">
        <v>92</v>
      </c>
      <c r="P32" s="45">
        <v>6.3642300000000001</v>
      </c>
      <c r="Q32" s="15">
        <v>1454.7</v>
      </c>
      <c r="R32" s="15">
        <v>485.6</v>
      </c>
      <c r="S32" s="15" t="s">
        <v>92</v>
      </c>
      <c r="T32" s="15">
        <v>342.2</v>
      </c>
      <c r="U32" s="15">
        <v>465.8</v>
      </c>
      <c r="V32" s="45">
        <v>1245.8</v>
      </c>
      <c r="W32" s="45">
        <v>373</v>
      </c>
      <c r="X32" s="45" t="s">
        <v>92</v>
      </c>
      <c r="Y32" s="45">
        <v>274.2</v>
      </c>
      <c r="Z32" s="45">
        <v>360.7</v>
      </c>
      <c r="AA32" s="49">
        <v>1277.7</v>
      </c>
      <c r="AB32" s="49">
        <v>401.4</v>
      </c>
      <c r="AC32" s="49" t="s">
        <v>92</v>
      </c>
      <c r="AD32" s="49">
        <v>372</v>
      </c>
      <c r="AE32" s="49">
        <v>405.8</v>
      </c>
      <c r="AF32" s="15">
        <v>0</v>
      </c>
      <c r="AG32" s="15" t="s">
        <v>92</v>
      </c>
      <c r="AH32" s="15">
        <v>0</v>
      </c>
      <c r="AI32" s="15">
        <v>0</v>
      </c>
      <c r="AJ32" s="15" t="s">
        <v>92</v>
      </c>
      <c r="AK32" s="45" t="s">
        <v>92</v>
      </c>
      <c r="AL32" s="45">
        <v>16.399999999999999</v>
      </c>
      <c r="AM32" s="45">
        <v>0</v>
      </c>
      <c r="AN32" s="45">
        <v>21.3</v>
      </c>
      <c r="AO32" s="45">
        <f>'PUMA Counts and Pop Estimates'!AO32/'PUMA Counts and Pop Estimates'!AO88*100000</f>
        <v>19.831512020480051</v>
      </c>
      <c r="AP32" s="45">
        <v>417.1</v>
      </c>
      <c r="AQ32" s="45">
        <v>22.8</v>
      </c>
      <c r="AR32" s="45">
        <v>0</v>
      </c>
      <c r="AS32" s="45">
        <v>45.1</v>
      </c>
      <c r="AT32" s="45">
        <v>31.9</v>
      </c>
    </row>
    <row r="33" spans="1:46">
      <c r="A33" s="11" t="s">
        <v>224</v>
      </c>
      <c r="B33" s="15" t="s">
        <v>92</v>
      </c>
      <c r="C33" s="15">
        <v>10.3</v>
      </c>
      <c r="D33" s="15" t="s">
        <v>92</v>
      </c>
      <c r="E33" s="15">
        <v>6.4</v>
      </c>
      <c r="F33" s="15">
        <v>8.4</v>
      </c>
      <c r="G33" s="15">
        <v>0</v>
      </c>
      <c r="H33" s="15">
        <v>9.5</v>
      </c>
      <c r="I33" s="15" t="s">
        <v>92</v>
      </c>
      <c r="J33" s="15">
        <v>4.9000000000000004</v>
      </c>
      <c r="K33" s="15">
        <v>7.4</v>
      </c>
      <c r="L33" s="45" t="s">
        <v>92</v>
      </c>
      <c r="M33" s="45">
        <v>8.4</v>
      </c>
      <c r="N33" s="45" t="s">
        <v>92</v>
      </c>
      <c r="O33" s="45">
        <v>5.4</v>
      </c>
      <c r="P33" s="45">
        <v>6.5956799999999998</v>
      </c>
      <c r="Q33" s="15">
        <v>545</v>
      </c>
      <c r="R33" s="15">
        <v>392.3</v>
      </c>
      <c r="S33" s="15">
        <v>145.6</v>
      </c>
      <c r="T33" s="15">
        <v>264.10000000000002</v>
      </c>
      <c r="U33" s="15">
        <v>344.8</v>
      </c>
      <c r="V33" s="45">
        <v>569</v>
      </c>
      <c r="W33" s="45">
        <v>313.5</v>
      </c>
      <c r="X33" s="45">
        <v>122.5</v>
      </c>
      <c r="Y33" s="45">
        <v>202.7</v>
      </c>
      <c r="Z33" s="45">
        <v>272.2</v>
      </c>
      <c r="AA33" s="49">
        <v>631.79999999999995</v>
      </c>
      <c r="AB33" s="49">
        <v>360.9</v>
      </c>
      <c r="AC33" s="49">
        <v>171.7</v>
      </c>
      <c r="AD33" s="49">
        <v>198</v>
      </c>
      <c r="AE33" s="49">
        <v>302.39999999999998</v>
      </c>
      <c r="AF33" s="15">
        <v>0</v>
      </c>
      <c r="AG33" s="15" t="s">
        <v>92</v>
      </c>
      <c r="AH33" s="15">
        <v>0</v>
      </c>
      <c r="AI33" s="15" t="s">
        <v>92</v>
      </c>
      <c r="AJ33" s="15" t="s">
        <v>92</v>
      </c>
      <c r="AK33" s="45" t="s">
        <v>92</v>
      </c>
      <c r="AL33" s="45">
        <v>9</v>
      </c>
      <c r="AM33" s="45">
        <v>0</v>
      </c>
      <c r="AN33" s="45">
        <v>8.6999999999999993</v>
      </c>
      <c r="AO33" s="45">
        <f>'PUMA Counts and Pop Estimates'!AO33/'PUMA Counts and Pop Estimates'!AO89*100000</f>
        <v>9.0570638516574089</v>
      </c>
      <c r="AP33" s="45">
        <v>91.9</v>
      </c>
      <c r="AQ33" s="45">
        <v>28.8</v>
      </c>
      <c r="AR33" s="45" t="s">
        <v>92</v>
      </c>
      <c r="AS33" s="45">
        <v>21.8</v>
      </c>
      <c r="AT33" s="45">
        <v>26.5</v>
      </c>
    </row>
    <row r="34" spans="1:46">
      <c r="A34" s="11" t="s">
        <v>225</v>
      </c>
      <c r="B34" s="15" t="s">
        <v>92</v>
      </c>
      <c r="C34" s="15">
        <v>10.1</v>
      </c>
      <c r="D34" s="15" t="s">
        <v>92</v>
      </c>
      <c r="E34" s="15" t="s">
        <v>92</v>
      </c>
      <c r="F34" s="15">
        <v>7.5</v>
      </c>
      <c r="G34" s="15" t="s">
        <v>92</v>
      </c>
      <c r="H34" s="15">
        <v>5.0999999999999996</v>
      </c>
      <c r="I34" s="15" t="s">
        <v>92</v>
      </c>
      <c r="J34" s="15" t="s">
        <v>92</v>
      </c>
      <c r="K34" s="15">
        <v>4.8</v>
      </c>
      <c r="L34" s="45" t="s">
        <v>92</v>
      </c>
      <c r="M34" s="45">
        <v>7.2</v>
      </c>
      <c r="N34" s="45" t="s">
        <v>92</v>
      </c>
      <c r="O34" s="45" t="s">
        <v>92</v>
      </c>
      <c r="P34" s="45">
        <v>5.2147500000000004</v>
      </c>
      <c r="Q34" s="15">
        <v>214.7</v>
      </c>
      <c r="R34" s="15">
        <v>202.4</v>
      </c>
      <c r="S34" s="15">
        <v>80.3</v>
      </c>
      <c r="T34" s="15">
        <v>171.5</v>
      </c>
      <c r="U34" s="15">
        <v>204.9</v>
      </c>
      <c r="V34" s="45">
        <v>191.6</v>
      </c>
      <c r="W34" s="45">
        <v>168.1</v>
      </c>
      <c r="X34" s="45">
        <v>79</v>
      </c>
      <c r="Y34" s="45">
        <v>143.30000000000001</v>
      </c>
      <c r="Z34" s="45">
        <v>168.7</v>
      </c>
      <c r="AA34" s="49">
        <v>170.7</v>
      </c>
      <c r="AB34" s="49">
        <v>208.6</v>
      </c>
      <c r="AC34" s="49">
        <v>117.6</v>
      </c>
      <c r="AD34" s="49">
        <v>177.7</v>
      </c>
      <c r="AE34" s="49">
        <v>192.1</v>
      </c>
      <c r="AF34" s="15" t="s">
        <v>92</v>
      </c>
      <c r="AG34" s="15">
        <v>0</v>
      </c>
      <c r="AH34" s="15">
        <v>0</v>
      </c>
      <c r="AI34" s="15">
        <v>0</v>
      </c>
      <c r="AJ34" s="15" t="s">
        <v>92</v>
      </c>
      <c r="AK34" s="45">
        <v>20.8</v>
      </c>
      <c r="AL34" s="45" t="s">
        <v>92</v>
      </c>
      <c r="AM34" s="45">
        <v>0</v>
      </c>
      <c r="AN34" s="45" t="s">
        <v>92</v>
      </c>
      <c r="AO34" s="45">
        <f>'PUMA Counts and Pop Estimates'!AO34/'PUMA Counts and Pop Estimates'!AO90*100000</f>
        <v>6.7236704563216643</v>
      </c>
      <c r="AP34" s="45">
        <v>23.4</v>
      </c>
      <c r="AQ34" s="45">
        <v>5.6</v>
      </c>
      <c r="AR34" s="45">
        <v>0</v>
      </c>
      <c r="AS34" s="45">
        <v>22.8</v>
      </c>
      <c r="AT34" s="45">
        <v>11</v>
      </c>
    </row>
    <row r="35" spans="1:46">
      <c r="A35" s="11" t="s">
        <v>226</v>
      </c>
      <c r="B35" s="15">
        <v>0</v>
      </c>
      <c r="C35" s="15">
        <v>10.7</v>
      </c>
      <c r="D35" s="18" t="s">
        <v>92</v>
      </c>
      <c r="E35" s="15" t="s">
        <v>92</v>
      </c>
      <c r="F35" s="15">
        <v>10.3</v>
      </c>
      <c r="G35" s="15" t="s">
        <v>92</v>
      </c>
      <c r="H35" s="15">
        <v>7.1</v>
      </c>
      <c r="I35" s="15">
        <v>0</v>
      </c>
      <c r="J35" s="15" t="s">
        <v>92</v>
      </c>
      <c r="K35" s="15">
        <v>7.2</v>
      </c>
      <c r="L35" s="45" t="s">
        <v>92</v>
      </c>
      <c r="M35" s="45">
        <v>6.4</v>
      </c>
      <c r="N35" s="45">
        <v>0</v>
      </c>
      <c r="O35" s="45" t="s">
        <v>92</v>
      </c>
      <c r="P35" s="45">
        <v>6.1707200000000002</v>
      </c>
      <c r="Q35" s="15">
        <v>599.4</v>
      </c>
      <c r="R35" s="15">
        <v>229.7</v>
      </c>
      <c r="S35" s="15" t="s">
        <v>92</v>
      </c>
      <c r="T35" s="15">
        <v>279</v>
      </c>
      <c r="U35" s="15">
        <v>239.1</v>
      </c>
      <c r="V35" s="45">
        <v>432.3</v>
      </c>
      <c r="W35" s="45">
        <v>194.4</v>
      </c>
      <c r="X35" s="45">
        <v>117.8</v>
      </c>
      <c r="Y35" s="45">
        <v>207.8</v>
      </c>
      <c r="Z35" s="45">
        <v>199.2</v>
      </c>
      <c r="AA35" s="49">
        <v>645.4</v>
      </c>
      <c r="AB35" s="49">
        <v>220.6</v>
      </c>
      <c r="AC35" s="49">
        <v>102.6</v>
      </c>
      <c r="AD35" s="49">
        <v>244.1</v>
      </c>
      <c r="AE35" s="49">
        <v>226.5</v>
      </c>
      <c r="AF35" s="15">
        <v>0</v>
      </c>
      <c r="AG35" s="15" t="s">
        <v>92</v>
      </c>
      <c r="AH35" s="15">
        <v>0</v>
      </c>
      <c r="AI35" s="15">
        <v>0</v>
      </c>
      <c r="AJ35" s="15" t="s">
        <v>92</v>
      </c>
      <c r="AK35" s="45" t="s">
        <v>92</v>
      </c>
      <c r="AL35" s="45">
        <v>3.8</v>
      </c>
      <c r="AM35" s="45">
        <v>0</v>
      </c>
      <c r="AN35" s="45" t="s">
        <v>92</v>
      </c>
      <c r="AO35" s="45">
        <f>'PUMA Counts and Pop Estimates'!AO35/'PUMA Counts and Pop Estimates'!AO91*100000</f>
        <v>4.1840529990304987</v>
      </c>
      <c r="AP35" s="45">
        <v>132.1</v>
      </c>
      <c r="AQ35" s="45">
        <v>8.1</v>
      </c>
      <c r="AR35" s="45" t="s">
        <v>92</v>
      </c>
      <c r="AS35" s="45" t="s">
        <v>92</v>
      </c>
      <c r="AT35" s="45">
        <v>11.2</v>
      </c>
    </row>
    <row r="36" spans="1:46">
      <c r="A36" s="11" t="s">
        <v>227</v>
      </c>
      <c r="B36" s="15" t="s">
        <v>92</v>
      </c>
      <c r="C36" s="15">
        <v>8.3000000000000007</v>
      </c>
      <c r="D36" s="15" t="s">
        <v>92</v>
      </c>
      <c r="E36" s="15" t="s">
        <v>92</v>
      </c>
      <c r="F36" s="15">
        <v>6.9</v>
      </c>
      <c r="G36" s="15" t="s">
        <v>92</v>
      </c>
      <c r="H36" s="15">
        <v>4.4000000000000004</v>
      </c>
      <c r="I36" s="15" t="s">
        <v>92</v>
      </c>
      <c r="J36" s="15" t="s">
        <v>92</v>
      </c>
      <c r="K36" s="15">
        <v>3.3</v>
      </c>
      <c r="L36" s="45">
        <v>3.4</v>
      </c>
      <c r="M36" s="45">
        <v>9</v>
      </c>
      <c r="N36" s="45">
        <v>0</v>
      </c>
      <c r="O36" s="45" t="s">
        <v>92</v>
      </c>
      <c r="P36" s="45">
        <v>5.4410100000000003</v>
      </c>
      <c r="Q36" s="15">
        <v>208.4</v>
      </c>
      <c r="R36" s="15">
        <v>277.5</v>
      </c>
      <c r="S36" s="15" t="s">
        <v>92</v>
      </c>
      <c r="T36" s="15">
        <v>263.39999999999998</v>
      </c>
      <c r="U36" s="15">
        <v>271.10000000000002</v>
      </c>
      <c r="V36" s="45">
        <v>168.5</v>
      </c>
      <c r="W36" s="45">
        <v>207.3</v>
      </c>
      <c r="X36" s="45" t="s">
        <v>92</v>
      </c>
      <c r="Y36" s="45">
        <v>197</v>
      </c>
      <c r="Z36" s="45">
        <v>199.8</v>
      </c>
      <c r="AA36" s="49">
        <v>210.9</v>
      </c>
      <c r="AB36" s="49">
        <v>218.3</v>
      </c>
      <c r="AC36" s="49" t="s">
        <v>92</v>
      </c>
      <c r="AD36" s="49">
        <v>230.6</v>
      </c>
      <c r="AE36" s="49">
        <v>214.9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45" t="s">
        <v>92</v>
      </c>
      <c r="AL36" s="45" t="s">
        <v>92</v>
      </c>
      <c r="AM36" s="45">
        <v>0</v>
      </c>
      <c r="AN36" s="45" t="s">
        <v>92</v>
      </c>
      <c r="AO36" s="45">
        <f>'PUMA Counts and Pop Estimates'!AO36/'PUMA Counts and Pop Estimates'!AO92*100000</f>
        <v>4.62640501521971</v>
      </c>
      <c r="AP36" s="45">
        <v>26.4</v>
      </c>
      <c r="AQ36" s="45">
        <v>11.6</v>
      </c>
      <c r="AR36" s="45">
        <v>0</v>
      </c>
      <c r="AS36" s="45" t="s">
        <v>92</v>
      </c>
      <c r="AT36" s="45">
        <v>14.5</v>
      </c>
    </row>
    <row r="37" spans="1:46">
      <c r="A37" s="11" t="s">
        <v>228</v>
      </c>
      <c r="B37" s="15" t="s">
        <v>92</v>
      </c>
      <c r="C37" s="15" t="s">
        <v>92</v>
      </c>
      <c r="D37" s="15" t="s">
        <v>92</v>
      </c>
      <c r="E37" s="15">
        <v>6.9</v>
      </c>
      <c r="F37" s="15">
        <v>5.4</v>
      </c>
      <c r="G37" s="15" t="s">
        <v>92</v>
      </c>
      <c r="H37" s="15">
        <v>0</v>
      </c>
      <c r="I37" s="15">
        <v>2</v>
      </c>
      <c r="J37" s="15">
        <v>2.5</v>
      </c>
      <c r="K37" s="15">
        <v>2</v>
      </c>
      <c r="L37" s="45" t="s">
        <v>92</v>
      </c>
      <c r="M37" s="45" t="s">
        <v>92</v>
      </c>
      <c r="N37" s="45" t="s">
        <v>92</v>
      </c>
      <c r="O37" s="45" t="s">
        <v>92</v>
      </c>
      <c r="P37" s="45">
        <v>2.38497</v>
      </c>
      <c r="Q37" s="15">
        <v>265.39999999999998</v>
      </c>
      <c r="R37" s="15">
        <v>311.2</v>
      </c>
      <c r="S37" s="15">
        <v>101.6</v>
      </c>
      <c r="T37" s="15">
        <v>215.5</v>
      </c>
      <c r="U37" s="15">
        <v>207.8</v>
      </c>
      <c r="V37" s="45">
        <v>183.9</v>
      </c>
      <c r="W37" s="45">
        <v>135.80000000000001</v>
      </c>
      <c r="X37" s="45">
        <v>114.2</v>
      </c>
      <c r="Y37" s="45">
        <v>138.80000000000001</v>
      </c>
      <c r="Z37" s="45">
        <v>141.4</v>
      </c>
      <c r="AA37" s="49">
        <v>132.5</v>
      </c>
      <c r="AB37" s="49">
        <v>205.2</v>
      </c>
      <c r="AC37" s="49">
        <v>113.3</v>
      </c>
      <c r="AD37" s="49">
        <v>162.69999999999999</v>
      </c>
      <c r="AE37" s="49">
        <v>141.1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45">
        <v>12.2</v>
      </c>
      <c r="AL37" s="45" t="s">
        <v>92</v>
      </c>
      <c r="AM37" s="45" t="s">
        <v>92</v>
      </c>
      <c r="AN37" s="45">
        <v>8.6999999999999993</v>
      </c>
      <c r="AO37" s="45">
        <f>'PUMA Counts and Pop Estimates'!AO37/'PUMA Counts and Pop Estimates'!AO93*100000</f>
        <v>7.1732877724139028</v>
      </c>
      <c r="AP37" s="45">
        <v>16.2</v>
      </c>
      <c r="AQ37" s="45" t="s">
        <v>92</v>
      </c>
      <c r="AR37" s="45" t="s">
        <v>92</v>
      </c>
      <c r="AS37" s="45">
        <v>15.4</v>
      </c>
      <c r="AT37" s="45">
        <v>11.6</v>
      </c>
    </row>
    <row r="38" spans="1:46">
      <c r="A38" s="11" t="s">
        <v>229</v>
      </c>
      <c r="B38" s="15">
        <v>3.8</v>
      </c>
      <c r="C38" s="15" t="s">
        <v>92</v>
      </c>
      <c r="D38" s="15" t="s">
        <v>92</v>
      </c>
      <c r="E38" s="15" t="s">
        <v>92</v>
      </c>
      <c r="F38" s="15">
        <v>4.7</v>
      </c>
      <c r="G38" s="15" t="s">
        <v>92</v>
      </c>
      <c r="H38" s="15" t="s">
        <v>92</v>
      </c>
      <c r="I38" s="15" t="s">
        <v>92</v>
      </c>
      <c r="J38" s="15" t="s">
        <v>92</v>
      </c>
      <c r="K38" s="15">
        <v>2.6</v>
      </c>
      <c r="L38" s="45" t="s">
        <v>92</v>
      </c>
      <c r="M38" s="45">
        <v>0</v>
      </c>
      <c r="N38" s="45" t="s">
        <v>92</v>
      </c>
      <c r="O38" s="45" t="s">
        <v>92</v>
      </c>
      <c r="P38" s="45">
        <v>2.0413100000000002</v>
      </c>
      <c r="Q38" s="15">
        <v>205.8</v>
      </c>
      <c r="R38" s="15">
        <v>236.6</v>
      </c>
      <c r="S38" s="15">
        <v>86.2</v>
      </c>
      <c r="T38" s="15">
        <v>131.80000000000001</v>
      </c>
      <c r="U38" s="15">
        <v>181.9</v>
      </c>
      <c r="V38" s="45">
        <v>174.2</v>
      </c>
      <c r="W38" s="45">
        <v>241.7</v>
      </c>
      <c r="X38" s="45">
        <v>80.8</v>
      </c>
      <c r="Y38" s="45">
        <v>109.8</v>
      </c>
      <c r="Z38" s="45">
        <v>144.4</v>
      </c>
      <c r="AA38" s="49">
        <v>146.69999999999999</v>
      </c>
      <c r="AB38" s="49">
        <v>264.89999999999998</v>
      </c>
      <c r="AC38" s="49">
        <v>78.400000000000006</v>
      </c>
      <c r="AD38" s="49">
        <v>128.1</v>
      </c>
      <c r="AE38" s="49">
        <v>130.4</v>
      </c>
      <c r="AF38" s="15" t="s">
        <v>92</v>
      </c>
      <c r="AG38" s="15">
        <v>0</v>
      </c>
      <c r="AH38" s="15">
        <v>0</v>
      </c>
      <c r="AI38" s="15">
        <v>0</v>
      </c>
      <c r="AJ38" s="15" t="s">
        <v>92</v>
      </c>
      <c r="AK38" s="45">
        <v>17.5</v>
      </c>
      <c r="AL38" s="45" t="s">
        <v>92</v>
      </c>
      <c r="AM38" s="45">
        <v>0</v>
      </c>
      <c r="AN38" s="45" t="s">
        <v>92</v>
      </c>
      <c r="AO38" s="45">
        <f>'PUMA Counts and Pop Estimates'!AO38/'PUMA Counts and Pop Estimates'!AO94*100000</f>
        <v>11.563541590723682</v>
      </c>
      <c r="AP38" s="45">
        <v>19.8</v>
      </c>
      <c r="AQ38" s="45">
        <v>0</v>
      </c>
      <c r="AR38" s="45" t="s">
        <v>92</v>
      </c>
      <c r="AS38" s="45" t="s">
        <v>92</v>
      </c>
      <c r="AT38" s="45">
        <v>13.4</v>
      </c>
    </row>
    <row r="39" spans="1:46">
      <c r="A39" s="11" t="s">
        <v>230</v>
      </c>
      <c r="B39" s="15">
        <v>3</v>
      </c>
      <c r="C39" s="15" t="s">
        <v>92</v>
      </c>
      <c r="D39" s="15" t="s">
        <v>92</v>
      </c>
      <c r="E39" s="15" t="s">
        <v>92</v>
      </c>
      <c r="F39" s="15">
        <v>3.3</v>
      </c>
      <c r="G39" s="15">
        <v>2</v>
      </c>
      <c r="H39" s="15" t="s">
        <v>92</v>
      </c>
      <c r="I39" s="15" t="s">
        <v>92</v>
      </c>
      <c r="J39" s="15" t="s">
        <v>92</v>
      </c>
      <c r="K39" s="15">
        <v>2.1</v>
      </c>
      <c r="L39" s="45">
        <v>1.7</v>
      </c>
      <c r="M39" s="45" t="s">
        <v>92</v>
      </c>
      <c r="N39" s="45" t="s">
        <v>92</v>
      </c>
      <c r="O39" s="45" t="s">
        <v>92</v>
      </c>
      <c r="P39" s="45">
        <v>1.8255399999999999</v>
      </c>
      <c r="Q39" s="15">
        <v>162.9</v>
      </c>
      <c r="R39" s="15">
        <v>365.5</v>
      </c>
      <c r="S39" s="15">
        <v>96.9</v>
      </c>
      <c r="T39" s="15">
        <v>176.9</v>
      </c>
      <c r="U39" s="15">
        <v>163.80000000000001</v>
      </c>
      <c r="V39" s="45">
        <v>135</v>
      </c>
      <c r="W39" s="45">
        <v>277</v>
      </c>
      <c r="X39" s="45">
        <v>107</v>
      </c>
      <c r="Y39" s="45">
        <v>123.1</v>
      </c>
      <c r="Z39" s="45">
        <v>130.69999999999999</v>
      </c>
      <c r="AA39" s="49">
        <v>119.4</v>
      </c>
      <c r="AB39" s="49">
        <v>261.3</v>
      </c>
      <c r="AC39" s="49">
        <v>90.7</v>
      </c>
      <c r="AD39" s="49">
        <v>163.80000000000001</v>
      </c>
      <c r="AE39" s="49">
        <v>122.7</v>
      </c>
      <c r="AF39" s="15" t="s">
        <v>92</v>
      </c>
      <c r="AG39" s="15">
        <v>0</v>
      </c>
      <c r="AH39" s="15">
        <v>0</v>
      </c>
      <c r="AI39" s="15">
        <v>0</v>
      </c>
      <c r="AJ39" s="15" t="s">
        <v>92</v>
      </c>
      <c r="AK39" s="45">
        <v>3.7</v>
      </c>
      <c r="AL39" s="45">
        <v>0</v>
      </c>
      <c r="AM39" s="45" t="s">
        <v>92</v>
      </c>
      <c r="AN39" s="45" t="s">
        <v>92</v>
      </c>
      <c r="AO39" s="45">
        <f>'PUMA Counts and Pop Estimates'!AO39/'PUMA Counts and Pop Estimates'!AO95*100000</f>
        <v>3.0523297589034746</v>
      </c>
      <c r="AP39" s="45">
        <v>7.1</v>
      </c>
      <c r="AQ39" s="45" t="s">
        <v>92</v>
      </c>
      <c r="AR39" s="45" t="s">
        <v>92</v>
      </c>
      <c r="AS39" s="45" t="s">
        <v>92</v>
      </c>
      <c r="AT39" s="45">
        <v>6.1</v>
      </c>
    </row>
    <row r="40" spans="1:46">
      <c r="A40" s="11" t="s">
        <v>231</v>
      </c>
      <c r="B40" s="15">
        <v>3.9</v>
      </c>
      <c r="C40" s="15">
        <v>9.5</v>
      </c>
      <c r="D40" s="15" t="s">
        <v>92</v>
      </c>
      <c r="E40" s="15">
        <v>6.1</v>
      </c>
      <c r="F40" s="15">
        <v>6.7</v>
      </c>
      <c r="G40" s="15" t="s">
        <v>92</v>
      </c>
      <c r="H40" s="15">
        <v>7.3</v>
      </c>
      <c r="I40" s="15" t="s">
        <v>92</v>
      </c>
      <c r="J40" s="15" t="s">
        <v>92</v>
      </c>
      <c r="K40" s="15">
        <v>3.9</v>
      </c>
      <c r="L40" s="45" t="s">
        <v>92</v>
      </c>
      <c r="M40" s="45">
        <v>8.1999999999999993</v>
      </c>
      <c r="N40" s="45" t="s">
        <v>92</v>
      </c>
      <c r="O40" s="45" t="s">
        <v>92</v>
      </c>
      <c r="P40" s="45">
        <v>3.2208800000000002</v>
      </c>
      <c r="Q40" s="15">
        <v>187.7</v>
      </c>
      <c r="R40" s="15">
        <v>263.10000000000002</v>
      </c>
      <c r="S40" s="15">
        <v>110.3</v>
      </c>
      <c r="T40" s="15">
        <v>188</v>
      </c>
      <c r="U40" s="15">
        <v>216.4</v>
      </c>
      <c r="V40" s="45">
        <v>155.30000000000001</v>
      </c>
      <c r="W40" s="45">
        <v>217.3</v>
      </c>
      <c r="X40" s="45">
        <v>110.8</v>
      </c>
      <c r="Y40" s="45">
        <v>150.6</v>
      </c>
      <c r="Z40" s="45">
        <v>176.1</v>
      </c>
      <c r="AA40" s="49">
        <v>158.9</v>
      </c>
      <c r="AB40" s="49">
        <v>210.3</v>
      </c>
      <c r="AC40" s="49">
        <v>113.4</v>
      </c>
      <c r="AD40" s="49">
        <v>181.8</v>
      </c>
      <c r="AE40" s="49">
        <v>177.9</v>
      </c>
      <c r="AF40" s="15" t="s">
        <v>92</v>
      </c>
      <c r="AG40" s="15" t="s">
        <v>92</v>
      </c>
      <c r="AH40" s="15">
        <v>0</v>
      </c>
      <c r="AI40" s="15">
        <v>0</v>
      </c>
      <c r="AJ40" s="15" t="s">
        <v>92</v>
      </c>
      <c r="AK40" s="45">
        <v>6.2</v>
      </c>
      <c r="AL40" s="45" t="s">
        <v>92</v>
      </c>
      <c r="AM40" s="45">
        <v>0</v>
      </c>
      <c r="AN40" s="45" t="s">
        <v>92</v>
      </c>
      <c r="AO40" s="45">
        <f>'PUMA Counts and Pop Estimates'!AO40/'PUMA Counts and Pop Estimates'!AO96*100000</f>
        <v>5.2388225085659954</v>
      </c>
      <c r="AP40" s="45">
        <v>16.600000000000001</v>
      </c>
      <c r="AQ40" s="45">
        <v>6.8</v>
      </c>
      <c r="AR40" s="45" t="s">
        <v>92</v>
      </c>
      <c r="AS40" s="45">
        <v>15.8</v>
      </c>
      <c r="AT40" s="45">
        <v>11.1</v>
      </c>
    </row>
    <row r="41" spans="1:46">
      <c r="A41" s="11" t="s">
        <v>232</v>
      </c>
      <c r="B41" s="15">
        <v>3</v>
      </c>
      <c r="C41" s="15" t="s">
        <v>92</v>
      </c>
      <c r="D41" s="15" t="s">
        <v>92</v>
      </c>
      <c r="E41" s="15" t="s">
        <v>92</v>
      </c>
      <c r="F41" s="15">
        <v>4.0999999999999996</v>
      </c>
      <c r="G41" s="15">
        <v>1.9</v>
      </c>
      <c r="H41" s="15" t="s">
        <v>92</v>
      </c>
      <c r="I41" s="15" t="s">
        <v>92</v>
      </c>
      <c r="J41" s="15" t="s">
        <v>92</v>
      </c>
      <c r="K41" s="15">
        <v>2.5</v>
      </c>
      <c r="L41" s="45">
        <v>1.8</v>
      </c>
      <c r="M41" s="45" t="s">
        <v>92</v>
      </c>
      <c r="N41" s="45" t="s">
        <v>92</v>
      </c>
      <c r="O41" s="45" t="s">
        <v>92</v>
      </c>
      <c r="P41" s="45">
        <v>2.3653599999999999</v>
      </c>
      <c r="Q41" s="15">
        <v>185.9</v>
      </c>
      <c r="R41" s="15">
        <v>287.89999999999998</v>
      </c>
      <c r="S41" s="15">
        <v>96.4</v>
      </c>
      <c r="T41" s="15">
        <v>147.9</v>
      </c>
      <c r="U41" s="15">
        <v>178.1</v>
      </c>
      <c r="V41" s="45">
        <v>158.80000000000001</v>
      </c>
      <c r="W41" s="45">
        <v>305.89999999999998</v>
      </c>
      <c r="X41" s="45">
        <v>73.599999999999994</v>
      </c>
      <c r="Y41" s="45">
        <v>152.1</v>
      </c>
      <c r="Z41" s="45">
        <v>148.6</v>
      </c>
      <c r="AA41" s="49">
        <v>141.9</v>
      </c>
      <c r="AB41" s="49">
        <v>310.39999999999998</v>
      </c>
      <c r="AC41" s="49">
        <v>84.9</v>
      </c>
      <c r="AD41" s="49">
        <v>198.2</v>
      </c>
      <c r="AE41" s="49">
        <v>140.30000000000001</v>
      </c>
      <c r="AF41" s="15" t="s">
        <v>92</v>
      </c>
      <c r="AG41" s="15">
        <v>0</v>
      </c>
      <c r="AH41" s="15">
        <v>0</v>
      </c>
      <c r="AI41" s="15">
        <v>0</v>
      </c>
      <c r="AJ41" s="15" t="s">
        <v>92</v>
      </c>
      <c r="AK41" s="45">
        <v>10.4</v>
      </c>
      <c r="AL41" s="45" t="s">
        <v>92</v>
      </c>
      <c r="AM41" s="45">
        <v>0</v>
      </c>
      <c r="AN41" s="45" t="s">
        <v>92</v>
      </c>
      <c r="AO41" s="45">
        <f>'PUMA Counts and Pop Estimates'!AO41/'PUMA Counts and Pop Estimates'!AO97*100000</f>
        <v>7.2547745057288688</v>
      </c>
      <c r="AP41" s="45">
        <v>16.8</v>
      </c>
      <c r="AQ41" s="45" t="s">
        <v>92</v>
      </c>
      <c r="AR41" s="45" t="s">
        <v>92</v>
      </c>
      <c r="AS41" s="45" t="s">
        <v>92</v>
      </c>
      <c r="AT41" s="45">
        <v>13.5</v>
      </c>
    </row>
    <row r="42" spans="1:46">
      <c r="A42" s="11" t="s">
        <v>233</v>
      </c>
      <c r="B42" s="15">
        <v>2.7</v>
      </c>
      <c r="C42" s="18">
        <v>0</v>
      </c>
      <c r="D42" s="15">
        <v>5.5</v>
      </c>
      <c r="E42" s="15" t="s">
        <v>92</v>
      </c>
      <c r="F42" s="15">
        <v>3.7</v>
      </c>
      <c r="G42" s="15">
        <v>4.5</v>
      </c>
      <c r="H42" s="15" t="s">
        <v>92</v>
      </c>
      <c r="I42" s="15">
        <v>3.3</v>
      </c>
      <c r="J42" s="15" t="s">
        <v>92</v>
      </c>
      <c r="K42" s="15">
        <v>4.0999999999999996</v>
      </c>
      <c r="L42" s="45">
        <v>2.8</v>
      </c>
      <c r="M42" s="45">
        <v>0</v>
      </c>
      <c r="N42" s="45" t="s">
        <v>92</v>
      </c>
      <c r="O42" s="45" t="s">
        <v>92</v>
      </c>
      <c r="P42" s="45">
        <v>2.46462</v>
      </c>
      <c r="Q42" s="15">
        <v>211.4</v>
      </c>
      <c r="R42" s="15" t="s">
        <v>92</v>
      </c>
      <c r="S42" s="15">
        <v>83.9</v>
      </c>
      <c r="T42" s="15">
        <v>133.30000000000001</v>
      </c>
      <c r="U42" s="15">
        <v>174.4</v>
      </c>
      <c r="V42" s="45">
        <v>184.4</v>
      </c>
      <c r="W42" s="45">
        <v>283.10000000000002</v>
      </c>
      <c r="X42" s="45">
        <v>78</v>
      </c>
      <c r="Y42" s="45">
        <v>133</v>
      </c>
      <c r="Z42" s="45">
        <v>137.4</v>
      </c>
      <c r="AA42" s="49">
        <v>162.19999999999999</v>
      </c>
      <c r="AB42" s="49">
        <v>421.2</v>
      </c>
      <c r="AC42" s="49">
        <v>78.900000000000006</v>
      </c>
      <c r="AD42" s="49">
        <v>170.7</v>
      </c>
      <c r="AE42" s="49">
        <v>133.1</v>
      </c>
      <c r="AF42" s="15" t="s">
        <v>92</v>
      </c>
      <c r="AG42" s="15">
        <v>0</v>
      </c>
      <c r="AH42" s="15">
        <v>0</v>
      </c>
      <c r="AI42" s="15">
        <v>0</v>
      </c>
      <c r="AJ42" s="15" t="s">
        <v>92</v>
      </c>
      <c r="AK42" s="45">
        <v>13.8</v>
      </c>
      <c r="AL42" s="45">
        <v>0</v>
      </c>
      <c r="AM42" s="45" t="s">
        <v>92</v>
      </c>
      <c r="AN42" s="45" t="s">
        <v>92</v>
      </c>
      <c r="AO42" s="45">
        <f>'PUMA Counts and Pop Estimates'!AO42/'PUMA Counts and Pop Estimates'!AO98*100000</f>
        <v>6.8516706717189928</v>
      </c>
      <c r="AP42" s="45">
        <v>21.1</v>
      </c>
      <c r="AQ42" s="45" t="s">
        <v>92</v>
      </c>
      <c r="AR42" s="45" t="s">
        <v>92</v>
      </c>
      <c r="AS42" s="45" t="s">
        <v>92</v>
      </c>
      <c r="AT42" s="45">
        <v>12.3</v>
      </c>
    </row>
    <row r="43" spans="1:46">
      <c r="A43" s="11" t="s">
        <v>234</v>
      </c>
      <c r="B43" s="15" t="s">
        <v>92</v>
      </c>
      <c r="C43" s="15">
        <v>11.2</v>
      </c>
      <c r="D43" s="15" t="s">
        <v>92</v>
      </c>
      <c r="E43" s="15">
        <v>10.8</v>
      </c>
      <c r="F43" s="15">
        <v>7.9</v>
      </c>
      <c r="G43" s="15" t="s">
        <v>92</v>
      </c>
      <c r="H43" s="15">
        <v>11.6</v>
      </c>
      <c r="I43" s="15" t="s">
        <v>92</v>
      </c>
      <c r="J43" s="15">
        <v>8.8000000000000007</v>
      </c>
      <c r="K43" s="15">
        <v>6.1</v>
      </c>
      <c r="L43" s="45" t="s">
        <v>92</v>
      </c>
      <c r="M43" s="45" t="s">
        <v>92</v>
      </c>
      <c r="N43" s="45" t="s">
        <v>92</v>
      </c>
      <c r="O43" s="45" t="s">
        <v>92</v>
      </c>
      <c r="P43" s="45">
        <v>3.92157</v>
      </c>
      <c r="Q43" s="15">
        <v>233.4</v>
      </c>
      <c r="R43" s="15">
        <v>517</v>
      </c>
      <c r="S43" s="15">
        <v>97.4</v>
      </c>
      <c r="T43" s="15">
        <v>247.2</v>
      </c>
      <c r="U43" s="15">
        <v>265.7</v>
      </c>
      <c r="V43" s="45">
        <v>196</v>
      </c>
      <c r="W43" s="45">
        <v>421</v>
      </c>
      <c r="X43" s="45">
        <v>87.6</v>
      </c>
      <c r="Y43" s="45">
        <v>262.60000000000002</v>
      </c>
      <c r="Z43" s="45">
        <v>221.2</v>
      </c>
      <c r="AA43" s="49">
        <v>194.4</v>
      </c>
      <c r="AB43" s="49">
        <v>465.5</v>
      </c>
      <c r="AC43" s="49">
        <v>105.2</v>
      </c>
      <c r="AD43" s="49">
        <v>253.2</v>
      </c>
      <c r="AE43" s="49">
        <v>216.5</v>
      </c>
      <c r="AF43" s="15" t="s">
        <v>92</v>
      </c>
      <c r="AG43" s="15">
        <v>0</v>
      </c>
      <c r="AH43" s="15" t="s">
        <v>92</v>
      </c>
      <c r="AI43" s="15">
        <v>0</v>
      </c>
      <c r="AJ43" s="15" t="s">
        <v>92</v>
      </c>
      <c r="AK43" s="45">
        <v>19.899999999999999</v>
      </c>
      <c r="AL43" s="45" t="s">
        <v>92</v>
      </c>
      <c r="AM43" s="45">
        <v>0</v>
      </c>
      <c r="AN43" s="45" t="s">
        <v>92</v>
      </c>
      <c r="AO43" s="45">
        <f>'PUMA Counts and Pop Estimates'!AO43/'PUMA Counts and Pop Estimates'!AO99*100000</f>
        <v>12.9945194342477</v>
      </c>
      <c r="AP43" s="45">
        <v>32.6</v>
      </c>
      <c r="AQ43" s="45">
        <v>28.5</v>
      </c>
      <c r="AR43" s="45" t="s">
        <v>92</v>
      </c>
      <c r="AS43" s="45">
        <v>19.399999999999999</v>
      </c>
      <c r="AT43" s="45">
        <v>23.6</v>
      </c>
    </row>
    <row r="44" spans="1:46">
      <c r="A44" s="11" t="s">
        <v>235</v>
      </c>
      <c r="B44" s="15">
        <v>3.9</v>
      </c>
      <c r="C44" s="15">
        <v>20.100000000000001</v>
      </c>
      <c r="D44" s="15" t="s">
        <v>92</v>
      </c>
      <c r="E44" s="15">
        <v>3.7</v>
      </c>
      <c r="F44" s="15">
        <v>5.3</v>
      </c>
      <c r="G44" s="15" t="s">
        <v>92</v>
      </c>
      <c r="H44" s="15" t="s">
        <v>92</v>
      </c>
      <c r="I44" s="15" t="s">
        <v>92</v>
      </c>
      <c r="J44" s="15" t="s">
        <v>92</v>
      </c>
      <c r="K44" s="15">
        <v>4</v>
      </c>
      <c r="L44" s="45">
        <v>3.7</v>
      </c>
      <c r="M44" s="45" t="s">
        <v>92</v>
      </c>
      <c r="N44" s="45" t="s">
        <v>92</v>
      </c>
      <c r="O44" s="45" t="s">
        <v>92</v>
      </c>
      <c r="P44" s="45">
        <v>4.53172</v>
      </c>
      <c r="Q44" s="15">
        <v>189.9</v>
      </c>
      <c r="R44" s="15">
        <v>337.8</v>
      </c>
      <c r="S44" s="15">
        <v>76.8</v>
      </c>
      <c r="T44" s="15">
        <v>114.9</v>
      </c>
      <c r="U44" s="15">
        <v>172.1</v>
      </c>
      <c r="V44" s="45">
        <v>151.9</v>
      </c>
      <c r="W44" s="45">
        <v>234.5</v>
      </c>
      <c r="X44" s="45">
        <v>97</v>
      </c>
      <c r="Y44" s="45">
        <v>97.4</v>
      </c>
      <c r="Z44" s="45">
        <v>136.30000000000001</v>
      </c>
      <c r="AA44" s="49">
        <v>160.19999999999999</v>
      </c>
      <c r="AB44" s="49">
        <v>219.9</v>
      </c>
      <c r="AC44" s="49">
        <v>91.5</v>
      </c>
      <c r="AD44" s="49">
        <v>110</v>
      </c>
      <c r="AE44" s="49">
        <v>141.9</v>
      </c>
      <c r="AF44" s="15" t="s">
        <v>92</v>
      </c>
      <c r="AG44" s="15">
        <v>0</v>
      </c>
      <c r="AH44" s="15">
        <v>0</v>
      </c>
      <c r="AI44" s="15">
        <v>0</v>
      </c>
      <c r="AJ44" s="15" t="s">
        <v>92</v>
      </c>
      <c r="AK44" s="45">
        <v>8.1999999999999993</v>
      </c>
      <c r="AL44" s="45" t="s">
        <v>92</v>
      </c>
      <c r="AM44" s="45" t="s">
        <v>92</v>
      </c>
      <c r="AN44" s="45">
        <v>5.9</v>
      </c>
      <c r="AO44" s="45">
        <f>'PUMA Counts and Pop Estimates'!AO44/'PUMA Counts and Pop Estimates'!AO100*100000</f>
        <v>6.8531406924146436</v>
      </c>
      <c r="AP44" s="45">
        <v>17.8</v>
      </c>
      <c r="AQ44" s="45">
        <v>23.1</v>
      </c>
      <c r="AR44" s="45" t="s">
        <v>92</v>
      </c>
      <c r="AS44" s="45">
        <v>12</v>
      </c>
      <c r="AT44" s="45">
        <v>14.1</v>
      </c>
    </row>
    <row r="45" spans="1:46">
      <c r="A45" s="11" t="s">
        <v>236</v>
      </c>
      <c r="B45" s="15" t="s">
        <v>92</v>
      </c>
      <c r="C45" s="15" t="s">
        <v>92</v>
      </c>
      <c r="D45" s="15" t="s">
        <v>92</v>
      </c>
      <c r="E45" s="15">
        <v>4.5</v>
      </c>
      <c r="F45" s="15">
        <v>4.5</v>
      </c>
      <c r="G45" s="15" t="s">
        <v>92</v>
      </c>
      <c r="H45" s="15" t="s">
        <v>92</v>
      </c>
      <c r="I45" s="15">
        <v>5.2</v>
      </c>
      <c r="J45" s="15">
        <v>3.9</v>
      </c>
      <c r="K45" s="15">
        <v>4.0999999999999996</v>
      </c>
      <c r="L45" s="45" t="s">
        <v>92</v>
      </c>
      <c r="M45" s="45" t="s">
        <v>92</v>
      </c>
      <c r="N45" s="45" t="s">
        <v>92</v>
      </c>
      <c r="O45" s="45">
        <v>2.4</v>
      </c>
      <c r="P45" s="45">
        <v>2.61707</v>
      </c>
      <c r="Q45" s="15">
        <v>264.2</v>
      </c>
      <c r="R45" s="15">
        <v>270.60000000000002</v>
      </c>
      <c r="S45" s="15">
        <v>84.4</v>
      </c>
      <c r="T45" s="15">
        <v>103.4</v>
      </c>
      <c r="U45" s="15">
        <v>146.1</v>
      </c>
      <c r="V45" s="45">
        <v>205.9</v>
      </c>
      <c r="W45" s="45">
        <v>225.8</v>
      </c>
      <c r="X45" s="45">
        <v>91.6</v>
      </c>
      <c r="Y45" s="45">
        <v>100.8</v>
      </c>
      <c r="Z45" s="45">
        <v>123.2</v>
      </c>
      <c r="AA45" s="49">
        <v>150.4</v>
      </c>
      <c r="AB45" s="49">
        <v>179.4</v>
      </c>
      <c r="AC45" s="49">
        <v>108.6</v>
      </c>
      <c r="AD45" s="49">
        <v>135</v>
      </c>
      <c r="AE45" s="49">
        <v>136.5</v>
      </c>
      <c r="AF45" s="15" t="s">
        <v>92</v>
      </c>
      <c r="AG45" s="15" t="s">
        <v>92</v>
      </c>
      <c r="AH45" s="15">
        <v>0</v>
      </c>
      <c r="AI45" s="15" t="s">
        <v>92</v>
      </c>
      <c r="AJ45" s="15" t="s">
        <v>92</v>
      </c>
      <c r="AK45" s="45">
        <v>18.3</v>
      </c>
      <c r="AL45" s="45" t="s">
        <v>92</v>
      </c>
      <c r="AM45" s="45">
        <v>0</v>
      </c>
      <c r="AN45" s="45" t="s">
        <v>92</v>
      </c>
      <c r="AO45" s="45">
        <f>'PUMA Counts and Pop Estimates'!AO45/'PUMA Counts and Pop Estimates'!AO101*100000</f>
        <v>3.911714950449062</v>
      </c>
      <c r="AP45" s="45">
        <v>23.6</v>
      </c>
      <c r="AQ45" s="45" t="s">
        <v>92</v>
      </c>
      <c r="AR45" s="45" t="s">
        <v>92</v>
      </c>
      <c r="AS45" s="45">
        <v>8</v>
      </c>
      <c r="AT45" s="45">
        <v>9.3000000000000007</v>
      </c>
    </row>
    <row r="46" spans="1:46">
      <c r="A46" s="11" t="s">
        <v>237</v>
      </c>
      <c r="B46" s="15" t="s">
        <v>92</v>
      </c>
      <c r="C46" s="15" t="s">
        <v>92</v>
      </c>
      <c r="D46" s="15">
        <v>2.1</v>
      </c>
      <c r="E46" s="15">
        <v>4.0999999999999996</v>
      </c>
      <c r="F46" s="15">
        <v>2.9</v>
      </c>
      <c r="G46" s="15" t="s">
        <v>92</v>
      </c>
      <c r="H46" s="15" t="s">
        <v>92</v>
      </c>
      <c r="I46" s="15">
        <v>2.2999999999999998</v>
      </c>
      <c r="J46" s="15" t="s">
        <v>92</v>
      </c>
      <c r="K46" s="15">
        <v>3.1</v>
      </c>
      <c r="L46" s="45" t="s">
        <v>92</v>
      </c>
      <c r="M46" s="45" t="s">
        <v>92</v>
      </c>
      <c r="N46" s="45">
        <v>2.5</v>
      </c>
      <c r="O46" s="45" t="s">
        <v>92</v>
      </c>
      <c r="P46" s="45">
        <v>3.4071600000000002</v>
      </c>
      <c r="Q46" s="15">
        <v>187.7</v>
      </c>
      <c r="R46" s="15">
        <v>322.5</v>
      </c>
      <c r="S46" s="15">
        <v>85.2</v>
      </c>
      <c r="T46" s="15">
        <v>123.2</v>
      </c>
      <c r="U46" s="15">
        <v>140.5</v>
      </c>
      <c r="V46" s="45">
        <v>171.9</v>
      </c>
      <c r="W46" s="45">
        <v>322.39999999999998</v>
      </c>
      <c r="X46" s="45">
        <v>89.9</v>
      </c>
      <c r="Y46" s="45">
        <v>93.7</v>
      </c>
      <c r="Z46" s="45">
        <v>119.2</v>
      </c>
      <c r="AA46" s="49">
        <v>161.19999999999999</v>
      </c>
      <c r="AB46" s="49">
        <v>310.60000000000002</v>
      </c>
      <c r="AC46" s="49">
        <v>92.8</v>
      </c>
      <c r="AD46" s="49">
        <v>119.9</v>
      </c>
      <c r="AE46" s="49">
        <v>119.6</v>
      </c>
      <c r="AF46" s="15" t="s">
        <v>92</v>
      </c>
      <c r="AG46" s="15">
        <v>0</v>
      </c>
      <c r="AH46" s="15">
        <v>0</v>
      </c>
      <c r="AI46" s="15">
        <v>0</v>
      </c>
      <c r="AJ46" s="15" t="s">
        <v>92</v>
      </c>
      <c r="AK46" s="45">
        <v>17.100000000000001</v>
      </c>
      <c r="AL46" s="45" t="s">
        <v>92</v>
      </c>
      <c r="AM46" s="45" t="s">
        <v>92</v>
      </c>
      <c r="AN46" s="45">
        <v>7.3</v>
      </c>
      <c r="AO46" s="45">
        <f>'PUMA Counts and Pop Estimates'!AO46/'PUMA Counts and Pop Estimates'!AO102*100000</f>
        <v>5.3440404813141891</v>
      </c>
      <c r="AP46" s="45">
        <v>35.200000000000003</v>
      </c>
      <c r="AQ46" s="45" t="s">
        <v>92</v>
      </c>
      <c r="AR46" s="45">
        <v>4.2</v>
      </c>
      <c r="AS46" s="45">
        <v>17.7</v>
      </c>
      <c r="AT46" s="45">
        <v>14.3</v>
      </c>
    </row>
    <row r="47" spans="1:46">
      <c r="A47" s="11" t="s">
        <v>238</v>
      </c>
      <c r="B47" s="15" t="s">
        <v>92</v>
      </c>
      <c r="C47" s="18">
        <v>0</v>
      </c>
      <c r="D47" s="15" t="s">
        <v>92</v>
      </c>
      <c r="E47" s="15" t="s">
        <v>92</v>
      </c>
      <c r="F47" s="15" t="s">
        <v>92</v>
      </c>
      <c r="G47" s="15">
        <v>0</v>
      </c>
      <c r="H47" s="15">
        <v>0</v>
      </c>
      <c r="I47" s="15" t="s">
        <v>92</v>
      </c>
      <c r="J47" s="15" t="s">
        <v>92</v>
      </c>
      <c r="K47" s="15" t="s">
        <v>92</v>
      </c>
      <c r="L47" s="45" t="s">
        <v>92</v>
      </c>
      <c r="M47" s="45" t="s">
        <v>92</v>
      </c>
      <c r="N47" s="45" t="s">
        <v>92</v>
      </c>
      <c r="O47" s="45" t="s">
        <v>92</v>
      </c>
      <c r="P47" s="45">
        <v>4.4765800000000002</v>
      </c>
      <c r="Q47" s="15">
        <v>118.5</v>
      </c>
      <c r="R47" s="15">
        <v>200.2</v>
      </c>
      <c r="S47" s="15">
        <v>55.2</v>
      </c>
      <c r="T47" s="15">
        <v>91.6</v>
      </c>
      <c r="U47" s="15">
        <v>99.1</v>
      </c>
      <c r="V47" s="45">
        <v>114.1</v>
      </c>
      <c r="W47" s="45">
        <v>165.3</v>
      </c>
      <c r="X47" s="45">
        <v>55.9</v>
      </c>
      <c r="Y47" s="45">
        <v>68.599999999999994</v>
      </c>
      <c r="Z47" s="45">
        <v>85.6</v>
      </c>
      <c r="AA47" s="49">
        <v>107.8</v>
      </c>
      <c r="AB47" s="49">
        <v>230.5</v>
      </c>
      <c r="AC47" s="49">
        <v>65.400000000000006</v>
      </c>
      <c r="AD47" s="49">
        <v>70.2</v>
      </c>
      <c r="AE47" s="49">
        <v>87</v>
      </c>
      <c r="AF47" s="15" t="s">
        <v>92</v>
      </c>
      <c r="AG47" s="15">
        <v>0</v>
      </c>
      <c r="AH47" s="15">
        <v>0</v>
      </c>
      <c r="AI47" s="15" t="s">
        <v>92</v>
      </c>
      <c r="AJ47" s="15" t="s">
        <v>92</v>
      </c>
      <c r="AK47" s="45">
        <v>15.9</v>
      </c>
      <c r="AL47" s="45" t="s">
        <v>92</v>
      </c>
      <c r="AM47" s="45">
        <v>0</v>
      </c>
      <c r="AN47" s="45" t="s">
        <v>92</v>
      </c>
      <c r="AO47" s="45">
        <f>'PUMA Counts and Pop Estimates'!AO47/'PUMA Counts and Pop Estimates'!AO103*100000</f>
        <v>7.2134104205922815</v>
      </c>
      <c r="AP47" s="45">
        <v>23.2</v>
      </c>
      <c r="AQ47" s="45" t="s">
        <v>92</v>
      </c>
      <c r="AR47" s="45" t="s">
        <v>92</v>
      </c>
      <c r="AS47" s="45" t="s">
        <v>92</v>
      </c>
      <c r="AT47" s="45">
        <v>12.4</v>
      </c>
    </row>
    <row r="48" spans="1:46">
      <c r="A48" s="11" t="s">
        <v>239</v>
      </c>
      <c r="B48" s="15" t="s">
        <v>92</v>
      </c>
      <c r="C48" s="15">
        <v>10.199999999999999</v>
      </c>
      <c r="D48" s="15">
        <v>7.3</v>
      </c>
      <c r="E48" s="15" t="s">
        <v>92</v>
      </c>
      <c r="F48" s="15">
        <v>8.8000000000000007</v>
      </c>
      <c r="G48" s="15" t="s">
        <v>92</v>
      </c>
      <c r="H48" s="15">
        <v>6.9</v>
      </c>
      <c r="I48" s="15">
        <v>7.4</v>
      </c>
      <c r="J48" s="15" t="s">
        <v>92</v>
      </c>
      <c r="K48" s="15">
        <v>6.6</v>
      </c>
      <c r="L48" s="45" t="s">
        <v>92</v>
      </c>
      <c r="M48" s="45">
        <v>8.3000000000000007</v>
      </c>
      <c r="N48" s="45" t="s">
        <v>92</v>
      </c>
      <c r="O48" s="45" t="s">
        <v>92</v>
      </c>
      <c r="P48" s="45">
        <v>7.4713399999999996</v>
      </c>
      <c r="Q48" s="15">
        <v>192.5</v>
      </c>
      <c r="R48" s="15">
        <v>161.6</v>
      </c>
      <c r="S48" s="15">
        <v>87.4</v>
      </c>
      <c r="T48" s="15">
        <v>109.4</v>
      </c>
      <c r="U48" s="15">
        <v>154.19999999999999</v>
      </c>
      <c r="V48" s="45">
        <v>151.80000000000001</v>
      </c>
      <c r="W48" s="45">
        <v>124.1</v>
      </c>
      <c r="X48" s="45">
        <v>100.9</v>
      </c>
      <c r="Y48" s="45">
        <v>78.5</v>
      </c>
      <c r="Z48" s="45">
        <v>119.5</v>
      </c>
      <c r="AA48" s="49">
        <v>171.1</v>
      </c>
      <c r="AB48" s="49">
        <v>130.4</v>
      </c>
      <c r="AC48" s="49">
        <v>90.5</v>
      </c>
      <c r="AD48" s="49">
        <v>92</v>
      </c>
      <c r="AE48" s="49">
        <v>125.5</v>
      </c>
      <c r="AF48" s="15" t="s">
        <v>92</v>
      </c>
      <c r="AG48" s="15" t="s">
        <v>92</v>
      </c>
      <c r="AH48" s="15">
        <v>0</v>
      </c>
      <c r="AI48" s="15">
        <v>0</v>
      </c>
      <c r="AJ48" s="15" t="s">
        <v>92</v>
      </c>
      <c r="AK48" s="45" t="s">
        <v>92</v>
      </c>
      <c r="AL48" s="45" t="s">
        <v>92</v>
      </c>
      <c r="AM48" s="45">
        <v>0</v>
      </c>
      <c r="AN48" s="45" t="s">
        <v>92</v>
      </c>
      <c r="AO48" s="45">
        <f>'PUMA Counts and Pop Estimates'!AO48/'PUMA Counts and Pop Estimates'!AO104*100000</f>
        <v>3.1400090483497691</v>
      </c>
      <c r="AP48" s="45">
        <v>28.8</v>
      </c>
      <c r="AQ48" s="45">
        <v>8.1999999999999993</v>
      </c>
      <c r="AR48" s="45" t="s">
        <v>92</v>
      </c>
      <c r="AS48" s="45" t="s">
        <v>92</v>
      </c>
      <c r="AT48" s="45">
        <v>10.4</v>
      </c>
    </row>
    <row r="49" spans="1:46">
      <c r="A49" s="11" t="s">
        <v>240</v>
      </c>
      <c r="B49" s="15">
        <v>5.0999999999999996</v>
      </c>
      <c r="C49" s="15">
        <v>13.8</v>
      </c>
      <c r="D49" s="15" t="s">
        <v>92</v>
      </c>
      <c r="E49" s="15" t="s">
        <v>92</v>
      </c>
      <c r="F49" s="15">
        <v>5.4</v>
      </c>
      <c r="G49" s="15">
        <v>5.0999999999999996</v>
      </c>
      <c r="H49" s="15" t="s">
        <v>92</v>
      </c>
      <c r="I49" s="15" t="s">
        <v>92</v>
      </c>
      <c r="J49" s="15" t="s">
        <v>92</v>
      </c>
      <c r="K49" s="15">
        <v>3.5</v>
      </c>
      <c r="L49" s="45" t="s">
        <v>92</v>
      </c>
      <c r="M49" s="45" t="s">
        <v>92</v>
      </c>
      <c r="N49" s="45" t="s">
        <v>92</v>
      </c>
      <c r="O49" s="45" t="s">
        <v>92</v>
      </c>
      <c r="P49" s="45">
        <v>3.46848</v>
      </c>
      <c r="Q49" s="15">
        <v>172</v>
      </c>
      <c r="R49" s="15">
        <v>284.7</v>
      </c>
      <c r="S49" s="15">
        <v>82.5</v>
      </c>
      <c r="T49" s="15">
        <v>123.7</v>
      </c>
      <c r="U49" s="15">
        <v>157.80000000000001</v>
      </c>
      <c r="V49" s="45">
        <v>159.6</v>
      </c>
      <c r="W49" s="45">
        <v>221.9</v>
      </c>
      <c r="X49" s="45">
        <v>78.5</v>
      </c>
      <c r="Y49" s="45">
        <v>79.599999999999994</v>
      </c>
      <c r="Z49" s="45">
        <v>125.7</v>
      </c>
      <c r="AA49" s="49">
        <v>130.30000000000001</v>
      </c>
      <c r="AB49" s="49">
        <v>196.1</v>
      </c>
      <c r="AC49" s="49">
        <v>75.7</v>
      </c>
      <c r="AD49" s="49">
        <v>124.7</v>
      </c>
      <c r="AE49" s="49">
        <v>118.6</v>
      </c>
      <c r="AF49" s="15">
        <v>0</v>
      </c>
      <c r="AG49" s="15" t="s">
        <v>92</v>
      </c>
      <c r="AH49" s="15">
        <v>0</v>
      </c>
      <c r="AI49" s="15">
        <v>0</v>
      </c>
      <c r="AJ49" s="15" t="s">
        <v>92</v>
      </c>
      <c r="AK49" s="45">
        <v>13.7</v>
      </c>
      <c r="AL49" s="45" t="s">
        <v>92</v>
      </c>
      <c r="AM49" s="45" t="s">
        <v>92</v>
      </c>
      <c r="AN49" s="45" t="s">
        <v>92</v>
      </c>
      <c r="AO49" s="45">
        <f>'PUMA Counts and Pop Estimates'!AO49/'PUMA Counts and Pop Estimates'!AO105*100000</f>
        <v>5.7859075667491391</v>
      </c>
      <c r="AP49" s="45">
        <v>15.3</v>
      </c>
      <c r="AQ49" s="45" t="s">
        <v>92</v>
      </c>
      <c r="AR49" s="45" t="s">
        <v>92</v>
      </c>
      <c r="AS49" s="45">
        <v>16</v>
      </c>
      <c r="AT49" s="45">
        <v>9.9</v>
      </c>
    </row>
    <row r="50" spans="1:46">
      <c r="A50" s="11" t="s">
        <v>241</v>
      </c>
      <c r="B50" s="15" t="s">
        <v>92</v>
      </c>
      <c r="C50" s="15">
        <v>16.5</v>
      </c>
      <c r="D50" s="15">
        <v>5.3</v>
      </c>
      <c r="E50" s="15">
        <v>3.8</v>
      </c>
      <c r="F50" s="15">
        <v>5.0999999999999996</v>
      </c>
      <c r="G50" s="15" t="s">
        <v>92</v>
      </c>
      <c r="H50" s="15" t="s">
        <v>92</v>
      </c>
      <c r="I50" s="15">
        <v>3.6</v>
      </c>
      <c r="J50" s="15">
        <v>4.5999999999999996</v>
      </c>
      <c r="K50" s="15">
        <v>4.4000000000000004</v>
      </c>
      <c r="L50" s="45">
        <v>0</v>
      </c>
      <c r="M50" s="45" t="s">
        <v>92</v>
      </c>
      <c r="N50" s="45" t="s">
        <v>92</v>
      </c>
      <c r="O50" s="45">
        <v>3.5</v>
      </c>
      <c r="P50" s="45">
        <v>3.2780900000000002</v>
      </c>
      <c r="Q50" s="15">
        <v>254</v>
      </c>
      <c r="R50" s="15">
        <v>277.5</v>
      </c>
      <c r="S50" s="15">
        <v>102.2</v>
      </c>
      <c r="T50" s="15">
        <v>112.9</v>
      </c>
      <c r="U50" s="15">
        <v>140.80000000000001</v>
      </c>
      <c r="V50" s="45">
        <v>232</v>
      </c>
      <c r="W50" s="45">
        <v>193.3</v>
      </c>
      <c r="X50" s="45">
        <v>84.9</v>
      </c>
      <c r="Y50" s="45">
        <v>89.2</v>
      </c>
      <c r="Z50" s="45">
        <v>106.4</v>
      </c>
      <c r="AA50" s="49">
        <v>239.4</v>
      </c>
      <c r="AB50" s="49">
        <v>168.8</v>
      </c>
      <c r="AC50" s="49">
        <v>100</v>
      </c>
      <c r="AD50" s="49">
        <v>132.80000000000001</v>
      </c>
      <c r="AE50" s="49">
        <v>132.19999999999999</v>
      </c>
      <c r="AF50" s="15">
        <v>0</v>
      </c>
      <c r="AG50" s="15">
        <v>0</v>
      </c>
      <c r="AH50" s="15">
        <v>0</v>
      </c>
      <c r="AI50" s="15" t="s">
        <v>92</v>
      </c>
      <c r="AJ50" s="15" t="s">
        <v>92</v>
      </c>
      <c r="AK50" s="45" t="s">
        <v>92</v>
      </c>
      <c r="AL50" s="45" t="s">
        <v>92</v>
      </c>
      <c r="AM50" s="45" t="s">
        <v>92</v>
      </c>
      <c r="AN50" s="45">
        <v>3.5</v>
      </c>
      <c r="AO50" s="45">
        <f>'PUMA Counts and Pop Estimates'!AO50/'PUMA Counts and Pop Estimates'!AO106*100000</f>
        <v>3.2130882472663145</v>
      </c>
      <c r="AP50" s="45">
        <v>38.299999999999997</v>
      </c>
      <c r="AQ50" s="45" t="s">
        <v>92</v>
      </c>
      <c r="AR50" s="45" t="s">
        <v>92</v>
      </c>
      <c r="AS50" s="45">
        <v>8.1999999999999993</v>
      </c>
      <c r="AT50" s="45">
        <v>7.5</v>
      </c>
    </row>
    <row r="51" spans="1:46">
      <c r="A51" s="11" t="s">
        <v>242</v>
      </c>
      <c r="B51" s="15" t="s">
        <v>92</v>
      </c>
      <c r="C51" s="15" t="s">
        <v>92</v>
      </c>
      <c r="D51" s="15" t="s">
        <v>92</v>
      </c>
      <c r="E51" s="15" t="s">
        <v>92</v>
      </c>
      <c r="F51" s="15">
        <v>3</v>
      </c>
      <c r="G51" s="15" t="s">
        <v>92</v>
      </c>
      <c r="H51" s="15" t="s">
        <v>92</v>
      </c>
      <c r="I51" s="15" t="s">
        <v>92</v>
      </c>
      <c r="J51" s="15" t="s">
        <v>92</v>
      </c>
      <c r="K51" s="15">
        <v>2.8</v>
      </c>
      <c r="L51" s="45">
        <v>4.2</v>
      </c>
      <c r="M51" s="45" t="s">
        <v>92</v>
      </c>
      <c r="N51" s="45" t="s">
        <v>92</v>
      </c>
      <c r="O51" s="45" t="s">
        <v>92</v>
      </c>
      <c r="P51" s="45">
        <v>2.7679499999999999</v>
      </c>
      <c r="Q51" s="15">
        <v>144.9</v>
      </c>
      <c r="R51" s="15">
        <v>205</v>
      </c>
      <c r="S51" s="15">
        <v>66</v>
      </c>
      <c r="T51" s="15">
        <v>126.1</v>
      </c>
      <c r="U51" s="15">
        <v>126.2</v>
      </c>
      <c r="V51" s="45">
        <v>124.2</v>
      </c>
      <c r="W51" s="45">
        <v>209.4</v>
      </c>
      <c r="X51" s="45">
        <v>74.3</v>
      </c>
      <c r="Y51" s="45">
        <v>64.3</v>
      </c>
      <c r="Z51" s="45">
        <v>105.9</v>
      </c>
      <c r="AA51" s="49">
        <v>126.9</v>
      </c>
      <c r="AB51" s="49">
        <v>222.4</v>
      </c>
      <c r="AC51" s="49">
        <v>66.3</v>
      </c>
      <c r="AD51" s="49">
        <v>80.7</v>
      </c>
      <c r="AE51" s="49">
        <v>103.6</v>
      </c>
      <c r="AF51" s="15">
        <v>0</v>
      </c>
      <c r="AG51" s="15" t="s">
        <v>92</v>
      </c>
      <c r="AH51" s="15">
        <v>0</v>
      </c>
      <c r="AI51" s="15">
        <v>0</v>
      </c>
      <c r="AJ51" s="15" t="s">
        <v>92</v>
      </c>
      <c r="AK51" s="45">
        <v>10.5</v>
      </c>
      <c r="AL51" s="45">
        <v>0</v>
      </c>
      <c r="AM51" s="45" t="s">
        <v>92</v>
      </c>
      <c r="AN51" s="45" t="s">
        <v>92</v>
      </c>
      <c r="AO51" s="45">
        <f>'PUMA Counts and Pop Estimates'!AO51/'PUMA Counts and Pop Estimates'!AO107*100000</f>
        <v>6.4505828705462607</v>
      </c>
      <c r="AP51" s="45">
        <v>14.4</v>
      </c>
      <c r="AQ51" s="45" t="s">
        <v>92</v>
      </c>
      <c r="AR51" s="45" t="s">
        <v>92</v>
      </c>
      <c r="AS51" s="45" t="s">
        <v>92</v>
      </c>
      <c r="AT51" s="45">
        <v>10.199999999999999</v>
      </c>
    </row>
    <row r="52" spans="1:46">
      <c r="A52" s="11" t="s">
        <v>243</v>
      </c>
      <c r="B52" s="15" t="s">
        <v>92</v>
      </c>
      <c r="C52" s="15" t="s">
        <v>92</v>
      </c>
      <c r="D52" s="15" t="s">
        <v>92</v>
      </c>
      <c r="E52" s="15">
        <v>3.4</v>
      </c>
      <c r="F52" s="15">
        <v>2.4</v>
      </c>
      <c r="G52" s="15" t="s">
        <v>92</v>
      </c>
      <c r="H52" s="15" t="s">
        <v>92</v>
      </c>
      <c r="I52" s="15">
        <v>4.8</v>
      </c>
      <c r="J52" s="15" t="s">
        <v>92</v>
      </c>
      <c r="K52" s="15">
        <v>3.5</v>
      </c>
      <c r="L52" s="45" t="s">
        <v>92</v>
      </c>
      <c r="M52" s="45" t="s">
        <v>92</v>
      </c>
      <c r="N52" s="45" t="s">
        <v>92</v>
      </c>
      <c r="O52" s="45" t="s">
        <v>92</v>
      </c>
      <c r="P52" s="45">
        <v>2.7714799999999999</v>
      </c>
      <c r="Q52" s="15">
        <v>237.3</v>
      </c>
      <c r="R52" s="15">
        <v>237.1</v>
      </c>
      <c r="S52" s="15">
        <v>87.2</v>
      </c>
      <c r="T52" s="15">
        <v>125.3</v>
      </c>
      <c r="U52" s="15">
        <v>153.1</v>
      </c>
      <c r="V52" s="45">
        <v>149.1</v>
      </c>
      <c r="W52" s="45">
        <v>138.6</v>
      </c>
      <c r="X52" s="45">
        <v>65.3</v>
      </c>
      <c r="Y52" s="45">
        <v>70.5</v>
      </c>
      <c r="Z52" s="45">
        <v>93.7</v>
      </c>
      <c r="AA52" s="49">
        <v>129.19999999999999</v>
      </c>
      <c r="AB52" s="49">
        <v>188.5</v>
      </c>
      <c r="AC52" s="49">
        <v>70.3</v>
      </c>
      <c r="AD52" s="49">
        <v>80.400000000000006</v>
      </c>
      <c r="AE52" s="49">
        <v>91.9</v>
      </c>
      <c r="AF52" s="15" t="s">
        <v>92</v>
      </c>
      <c r="AG52" s="15" t="s">
        <v>92</v>
      </c>
      <c r="AH52" s="15">
        <v>0</v>
      </c>
      <c r="AI52" s="15">
        <v>0</v>
      </c>
      <c r="AJ52" s="15" t="s">
        <v>92</v>
      </c>
      <c r="AK52" s="45">
        <v>9.1999999999999993</v>
      </c>
      <c r="AL52" s="45" t="s">
        <v>92</v>
      </c>
      <c r="AM52" s="45" t="s">
        <v>92</v>
      </c>
      <c r="AN52" s="45" t="s">
        <v>92</v>
      </c>
      <c r="AO52" s="45">
        <f>'PUMA Counts and Pop Estimates'!AO52/'PUMA Counts and Pop Estimates'!AO108*100000</f>
        <v>3.9985827115546297</v>
      </c>
      <c r="AP52" s="45">
        <v>17.8</v>
      </c>
      <c r="AQ52" s="45" t="s">
        <v>92</v>
      </c>
      <c r="AR52" s="45" t="s">
        <v>92</v>
      </c>
      <c r="AS52" s="45" t="s">
        <v>92</v>
      </c>
      <c r="AT52" s="45">
        <v>6.7</v>
      </c>
    </row>
    <row r="53" spans="1:46">
      <c r="A53" s="11" t="s">
        <v>244</v>
      </c>
      <c r="B53" s="15">
        <v>3.7</v>
      </c>
      <c r="C53" s="15" t="s">
        <v>92</v>
      </c>
      <c r="D53" s="15" t="s">
        <v>92</v>
      </c>
      <c r="E53" s="15">
        <v>3</v>
      </c>
      <c r="F53" s="15">
        <v>3.7</v>
      </c>
      <c r="G53" s="15">
        <v>3.3</v>
      </c>
      <c r="H53" s="15">
        <v>0</v>
      </c>
      <c r="I53" s="15">
        <v>0</v>
      </c>
      <c r="J53" s="15">
        <v>3</v>
      </c>
      <c r="K53" s="15">
        <v>2.7</v>
      </c>
      <c r="L53" s="45" t="s">
        <v>92</v>
      </c>
      <c r="M53" s="45">
        <v>0</v>
      </c>
      <c r="N53" s="45" t="s">
        <v>92</v>
      </c>
      <c r="O53" s="45">
        <v>3.7</v>
      </c>
      <c r="P53" s="45">
        <v>3.0377399999999999</v>
      </c>
      <c r="Q53" s="15">
        <v>224.1</v>
      </c>
      <c r="R53" s="15">
        <v>261.60000000000002</v>
      </c>
      <c r="S53" s="15">
        <v>103.3</v>
      </c>
      <c r="T53" s="15">
        <v>127.8</v>
      </c>
      <c r="U53" s="15">
        <v>194.2</v>
      </c>
      <c r="V53" s="45">
        <v>191.6</v>
      </c>
      <c r="W53" s="45">
        <v>245.5</v>
      </c>
      <c r="X53" s="45">
        <v>58.4</v>
      </c>
      <c r="Y53" s="45">
        <v>103.4</v>
      </c>
      <c r="Z53" s="45">
        <v>152.80000000000001</v>
      </c>
      <c r="AA53" s="49">
        <v>183.6</v>
      </c>
      <c r="AB53" s="49">
        <v>367.3</v>
      </c>
      <c r="AC53" s="49">
        <v>107</v>
      </c>
      <c r="AD53" s="49">
        <v>125.4</v>
      </c>
      <c r="AE53" s="49">
        <v>160.5</v>
      </c>
      <c r="AF53" s="15" t="s">
        <v>92</v>
      </c>
      <c r="AG53" s="15">
        <v>0</v>
      </c>
      <c r="AH53" s="15">
        <v>0</v>
      </c>
      <c r="AI53" s="15">
        <v>0</v>
      </c>
      <c r="AJ53" s="15" t="s">
        <v>92</v>
      </c>
      <c r="AK53" s="45">
        <v>16.5</v>
      </c>
      <c r="AL53" s="45" t="s">
        <v>92</v>
      </c>
      <c r="AM53" s="45">
        <v>0</v>
      </c>
      <c r="AN53" s="45" t="s">
        <v>92</v>
      </c>
      <c r="AO53" s="45">
        <f>'PUMA Counts and Pop Estimates'!AO53/'PUMA Counts and Pop Estimates'!AO109*100000</f>
        <v>10.699707431855108</v>
      </c>
      <c r="AP53" s="45">
        <v>26.2</v>
      </c>
      <c r="AQ53" s="45" t="s">
        <v>92</v>
      </c>
      <c r="AR53" s="45" t="s">
        <v>92</v>
      </c>
      <c r="AS53" s="45">
        <v>11.8</v>
      </c>
      <c r="AT53" s="45">
        <v>18.7</v>
      </c>
    </row>
    <row r="54" spans="1:46">
      <c r="A54" s="11" t="s">
        <v>245</v>
      </c>
      <c r="B54" s="15" t="s">
        <v>92</v>
      </c>
      <c r="C54" s="15" t="s">
        <v>92</v>
      </c>
      <c r="D54" s="15" t="s">
        <v>92</v>
      </c>
      <c r="E54" s="15">
        <v>6.3</v>
      </c>
      <c r="F54" s="15">
        <v>5.0999999999999996</v>
      </c>
      <c r="G54" s="15" t="s">
        <v>92</v>
      </c>
      <c r="H54" s="15" t="s">
        <v>92</v>
      </c>
      <c r="I54" s="15" t="s">
        <v>92</v>
      </c>
      <c r="J54" s="15">
        <v>3.3</v>
      </c>
      <c r="K54" s="15">
        <v>3.2</v>
      </c>
      <c r="L54" s="45" t="s">
        <v>92</v>
      </c>
      <c r="M54" s="45" t="s">
        <v>92</v>
      </c>
      <c r="N54" s="45" t="s">
        <v>92</v>
      </c>
      <c r="O54" s="45">
        <v>4</v>
      </c>
      <c r="P54" s="45">
        <v>3.96062</v>
      </c>
      <c r="Q54" s="15">
        <v>253.4</v>
      </c>
      <c r="R54" s="15">
        <v>232.4</v>
      </c>
      <c r="S54" s="15">
        <v>123.3</v>
      </c>
      <c r="T54" s="15">
        <v>123.7</v>
      </c>
      <c r="U54" s="15">
        <v>178.6</v>
      </c>
      <c r="V54" s="45">
        <v>218.4</v>
      </c>
      <c r="W54" s="45">
        <v>224.5</v>
      </c>
      <c r="X54" s="45">
        <v>107.5</v>
      </c>
      <c r="Y54" s="45">
        <v>101.7</v>
      </c>
      <c r="Z54" s="45">
        <v>142.5</v>
      </c>
      <c r="AA54" s="49">
        <v>197.4</v>
      </c>
      <c r="AB54" s="49">
        <v>224.5</v>
      </c>
      <c r="AC54" s="49">
        <v>138.80000000000001</v>
      </c>
      <c r="AD54" s="49">
        <v>126</v>
      </c>
      <c r="AE54" s="49">
        <v>159.6</v>
      </c>
      <c r="AF54" s="15" t="s">
        <v>92</v>
      </c>
      <c r="AG54" s="15">
        <v>0</v>
      </c>
      <c r="AH54" s="15">
        <v>0</v>
      </c>
      <c r="AI54" s="15" t="s">
        <v>92</v>
      </c>
      <c r="AJ54" s="15" t="s">
        <v>92</v>
      </c>
      <c r="AK54" s="45">
        <v>19.3</v>
      </c>
      <c r="AL54" s="45" t="s">
        <v>92</v>
      </c>
      <c r="AM54" s="45" t="s">
        <v>92</v>
      </c>
      <c r="AN54" s="45" t="s">
        <v>92</v>
      </c>
      <c r="AO54" s="45">
        <f>'PUMA Counts and Pop Estimates'!AO54/'PUMA Counts and Pop Estimates'!AO110*100000</f>
        <v>5.6572395871316763</v>
      </c>
      <c r="AP54" s="45">
        <v>39.799999999999997</v>
      </c>
      <c r="AQ54" s="45" t="s">
        <v>92</v>
      </c>
      <c r="AR54" s="45" t="s">
        <v>92</v>
      </c>
      <c r="AS54" s="45">
        <v>12.6</v>
      </c>
      <c r="AT54" s="45">
        <v>16.100000000000001</v>
      </c>
    </row>
    <row r="55" spans="1:46">
      <c r="A55" s="11" t="s">
        <v>246</v>
      </c>
      <c r="B55" s="15" t="s">
        <v>92</v>
      </c>
      <c r="C55" s="15">
        <v>10.199999999999999</v>
      </c>
      <c r="D55" s="15" t="s">
        <v>92</v>
      </c>
      <c r="E55" s="15" t="s">
        <v>92</v>
      </c>
      <c r="F55" s="15">
        <v>8.3000000000000007</v>
      </c>
      <c r="G55" s="15" t="s">
        <v>92</v>
      </c>
      <c r="H55" s="15">
        <v>10.4</v>
      </c>
      <c r="I55" s="15">
        <v>6.5</v>
      </c>
      <c r="J55" s="15" t="s">
        <v>92</v>
      </c>
      <c r="K55" s="15">
        <v>7.9</v>
      </c>
      <c r="L55" s="45">
        <v>0</v>
      </c>
      <c r="M55" s="45">
        <v>7.8</v>
      </c>
      <c r="N55" s="45" t="s">
        <v>92</v>
      </c>
      <c r="O55" s="45">
        <v>5.3</v>
      </c>
      <c r="P55" s="45">
        <v>5.8201400000000003</v>
      </c>
      <c r="Q55" s="15">
        <v>532.29999999999995</v>
      </c>
      <c r="R55" s="15">
        <v>290.8</v>
      </c>
      <c r="S55" s="15">
        <v>155.6</v>
      </c>
      <c r="T55" s="15">
        <v>150.5</v>
      </c>
      <c r="U55" s="15">
        <v>268.39999999999998</v>
      </c>
      <c r="V55" s="45">
        <v>467.8</v>
      </c>
      <c r="W55" s="45">
        <v>209.3</v>
      </c>
      <c r="X55" s="45">
        <v>143.69999999999999</v>
      </c>
      <c r="Y55" s="45">
        <v>114.7</v>
      </c>
      <c r="Z55" s="45">
        <v>191.2</v>
      </c>
      <c r="AA55" s="49">
        <v>410</v>
      </c>
      <c r="AB55" s="49">
        <v>211.2</v>
      </c>
      <c r="AC55" s="49">
        <v>159.1</v>
      </c>
      <c r="AD55" s="49">
        <v>184.9</v>
      </c>
      <c r="AE55" s="49">
        <v>208.7</v>
      </c>
      <c r="AF55" s="15">
        <v>0</v>
      </c>
      <c r="AG55" s="15" t="s">
        <v>92</v>
      </c>
      <c r="AH55" s="15">
        <v>0</v>
      </c>
      <c r="AI55" s="15">
        <v>0</v>
      </c>
      <c r="AJ55" s="15" t="s">
        <v>92</v>
      </c>
      <c r="AK55" s="45" t="s">
        <v>92</v>
      </c>
      <c r="AL55" s="45">
        <v>6.6</v>
      </c>
      <c r="AM55" s="45" t="s">
        <v>92</v>
      </c>
      <c r="AN55" s="45" t="s">
        <v>92</v>
      </c>
      <c r="AO55" s="45">
        <f>'PUMA Counts and Pop Estimates'!AO55/'PUMA Counts and Pop Estimates'!AO111*100000</f>
        <v>6.7728008513703442</v>
      </c>
      <c r="AP55" s="45" t="s">
        <v>92</v>
      </c>
      <c r="AQ55" s="45">
        <v>15.2</v>
      </c>
      <c r="AR55" s="45" t="s">
        <v>92</v>
      </c>
      <c r="AS55" s="45">
        <v>19.5</v>
      </c>
      <c r="AT55" s="45">
        <v>16.3</v>
      </c>
    </row>
    <row r="56" spans="1:46">
      <c r="A56" s="11" t="s">
        <v>247</v>
      </c>
      <c r="B56" s="15" t="s">
        <v>92</v>
      </c>
      <c r="C56" s="15">
        <v>6.8</v>
      </c>
      <c r="D56" s="15" t="s">
        <v>92</v>
      </c>
      <c r="E56" s="15" t="s">
        <v>92</v>
      </c>
      <c r="F56" s="15">
        <v>4.7</v>
      </c>
      <c r="G56" s="15" t="s">
        <v>92</v>
      </c>
      <c r="H56" s="15" t="s">
        <v>92</v>
      </c>
      <c r="I56" s="15" t="s">
        <v>92</v>
      </c>
      <c r="J56" s="15" t="s">
        <v>92</v>
      </c>
      <c r="K56" s="15">
        <v>5.3</v>
      </c>
      <c r="L56" s="45" t="s">
        <v>92</v>
      </c>
      <c r="M56" s="45" t="s">
        <v>92</v>
      </c>
      <c r="N56" s="45">
        <v>6</v>
      </c>
      <c r="O56" s="45" t="s">
        <v>92</v>
      </c>
      <c r="P56" s="45">
        <v>4.8239299999999998</v>
      </c>
      <c r="Q56" s="15">
        <v>236.6</v>
      </c>
      <c r="R56" s="15">
        <v>267.89999999999998</v>
      </c>
      <c r="S56" s="15">
        <v>129.6</v>
      </c>
      <c r="T56" s="15">
        <v>131.80000000000001</v>
      </c>
      <c r="U56" s="15">
        <v>200.1</v>
      </c>
      <c r="V56" s="45">
        <v>204.8</v>
      </c>
      <c r="W56" s="45">
        <v>179.2</v>
      </c>
      <c r="X56" s="45">
        <v>134.1</v>
      </c>
      <c r="Y56" s="45">
        <v>107.3</v>
      </c>
      <c r="Z56" s="45">
        <v>157</v>
      </c>
      <c r="AA56" s="49">
        <v>204.9</v>
      </c>
      <c r="AB56" s="49">
        <v>172.4</v>
      </c>
      <c r="AC56" s="49">
        <v>160.9</v>
      </c>
      <c r="AD56" s="49">
        <v>117.6</v>
      </c>
      <c r="AE56" s="49">
        <v>173.2</v>
      </c>
      <c r="AF56" s="15" t="s">
        <v>92</v>
      </c>
      <c r="AG56" s="15">
        <v>0</v>
      </c>
      <c r="AH56" s="15">
        <v>0</v>
      </c>
      <c r="AI56" s="15">
        <v>0</v>
      </c>
      <c r="AJ56" s="15" t="s">
        <v>92</v>
      </c>
      <c r="AK56" s="45">
        <v>22.5</v>
      </c>
      <c r="AL56" s="45" t="s">
        <v>92</v>
      </c>
      <c r="AM56" s="45" t="s">
        <v>92</v>
      </c>
      <c r="AN56" s="45" t="s">
        <v>92</v>
      </c>
      <c r="AO56" s="45">
        <f>'PUMA Counts and Pop Estimates'!AO56/'PUMA Counts and Pop Estimates'!AO112*100000</f>
        <v>8.1725909019937149</v>
      </c>
      <c r="AP56" s="45">
        <v>39.4</v>
      </c>
      <c r="AQ56" s="45" t="s">
        <v>92</v>
      </c>
      <c r="AR56" s="45" t="s">
        <v>92</v>
      </c>
      <c r="AS56" s="45">
        <v>13</v>
      </c>
      <c r="AT56" s="45">
        <v>15.8</v>
      </c>
    </row>
    <row r="57" spans="1:46">
      <c r="A57" s="11" t="s">
        <v>248</v>
      </c>
      <c r="B57" s="15" t="s">
        <v>92</v>
      </c>
      <c r="C57" s="15">
        <v>16.8</v>
      </c>
      <c r="D57" s="15" t="s">
        <v>92</v>
      </c>
      <c r="E57" s="15" t="s">
        <v>92</v>
      </c>
      <c r="F57" s="15">
        <v>9.5</v>
      </c>
      <c r="G57" s="15" t="s">
        <v>92</v>
      </c>
      <c r="H57" s="15">
        <v>9.6</v>
      </c>
      <c r="I57" s="15" t="s">
        <v>92</v>
      </c>
      <c r="J57" s="15" t="s">
        <v>92</v>
      </c>
      <c r="K57" s="15">
        <v>7</v>
      </c>
      <c r="L57" s="45" t="s">
        <v>92</v>
      </c>
      <c r="M57" s="45">
        <v>7.5</v>
      </c>
      <c r="N57" s="45" t="s">
        <v>92</v>
      </c>
      <c r="O57" s="45" t="s">
        <v>92</v>
      </c>
      <c r="P57" s="45">
        <v>4.3809800000000001</v>
      </c>
      <c r="Q57" s="15">
        <v>309.89999999999998</v>
      </c>
      <c r="R57" s="15">
        <v>399.6</v>
      </c>
      <c r="S57" s="15">
        <v>144</v>
      </c>
      <c r="T57" s="15">
        <v>205.7</v>
      </c>
      <c r="U57" s="15">
        <v>333.9</v>
      </c>
      <c r="V57" s="45">
        <v>247.9</v>
      </c>
      <c r="W57" s="45">
        <v>318.60000000000002</v>
      </c>
      <c r="X57" s="45">
        <v>158.6</v>
      </c>
      <c r="Y57" s="45">
        <v>186.7</v>
      </c>
      <c r="Z57" s="45">
        <v>267.5</v>
      </c>
      <c r="AA57" s="49">
        <v>250.6</v>
      </c>
      <c r="AB57" s="49">
        <v>350.8</v>
      </c>
      <c r="AC57" s="49">
        <v>136.19999999999999</v>
      </c>
      <c r="AD57" s="49">
        <v>210.5</v>
      </c>
      <c r="AE57" s="49">
        <v>290.7</v>
      </c>
      <c r="AF57" s="15" t="s">
        <v>92</v>
      </c>
      <c r="AG57" s="15" t="s">
        <v>92</v>
      </c>
      <c r="AH57" s="15">
        <v>0</v>
      </c>
      <c r="AI57" s="15" t="s">
        <v>92</v>
      </c>
      <c r="AJ57" s="15" t="s">
        <v>92</v>
      </c>
      <c r="AK57" s="45">
        <v>21.3</v>
      </c>
      <c r="AL57" s="45">
        <v>8</v>
      </c>
      <c r="AM57" s="45">
        <v>0</v>
      </c>
      <c r="AN57" s="45" t="s">
        <v>92</v>
      </c>
      <c r="AO57" s="45">
        <f>'PUMA Counts and Pop Estimates'!AO57/'PUMA Counts and Pop Estimates'!AO113*100000</f>
        <v>11.938845335332887</v>
      </c>
      <c r="AP57" s="45">
        <v>32.700000000000003</v>
      </c>
      <c r="AQ57" s="45">
        <v>24</v>
      </c>
      <c r="AR57" s="45">
        <v>0</v>
      </c>
      <c r="AS57" s="45">
        <v>33.299999999999997</v>
      </c>
      <c r="AT57" s="45">
        <v>27.4</v>
      </c>
    </row>
    <row r="58" spans="1:46">
      <c r="AB58" s="51"/>
      <c r="AC58" s="51"/>
    </row>
    <row r="60" spans="1:46">
      <c r="B60" s="21"/>
      <c r="G60" s="21"/>
      <c r="L60" s="47"/>
      <c r="U60" s="22"/>
    </row>
    <row r="61" spans="1:46">
      <c r="B61" s="36">
        <v>44952</v>
      </c>
      <c r="V61" s="17"/>
      <c r="W61" s="17"/>
      <c r="X61" s="17"/>
      <c r="Y61" s="17"/>
      <c r="Z61" s="17"/>
      <c r="AA61" s="40"/>
      <c r="AB61" s="40"/>
      <c r="AC61" s="40"/>
      <c r="AD61" s="40"/>
      <c r="AE61" s="40"/>
      <c r="AF61" s="43"/>
      <c r="AG61" s="43"/>
      <c r="AH61" s="43"/>
      <c r="AI61" s="43"/>
      <c r="AJ61" s="43"/>
      <c r="AP61" s="43"/>
      <c r="AQ61" s="43"/>
      <c r="AR61" s="43"/>
      <c r="AS61" s="43"/>
      <c r="AT61" s="43"/>
    </row>
    <row r="62" spans="1:46">
      <c r="B62" s="17" t="s">
        <v>97</v>
      </c>
      <c r="D62" s="17" t="s">
        <v>98</v>
      </c>
      <c r="V62" s="17"/>
      <c r="W62" s="17"/>
      <c r="X62" s="17"/>
      <c r="Y62" s="17"/>
      <c r="Z62" s="17"/>
      <c r="AA62" s="40"/>
      <c r="AB62" s="40"/>
      <c r="AC62" s="40"/>
      <c r="AD62" s="40"/>
      <c r="AE62" s="40"/>
      <c r="AF62" s="43"/>
      <c r="AG62" s="43"/>
      <c r="AH62" s="43"/>
      <c r="AI62" s="43"/>
      <c r="AJ62" s="43"/>
      <c r="AP62" s="43"/>
      <c r="AQ62" s="43"/>
      <c r="AR62" s="43"/>
      <c r="AS62" s="43"/>
      <c r="AT62" s="43"/>
    </row>
    <row r="63" spans="1:46">
      <c r="B63" s="17" t="s">
        <v>99</v>
      </c>
      <c r="D63" s="17" t="s">
        <v>100</v>
      </c>
      <c r="V63" s="17"/>
      <c r="W63" s="17"/>
      <c r="X63" s="17"/>
      <c r="Y63" s="17"/>
      <c r="Z63" s="17"/>
      <c r="AA63" s="40"/>
      <c r="AB63" s="40"/>
      <c r="AC63" s="40"/>
      <c r="AD63" s="40"/>
      <c r="AE63" s="40"/>
      <c r="AF63" s="43"/>
      <c r="AG63" s="43"/>
      <c r="AH63" s="43"/>
      <c r="AI63" s="43"/>
      <c r="AJ63" s="43"/>
      <c r="AP63" s="43"/>
      <c r="AQ63" s="43"/>
      <c r="AR63" s="43"/>
      <c r="AS63" s="43"/>
      <c r="AT63" s="43"/>
    </row>
  </sheetData>
  <pageMargins left="0.7" right="0.7" top="0.75" bottom="0.75" header="0.3" footer="0.3"/>
  <pageSetup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FF3-3D00-4137-BA71-DA3360CD19B4}">
  <dimension ref="A1:AV24"/>
  <sheetViews>
    <sheetView workbookViewId="0">
      <selection activeCell="B35" sqref="B35"/>
    </sheetView>
  </sheetViews>
  <sheetFormatPr defaultRowHeight="15"/>
  <cols>
    <col min="1" max="1" width="20.42578125" style="17" customWidth="1"/>
    <col min="2" max="2" width="33.28515625" style="17" bestFit="1" customWidth="1"/>
    <col min="3" max="3" width="32.5703125" style="17" bestFit="1" customWidth="1"/>
    <col min="4" max="4" width="35.140625" style="17" customWidth="1"/>
    <col min="5" max="5" width="32.7109375" style="17" bestFit="1" customWidth="1"/>
    <col min="6" max="6" width="32.28515625" style="17" customWidth="1"/>
    <col min="7" max="7" width="33.28515625" style="17" bestFit="1" customWidth="1"/>
    <col min="8" max="8" width="32.5703125" style="17" bestFit="1" customWidth="1"/>
    <col min="9" max="11" width="34.140625" style="17" bestFit="1" customWidth="1"/>
    <col min="12" max="14" width="35.140625" style="17" bestFit="1" customWidth="1"/>
    <col min="15" max="15" width="32.7109375" style="17" bestFit="1" customWidth="1"/>
    <col min="16" max="16" width="30.28515625" style="17" bestFit="1" customWidth="1"/>
    <col min="17" max="17" width="37.7109375" style="17" bestFit="1" customWidth="1"/>
    <col min="18" max="19" width="37" style="17" bestFit="1" customWidth="1"/>
    <col min="20" max="20" width="37.140625" style="17" bestFit="1" customWidth="1"/>
    <col min="21" max="21" width="36.5703125" style="17" bestFit="1" customWidth="1"/>
    <col min="22" max="22" width="37.7109375" style="17" bestFit="1" customWidth="1"/>
    <col min="23" max="24" width="37" style="17" bestFit="1" customWidth="1"/>
    <col min="25" max="25" width="37.140625" style="17" bestFit="1" customWidth="1"/>
    <col min="26" max="26" width="34.7109375" style="17" bestFit="1" customWidth="1"/>
    <col min="27" max="27" width="37.7109375" style="17" bestFit="1" customWidth="1"/>
    <col min="28" max="29" width="37" style="17" bestFit="1" customWidth="1"/>
    <col min="30" max="30" width="37.140625" style="17" bestFit="1" customWidth="1"/>
    <col min="31" max="31" width="34.7109375" style="17" bestFit="1" customWidth="1"/>
    <col min="32" max="32" width="38.7109375" style="17" bestFit="1" customWidth="1"/>
    <col min="33" max="33" width="37.85546875" style="17" bestFit="1" customWidth="1"/>
    <col min="34" max="34" width="38.7109375" style="17" bestFit="1" customWidth="1"/>
    <col min="35" max="36" width="38.140625" style="17" bestFit="1" customWidth="1"/>
    <col min="37" max="37" width="38.7109375" style="17" bestFit="1" customWidth="1"/>
    <col min="38" max="39" width="37.85546875" style="17" bestFit="1" customWidth="1"/>
    <col min="40" max="40" width="38.140625" style="17" bestFit="1" customWidth="1"/>
    <col min="41" max="41" width="35.5703125" style="17" bestFit="1" customWidth="1"/>
    <col min="42" max="42" width="38.7109375" style="17" bestFit="1" customWidth="1"/>
    <col min="43" max="44" width="37.85546875" style="17" bestFit="1" customWidth="1"/>
    <col min="45" max="45" width="38.140625" style="17" bestFit="1" customWidth="1"/>
    <col min="46" max="46" width="35.5703125" style="17" bestFit="1" customWidth="1"/>
    <col min="47" max="16384" width="9.140625" style="17"/>
  </cols>
  <sheetData>
    <row r="1" spans="1:48" s="10" customFormat="1" ht="60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249</v>
      </c>
      <c r="M1" s="11" t="s">
        <v>250</v>
      </c>
      <c r="N1" s="11" t="s">
        <v>251</v>
      </c>
      <c r="O1" s="11" t="s">
        <v>252</v>
      </c>
      <c r="P1" s="11" t="s">
        <v>253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254</v>
      </c>
      <c r="AB1" s="11" t="s">
        <v>255</v>
      </c>
      <c r="AC1" s="11" t="s">
        <v>256</v>
      </c>
      <c r="AD1" s="11" t="s">
        <v>257</v>
      </c>
      <c r="AE1" s="11" t="s">
        <v>258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259</v>
      </c>
      <c r="AQ1" s="11" t="s">
        <v>260</v>
      </c>
      <c r="AR1" s="11" t="s">
        <v>261</v>
      </c>
      <c r="AS1" s="11" t="s">
        <v>262</v>
      </c>
      <c r="AT1" s="11" t="s">
        <v>263</v>
      </c>
    </row>
    <row r="2" spans="1:48" s="13" customFormat="1">
      <c r="A2" s="13" t="s">
        <v>264</v>
      </c>
      <c r="B2" s="13" t="s">
        <v>46</v>
      </c>
      <c r="C2" s="13" t="s">
        <v>47</v>
      </c>
      <c r="D2" s="13" t="s">
        <v>48</v>
      </c>
      <c r="E2" s="13" t="s">
        <v>49</v>
      </c>
      <c r="F2" s="13" t="s">
        <v>50</v>
      </c>
      <c r="G2" s="13" t="s">
        <v>51</v>
      </c>
      <c r="H2" s="13" t="s">
        <v>52</v>
      </c>
      <c r="I2" s="13" t="s">
        <v>53</v>
      </c>
      <c r="J2" s="13" t="s">
        <v>54</v>
      </c>
      <c r="K2" s="13" t="s">
        <v>55</v>
      </c>
      <c r="L2" s="13" t="s">
        <v>265</v>
      </c>
      <c r="M2" s="13" t="s">
        <v>266</v>
      </c>
      <c r="N2" s="13" t="s">
        <v>267</v>
      </c>
      <c r="O2" s="13" t="s">
        <v>268</v>
      </c>
      <c r="P2" s="13" t="s">
        <v>269</v>
      </c>
      <c r="Q2" s="13" t="s">
        <v>61</v>
      </c>
      <c r="R2" s="13" t="s">
        <v>62</v>
      </c>
      <c r="S2" s="13" t="s">
        <v>63</v>
      </c>
      <c r="T2" s="13" t="s">
        <v>64</v>
      </c>
      <c r="U2" s="13" t="s">
        <v>65</v>
      </c>
      <c r="V2" s="13" t="s">
        <v>66</v>
      </c>
      <c r="W2" s="13" t="s">
        <v>67</v>
      </c>
      <c r="X2" s="13" t="s">
        <v>68</v>
      </c>
      <c r="Y2" s="13" t="s">
        <v>69</v>
      </c>
      <c r="Z2" s="13" t="s">
        <v>70</v>
      </c>
      <c r="AA2" s="13" t="s">
        <v>270</v>
      </c>
      <c r="AB2" s="13" t="s">
        <v>271</v>
      </c>
      <c r="AC2" s="13" t="s">
        <v>272</v>
      </c>
      <c r="AD2" s="13" t="s">
        <v>273</v>
      </c>
      <c r="AE2" s="13" t="s">
        <v>274</v>
      </c>
      <c r="AF2" s="13" t="s">
        <v>76</v>
      </c>
      <c r="AG2" s="13" t="s">
        <v>77</v>
      </c>
      <c r="AH2" s="13" t="s">
        <v>78</v>
      </c>
      <c r="AI2" s="13" t="s">
        <v>79</v>
      </c>
      <c r="AJ2" s="13" t="s">
        <v>80</v>
      </c>
      <c r="AK2" s="13" t="s">
        <v>81</v>
      </c>
      <c r="AL2" s="13" t="s">
        <v>82</v>
      </c>
      <c r="AM2" s="13" t="s">
        <v>83</v>
      </c>
      <c r="AN2" s="13" t="s">
        <v>84</v>
      </c>
      <c r="AO2" s="13" t="s">
        <v>85</v>
      </c>
      <c r="AP2" s="13" t="s">
        <v>275</v>
      </c>
      <c r="AQ2" s="13" t="s">
        <v>276</v>
      </c>
      <c r="AR2" s="13" t="s">
        <v>277</v>
      </c>
      <c r="AS2" s="13" t="s">
        <v>278</v>
      </c>
      <c r="AT2" s="13" t="s">
        <v>279</v>
      </c>
    </row>
    <row r="3" spans="1:48">
      <c r="A3" s="17" t="s">
        <v>91</v>
      </c>
      <c r="B3" s="4"/>
      <c r="C3" s="4"/>
      <c r="D3" s="4"/>
      <c r="E3" s="4"/>
      <c r="F3" s="3"/>
      <c r="G3" s="3"/>
      <c r="H3" s="3"/>
      <c r="I3" s="4"/>
      <c r="J3" s="4"/>
      <c r="K3" s="4"/>
      <c r="L3" s="3"/>
      <c r="M3" s="3"/>
      <c r="N3" s="3"/>
      <c r="O3" s="3"/>
      <c r="P3" s="3"/>
      <c r="Q3" s="27">
        <v>1041</v>
      </c>
      <c r="R3" s="27">
        <v>1026</v>
      </c>
      <c r="S3" s="27">
        <v>132</v>
      </c>
      <c r="T3" s="27">
        <v>793</v>
      </c>
      <c r="U3" s="27">
        <v>3066</v>
      </c>
      <c r="V3" s="27">
        <v>781</v>
      </c>
      <c r="W3" s="27">
        <v>787</v>
      </c>
      <c r="X3" s="27">
        <v>103</v>
      </c>
      <c r="Y3" s="27">
        <v>642</v>
      </c>
      <c r="Z3" s="27">
        <v>2347</v>
      </c>
      <c r="AA3" s="27">
        <v>580</v>
      </c>
      <c r="AB3" s="27">
        <v>662</v>
      </c>
      <c r="AC3" s="27">
        <v>111</v>
      </c>
      <c r="AD3" s="27">
        <v>575</v>
      </c>
      <c r="AE3" s="27">
        <v>1994</v>
      </c>
      <c r="AF3" s="28" t="s">
        <v>92</v>
      </c>
      <c r="AG3" s="29">
        <v>0</v>
      </c>
      <c r="AH3" s="29">
        <v>0</v>
      </c>
      <c r="AI3" s="28" t="s">
        <v>92</v>
      </c>
      <c r="AJ3" s="28" t="s">
        <v>92</v>
      </c>
      <c r="AK3" s="28">
        <v>25</v>
      </c>
      <c r="AL3" s="28">
        <v>24</v>
      </c>
      <c r="AM3" s="29">
        <v>0</v>
      </c>
      <c r="AN3" s="28">
        <v>17</v>
      </c>
      <c r="AO3" s="28">
        <v>68</v>
      </c>
      <c r="AP3" s="28">
        <v>87</v>
      </c>
      <c r="AQ3" s="28">
        <v>73</v>
      </c>
      <c r="AR3" s="28" t="s">
        <v>92</v>
      </c>
      <c r="AS3" s="28">
        <v>110</v>
      </c>
      <c r="AT3" s="28">
        <v>282</v>
      </c>
      <c r="AU3" s="23"/>
      <c r="AV3" s="16"/>
    </row>
    <row r="4" spans="1:48">
      <c r="A4" s="17" t="s">
        <v>93</v>
      </c>
      <c r="B4" s="4"/>
      <c r="C4" s="4"/>
      <c r="D4" s="4"/>
      <c r="E4" s="4"/>
      <c r="F4" s="4"/>
      <c r="G4" s="3"/>
      <c r="H4" s="3"/>
      <c r="I4" s="4"/>
      <c r="J4" s="4"/>
      <c r="K4" s="4"/>
      <c r="L4" s="3"/>
      <c r="M4" s="3"/>
      <c r="N4" s="3"/>
      <c r="O4" s="3"/>
      <c r="P4" s="3"/>
      <c r="Q4" s="27">
        <v>631</v>
      </c>
      <c r="R4" s="27">
        <v>1365</v>
      </c>
      <c r="S4" s="27">
        <v>47</v>
      </c>
      <c r="T4" s="27">
        <v>1246</v>
      </c>
      <c r="U4" s="27">
        <v>3363</v>
      </c>
      <c r="V4" s="27">
        <v>382</v>
      </c>
      <c r="W4" s="27">
        <v>1230</v>
      </c>
      <c r="X4" s="27">
        <v>53</v>
      </c>
      <c r="Y4" s="27">
        <v>1223</v>
      </c>
      <c r="Z4" s="27">
        <v>2921</v>
      </c>
      <c r="AA4" s="27">
        <v>334</v>
      </c>
      <c r="AB4" s="27">
        <v>1267</v>
      </c>
      <c r="AC4" s="27">
        <v>68</v>
      </c>
      <c r="AD4" s="27">
        <v>1346</v>
      </c>
      <c r="AE4" s="27">
        <v>3111</v>
      </c>
      <c r="AF4" s="28" t="s">
        <v>92</v>
      </c>
      <c r="AG4" s="29" t="s">
        <v>92</v>
      </c>
      <c r="AH4" s="29">
        <v>0</v>
      </c>
      <c r="AI4" s="28">
        <v>0</v>
      </c>
      <c r="AJ4" s="28" t="s">
        <v>92</v>
      </c>
      <c r="AK4" s="28">
        <v>23</v>
      </c>
      <c r="AL4" s="28">
        <v>27</v>
      </c>
      <c r="AM4" s="29">
        <v>0</v>
      </c>
      <c r="AN4" s="28">
        <v>49</v>
      </c>
      <c r="AO4" s="28">
        <v>99</v>
      </c>
      <c r="AP4" s="28">
        <v>64</v>
      </c>
      <c r="AQ4" s="28">
        <v>130</v>
      </c>
      <c r="AR4" s="28" t="s">
        <v>92</v>
      </c>
      <c r="AS4" s="28">
        <v>192</v>
      </c>
      <c r="AT4" s="28">
        <v>397</v>
      </c>
      <c r="AU4" s="23"/>
      <c r="AV4" s="16"/>
    </row>
    <row r="5" spans="1:48">
      <c r="A5" s="17" t="s">
        <v>94</v>
      </c>
      <c r="B5" s="4"/>
      <c r="C5" s="4"/>
      <c r="D5" s="4"/>
      <c r="E5" s="4"/>
      <c r="F5" s="4"/>
      <c r="G5" s="3"/>
      <c r="H5" s="3"/>
      <c r="I5" s="4"/>
      <c r="J5" s="4"/>
      <c r="K5" s="4"/>
      <c r="L5" s="3"/>
      <c r="M5" s="3"/>
      <c r="N5" s="3"/>
      <c r="O5" s="3"/>
      <c r="P5" s="3"/>
      <c r="Q5" s="27">
        <v>1619</v>
      </c>
      <c r="R5" s="27">
        <v>2757</v>
      </c>
      <c r="S5" s="27">
        <v>191</v>
      </c>
      <c r="T5" s="27">
        <v>1010</v>
      </c>
      <c r="U5" s="27">
        <v>5653</v>
      </c>
      <c r="V5" s="27">
        <v>1428</v>
      </c>
      <c r="W5" s="27">
        <v>2114</v>
      </c>
      <c r="X5" s="27">
        <v>247</v>
      </c>
      <c r="Y5" s="27">
        <v>825</v>
      </c>
      <c r="Z5" s="27">
        <v>4675</v>
      </c>
      <c r="AA5" s="27">
        <v>1075</v>
      </c>
      <c r="AB5" s="27">
        <v>1896</v>
      </c>
      <c r="AC5" s="27">
        <v>276</v>
      </c>
      <c r="AD5" s="27">
        <v>753</v>
      </c>
      <c r="AE5" s="27">
        <v>4103</v>
      </c>
      <c r="AF5" s="29">
        <v>0</v>
      </c>
      <c r="AG5" s="29" t="s">
        <v>92</v>
      </c>
      <c r="AH5" s="29">
        <v>0</v>
      </c>
      <c r="AI5" s="28" t="s">
        <v>92</v>
      </c>
      <c r="AJ5" s="28" t="s">
        <v>92</v>
      </c>
      <c r="AK5" s="28">
        <v>67</v>
      </c>
      <c r="AL5" s="28">
        <v>42</v>
      </c>
      <c r="AM5" s="29" t="s">
        <v>92</v>
      </c>
      <c r="AN5" s="28">
        <v>33</v>
      </c>
      <c r="AO5" s="28">
        <v>148</v>
      </c>
      <c r="AP5" s="28">
        <v>102</v>
      </c>
      <c r="AQ5" s="28">
        <v>96</v>
      </c>
      <c r="AR5" s="28" t="s">
        <v>92</v>
      </c>
      <c r="AS5" s="28">
        <v>84</v>
      </c>
      <c r="AT5" s="28">
        <v>293</v>
      </c>
      <c r="AU5" s="23"/>
      <c r="AV5" s="16"/>
    </row>
    <row r="6" spans="1:48">
      <c r="A6" s="17" t="s">
        <v>95</v>
      </c>
      <c r="B6" s="4"/>
      <c r="C6" s="4"/>
      <c r="D6" s="4"/>
      <c r="E6" s="4"/>
      <c r="F6" s="4"/>
      <c r="G6" s="3"/>
      <c r="H6" s="3"/>
      <c r="I6" s="4"/>
      <c r="J6" s="4"/>
      <c r="K6" s="4"/>
      <c r="L6" s="3"/>
      <c r="M6" s="3"/>
      <c r="N6" s="3"/>
      <c r="O6" s="3"/>
      <c r="P6" s="3"/>
      <c r="Q6" s="27">
        <v>1402</v>
      </c>
      <c r="R6" s="27">
        <v>1090</v>
      </c>
      <c r="S6" s="27">
        <v>346</v>
      </c>
      <c r="T6" s="27">
        <v>575</v>
      </c>
      <c r="U6" s="27">
        <v>3511</v>
      </c>
      <c r="V6" s="27">
        <v>1098</v>
      </c>
      <c r="W6" s="27">
        <v>836</v>
      </c>
      <c r="X6" s="27">
        <v>513</v>
      </c>
      <c r="Y6" s="27">
        <v>572</v>
      </c>
      <c r="Z6" s="27">
        <v>3080</v>
      </c>
      <c r="AA6" s="27">
        <v>818</v>
      </c>
      <c r="AB6" s="27">
        <v>779</v>
      </c>
      <c r="AC6" s="27">
        <v>516</v>
      </c>
      <c r="AD6" s="27">
        <v>627</v>
      </c>
      <c r="AE6" s="27">
        <v>2880</v>
      </c>
      <c r="AF6" s="28" t="s">
        <v>92</v>
      </c>
      <c r="AG6" s="29" t="s">
        <v>92</v>
      </c>
      <c r="AH6" s="29">
        <v>0</v>
      </c>
      <c r="AI6" s="28" t="s">
        <v>92</v>
      </c>
      <c r="AJ6" s="28">
        <v>12</v>
      </c>
      <c r="AK6" s="28">
        <v>61</v>
      </c>
      <c r="AL6" s="28">
        <v>15</v>
      </c>
      <c r="AM6" s="29" t="s">
        <v>92</v>
      </c>
      <c r="AN6" s="28">
        <v>19</v>
      </c>
      <c r="AO6" s="28">
        <v>98</v>
      </c>
      <c r="AP6" s="28">
        <v>98</v>
      </c>
      <c r="AQ6" s="28">
        <v>48</v>
      </c>
      <c r="AR6" s="28">
        <v>19</v>
      </c>
      <c r="AS6" s="28">
        <v>55</v>
      </c>
      <c r="AT6" s="28">
        <v>224</v>
      </c>
      <c r="AU6" s="23"/>
      <c r="AV6" s="16"/>
    </row>
    <row r="7" spans="1:48">
      <c r="A7" s="17" t="s">
        <v>96</v>
      </c>
      <c r="B7" s="4"/>
      <c r="C7" s="4"/>
      <c r="D7" s="5"/>
      <c r="E7" s="4"/>
      <c r="F7" s="3"/>
      <c r="G7" s="3"/>
      <c r="H7" s="3"/>
      <c r="I7" s="4"/>
      <c r="J7" s="4"/>
      <c r="K7" s="4"/>
      <c r="L7" s="3"/>
      <c r="M7" s="3"/>
      <c r="N7" s="3"/>
      <c r="O7" s="3"/>
      <c r="P7" s="3"/>
      <c r="Q7" s="27">
        <v>656</v>
      </c>
      <c r="R7" s="27">
        <v>124</v>
      </c>
      <c r="S7" s="27">
        <v>16</v>
      </c>
      <c r="T7" s="27">
        <v>57</v>
      </c>
      <c r="U7" s="27">
        <v>868</v>
      </c>
      <c r="V7" s="27">
        <v>593</v>
      </c>
      <c r="W7" s="27">
        <v>111</v>
      </c>
      <c r="X7" s="27">
        <v>32</v>
      </c>
      <c r="Y7" s="27">
        <v>133</v>
      </c>
      <c r="Z7" s="27">
        <v>877</v>
      </c>
      <c r="AA7" s="27">
        <v>513</v>
      </c>
      <c r="AB7" s="27">
        <v>119</v>
      </c>
      <c r="AC7" s="27">
        <v>43</v>
      </c>
      <c r="AD7" s="27">
        <v>126</v>
      </c>
      <c r="AE7" s="27">
        <v>843</v>
      </c>
      <c r="AF7" s="28" t="s">
        <v>92</v>
      </c>
      <c r="AG7" s="29" t="s">
        <v>92</v>
      </c>
      <c r="AH7" s="29">
        <v>0</v>
      </c>
      <c r="AI7" s="28">
        <v>0</v>
      </c>
      <c r="AJ7" s="28" t="s">
        <v>92</v>
      </c>
      <c r="AK7" s="28">
        <v>38</v>
      </c>
      <c r="AL7" s="28" t="s">
        <v>92</v>
      </c>
      <c r="AM7" s="29">
        <v>0</v>
      </c>
      <c r="AN7" s="28" t="s">
        <v>92</v>
      </c>
      <c r="AO7" s="28">
        <v>50</v>
      </c>
      <c r="AP7" s="28">
        <v>82</v>
      </c>
      <c r="AQ7" s="28" t="s">
        <v>92</v>
      </c>
      <c r="AR7" s="28" t="s">
        <v>92</v>
      </c>
      <c r="AS7" s="28">
        <v>14</v>
      </c>
      <c r="AT7" s="28">
        <v>106</v>
      </c>
      <c r="AU7" s="23"/>
      <c r="AV7" s="16"/>
    </row>
    <row r="8" spans="1:48">
      <c r="A8" s="13" t="s">
        <v>280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48">
      <c r="A9" s="17" t="s">
        <v>91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0">
        <v>612245</v>
      </c>
      <c r="R9" s="30">
        <v>207325</v>
      </c>
      <c r="S9" s="30">
        <v>132280</v>
      </c>
      <c r="T9" s="30">
        <v>382672</v>
      </c>
      <c r="U9" s="30">
        <v>1353178</v>
      </c>
      <c r="V9" s="30">
        <v>651400</v>
      </c>
      <c r="W9" s="30">
        <v>176684</v>
      </c>
      <c r="X9" s="30">
        <v>159952</v>
      </c>
      <c r="Y9" s="30">
        <v>355741</v>
      </c>
      <c r="Z9" s="30">
        <v>1371657</v>
      </c>
      <c r="AA9" s="30">
        <v>624332</v>
      </c>
      <c r="AB9" s="30">
        <v>168152</v>
      </c>
      <c r="AC9" s="30">
        <v>176575</v>
      </c>
      <c r="AD9" s="30">
        <v>351096</v>
      </c>
      <c r="AE9" s="30">
        <v>1354528</v>
      </c>
      <c r="AF9" s="30">
        <v>639454</v>
      </c>
      <c r="AG9" s="30">
        <v>188408</v>
      </c>
      <c r="AH9" s="30">
        <v>129802</v>
      </c>
      <c r="AI9" s="30">
        <v>323249</v>
      </c>
      <c r="AJ9" s="30">
        <v>1295824</v>
      </c>
      <c r="AK9" s="30">
        <v>678090</v>
      </c>
      <c r="AL9" s="30">
        <v>171960</v>
      </c>
      <c r="AM9" s="30">
        <v>160587</v>
      </c>
      <c r="AN9" s="30">
        <v>328155</v>
      </c>
      <c r="AO9" s="30">
        <v>1360078</v>
      </c>
      <c r="AP9" s="30">
        <v>678049</v>
      </c>
      <c r="AQ9" s="30">
        <v>168910</v>
      </c>
      <c r="AR9" s="30">
        <v>180741</v>
      </c>
      <c r="AS9" s="30">
        <v>340180</v>
      </c>
      <c r="AT9" s="30">
        <v>1393186</v>
      </c>
    </row>
    <row r="10" spans="1:48">
      <c r="A10" s="17" t="s">
        <v>93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0">
        <v>144546</v>
      </c>
      <c r="R10" s="30">
        <v>391553</v>
      </c>
      <c r="S10" s="30">
        <v>40880</v>
      </c>
      <c r="T10" s="30">
        <v>610400</v>
      </c>
      <c r="U10" s="30">
        <v>1200214</v>
      </c>
      <c r="V10" s="30">
        <v>114228</v>
      </c>
      <c r="W10" s="30">
        <v>379467</v>
      </c>
      <c r="X10" s="30">
        <v>46560</v>
      </c>
      <c r="Y10" s="30">
        <v>684579</v>
      </c>
      <c r="Z10" s="30">
        <v>1239831</v>
      </c>
      <c r="AA10" s="30">
        <v>93181</v>
      </c>
      <c r="AB10" s="30">
        <v>358761</v>
      </c>
      <c r="AC10" s="30">
        <v>51607</v>
      </c>
      <c r="AD10" s="30">
        <v>709730</v>
      </c>
      <c r="AE10" s="30">
        <v>1229640</v>
      </c>
      <c r="AF10" s="30">
        <v>163445</v>
      </c>
      <c r="AG10" s="30">
        <v>315331</v>
      </c>
      <c r="AH10" s="30">
        <v>34034</v>
      </c>
      <c r="AI10" s="30">
        <v>456529</v>
      </c>
      <c r="AJ10" s="30">
        <v>979013</v>
      </c>
      <c r="AK10" s="30">
        <v>125999</v>
      </c>
      <c r="AL10" s="30">
        <v>329297</v>
      </c>
      <c r="AM10" s="30">
        <v>41025</v>
      </c>
      <c r="AN10" s="30">
        <v>557016</v>
      </c>
      <c r="AO10" s="30">
        <v>1065464</v>
      </c>
      <c r="AP10" s="30">
        <v>102203</v>
      </c>
      <c r="AQ10" s="30">
        <v>328236</v>
      </c>
      <c r="AR10" s="30">
        <v>47000</v>
      </c>
      <c r="AS10" s="30">
        <v>608413</v>
      </c>
      <c r="AT10" s="30">
        <v>1098480</v>
      </c>
    </row>
    <row r="11" spans="1:48">
      <c r="A11" s="17" t="s">
        <v>94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0">
        <v>717579</v>
      </c>
      <c r="R11" s="30">
        <v>795598</v>
      </c>
      <c r="S11" s="30">
        <v>182311</v>
      </c>
      <c r="T11" s="30">
        <v>462613</v>
      </c>
      <c r="U11" s="30">
        <v>2184676</v>
      </c>
      <c r="V11" s="30">
        <v>785842</v>
      </c>
      <c r="W11" s="30">
        <v>722055</v>
      </c>
      <c r="X11" s="30">
        <v>252049</v>
      </c>
      <c r="Y11" s="30">
        <v>464347</v>
      </c>
      <c r="Z11" s="30">
        <v>2260627</v>
      </c>
      <c r="AA11" s="30">
        <v>796603</v>
      </c>
      <c r="AB11" s="30">
        <v>634743</v>
      </c>
      <c r="AC11" s="30">
        <v>283820</v>
      </c>
      <c r="AD11" s="30">
        <v>426871</v>
      </c>
      <c r="AE11" s="30">
        <v>2192988</v>
      </c>
      <c r="AF11" s="30">
        <v>700612</v>
      </c>
      <c r="AG11" s="30">
        <v>645294</v>
      </c>
      <c r="AH11" s="30">
        <v>154332</v>
      </c>
      <c r="AI11" s="30">
        <v>357981</v>
      </c>
      <c r="AJ11" s="30">
        <v>1878797</v>
      </c>
      <c r="AK11" s="30">
        <v>728909</v>
      </c>
      <c r="AL11" s="30">
        <v>645718</v>
      </c>
      <c r="AM11" s="30">
        <v>222980</v>
      </c>
      <c r="AN11" s="30">
        <v>386794</v>
      </c>
      <c r="AO11" s="30">
        <v>2012178</v>
      </c>
      <c r="AP11" s="30">
        <v>732281</v>
      </c>
      <c r="AQ11" s="30">
        <v>615439</v>
      </c>
      <c r="AR11" s="30">
        <v>259043</v>
      </c>
      <c r="AS11" s="30">
        <v>373206</v>
      </c>
      <c r="AT11" s="30">
        <v>2015631</v>
      </c>
    </row>
    <row r="12" spans="1:48">
      <c r="A12" s="17" t="s">
        <v>95</v>
      </c>
      <c r="B12" s="1"/>
      <c r="C12" s="1"/>
      <c r="D12" s="1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30">
        <v>583254</v>
      </c>
      <c r="R12" s="30">
        <v>402404</v>
      </c>
      <c r="S12" s="30">
        <v>393659</v>
      </c>
      <c r="T12" s="30">
        <v>529250</v>
      </c>
      <c r="U12" s="30">
        <v>1947794</v>
      </c>
      <c r="V12" s="30">
        <v>491240</v>
      </c>
      <c r="W12" s="30">
        <v>361787</v>
      </c>
      <c r="X12" s="30">
        <v>489875</v>
      </c>
      <c r="Y12" s="30">
        <v>577223</v>
      </c>
      <c r="Z12" s="30">
        <v>1963510</v>
      </c>
      <c r="AA12" s="30">
        <v>425024</v>
      </c>
      <c r="AB12" s="30">
        <v>336763</v>
      </c>
      <c r="AC12" s="30">
        <v>517081</v>
      </c>
      <c r="AD12" s="30">
        <v>556726</v>
      </c>
      <c r="AE12" s="30">
        <v>1885202</v>
      </c>
      <c r="AF12" s="30">
        <v>633148</v>
      </c>
      <c r="AG12" s="30">
        <v>340168</v>
      </c>
      <c r="AH12" s="30">
        <v>338294</v>
      </c>
      <c r="AI12" s="30">
        <v>427747</v>
      </c>
      <c r="AJ12" s="30">
        <v>1769430</v>
      </c>
      <c r="AK12" s="30">
        <v>525579</v>
      </c>
      <c r="AL12" s="30">
        <v>330892</v>
      </c>
      <c r="AM12" s="30">
        <v>447490</v>
      </c>
      <c r="AN12" s="30">
        <v>489491</v>
      </c>
      <c r="AO12" s="30">
        <v>1827996</v>
      </c>
      <c r="AP12" s="30">
        <v>461178</v>
      </c>
      <c r="AQ12" s="30">
        <v>331377</v>
      </c>
      <c r="AR12" s="30">
        <v>497849</v>
      </c>
      <c r="AS12" s="30">
        <v>493246</v>
      </c>
      <c r="AT12" s="30">
        <v>1821811</v>
      </c>
    </row>
    <row r="13" spans="1:48">
      <c r="A13" s="17" t="s">
        <v>96</v>
      </c>
      <c r="B13" s="1"/>
      <c r="C13" s="1"/>
      <c r="D13" s="1"/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30">
        <v>274749</v>
      </c>
      <c r="R13" s="30">
        <v>38495</v>
      </c>
      <c r="S13" s="30">
        <v>24183</v>
      </c>
      <c r="T13" s="30">
        <v>52048</v>
      </c>
      <c r="U13" s="30">
        <v>393615</v>
      </c>
      <c r="V13" s="30">
        <v>252611</v>
      </c>
      <c r="W13" s="30">
        <v>41715</v>
      </c>
      <c r="X13" s="30">
        <v>31906</v>
      </c>
      <c r="Y13" s="30">
        <v>77439</v>
      </c>
      <c r="Z13" s="30">
        <v>409781</v>
      </c>
      <c r="AA13" s="30">
        <v>224170</v>
      </c>
      <c r="AB13" s="30">
        <v>39826</v>
      </c>
      <c r="AC13" s="30">
        <v>44433</v>
      </c>
      <c r="AD13" s="30">
        <v>81099</v>
      </c>
      <c r="AE13" s="30">
        <v>396871</v>
      </c>
      <c r="AF13" s="30">
        <v>254279</v>
      </c>
      <c r="AG13" s="30">
        <v>28486</v>
      </c>
      <c r="AH13" s="30">
        <v>20543</v>
      </c>
      <c r="AI13" s="30">
        <v>37994</v>
      </c>
      <c r="AJ13" s="30">
        <v>343940</v>
      </c>
      <c r="AK13" s="30">
        <v>245928</v>
      </c>
      <c r="AL13" s="30">
        <v>34141</v>
      </c>
      <c r="AM13" s="30">
        <v>29085</v>
      </c>
      <c r="AN13" s="30">
        <v>59013</v>
      </c>
      <c r="AO13" s="30">
        <v>372258</v>
      </c>
      <c r="AP13" s="30">
        <v>233115</v>
      </c>
      <c r="AQ13" s="30">
        <v>35101</v>
      </c>
      <c r="AR13" s="30">
        <v>42046</v>
      </c>
      <c r="AS13" s="30">
        <v>65788</v>
      </c>
      <c r="AT13" s="30">
        <v>381126</v>
      </c>
    </row>
    <row r="14" spans="1:48">
      <c r="I14" s="19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</row>
    <row r="15" spans="1:48">
      <c r="I15" s="19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</row>
    <row r="16" spans="1:48">
      <c r="I16" s="1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2:46">
      <c r="B17" s="22" t="s">
        <v>281</v>
      </c>
      <c r="I17" s="19"/>
      <c r="U17" s="19"/>
      <c r="V17" s="19"/>
      <c r="Z17" s="19"/>
    </row>
    <row r="18" spans="2:46">
      <c r="B18" s="17" t="s">
        <v>97</v>
      </c>
      <c r="I18" s="19"/>
      <c r="K18" s="19"/>
      <c r="U18" s="19"/>
      <c r="V18" s="19"/>
      <c r="Z18" s="19"/>
    </row>
    <row r="19" spans="2:46">
      <c r="B19" s="17" t="s">
        <v>99</v>
      </c>
      <c r="I19" s="19"/>
      <c r="U19" s="19"/>
      <c r="V19" s="19"/>
      <c r="Z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2:46">
      <c r="I20" s="19"/>
      <c r="K20" s="19"/>
      <c r="U20" s="19"/>
      <c r="V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2:46">
      <c r="I21" s="19"/>
      <c r="K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2:46">
      <c r="I22" s="19"/>
      <c r="K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2:46">
      <c r="I23" s="19"/>
      <c r="K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2:46">
      <c r="I24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92A-106C-4D65-921C-CFF364376A8C}">
  <dimension ref="A1:AT22"/>
  <sheetViews>
    <sheetView workbookViewId="0">
      <selection activeCell="B13" sqref="B13"/>
    </sheetView>
  </sheetViews>
  <sheetFormatPr defaultRowHeight="15"/>
  <cols>
    <col min="1" max="1" width="21.85546875" style="17" customWidth="1"/>
    <col min="2" max="2" width="33.28515625" style="17" bestFit="1" customWidth="1"/>
    <col min="3" max="3" width="32.5703125" style="17" bestFit="1" customWidth="1"/>
    <col min="4" max="5" width="32.7109375" style="17" bestFit="1" customWidth="1"/>
    <col min="6" max="6" width="32.28515625" style="17" customWidth="1"/>
    <col min="7" max="7" width="33.28515625" style="17" bestFit="1" customWidth="1"/>
    <col min="8" max="8" width="32.5703125" style="17" bestFit="1" customWidth="1"/>
    <col min="9" max="11" width="34.140625" style="17" bestFit="1" customWidth="1"/>
    <col min="12" max="14" width="35.140625" style="17" bestFit="1" customWidth="1"/>
    <col min="15" max="15" width="32.7109375" style="17" bestFit="1" customWidth="1"/>
    <col min="16" max="16" width="30.28515625" style="17" bestFit="1" customWidth="1"/>
    <col min="17" max="17" width="37.7109375" style="17" bestFit="1" customWidth="1"/>
    <col min="18" max="19" width="37" style="17" bestFit="1" customWidth="1"/>
    <col min="20" max="20" width="37.140625" style="17" bestFit="1" customWidth="1"/>
    <col min="21" max="21" width="36.5703125" style="17" bestFit="1" customWidth="1"/>
    <col min="22" max="22" width="37.7109375" style="17" bestFit="1" customWidth="1"/>
    <col min="23" max="24" width="37" style="17" bestFit="1" customWidth="1"/>
    <col min="25" max="25" width="37.140625" style="17" bestFit="1" customWidth="1"/>
    <col min="26" max="26" width="34.7109375" style="17" bestFit="1" customWidth="1"/>
    <col min="27" max="27" width="37.7109375" style="17" bestFit="1" customWidth="1"/>
    <col min="28" max="29" width="37" style="17" bestFit="1" customWidth="1"/>
    <col min="30" max="30" width="37.140625" style="17" bestFit="1" customWidth="1"/>
    <col min="31" max="31" width="34.7109375" style="17" bestFit="1" customWidth="1"/>
    <col min="32" max="32" width="38.7109375" style="17" bestFit="1" customWidth="1"/>
    <col min="33" max="33" width="37.85546875" style="17" bestFit="1" customWidth="1"/>
    <col min="34" max="34" width="38.7109375" style="17" bestFit="1" customWidth="1"/>
    <col min="35" max="36" width="38.140625" style="17" bestFit="1" customWidth="1"/>
    <col min="37" max="37" width="38.7109375" style="17" bestFit="1" customWidth="1"/>
    <col min="38" max="39" width="37.85546875" style="17" bestFit="1" customWidth="1"/>
    <col min="40" max="40" width="38.140625" style="17" bestFit="1" customWidth="1"/>
    <col min="41" max="41" width="35.5703125" style="17" bestFit="1" customWidth="1"/>
    <col min="42" max="42" width="38.7109375" style="17" bestFit="1" customWidth="1"/>
    <col min="43" max="44" width="37.85546875" style="17" bestFit="1" customWidth="1"/>
    <col min="45" max="45" width="38.140625" style="17" bestFit="1" customWidth="1"/>
    <col min="46" max="46" width="35.5703125" style="17" bestFit="1" customWidth="1"/>
    <col min="47" max="16384" width="9.140625" style="17"/>
  </cols>
  <sheetData>
    <row r="1" spans="1:46" s="10" customFormat="1" ht="60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249</v>
      </c>
      <c r="M1" s="11" t="s">
        <v>250</v>
      </c>
      <c r="N1" s="11" t="s">
        <v>251</v>
      </c>
      <c r="O1" s="11" t="s">
        <v>252</v>
      </c>
      <c r="P1" s="11" t="s">
        <v>253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254</v>
      </c>
      <c r="AB1" s="11" t="s">
        <v>255</v>
      </c>
      <c r="AC1" s="11" t="s">
        <v>256</v>
      </c>
      <c r="AD1" s="11" t="s">
        <v>257</v>
      </c>
      <c r="AE1" s="11" t="s">
        <v>258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259</v>
      </c>
      <c r="AQ1" s="11" t="s">
        <v>260</v>
      </c>
      <c r="AR1" s="11" t="s">
        <v>261</v>
      </c>
      <c r="AS1" s="11" t="s">
        <v>262</v>
      </c>
      <c r="AT1" s="11" t="s">
        <v>263</v>
      </c>
    </row>
    <row r="2" spans="1:46" s="13" customFormat="1">
      <c r="A2" s="13" t="s">
        <v>101</v>
      </c>
      <c r="B2" s="13" t="s">
        <v>46</v>
      </c>
      <c r="C2" s="13" t="s">
        <v>47</v>
      </c>
      <c r="D2" s="13" t="s">
        <v>48</v>
      </c>
      <c r="E2" s="13" t="s">
        <v>49</v>
      </c>
      <c r="F2" s="13" t="s">
        <v>50</v>
      </c>
      <c r="G2" s="13" t="s">
        <v>51</v>
      </c>
      <c r="H2" s="13" t="s">
        <v>52</v>
      </c>
      <c r="I2" s="13" t="s">
        <v>53</v>
      </c>
      <c r="J2" s="13" t="s">
        <v>54</v>
      </c>
      <c r="K2" s="13" t="s">
        <v>55</v>
      </c>
      <c r="L2" s="13" t="s">
        <v>265</v>
      </c>
      <c r="M2" s="13" t="s">
        <v>266</v>
      </c>
      <c r="N2" s="13" t="s">
        <v>267</v>
      </c>
      <c r="O2" s="13" t="s">
        <v>268</v>
      </c>
      <c r="P2" s="13" t="s">
        <v>269</v>
      </c>
      <c r="Q2" s="13" t="s">
        <v>61</v>
      </c>
      <c r="R2" s="13" t="s">
        <v>62</v>
      </c>
      <c r="S2" s="13" t="s">
        <v>63</v>
      </c>
      <c r="T2" s="13" t="s">
        <v>64</v>
      </c>
      <c r="U2" s="13" t="s">
        <v>65</v>
      </c>
      <c r="V2" s="13" t="s">
        <v>66</v>
      </c>
      <c r="W2" s="13" t="s">
        <v>67</v>
      </c>
      <c r="X2" s="13" t="s">
        <v>68</v>
      </c>
      <c r="Y2" s="13" t="s">
        <v>69</v>
      </c>
      <c r="Z2" s="13" t="s">
        <v>70</v>
      </c>
      <c r="AA2" s="13" t="s">
        <v>270</v>
      </c>
      <c r="AB2" s="13" t="s">
        <v>271</v>
      </c>
      <c r="AC2" s="13" t="s">
        <v>272</v>
      </c>
      <c r="AD2" s="13" t="s">
        <v>273</v>
      </c>
      <c r="AE2" s="13" t="s">
        <v>274</v>
      </c>
      <c r="AF2" s="13" t="s">
        <v>76</v>
      </c>
      <c r="AG2" s="13" t="s">
        <v>77</v>
      </c>
      <c r="AH2" s="13" t="s">
        <v>78</v>
      </c>
      <c r="AI2" s="13" t="s">
        <v>79</v>
      </c>
      <c r="AJ2" s="13" t="s">
        <v>80</v>
      </c>
      <c r="AK2" s="13" t="s">
        <v>81</v>
      </c>
      <c r="AL2" s="13" t="s">
        <v>82</v>
      </c>
      <c r="AM2" s="13" t="s">
        <v>83</v>
      </c>
      <c r="AN2" s="13" t="s">
        <v>84</v>
      </c>
      <c r="AO2" s="13" t="s">
        <v>85</v>
      </c>
      <c r="AP2" s="13" t="s">
        <v>275</v>
      </c>
      <c r="AQ2" s="13" t="s">
        <v>276</v>
      </c>
      <c r="AR2" s="13" t="s">
        <v>277</v>
      </c>
      <c r="AS2" s="13" t="s">
        <v>278</v>
      </c>
      <c r="AT2" s="13" t="s">
        <v>279</v>
      </c>
    </row>
    <row r="3" spans="1:46" s="30" customFormat="1">
      <c r="A3" s="31" t="s">
        <v>282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32">
        <v>6575</v>
      </c>
      <c r="R3" s="32">
        <v>6754</v>
      </c>
      <c r="S3" s="32">
        <v>820</v>
      </c>
      <c r="T3" s="32">
        <v>3883</v>
      </c>
      <c r="U3" s="32">
        <v>18448</v>
      </c>
      <c r="V3" s="32">
        <v>5219</v>
      </c>
      <c r="W3" s="32">
        <v>5398</v>
      </c>
      <c r="X3" s="32">
        <v>1043</v>
      </c>
      <c r="Y3" s="32">
        <v>3617</v>
      </c>
      <c r="Z3" s="32">
        <v>15518</v>
      </c>
      <c r="AA3" s="32">
        <v>4210</v>
      </c>
      <c r="AB3" s="32">
        <v>5131</v>
      </c>
      <c r="AC3" s="32">
        <v>1127</v>
      </c>
      <c r="AD3" s="32">
        <v>3735</v>
      </c>
      <c r="AE3" s="32">
        <v>14729</v>
      </c>
      <c r="AF3" s="32" t="s">
        <v>92</v>
      </c>
      <c r="AG3" s="32" t="s">
        <v>92</v>
      </c>
      <c r="AH3" s="33">
        <v>0</v>
      </c>
      <c r="AI3" s="32" t="s">
        <v>92</v>
      </c>
      <c r="AJ3" s="32">
        <v>24</v>
      </c>
      <c r="AK3" s="32">
        <v>214</v>
      </c>
      <c r="AL3" s="32">
        <v>114</v>
      </c>
      <c r="AM3" s="32" t="s">
        <v>92</v>
      </c>
      <c r="AN3" s="32">
        <v>124</v>
      </c>
      <c r="AO3" s="32">
        <v>463</v>
      </c>
      <c r="AP3" s="32">
        <v>433</v>
      </c>
      <c r="AQ3" s="32">
        <v>354</v>
      </c>
      <c r="AR3" s="32">
        <v>33</v>
      </c>
      <c r="AS3" s="32">
        <v>455</v>
      </c>
      <c r="AT3" s="32">
        <v>1302</v>
      </c>
    </row>
    <row r="4" spans="1:46">
      <c r="A4" s="13" t="s">
        <v>280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0">
        <v>2332373</v>
      </c>
      <c r="R4" s="30">
        <v>1835375</v>
      </c>
      <c r="S4" s="30">
        <v>773314</v>
      </c>
      <c r="T4" s="30">
        <v>2036983</v>
      </c>
      <c r="U4" s="30">
        <v>7079477</v>
      </c>
      <c r="V4" s="30">
        <v>2295322</v>
      </c>
      <c r="W4" s="30">
        <v>1681708</v>
      </c>
      <c r="X4" s="30">
        <v>980342</v>
      </c>
      <c r="Y4" s="30">
        <v>2159330</v>
      </c>
      <c r="Z4" s="30">
        <v>7245406</v>
      </c>
      <c r="AA4" s="30">
        <v>2163310</v>
      </c>
      <c r="AB4" s="30">
        <v>1538245</v>
      </c>
      <c r="AC4" s="30">
        <v>1073516</v>
      </c>
      <c r="AD4" s="30">
        <v>2125522</v>
      </c>
      <c r="AE4" s="30">
        <v>7059229</v>
      </c>
      <c r="AF4" s="30">
        <v>2390938</v>
      </c>
      <c r="AG4" s="30">
        <v>1517687</v>
      </c>
      <c r="AH4" s="30">
        <v>677005</v>
      </c>
      <c r="AI4" s="30">
        <v>1603500</v>
      </c>
      <c r="AJ4" s="30">
        <v>6267004</v>
      </c>
      <c r="AK4" s="30">
        <v>2304505</v>
      </c>
      <c r="AL4" s="30">
        <v>1512008</v>
      </c>
      <c r="AM4" s="30">
        <v>901167</v>
      </c>
      <c r="AN4" s="30">
        <v>1820469</v>
      </c>
      <c r="AO4" s="30">
        <v>6637975</v>
      </c>
      <c r="AP4" s="30">
        <v>2206826</v>
      </c>
      <c r="AQ4" s="30">
        <v>1479063</v>
      </c>
      <c r="AR4" s="30">
        <v>1026679</v>
      </c>
      <c r="AS4" s="30">
        <v>1880833</v>
      </c>
      <c r="AT4" s="30">
        <v>6710234</v>
      </c>
    </row>
    <row r="6" spans="1:46"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9" spans="1:46">
      <c r="B9" s="22" t="s">
        <v>281</v>
      </c>
    </row>
    <row r="10" spans="1:46">
      <c r="B10" s="17" t="s">
        <v>97</v>
      </c>
    </row>
    <row r="11" spans="1:46">
      <c r="B11" s="17" t="s">
        <v>99</v>
      </c>
    </row>
    <row r="19" spans="2:25">
      <c r="B19" s="22"/>
      <c r="Y19" s="26"/>
    </row>
    <row r="22" spans="2:25">
      <c r="Y22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4520-5D88-4EA3-8E58-52FE516BF77D}">
  <dimension ref="A1:AY119"/>
  <sheetViews>
    <sheetView workbookViewId="0">
      <pane xSplit="1" topLeftCell="AM1" activePane="topRight" state="frozen"/>
      <selection pane="topRight" activeCell="AO1" sqref="AO1"/>
    </sheetView>
  </sheetViews>
  <sheetFormatPr defaultRowHeight="15"/>
  <cols>
    <col min="1" max="1" width="20.28515625" style="17" customWidth="1"/>
    <col min="2" max="2" width="34.42578125" style="17" customWidth="1"/>
    <col min="3" max="3" width="33.7109375" style="17" customWidth="1"/>
    <col min="4" max="4" width="33" style="17" customWidth="1"/>
    <col min="5" max="5" width="33.5703125" style="17" customWidth="1"/>
    <col min="6" max="6" width="31.28515625" style="17" bestFit="1" customWidth="1"/>
    <col min="7" max="7" width="32.5703125" style="17" customWidth="1"/>
    <col min="8" max="8" width="32.7109375" style="17" customWidth="1"/>
    <col min="9" max="9" width="33.42578125" style="17" customWidth="1"/>
    <col min="10" max="10" width="33.85546875" style="17" customWidth="1"/>
    <col min="11" max="11" width="31.28515625" style="17" bestFit="1" customWidth="1"/>
    <col min="12" max="12" width="33.140625" style="17" customWidth="1"/>
    <col min="13" max="13" width="33" style="17" customWidth="1"/>
    <col min="14" max="14" width="32.85546875" style="17" customWidth="1"/>
    <col min="15" max="15" width="32.42578125" style="17" customWidth="1"/>
    <col min="16" max="16" width="31.28515625" style="17" bestFit="1" customWidth="1"/>
    <col min="17" max="17" width="38.7109375" style="17" customWidth="1"/>
    <col min="18" max="18" width="38.42578125" style="17" customWidth="1"/>
    <col min="19" max="19" width="37.85546875" style="17" customWidth="1"/>
    <col min="20" max="22" width="38.7109375" style="17" customWidth="1"/>
    <col min="23" max="23" width="38.42578125" style="17" customWidth="1"/>
    <col min="24" max="24" width="39.140625" style="17" customWidth="1"/>
    <col min="25" max="27" width="38.7109375" style="17" customWidth="1"/>
    <col min="28" max="28" width="38.42578125" style="17" customWidth="1"/>
    <col min="29" max="29" width="37.85546875" style="17" customWidth="1"/>
    <col min="30" max="31" width="38.7109375" style="17" customWidth="1"/>
    <col min="32" max="32" width="38.140625" style="20" customWidth="1"/>
    <col min="33" max="33" width="36.85546875" style="20" customWidth="1"/>
    <col min="34" max="34" width="37.5703125" style="20" customWidth="1"/>
    <col min="35" max="35" width="36.85546875" style="20" customWidth="1"/>
    <col min="36" max="36" width="35.140625" style="20" bestFit="1" customWidth="1"/>
    <col min="37" max="37" width="38.85546875" style="17" customWidth="1"/>
    <col min="38" max="38" width="36.85546875" style="17" customWidth="1"/>
    <col min="39" max="39" width="37.5703125" style="17" customWidth="1"/>
    <col min="40" max="40" width="37.7109375" style="17" customWidth="1"/>
    <col min="41" max="41" width="35.140625" style="20" bestFit="1" customWidth="1"/>
    <col min="42" max="42" width="39.5703125" style="20" customWidth="1"/>
    <col min="43" max="43" width="36.85546875" style="20" customWidth="1"/>
    <col min="44" max="44" width="37.5703125" style="20" customWidth="1"/>
    <col min="45" max="45" width="36.85546875" style="20" customWidth="1"/>
    <col min="46" max="46" width="35.140625" style="20" bestFit="1" customWidth="1"/>
    <col min="47" max="16384" width="9.140625" style="17"/>
  </cols>
  <sheetData>
    <row r="1" spans="1:51" s="10" customFormat="1" ht="75">
      <c r="B1" s="11" t="s">
        <v>103</v>
      </c>
      <c r="C1" s="11" t="s">
        <v>104</v>
      </c>
      <c r="D1" s="11" t="s">
        <v>105</v>
      </c>
      <c r="E1" s="11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1" t="s">
        <v>283</v>
      </c>
      <c r="M1" s="11" t="s">
        <v>284</v>
      </c>
      <c r="N1" s="11" t="s">
        <v>285</v>
      </c>
      <c r="O1" s="11" t="s">
        <v>286</v>
      </c>
      <c r="P1" s="11" t="s">
        <v>287</v>
      </c>
      <c r="Q1" s="11" t="s">
        <v>118</v>
      </c>
      <c r="R1" s="11" t="s">
        <v>119</v>
      </c>
      <c r="S1" s="11" t="s">
        <v>120</v>
      </c>
      <c r="T1" s="11" t="s">
        <v>121</v>
      </c>
      <c r="U1" s="11" t="s">
        <v>122</v>
      </c>
      <c r="V1" s="11" t="s">
        <v>123</v>
      </c>
      <c r="W1" s="11" t="s">
        <v>124</v>
      </c>
      <c r="X1" s="11" t="s">
        <v>125</v>
      </c>
      <c r="Y1" s="11" t="s">
        <v>126</v>
      </c>
      <c r="Z1" s="11" t="s">
        <v>127</v>
      </c>
      <c r="AA1" s="11" t="s">
        <v>288</v>
      </c>
      <c r="AB1" s="11" t="s">
        <v>289</v>
      </c>
      <c r="AC1" s="11" t="s">
        <v>290</v>
      </c>
      <c r="AD1" s="11" t="s">
        <v>291</v>
      </c>
      <c r="AE1" s="11" t="s">
        <v>292</v>
      </c>
      <c r="AF1" s="12" t="s">
        <v>133</v>
      </c>
      <c r="AG1" s="12" t="s">
        <v>134</v>
      </c>
      <c r="AH1" s="12" t="s">
        <v>135</v>
      </c>
      <c r="AI1" s="12" t="s">
        <v>136</v>
      </c>
      <c r="AJ1" s="12" t="s">
        <v>137</v>
      </c>
      <c r="AK1" s="11" t="s">
        <v>138</v>
      </c>
      <c r="AL1" s="11" t="s">
        <v>139</v>
      </c>
      <c r="AM1" s="11" t="s">
        <v>140</v>
      </c>
      <c r="AN1" s="11" t="s">
        <v>141</v>
      </c>
      <c r="AO1" s="12" t="s">
        <v>142</v>
      </c>
      <c r="AP1" s="12" t="s">
        <v>293</v>
      </c>
      <c r="AQ1" s="12" t="s">
        <v>294</v>
      </c>
      <c r="AR1" s="12" t="s">
        <v>295</v>
      </c>
      <c r="AS1" s="12" t="s">
        <v>296</v>
      </c>
      <c r="AT1" s="12" t="s">
        <v>297</v>
      </c>
    </row>
    <row r="2" spans="1:51" s="13" customFormat="1">
      <c r="A2" s="13" t="s">
        <v>298</v>
      </c>
      <c r="B2" s="13" t="s">
        <v>149</v>
      </c>
      <c r="C2" s="13" t="s">
        <v>150</v>
      </c>
      <c r="D2" s="13" t="s">
        <v>151</v>
      </c>
      <c r="E2" s="13" t="s">
        <v>152</v>
      </c>
      <c r="F2" s="13" t="s">
        <v>153</v>
      </c>
      <c r="G2" s="13" t="s">
        <v>154</v>
      </c>
      <c r="H2" s="13" t="s">
        <v>155</v>
      </c>
      <c r="I2" s="13" t="s">
        <v>156</v>
      </c>
      <c r="J2" s="13" t="s">
        <v>157</v>
      </c>
      <c r="K2" s="13" t="s">
        <v>158</v>
      </c>
      <c r="L2" s="13" t="s">
        <v>299</v>
      </c>
      <c r="M2" s="13" t="s">
        <v>300</v>
      </c>
      <c r="N2" s="13" t="s">
        <v>301</v>
      </c>
      <c r="O2" s="13" t="s">
        <v>302</v>
      </c>
      <c r="P2" s="13" t="s">
        <v>303</v>
      </c>
      <c r="Q2" s="13" t="s">
        <v>164</v>
      </c>
      <c r="R2" s="13" t="s">
        <v>165</v>
      </c>
      <c r="S2" s="13" t="s">
        <v>166</v>
      </c>
      <c r="T2" s="13" t="s">
        <v>167</v>
      </c>
      <c r="U2" s="13" t="s">
        <v>168</v>
      </c>
      <c r="V2" s="13" t="s">
        <v>169</v>
      </c>
      <c r="W2" s="13" t="s">
        <v>170</v>
      </c>
      <c r="X2" s="13" t="s">
        <v>171</v>
      </c>
      <c r="Y2" s="13" t="s">
        <v>172</v>
      </c>
      <c r="Z2" s="13" t="s">
        <v>173</v>
      </c>
      <c r="AA2" s="13" t="s">
        <v>304</v>
      </c>
      <c r="AB2" s="13" t="s">
        <v>305</v>
      </c>
      <c r="AC2" s="13" t="s">
        <v>306</v>
      </c>
      <c r="AD2" s="13" t="s">
        <v>307</v>
      </c>
      <c r="AE2" s="13" t="s">
        <v>308</v>
      </c>
      <c r="AF2" s="14" t="s">
        <v>179</v>
      </c>
      <c r="AG2" s="14" t="s">
        <v>180</v>
      </c>
      <c r="AH2" s="14" t="s">
        <v>181</v>
      </c>
      <c r="AI2" s="14" t="s">
        <v>182</v>
      </c>
      <c r="AJ2" s="14" t="s">
        <v>183</v>
      </c>
      <c r="AK2" s="13" t="s">
        <v>184</v>
      </c>
      <c r="AL2" s="13" t="s">
        <v>185</v>
      </c>
      <c r="AM2" s="13" t="s">
        <v>186</v>
      </c>
      <c r="AN2" s="13" t="s">
        <v>187</v>
      </c>
      <c r="AO2" s="14" t="s">
        <v>188</v>
      </c>
      <c r="AP2" s="14" t="s">
        <v>309</v>
      </c>
      <c r="AQ2" s="14" t="s">
        <v>310</v>
      </c>
      <c r="AR2" s="14" t="s">
        <v>311</v>
      </c>
      <c r="AS2" s="14" t="s">
        <v>312</v>
      </c>
      <c r="AT2" s="14" t="s">
        <v>313</v>
      </c>
    </row>
    <row r="3" spans="1:51">
      <c r="A3" s="11" t="s">
        <v>194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32">
        <v>423</v>
      </c>
      <c r="R3" s="32">
        <v>210</v>
      </c>
      <c r="S3" s="32">
        <v>16</v>
      </c>
      <c r="T3" s="32">
        <v>218</v>
      </c>
      <c r="U3" s="32">
        <v>889</v>
      </c>
      <c r="V3" s="32">
        <v>306</v>
      </c>
      <c r="W3" s="32">
        <v>193</v>
      </c>
      <c r="X3" s="32">
        <v>22</v>
      </c>
      <c r="Y3" s="32">
        <v>259</v>
      </c>
      <c r="Z3" s="32">
        <v>799</v>
      </c>
      <c r="AA3" s="32">
        <v>283</v>
      </c>
      <c r="AB3" s="32">
        <v>184</v>
      </c>
      <c r="AC3" s="32">
        <v>23</v>
      </c>
      <c r="AD3" s="32">
        <v>299</v>
      </c>
      <c r="AE3" s="32">
        <v>825</v>
      </c>
      <c r="AF3" s="32" t="s">
        <v>92</v>
      </c>
      <c r="AG3" s="32">
        <v>0</v>
      </c>
      <c r="AH3" s="32">
        <v>0</v>
      </c>
      <c r="AI3" s="32">
        <v>0</v>
      </c>
      <c r="AJ3" s="32" t="s">
        <v>92</v>
      </c>
      <c r="AK3" s="32" t="s">
        <v>92</v>
      </c>
      <c r="AL3" s="32" t="s">
        <v>92</v>
      </c>
      <c r="AM3" s="32" t="s">
        <v>92</v>
      </c>
      <c r="AN3" s="32" t="s">
        <v>92</v>
      </c>
      <c r="AO3" s="32">
        <v>28</v>
      </c>
      <c r="AP3" s="32">
        <v>23</v>
      </c>
      <c r="AQ3" s="32" t="s">
        <v>92</v>
      </c>
      <c r="AR3" s="32" t="s">
        <v>92</v>
      </c>
      <c r="AS3" s="32">
        <v>29</v>
      </c>
      <c r="AT3" s="32">
        <v>64</v>
      </c>
      <c r="AU3" s="16"/>
      <c r="AV3" s="16"/>
      <c r="AW3" s="16"/>
      <c r="AX3" s="16"/>
      <c r="AY3" s="16"/>
    </row>
    <row r="4" spans="1:51">
      <c r="A4" s="11" t="s">
        <v>195</v>
      </c>
      <c r="B4" s="8"/>
      <c r="C4" s="8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32">
        <v>217</v>
      </c>
      <c r="R4" s="32">
        <v>1062</v>
      </c>
      <c r="S4" s="32">
        <v>19</v>
      </c>
      <c r="T4" s="32">
        <v>232</v>
      </c>
      <c r="U4" s="32">
        <v>1588</v>
      </c>
      <c r="V4" s="32">
        <v>147</v>
      </c>
      <c r="W4" s="32">
        <v>947</v>
      </c>
      <c r="X4" s="32">
        <v>14</v>
      </c>
      <c r="Y4" s="32">
        <v>309</v>
      </c>
      <c r="Z4" s="32">
        <v>1471</v>
      </c>
      <c r="AA4" s="32">
        <v>144</v>
      </c>
      <c r="AB4" s="32">
        <v>980</v>
      </c>
      <c r="AC4" s="32">
        <v>17</v>
      </c>
      <c r="AD4" s="32">
        <v>359</v>
      </c>
      <c r="AE4" s="32">
        <v>1558</v>
      </c>
      <c r="AF4" s="32">
        <v>0</v>
      </c>
      <c r="AG4" s="32" t="s">
        <v>92</v>
      </c>
      <c r="AH4" s="32">
        <v>0</v>
      </c>
      <c r="AI4" s="32">
        <v>0</v>
      </c>
      <c r="AJ4" s="32" t="s">
        <v>92</v>
      </c>
      <c r="AK4" s="32" t="s">
        <v>92</v>
      </c>
      <c r="AL4" s="32">
        <v>19</v>
      </c>
      <c r="AM4" s="32">
        <v>0</v>
      </c>
      <c r="AN4" s="32" t="s">
        <v>92</v>
      </c>
      <c r="AO4" s="32">
        <v>37</v>
      </c>
      <c r="AP4" s="32">
        <v>24</v>
      </c>
      <c r="AQ4" s="32">
        <v>59</v>
      </c>
      <c r="AR4" s="32">
        <v>0</v>
      </c>
      <c r="AS4" s="32">
        <v>52</v>
      </c>
      <c r="AT4" s="32">
        <v>139</v>
      </c>
      <c r="AU4" s="16"/>
      <c r="AV4" s="16"/>
      <c r="AW4" s="16"/>
      <c r="AX4" s="16"/>
      <c r="AY4" s="16"/>
    </row>
    <row r="5" spans="1:51">
      <c r="A5" s="11" t="s">
        <v>196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32">
        <v>621</v>
      </c>
      <c r="R5" s="32">
        <v>331</v>
      </c>
      <c r="S5" s="32" t="s">
        <v>92</v>
      </c>
      <c r="T5" s="32">
        <v>236</v>
      </c>
      <c r="U5" s="32">
        <v>1234</v>
      </c>
      <c r="V5" s="32">
        <v>483</v>
      </c>
      <c r="W5" s="32">
        <v>353</v>
      </c>
      <c r="X5" s="32">
        <v>31</v>
      </c>
      <c r="Y5" s="32">
        <v>274</v>
      </c>
      <c r="Z5" s="32">
        <v>1159</v>
      </c>
      <c r="AA5" s="32">
        <v>411</v>
      </c>
      <c r="AB5" s="32">
        <v>301</v>
      </c>
      <c r="AC5" s="32">
        <v>26</v>
      </c>
      <c r="AD5" s="32">
        <v>342</v>
      </c>
      <c r="AE5" s="32">
        <v>1097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30</v>
      </c>
      <c r="AL5" s="32" t="s">
        <v>92</v>
      </c>
      <c r="AM5" s="32">
        <v>0</v>
      </c>
      <c r="AN5" s="32" t="s">
        <v>92</v>
      </c>
      <c r="AO5" s="32">
        <v>44</v>
      </c>
      <c r="AP5" s="32">
        <v>56</v>
      </c>
      <c r="AQ5" s="32">
        <v>13</v>
      </c>
      <c r="AR5" s="32" t="s">
        <v>92</v>
      </c>
      <c r="AS5" s="32">
        <v>42</v>
      </c>
      <c r="AT5" s="32">
        <v>112</v>
      </c>
      <c r="AU5" s="16"/>
      <c r="AV5" s="16"/>
      <c r="AW5" s="16"/>
      <c r="AX5" s="16"/>
      <c r="AY5" s="16"/>
    </row>
    <row r="6" spans="1:51">
      <c r="A6" s="11" t="s">
        <v>197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32">
        <v>500</v>
      </c>
      <c r="R6" s="32">
        <v>297</v>
      </c>
      <c r="S6" s="32">
        <v>41</v>
      </c>
      <c r="T6" s="32">
        <v>338</v>
      </c>
      <c r="U6" s="32">
        <v>1200</v>
      </c>
      <c r="V6" s="32">
        <v>345</v>
      </c>
      <c r="W6" s="32">
        <v>341</v>
      </c>
      <c r="X6" s="32">
        <v>26</v>
      </c>
      <c r="Y6" s="32">
        <v>355</v>
      </c>
      <c r="Z6" s="32">
        <v>1089</v>
      </c>
      <c r="AA6" s="32">
        <v>324</v>
      </c>
      <c r="AB6" s="32">
        <v>325</v>
      </c>
      <c r="AC6" s="32">
        <v>40</v>
      </c>
      <c r="AD6" s="32">
        <v>402</v>
      </c>
      <c r="AE6" s="32">
        <v>1133</v>
      </c>
      <c r="AF6" s="32">
        <v>0</v>
      </c>
      <c r="AG6" s="32" t="s">
        <v>92</v>
      </c>
      <c r="AH6" s="32">
        <v>0</v>
      </c>
      <c r="AI6" s="32">
        <v>0</v>
      </c>
      <c r="AJ6" s="32" t="s">
        <v>92</v>
      </c>
      <c r="AK6" s="32">
        <v>14</v>
      </c>
      <c r="AL6" s="32">
        <v>13</v>
      </c>
      <c r="AM6" s="32" t="s">
        <v>92</v>
      </c>
      <c r="AN6" s="32">
        <v>15</v>
      </c>
      <c r="AO6" s="32">
        <v>43</v>
      </c>
      <c r="AP6" s="32">
        <v>33</v>
      </c>
      <c r="AQ6" s="32">
        <v>15</v>
      </c>
      <c r="AR6" s="32" t="s">
        <v>92</v>
      </c>
      <c r="AS6" s="32">
        <v>47</v>
      </c>
      <c r="AT6" s="32">
        <v>99</v>
      </c>
      <c r="AU6" s="16"/>
      <c r="AV6" s="16"/>
      <c r="AW6" s="16"/>
      <c r="AX6" s="16"/>
      <c r="AY6" s="16"/>
    </row>
    <row r="7" spans="1:51">
      <c r="A7" s="11" t="s">
        <v>198</v>
      </c>
      <c r="B7" s="8"/>
      <c r="C7" s="8"/>
      <c r="D7" s="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32">
        <v>209</v>
      </c>
      <c r="R7" s="32">
        <v>1152</v>
      </c>
      <c r="S7" s="32" t="s">
        <v>92</v>
      </c>
      <c r="T7" s="32">
        <v>981</v>
      </c>
      <c r="U7" s="32">
        <v>2420</v>
      </c>
      <c r="V7" s="32">
        <v>135</v>
      </c>
      <c r="W7" s="32">
        <v>1006</v>
      </c>
      <c r="X7" s="32" t="s">
        <v>92</v>
      </c>
      <c r="Y7" s="32">
        <v>1004</v>
      </c>
      <c r="Z7" s="32">
        <v>2199</v>
      </c>
      <c r="AA7" s="32">
        <v>135</v>
      </c>
      <c r="AB7" s="32">
        <v>1100</v>
      </c>
      <c r="AC7" s="32" t="s">
        <v>92</v>
      </c>
      <c r="AD7" s="32">
        <v>1024</v>
      </c>
      <c r="AE7" s="32">
        <v>2341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14</v>
      </c>
      <c r="AL7" s="32">
        <v>34</v>
      </c>
      <c r="AM7" s="32">
        <v>0</v>
      </c>
      <c r="AN7" s="32">
        <v>50</v>
      </c>
      <c r="AO7" s="32">
        <v>101</v>
      </c>
      <c r="AP7" s="32">
        <v>23</v>
      </c>
      <c r="AQ7" s="32">
        <v>106</v>
      </c>
      <c r="AR7" s="32" t="s">
        <v>92</v>
      </c>
      <c r="AS7" s="32">
        <v>119</v>
      </c>
      <c r="AT7" s="32">
        <v>250</v>
      </c>
      <c r="AU7" s="16"/>
      <c r="AV7" s="16"/>
      <c r="AW7" s="16"/>
      <c r="AX7" s="16"/>
      <c r="AY7" s="16"/>
    </row>
    <row r="8" spans="1:51">
      <c r="A8" s="11" t="s">
        <v>199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32">
        <v>363</v>
      </c>
      <c r="R8" s="32">
        <v>449</v>
      </c>
      <c r="S8" s="32">
        <v>52</v>
      </c>
      <c r="T8" s="32">
        <v>643</v>
      </c>
      <c r="U8" s="32">
        <v>1536</v>
      </c>
      <c r="V8" s="32">
        <v>175</v>
      </c>
      <c r="W8" s="32">
        <v>438</v>
      </c>
      <c r="X8" s="32">
        <v>54</v>
      </c>
      <c r="Y8" s="32">
        <v>684</v>
      </c>
      <c r="Z8" s="32">
        <v>1390</v>
      </c>
      <c r="AA8" s="32">
        <v>144</v>
      </c>
      <c r="AB8" s="32">
        <v>432</v>
      </c>
      <c r="AC8" s="32">
        <v>60</v>
      </c>
      <c r="AD8" s="32">
        <v>783</v>
      </c>
      <c r="AE8" s="32">
        <v>1476</v>
      </c>
      <c r="AF8" s="32" t="s">
        <v>92</v>
      </c>
      <c r="AG8" s="32">
        <v>0</v>
      </c>
      <c r="AH8" s="32">
        <v>0</v>
      </c>
      <c r="AI8" s="32">
        <v>0</v>
      </c>
      <c r="AJ8" s="32" t="s">
        <v>92</v>
      </c>
      <c r="AK8" s="32" t="s">
        <v>92</v>
      </c>
      <c r="AL8" s="32" t="s">
        <v>92</v>
      </c>
      <c r="AM8" s="32">
        <v>0</v>
      </c>
      <c r="AN8" s="32">
        <v>40</v>
      </c>
      <c r="AO8" s="32">
        <v>61</v>
      </c>
      <c r="AP8" s="32">
        <v>25</v>
      </c>
      <c r="AQ8" s="32">
        <v>30</v>
      </c>
      <c r="AR8" s="32" t="s">
        <v>92</v>
      </c>
      <c r="AS8" s="32">
        <v>117</v>
      </c>
      <c r="AT8" s="32">
        <v>178</v>
      </c>
      <c r="AU8" s="16"/>
      <c r="AV8" s="16"/>
      <c r="AW8" s="16"/>
      <c r="AX8" s="16"/>
      <c r="AY8" s="16"/>
    </row>
    <row r="9" spans="1:51">
      <c r="A9" s="11" t="s">
        <v>200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32">
        <v>126</v>
      </c>
      <c r="R9" s="32">
        <v>791</v>
      </c>
      <c r="S9" s="32">
        <v>15</v>
      </c>
      <c r="T9" s="32">
        <v>720</v>
      </c>
      <c r="U9" s="32">
        <v>1692</v>
      </c>
      <c r="V9" s="32">
        <v>56</v>
      </c>
      <c r="W9" s="32">
        <v>643</v>
      </c>
      <c r="X9" s="32" t="s">
        <v>92</v>
      </c>
      <c r="Y9" s="32">
        <v>723</v>
      </c>
      <c r="Z9" s="32">
        <v>1464</v>
      </c>
      <c r="AA9" s="32">
        <v>70</v>
      </c>
      <c r="AB9" s="32">
        <v>666</v>
      </c>
      <c r="AC9" s="32" t="s">
        <v>92</v>
      </c>
      <c r="AD9" s="32">
        <v>730</v>
      </c>
      <c r="AE9" s="32">
        <v>1517</v>
      </c>
      <c r="AF9" s="32" t="s">
        <v>92</v>
      </c>
      <c r="AG9" s="32" t="s">
        <v>92</v>
      </c>
      <c r="AH9" s="32">
        <v>0</v>
      </c>
      <c r="AI9" s="32" t="s">
        <v>92</v>
      </c>
      <c r="AJ9" s="32" t="s">
        <v>92</v>
      </c>
      <c r="AK9" s="32" t="s">
        <v>92</v>
      </c>
      <c r="AL9" s="32">
        <v>15</v>
      </c>
      <c r="AM9" s="32">
        <v>0</v>
      </c>
      <c r="AN9" s="32">
        <v>30</v>
      </c>
      <c r="AO9" s="32">
        <v>49</v>
      </c>
      <c r="AP9" s="32">
        <v>21</v>
      </c>
      <c r="AQ9" s="32">
        <v>65</v>
      </c>
      <c r="AR9" s="32" t="s">
        <v>92</v>
      </c>
      <c r="AS9" s="32">
        <v>111</v>
      </c>
      <c r="AT9" s="32">
        <v>203</v>
      </c>
      <c r="AU9" s="16"/>
      <c r="AV9" s="16"/>
      <c r="AW9" s="16"/>
      <c r="AX9" s="16"/>
      <c r="AY9" s="16"/>
    </row>
    <row r="10" spans="1:51">
      <c r="A10" s="11" t="s">
        <v>201</v>
      </c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32">
        <v>158</v>
      </c>
      <c r="R10" s="32">
        <v>970</v>
      </c>
      <c r="S10" s="32">
        <v>20</v>
      </c>
      <c r="T10" s="32">
        <v>912</v>
      </c>
      <c r="U10" s="32">
        <v>2135</v>
      </c>
      <c r="V10" s="32">
        <v>79</v>
      </c>
      <c r="W10" s="32">
        <v>826</v>
      </c>
      <c r="X10" s="32">
        <v>17</v>
      </c>
      <c r="Y10" s="32">
        <v>730</v>
      </c>
      <c r="Z10" s="32">
        <v>1701</v>
      </c>
      <c r="AA10" s="32">
        <v>71</v>
      </c>
      <c r="AB10" s="32">
        <v>734</v>
      </c>
      <c r="AC10" s="32">
        <v>13</v>
      </c>
      <c r="AD10" s="32">
        <v>799</v>
      </c>
      <c r="AE10" s="32">
        <v>1683</v>
      </c>
      <c r="AF10" s="32">
        <v>0</v>
      </c>
      <c r="AG10" s="32" t="s">
        <v>92</v>
      </c>
      <c r="AH10" s="32">
        <v>0</v>
      </c>
      <c r="AI10" s="32" t="s">
        <v>92</v>
      </c>
      <c r="AJ10" s="32" t="s">
        <v>92</v>
      </c>
      <c r="AK10" s="32" t="s">
        <v>92</v>
      </c>
      <c r="AL10" s="32">
        <v>17</v>
      </c>
      <c r="AM10" s="32">
        <v>0</v>
      </c>
      <c r="AN10" s="32">
        <v>41</v>
      </c>
      <c r="AO10" s="32">
        <v>63</v>
      </c>
      <c r="AP10" s="32" t="s">
        <v>92</v>
      </c>
      <c r="AQ10" s="32">
        <v>53</v>
      </c>
      <c r="AR10" s="32">
        <v>0</v>
      </c>
      <c r="AS10" s="32">
        <v>101</v>
      </c>
      <c r="AT10" s="32">
        <v>165</v>
      </c>
      <c r="AU10" s="16"/>
      <c r="AV10" s="16"/>
      <c r="AW10" s="16"/>
      <c r="AX10" s="16"/>
      <c r="AY10" s="16"/>
    </row>
    <row r="11" spans="1:51">
      <c r="A11" s="11" t="s">
        <v>202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2">
        <v>261</v>
      </c>
      <c r="R11" s="32">
        <v>940</v>
      </c>
      <c r="S11" s="32">
        <v>34</v>
      </c>
      <c r="T11" s="32">
        <v>957</v>
      </c>
      <c r="U11" s="32">
        <v>2240</v>
      </c>
      <c r="V11" s="32">
        <v>106</v>
      </c>
      <c r="W11" s="32">
        <v>735</v>
      </c>
      <c r="X11" s="32">
        <v>51</v>
      </c>
      <c r="Y11" s="32">
        <v>843</v>
      </c>
      <c r="Z11" s="32">
        <v>1801</v>
      </c>
      <c r="AA11" s="32">
        <v>93</v>
      </c>
      <c r="AB11" s="32">
        <v>740</v>
      </c>
      <c r="AC11" s="32">
        <v>60</v>
      </c>
      <c r="AD11" s="32">
        <v>861</v>
      </c>
      <c r="AE11" s="32">
        <v>1824</v>
      </c>
      <c r="AF11" s="32" t="s">
        <v>92</v>
      </c>
      <c r="AG11" s="32">
        <v>0</v>
      </c>
      <c r="AH11" s="32">
        <v>0</v>
      </c>
      <c r="AI11" s="32" t="s">
        <v>92</v>
      </c>
      <c r="AJ11" s="32" t="s">
        <v>92</v>
      </c>
      <c r="AK11" s="32" t="s">
        <v>92</v>
      </c>
      <c r="AL11" s="32">
        <v>17</v>
      </c>
      <c r="AM11" s="32">
        <v>0</v>
      </c>
      <c r="AN11" s="32">
        <v>40</v>
      </c>
      <c r="AO11" s="32">
        <v>63</v>
      </c>
      <c r="AP11" s="32">
        <v>17</v>
      </c>
      <c r="AQ11" s="32">
        <v>51</v>
      </c>
      <c r="AR11" s="32" t="s">
        <v>92</v>
      </c>
      <c r="AS11" s="32">
        <v>89</v>
      </c>
      <c r="AT11" s="32">
        <v>162</v>
      </c>
      <c r="AU11" s="16"/>
      <c r="AV11" s="16"/>
      <c r="AW11" s="16"/>
      <c r="AX11" s="16"/>
      <c r="AY11" s="16"/>
    </row>
    <row r="12" spans="1:51">
      <c r="A12" s="11" t="s">
        <v>203</v>
      </c>
      <c r="B12" s="8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32">
        <v>191</v>
      </c>
      <c r="R12" s="32">
        <v>746</v>
      </c>
      <c r="S12" s="32" t="s">
        <v>92</v>
      </c>
      <c r="T12" s="32">
        <v>1185</v>
      </c>
      <c r="U12" s="32">
        <v>2167</v>
      </c>
      <c r="V12" s="32">
        <v>69</v>
      </c>
      <c r="W12" s="32">
        <v>623</v>
      </c>
      <c r="X12" s="32" t="s">
        <v>92</v>
      </c>
      <c r="Y12" s="32">
        <v>991</v>
      </c>
      <c r="Z12" s="32">
        <v>1735</v>
      </c>
      <c r="AA12" s="32">
        <v>75</v>
      </c>
      <c r="AB12" s="32">
        <v>699</v>
      </c>
      <c r="AC12" s="32" t="s">
        <v>92</v>
      </c>
      <c r="AD12" s="32">
        <v>1114</v>
      </c>
      <c r="AE12" s="32">
        <v>1929</v>
      </c>
      <c r="AF12" s="32">
        <v>0</v>
      </c>
      <c r="AG12" s="32">
        <v>0</v>
      </c>
      <c r="AH12" s="32">
        <v>0</v>
      </c>
      <c r="AI12" s="32" t="s">
        <v>92</v>
      </c>
      <c r="AJ12" s="32" t="s">
        <v>92</v>
      </c>
      <c r="AK12" s="32" t="s">
        <v>92</v>
      </c>
      <c r="AL12" s="32">
        <v>27</v>
      </c>
      <c r="AM12" s="32">
        <v>0</v>
      </c>
      <c r="AN12" s="32">
        <v>46</v>
      </c>
      <c r="AO12" s="32">
        <v>89</v>
      </c>
      <c r="AP12" s="32">
        <v>14</v>
      </c>
      <c r="AQ12" s="32">
        <v>79</v>
      </c>
      <c r="AR12" s="32">
        <v>0</v>
      </c>
      <c r="AS12" s="32">
        <v>124</v>
      </c>
      <c r="AT12" s="32">
        <v>221</v>
      </c>
      <c r="AU12" s="16"/>
      <c r="AV12" s="16"/>
      <c r="AW12" s="16"/>
      <c r="AX12" s="16"/>
      <c r="AY12" s="16"/>
    </row>
    <row r="13" spans="1:51">
      <c r="A13" s="11" t="s">
        <v>204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32">
        <v>320</v>
      </c>
      <c r="R13" s="32">
        <v>357</v>
      </c>
      <c r="S13" s="32">
        <v>21</v>
      </c>
      <c r="T13" s="32">
        <v>923</v>
      </c>
      <c r="U13" s="32">
        <v>1649</v>
      </c>
      <c r="V13" s="32">
        <v>212</v>
      </c>
      <c r="W13" s="32">
        <v>218</v>
      </c>
      <c r="X13" s="32">
        <v>22</v>
      </c>
      <c r="Y13" s="32">
        <v>805</v>
      </c>
      <c r="Z13" s="32">
        <v>1287</v>
      </c>
      <c r="AA13" s="32">
        <v>212</v>
      </c>
      <c r="AB13" s="32">
        <v>222</v>
      </c>
      <c r="AC13" s="32">
        <v>16</v>
      </c>
      <c r="AD13" s="32">
        <v>753</v>
      </c>
      <c r="AE13" s="32">
        <v>1237</v>
      </c>
      <c r="AF13" s="32" t="s">
        <v>92</v>
      </c>
      <c r="AG13" s="32">
        <v>0</v>
      </c>
      <c r="AH13" s="32">
        <v>0</v>
      </c>
      <c r="AI13" s="32" t="s">
        <v>92</v>
      </c>
      <c r="AJ13" s="32" t="s">
        <v>92</v>
      </c>
      <c r="AK13" s="32">
        <v>17</v>
      </c>
      <c r="AL13" s="32" t="s">
        <v>92</v>
      </c>
      <c r="AM13" s="32">
        <v>0</v>
      </c>
      <c r="AN13" s="32">
        <v>34</v>
      </c>
      <c r="AO13" s="32">
        <v>64</v>
      </c>
      <c r="AP13" s="32">
        <v>34</v>
      </c>
      <c r="AQ13" s="32">
        <v>16</v>
      </c>
      <c r="AR13" s="32">
        <v>0</v>
      </c>
      <c r="AS13" s="32">
        <v>96</v>
      </c>
      <c r="AT13" s="32">
        <v>151</v>
      </c>
      <c r="AU13" s="16"/>
      <c r="AV13" s="16"/>
      <c r="AW13" s="16"/>
      <c r="AX13" s="16"/>
      <c r="AY13" s="16"/>
    </row>
    <row r="14" spans="1:51">
      <c r="A14" s="11" t="s">
        <v>205</v>
      </c>
      <c r="B14" s="8"/>
      <c r="C14" s="8"/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32">
        <v>115</v>
      </c>
      <c r="R14" s="32">
        <v>719</v>
      </c>
      <c r="S14" s="32" t="s">
        <v>92</v>
      </c>
      <c r="T14" s="32">
        <v>371</v>
      </c>
      <c r="U14" s="32">
        <v>1238</v>
      </c>
      <c r="V14" s="32">
        <v>98</v>
      </c>
      <c r="W14" s="32">
        <v>421</v>
      </c>
      <c r="X14" s="32" t="s">
        <v>92</v>
      </c>
      <c r="Y14" s="32">
        <v>267</v>
      </c>
      <c r="Z14" s="32">
        <v>826</v>
      </c>
      <c r="AA14" s="32">
        <v>102</v>
      </c>
      <c r="AB14" s="32">
        <v>363</v>
      </c>
      <c r="AC14" s="32">
        <v>17</v>
      </c>
      <c r="AD14" s="32">
        <v>305</v>
      </c>
      <c r="AE14" s="32">
        <v>810</v>
      </c>
      <c r="AF14" s="32">
        <v>0</v>
      </c>
      <c r="AG14" s="32" t="s">
        <v>92</v>
      </c>
      <c r="AH14" s="32">
        <v>0</v>
      </c>
      <c r="AI14" s="32" t="s">
        <v>92</v>
      </c>
      <c r="AJ14" s="32" t="s">
        <v>92</v>
      </c>
      <c r="AK14" s="32" t="s">
        <v>92</v>
      </c>
      <c r="AL14" s="32" t="s">
        <v>92</v>
      </c>
      <c r="AM14" s="32">
        <v>0</v>
      </c>
      <c r="AN14" s="32" t="s">
        <v>92</v>
      </c>
      <c r="AO14" s="32">
        <v>28</v>
      </c>
      <c r="AP14" s="32">
        <v>25</v>
      </c>
      <c r="AQ14" s="32">
        <v>36</v>
      </c>
      <c r="AR14" s="32" t="s">
        <v>92</v>
      </c>
      <c r="AS14" s="32">
        <v>42</v>
      </c>
      <c r="AT14" s="32">
        <v>105</v>
      </c>
      <c r="AU14" s="16"/>
      <c r="AV14" s="16"/>
      <c r="AW14" s="16"/>
      <c r="AX14" s="16"/>
      <c r="AY14" s="16"/>
    </row>
    <row r="15" spans="1:51">
      <c r="A15" s="11" t="s">
        <v>206</v>
      </c>
      <c r="B15" s="8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32">
        <v>66</v>
      </c>
      <c r="R15" s="32">
        <v>1741</v>
      </c>
      <c r="S15" s="32" t="s">
        <v>92</v>
      </c>
      <c r="T15" s="32">
        <v>185</v>
      </c>
      <c r="U15" s="32">
        <v>2050</v>
      </c>
      <c r="V15" s="32">
        <v>106</v>
      </c>
      <c r="W15" s="32">
        <v>1180</v>
      </c>
      <c r="X15" s="32" t="s">
        <v>92</v>
      </c>
      <c r="Y15" s="32">
        <v>218</v>
      </c>
      <c r="Z15" s="32">
        <v>1541</v>
      </c>
      <c r="AA15" s="32">
        <v>96</v>
      </c>
      <c r="AB15" s="32">
        <v>1165</v>
      </c>
      <c r="AC15" s="32">
        <v>14</v>
      </c>
      <c r="AD15" s="32">
        <v>212</v>
      </c>
      <c r="AE15" s="32">
        <v>1514</v>
      </c>
      <c r="AF15" s="32">
        <v>0</v>
      </c>
      <c r="AG15" s="32" t="s">
        <v>92</v>
      </c>
      <c r="AH15" s="32">
        <v>0</v>
      </c>
      <c r="AI15" s="32">
        <v>0</v>
      </c>
      <c r="AJ15" s="32" t="s">
        <v>92</v>
      </c>
      <c r="AK15" s="32">
        <v>15</v>
      </c>
      <c r="AL15" s="32">
        <v>51</v>
      </c>
      <c r="AM15" s="32">
        <v>0</v>
      </c>
      <c r="AN15" s="32" t="s">
        <v>92</v>
      </c>
      <c r="AO15" s="32">
        <v>78</v>
      </c>
      <c r="AP15" s="32">
        <v>12</v>
      </c>
      <c r="AQ15" s="32">
        <v>93</v>
      </c>
      <c r="AR15" s="32" t="s">
        <v>92</v>
      </c>
      <c r="AS15" s="32">
        <v>29</v>
      </c>
      <c r="AT15" s="32">
        <v>138</v>
      </c>
      <c r="AU15" s="16"/>
      <c r="AV15" s="16"/>
      <c r="AW15" s="16"/>
      <c r="AX15" s="16"/>
      <c r="AY15" s="16"/>
    </row>
    <row r="16" spans="1:51">
      <c r="A16" s="11" t="s">
        <v>207</v>
      </c>
      <c r="B16" s="8"/>
      <c r="C16" s="8"/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32">
        <v>213</v>
      </c>
      <c r="R16" s="32">
        <v>975</v>
      </c>
      <c r="S16" s="32">
        <v>16</v>
      </c>
      <c r="T16" s="32">
        <v>837</v>
      </c>
      <c r="U16" s="32">
        <v>2103</v>
      </c>
      <c r="V16" s="32">
        <v>186</v>
      </c>
      <c r="W16" s="32">
        <v>738</v>
      </c>
      <c r="X16" s="32">
        <v>34</v>
      </c>
      <c r="Y16" s="32">
        <v>596</v>
      </c>
      <c r="Z16" s="32">
        <v>1626</v>
      </c>
      <c r="AA16" s="32">
        <v>168</v>
      </c>
      <c r="AB16" s="32">
        <v>702</v>
      </c>
      <c r="AC16" s="32">
        <v>44</v>
      </c>
      <c r="AD16" s="32">
        <v>558</v>
      </c>
      <c r="AE16" s="32">
        <v>1536</v>
      </c>
      <c r="AF16" s="32" t="s">
        <v>92</v>
      </c>
      <c r="AG16" s="32" t="s">
        <v>92</v>
      </c>
      <c r="AH16" s="32">
        <v>0</v>
      </c>
      <c r="AI16" s="32">
        <v>0</v>
      </c>
      <c r="AJ16" s="32" t="s">
        <v>92</v>
      </c>
      <c r="AK16" s="32" t="s">
        <v>92</v>
      </c>
      <c r="AL16" s="32">
        <v>37</v>
      </c>
      <c r="AM16" s="32">
        <v>0</v>
      </c>
      <c r="AN16" s="32">
        <v>25</v>
      </c>
      <c r="AO16" s="32">
        <v>73</v>
      </c>
      <c r="AP16" s="32">
        <v>20</v>
      </c>
      <c r="AQ16" s="32">
        <v>66</v>
      </c>
      <c r="AR16" s="32" t="s">
        <v>92</v>
      </c>
      <c r="AS16" s="32">
        <v>70</v>
      </c>
      <c r="AT16" s="32">
        <v>162</v>
      </c>
      <c r="AU16" s="16"/>
      <c r="AV16" s="16"/>
      <c r="AW16" s="16"/>
      <c r="AX16" s="16"/>
      <c r="AY16" s="16"/>
    </row>
    <row r="17" spans="1:51">
      <c r="A17" s="11" t="s">
        <v>208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32">
        <v>956</v>
      </c>
      <c r="R17" s="32">
        <v>120</v>
      </c>
      <c r="S17" s="32">
        <v>43</v>
      </c>
      <c r="T17" s="32">
        <v>112</v>
      </c>
      <c r="U17" s="32">
        <v>1265</v>
      </c>
      <c r="V17" s="32">
        <v>670</v>
      </c>
      <c r="W17" s="32">
        <v>140</v>
      </c>
      <c r="X17" s="32">
        <v>62</v>
      </c>
      <c r="Y17" s="32">
        <v>102</v>
      </c>
      <c r="Z17" s="32">
        <v>1015</v>
      </c>
      <c r="AA17" s="32">
        <v>557</v>
      </c>
      <c r="AB17" s="32">
        <v>93</v>
      </c>
      <c r="AC17" s="32">
        <v>45</v>
      </c>
      <c r="AD17" s="32">
        <v>70</v>
      </c>
      <c r="AE17" s="32">
        <v>795</v>
      </c>
      <c r="AF17" s="32" t="s">
        <v>92</v>
      </c>
      <c r="AG17" s="32">
        <v>0</v>
      </c>
      <c r="AH17" s="32">
        <v>0</v>
      </c>
      <c r="AI17" s="32">
        <v>0</v>
      </c>
      <c r="AJ17" s="32" t="s">
        <v>92</v>
      </c>
      <c r="AK17" s="32">
        <v>36</v>
      </c>
      <c r="AL17" s="32" t="s">
        <v>92</v>
      </c>
      <c r="AM17" s="32">
        <v>0</v>
      </c>
      <c r="AN17" s="32" t="s">
        <v>92</v>
      </c>
      <c r="AO17" s="32">
        <v>44</v>
      </c>
      <c r="AP17" s="32">
        <v>47</v>
      </c>
      <c r="AQ17" s="32" t="s">
        <v>92</v>
      </c>
      <c r="AR17" s="32" t="s">
        <v>92</v>
      </c>
      <c r="AS17" s="32" t="s">
        <v>92</v>
      </c>
      <c r="AT17" s="32">
        <v>66</v>
      </c>
      <c r="AU17" s="16"/>
      <c r="AV17" s="16"/>
      <c r="AW17" s="16"/>
      <c r="AX17" s="16"/>
      <c r="AY17" s="16"/>
    </row>
    <row r="18" spans="1:51">
      <c r="A18" s="11" t="s">
        <v>209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32">
        <v>858</v>
      </c>
      <c r="R18" s="32">
        <v>422</v>
      </c>
      <c r="S18" s="32">
        <v>33</v>
      </c>
      <c r="T18" s="32">
        <v>326</v>
      </c>
      <c r="U18" s="32">
        <v>1683</v>
      </c>
      <c r="V18" s="32">
        <v>596</v>
      </c>
      <c r="W18" s="32">
        <v>274</v>
      </c>
      <c r="X18" s="32">
        <v>40</v>
      </c>
      <c r="Y18" s="32">
        <v>250</v>
      </c>
      <c r="Z18" s="32">
        <v>1190</v>
      </c>
      <c r="AA18" s="32">
        <v>492</v>
      </c>
      <c r="AB18" s="32">
        <v>258</v>
      </c>
      <c r="AC18" s="32">
        <v>42</v>
      </c>
      <c r="AD18" s="32">
        <v>202</v>
      </c>
      <c r="AE18" s="32">
        <v>1030</v>
      </c>
      <c r="AF18" s="32" t="s">
        <v>92</v>
      </c>
      <c r="AG18" s="32">
        <v>0</v>
      </c>
      <c r="AH18" s="32">
        <v>0</v>
      </c>
      <c r="AI18" s="32" t="s">
        <v>92</v>
      </c>
      <c r="AJ18" s="32" t="s">
        <v>92</v>
      </c>
      <c r="AK18" s="32">
        <v>18</v>
      </c>
      <c r="AL18" s="32" t="s">
        <v>92</v>
      </c>
      <c r="AM18" s="32" t="s">
        <v>92</v>
      </c>
      <c r="AN18" s="32" t="s">
        <v>92</v>
      </c>
      <c r="AO18" s="32">
        <v>41</v>
      </c>
      <c r="AP18" s="32">
        <v>36</v>
      </c>
      <c r="AQ18" s="32">
        <v>21</v>
      </c>
      <c r="AR18" s="32" t="s">
        <v>92</v>
      </c>
      <c r="AS18" s="32">
        <v>29</v>
      </c>
      <c r="AT18" s="32">
        <v>92</v>
      </c>
      <c r="AU18" s="16"/>
      <c r="AV18" s="16"/>
      <c r="AW18" s="16"/>
      <c r="AX18" s="16"/>
      <c r="AY18" s="16"/>
    </row>
    <row r="19" spans="1:51">
      <c r="A19" s="11" t="s">
        <v>210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32">
        <v>797</v>
      </c>
      <c r="R19" s="32">
        <v>218</v>
      </c>
      <c r="S19" s="32">
        <v>40</v>
      </c>
      <c r="T19" s="32">
        <v>251</v>
      </c>
      <c r="U19" s="32">
        <v>1362</v>
      </c>
      <c r="V19" s="32">
        <v>572</v>
      </c>
      <c r="W19" s="32">
        <v>149</v>
      </c>
      <c r="X19" s="32">
        <v>54</v>
      </c>
      <c r="Y19" s="32">
        <v>165</v>
      </c>
      <c r="Z19" s="32">
        <v>985</v>
      </c>
      <c r="AA19" s="32">
        <v>512</v>
      </c>
      <c r="AB19" s="32">
        <v>174</v>
      </c>
      <c r="AC19" s="32">
        <v>81</v>
      </c>
      <c r="AD19" s="32">
        <v>151</v>
      </c>
      <c r="AE19" s="32">
        <v>961</v>
      </c>
      <c r="AF19" s="32" t="s">
        <v>92</v>
      </c>
      <c r="AG19" s="32">
        <v>0</v>
      </c>
      <c r="AH19" s="32">
        <v>0</v>
      </c>
      <c r="AI19" s="32" t="s">
        <v>92</v>
      </c>
      <c r="AJ19" s="32" t="s">
        <v>92</v>
      </c>
      <c r="AK19" s="32">
        <v>41</v>
      </c>
      <c r="AL19" s="32" t="s">
        <v>92</v>
      </c>
      <c r="AM19" s="32">
        <v>0</v>
      </c>
      <c r="AN19" s="32" t="s">
        <v>92</v>
      </c>
      <c r="AO19" s="32">
        <v>64</v>
      </c>
      <c r="AP19" s="32">
        <v>69</v>
      </c>
      <c r="AQ19" s="32">
        <v>14</v>
      </c>
      <c r="AR19" s="32" t="s">
        <v>92</v>
      </c>
      <c r="AS19" s="32">
        <v>25</v>
      </c>
      <c r="AT19" s="32">
        <v>120</v>
      </c>
      <c r="AU19" s="16"/>
      <c r="AV19" s="16"/>
      <c r="AW19" s="16"/>
      <c r="AX19" s="16"/>
      <c r="AY19" s="16"/>
    </row>
    <row r="20" spans="1:51">
      <c r="A20" s="11" t="s">
        <v>211</v>
      </c>
      <c r="B20" s="8"/>
      <c r="C20" s="8"/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32">
        <v>647</v>
      </c>
      <c r="R20" s="32">
        <v>106</v>
      </c>
      <c r="S20" s="32">
        <v>52</v>
      </c>
      <c r="T20" s="32">
        <v>88</v>
      </c>
      <c r="U20" s="32">
        <v>927</v>
      </c>
      <c r="V20" s="32">
        <v>449</v>
      </c>
      <c r="W20" s="32">
        <v>68</v>
      </c>
      <c r="X20" s="32">
        <v>38</v>
      </c>
      <c r="Y20" s="32">
        <v>59</v>
      </c>
      <c r="Z20" s="32">
        <v>637</v>
      </c>
      <c r="AA20" s="32">
        <v>368</v>
      </c>
      <c r="AB20" s="32">
        <v>65</v>
      </c>
      <c r="AC20" s="32">
        <v>43</v>
      </c>
      <c r="AD20" s="32">
        <v>63</v>
      </c>
      <c r="AE20" s="32">
        <v>562</v>
      </c>
      <c r="AF20" s="32" t="s">
        <v>92</v>
      </c>
      <c r="AG20" s="32">
        <v>0</v>
      </c>
      <c r="AH20" s="32">
        <v>0</v>
      </c>
      <c r="AI20" s="32">
        <v>0</v>
      </c>
      <c r="AJ20" s="32" t="s">
        <v>92</v>
      </c>
      <c r="AK20" s="32">
        <v>18</v>
      </c>
      <c r="AL20" s="32" t="s">
        <v>92</v>
      </c>
      <c r="AM20" s="32" t="s">
        <v>92</v>
      </c>
      <c r="AN20" s="32" t="s">
        <v>92</v>
      </c>
      <c r="AO20" s="32">
        <v>33</v>
      </c>
      <c r="AP20" s="32">
        <v>40</v>
      </c>
      <c r="AQ20" s="32" t="s">
        <v>92</v>
      </c>
      <c r="AR20" s="32" t="s">
        <v>92</v>
      </c>
      <c r="AS20" s="32" t="s">
        <v>92</v>
      </c>
      <c r="AT20" s="32">
        <v>60</v>
      </c>
      <c r="AU20" s="16"/>
      <c r="AV20" s="16"/>
      <c r="AW20" s="16"/>
      <c r="AX20" s="16"/>
      <c r="AY20" s="16"/>
    </row>
    <row r="21" spans="1:51">
      <c r="A21" s="11" t="s">
        <v>212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32">
        <v>527</v>
      </c>
      <c r="R21" s="32">
        <v>345</v>
      </c>
      <c r="S21" s="32">
        <v>323</v>
      </c>
      <c r="T21" s="32">
        <v>592</v>
      </c>
      <c r="U21" s="32">
        <v>1827</v>
      </c>
      <c r="V21" s="32">
        <v>382</v>
      </c>
      <c r="W21" s="32">
        <v>265</v>
      </c>
      <c r="X21" s="32">
        <v>278</v>
      </c>
      <c r="Y21" s="32">
        <v>446</v>
      </c>
      <c r="Z21" s="32">
        <v>1403</v>
      </c>
      <c r="AA21" s="32">
        <v>311</v>
      </c>
      <c r="AB21" s="32">
        <v>254</v>
      </c>
      <c r="AC21" s="32">
        <v>236</v>
      </c>
      <c r="AD21" s="32">
        <v>390</v>
      </c>
      <c r="AE21" s="32">
        <v>1229</v>
      </c>
      <c r="AF21" s="32" t="s">
        <v>92</v>
      </c>
      <c r="AG21" s="32">
        <v>0</v>
      </c>
      <c r="AH21" s="32">
        <v>0</v>
      </c>
      <c r="AI21" s="32" t="s">
        <v>92</v>
      </c>
      <c r="AJ21" s="32" t="s">
        <v>92</v>
      </c>
      <c r="AK21" s="32">
        <v>39</v>
      </c>
      <c r="AL21" s="32" t="s">
        <v>92</v>
      </c>
      <c r="AM21" s="32" t="s">
        <v>92</v>
      </c>
      <c r="AN21" s="32">
        <v>19</v>
      </c>
      <c r="AO21" s="32">
        <v>69</v>
      </c>
      <c r="AP21" s="32">
        <v>53</v>
      </c>
      <c r="AQ21" s="32">
        <v>24</v>
      </c>
      <c r="AR21" s="32" t="s">
        <v>92</v>
      </c>
      <c r="AS21" s="32">
        <v>64</v>
      </c>
      <c r="AT21" s="32">
        <v>145</v>
      </c>
      <c r="AU21" s="16"/>
      <c r="AV21" s="16"/>
      <c r="AW21" s="16"/>
      <c r="AX21" s="16"/>
      <c r="AY21" s="16"/>
    </row>
    <row r="22" spans="1:51">
      <c r="A22" s="11" t="s">
        <v>213</v>
      </c>
      <c r="B22" s="8"/>
      <c r="C22" s="8"/>
      <c r="D22" s="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32">
        <v>593</v>
      </c>
      <c r="R22" s="32">
        <v>61</v>
      </c>
      <c r="S22" s="32">
        <v>72</v>
      </c>
      <c r="T22" s="32">
        <v>46</v>
      </c>
      <c r="U22" s="32">
        <v>795</v>
      </c>
      <c r="V22" s="32">
        <v>411</v>
      </c>
      <c r="W22" s="32">
        <v>39</v>
      </c>
      <c r="X22" s="32">
        <v>62</v>
      </c>
      <c r="Y22" s="32">
        <v>43</v>
      </c>
      <c r="Z22" s="32">
        <v>583</v>
      </c>
      <c r="AA22" s="32">
        <v>310</v>
      </c>
      <c r="AB22" s="32">
        <v>27</v>
      </c>
      <c r="AC22" s="32">
        <v>50</v>
      </c>
      <c r="AD22" s="32">
        <v>31</v>
      </c>
      <c r="AE22" s="32">
        <v>430</v>
      </c>
      <c r="AF22" s="32" t="s">
        <v>92</v>
      </c>
      <c r="AG22" s="32">
        <v>0</v>
      </c>
      <c r="AH22" s="32">
        <v>0</v>
      </c>
      <c r="AI22" s="32">
        <v>0</v>
      </c>
      <c r="AJ22" s="32" t="s">
        <v>92</v>
      </c>
      <c r="AK22" s="32">
        <v>31</v>
      </c>
      <c r="AL22" s="32" t="s">
        <v>92</v>
      </c>
      <c r="AM22" s="32" t="s">
        <v>92</v>
      </c>
      <c r="AN22" s="32" t="s">
        <v>92</v>
      </c>
      <c r="AO22" s="32">
        <v>36</v>
      </c>
      <c r="AP22" s="32">
        <v>32</v>
      </c>
      <c r="AQ22" s="32" t="s">
        <v>92</v>
      </c>
      <c r="AR22" s="32">
        <v>0</v>
      </c>
      <c r="AS22" s="32" t="s">
        <v>92</v>
      </c>
      <c r="AT22" s="32">
        <v>46</v>
      </c>
      <c r="AU22" s="16"/>
      <c r="AV22" s="16"/>
      <c r="AW22" s="16"/>
      <c r="AX22" s="16"/>
      <c r="AY22" s="16"/>
    </row>
    <row r="23" spans="1:51">
      <c r="A23" s="11" t="s">
        <v>214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32">
        <v>1200</v>
      </c>
      <c r="R23" s="32">
        <v>19</v>
      </c>
      <c r="S23" s="32">
        <v>23</v>
      </c>
      <c r="T23" s="32">
        <v>37</v>
      </c>
      <c r="U23" s="32">
        <v>1294</v>
      </c>
      <c r="V23" s="32">
        <v>1169</v>
      </c>
      <c r="W23" s="32">
        <v>21</v>
      </c>
      <c r="X23" s="32">
        <v>23</v>
      </c>
      <c r="Y23" s="32">
        <v>60</v>
      </c>
      <c r="Z23" s="32">
        <v>1278</v>
      </c>
      <c r="AA23" s="32">
        <v>1080</v>
      </c>
      <c r="AB23" s="32">
        <v>27</v>
      </c>
      <c r="AC23" s="32">
        <v>34</v>
      </c>
      <c r="AD23" s="32">
        <v>71</v>
      </c>
      <c r="AE23" s="32">
        <v>1228</v>
      </c>
      <c r="AF23" s="32" t="s">
        <v>92</v>
      </c>
      <c r="AG23" s="32">
        <v>0</v>
      </c>
      <c r="AH23" s="32">
        <v>0</v>
      </c>
      <c r="AI23" s="32">
        <v>0</v>
      </c>
      <c r="AJ23" s="32" t="s">
        <v>92</v>
      </c>
      <c r="AK23" s="32">
        <v>113</v>
      </c>
      <c r="AL23" s="32">
        <v>0</v>
      </c>
      <c r="AM23" s="32" t="s">
        <v>92</v>
      </c>
      <c r="AN23" s="32" t="s">
        <v>92</v>
      </c>
      <c r="AO23" s="32">
        <v>122</v>
      </c>
      <c r="AP23" s="32">
        <v>164</v>
      </c>
      <c r="AQ23" s="32" t="s">
        <v>92</v>
      </c>
      <c r="AR23" s="32">
        <v>0</v>
      </c>
      <c r="AS23" s="32" t="s">
        <v>92</v>
      </c>
      <c r="AT23" s="32">
        <v>179</v>
      </c>
      <c r="AU23" s="16"/>
      <c r="AV23" s="16"/>
      <c r="AW23" s="16"/>
      <c r="AX23" s="16"/>
      <c r="AY23" s="16"/>
    </row>
    <row r="24" spans="1:51">
      <c r="A24" s="11" t="s">
        <v>215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32">
        <v>1069</v>
      </c>
      <c r="R24" s="32">
        <v>55</v>
      </c>
      <c r="S24" s="32">
        <v>45</v>
      </c>
      <c r="T24" s="32">
        <v>66</v>
      </c>
      <c r="U24" s="32">
        <v>1259</v>
      </c>
      <c r="V24" s="32">
        <v>935</v>
      </c>
      <c r="W24" s="32">
        <v>57</v>
      </c>
      <c r="X24" s="32">
        <v>66</v>
      </c>
      <c r="Y24" s="32">
        <v>105</v>
      </c>
      <c r="Z24" s="32">
        <v>1169</v>
      </c>
      <c r="AA24" s="32">
        <v>802</v>
      </c>
      <c r="AB24" s="32">
        <v>71</v>
      </c>
      <c r="AC24" s="32">
        <v>73</v>
      </c>
      <c r="AD24" s="32">
        <v>114</v>
      </c>
      <c r="AE24" s="32">
        <v>1084</v>
      </c>
      <c r="AF24" s="32" t="s">
        <v>92</v>
      </c>
      <c r="AG24" s="32">
        <v>0</v>
      </c>
      <c r="AH24" s="32">
        <v>0</v>
      </c>
      <c r="AI24" s="32">
        <v>0</v>
      </c>
      <c r="AJ24" s="32" t="s">
        <v>92</v>
      </c>
      <c r="AK24" s="32">
        <v>82</v>
      </c>
      <c r="AL24" s="32" t="s">
        <v>92</v>
      </c>
      <c r="AM24" s="32" t="s">
        <v>92</v>
      </c>
      <c r="AN24" s="32" t="s">
        <v>92</v>
      </c>
      <c r="AO24" s="32">
        <v>94</v>
      </c>
      <c r="AP24" s="32">
        <v>105</v>
      </c>
      <c r="AQ24" s="32" t="s">
        <v>92</v>
      </c>
      <c r="AR24" s="32" t="s">
        <v>92</v>
      </c>
      <c r="AS24" s="32">
        <v>12</v>
      </c>
      <c r="AT24" s="32">
        <v>128</v>
      </c>
      <c r="AU24" s="16"/>
      <c r="AV24" s="16"/>
      <c r="AW24" s="16"/>
      <c r="AX24" s="16"/>
      <c r="AY24" s="16"/>
    </row>
    <row r="25" spans="1:51">
      <c r="A25" s="11" t="s">
        <v>216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32">
        <v>1110</v>
      </c>
      <c r="R25" s="32">
        <v>547</v>
      </c>
      <c r="S25" s="32">
        <v>45</v>
      </c>
      <c r="T25" s="32">
        <v>223</v>
      </c>
      <c r="U25" s="32">
        <v>1977</v>
      </c>
      <c r="V25" s="32">
        <v>930</v>
      </c>
      <c r="W25" s="32">
        <v>578</v>
      </c>
      <c r="X25" s="32">
        <v>63</v>
      </c>
      <c r="Y25" s="32">
        <v>357</v>
      </c>
      <c r="Z25" s="32">
        <v>1947</v>
      </c>
      <c r="AA25" s="32">
        <v>889</v>
      </c>
      <c r="AB25" s="32">
        <v>576</v>
      </c>
      <c r="AC25" s="32">
        <v>91</v>
      </c>
      <c r="AD25" s="32">
        <v>358</v>
      </c>
      <c r="AE25" s="32">
        <v>2019</v>
      </c>
      <c r="AF25" s="32" t="s">
        <v>92</v>
      </c>
      <c r="AG25" s="32" t="s">
        <v>92</v>
      </c>
      <c r="AH25" s="32">
        <v>0</v>
      </c>
      <c r="AI25" s="32">
        <v>0</v>
      </c>
      <c r="AJ25" s="32" t="s">
        <v>92</v>
      </c>
      <c r="AK25" s="32">
        <v>73</v>
      </c>
      <c r="AL25" s="32">
        <v>16</v>
      </c>
      <c r="AM25" s="32" t="s">
        <v>92</v>
      </c>
      <c r="AN25" s="32">
        <v>18</v>
      </c>
      <c r="AO25" s="32">
        <v>109</v>
      </c>
      <c r="AP25" s="32">
        <v>112</v>
      </c>
      <c r="AQ25" s="32">
        <v>34</v>
      </c>
      <c r="AR25" s="32" t="s">
        <v>92</v>
      </c>
      <c r="AS25" s="32">
        <v>38</v>
      </c>
      <c r="AT25" s="32">
        <v>191</v>
      </c>
      <c r="AU25" s="16"/>
      <c r="AV25" s="16"/>
      <c r="AW25" s="16"/>
      <c r="AX25" s="16"/>
      <c r="AY25" s="16"/>
    </row>
    <row r="26" spans="1:51">
      <c r="A26" s="11" t="s">
        <v>217</v>
      </c>
      <c r="B26" s="8"/>
      <c r="C26" s="8"/>
      <c r="D26" s="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32">
        <v>650</v>
      </c>
      <c r="R26" s="32">
        <v>225</v>
      </c>
      <c r="S26" s="32">
        <v>32</v>
      </c>
      <c r="T26" s="32">
        <v>630</v>
      </c>
      <c r="U26" s="32">
        <v>1567</v>
      </c>
      <c r="V26" s="32">
        <v>549</v>
      </c>
      <c r="W26" s="32">
        <v>172</v>
      </c>
      <c r="X26" s="32">
        <v>26</v>
      </c>
      <c r="Y26" s="32">
        <v>445</v>
      </c>
      <c r="Z26" s="32">
        <v>1209</v>
      </c>
      <c r="AA26" s="32">
        <v>471</v>
      </c>
      <c r="AB26" s="32">
        <v>187</v>
      </c>
      <c r="AC26" s="32">
        <v>32</v>
      </c>
      <c r="AD26" s="32">
        <v>377</v>
      </c>
      <c r="AE26" s="32">
        <v>1090</v>
      </c>
      <c r="AF26" s="32">
        <v>0</v>
      </c>
      <c r="AG26" s="32">
        <v>0</v>
      </c>
      <c r="AH26" s="32">
        <v>0</v>
      </c>
      <c r="AI26" s="32" t="s">
        <v>92</v>
      </c>
      <c r="AJ26" s="32" t="s">
        <v>92</v>
      </c>
      <c r="AK26" s="32">
        <v>42</v>
      </c>
      <c r="AL26" s="32" t="s">
        <v>92</v>
      </c>
      <c r="AM26" s="32">
        <v>0</v>
      </c>
      <c r="AN26" s="32">
        <v>29</v>
      </c>
      <c r="AO26" s="32">
        <v>76</v>
      </c>
      <c r="AP26" s="32">
        <v>53</v>
      </c>
      <c r="AQ26" s="32" t="s">
        <v>92</v>
      </c>
      <c r="AR26" s="32">
        <v>0</v>
      </c>
      <c r="AS26" s="32">
        <v>41</v>
      </c>
      <c r="AT26" s="32">
        <v>104</v>
      </c>
      <c r="AU26" s="16"/>
      <c r="AV26" s="16"/>
      <c r="AW26" s="16"/>
      <c r="AX26" s="16"/>
      <c r="AY26" s="16"/>
    </row>
    <row r="27" spans="1:51">
      <c r="A27" s="11" t="s">
        <v>218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32">
        <v>107</v>
      </c>
      <c r="R27" s="32">
        <v>505</v>
      </c>
      <c r="S27" s="32">
        <v>24</v>
      </c>
      <c r="T27" s="32">
        <v>686</v>
      </c>
      <c r="U27" s="32">
        <v>1345</v>
      </c>
      <c r="V27" s="32">
        <v>101</v>
      </c>
      <c r="W27" s="32">
        <v>329</v>
      </c>
      <c r="X27" s="32">
        <v>19</v>
      </c>
      <c r="Y27" s="32">
        <v>543</v>
      </c>
      <c r="Z27" s="32">
        <v>1012</v>
      </c>
      <c r="AA27" s="32">
        <v>90</v>
      </c>
      <c r="AB27" s="32">
        <v>296</v>
      </c>
      <c r="AC27" s="32">
        <v>15</v>
      </c>
      <c r="AD27" s="32">
        <v>466</v>
      </c>
      <c r="AE27" s="32">
        <v>884</v>
      </c>
      <c r="AF27" s="32">
        <v>0</v>
      </c>
      <c r="AG27" s="32" t="s">
        <v>92</v>
      </c>
      <c r="AH27" s="32">
        <v>0</v>
      </c>
      <c r="AI27" s="32" t="s">
        <v>92</v>
      </c>
      <c r="AJ27" s="32" t="s">
        <v>92</v>
      </c>
      <c r="AK27" s="32" t="s">
        <v>92</v>
      </c>
      <c r="AL27" s="32" t="s">
        <v>92</v>
      </c>
      <c r="AM27" s="32" t="s">
        <v>92</v>
      </c>
      <c r="AN27" s="32">
        <v>23</v>
      </c>
      <c r="AO27" s="32">
        <v>46</v>
      </c>
      <c r="AP27" s="32" t="s">
        <v>92</v>
      </c>
      <c r="AQ27" s="32">
        <v>26</v>
      </c>
      <c r="AR27" s="32" t="s">
        <v>92</v>
      </c>
      <c r="AS27" s="32">
        <v>33</v>
      </c>
      <c r="AT27" s="32">
        <v>77</v>
      </c>
      <c r="AU27" s="16"/>
      <c r="AV27" s="16"/>
      <c r="AW27" s="16"/>
      <c r="AX27" s="16"/>
      <c r="AY27" s="16"/>
    </row>
    <row r="28" spans="1:51">
      <c r="A28" s="11" t="s">
        <v>219</v>
      </c>
      <c r="B28" s="8"/>
      <c r="C28" s="8"/>
      <c r="D28" s="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32">
        <v>68</v>
      </c>
      <c r="R28" s="32">
        <v>2184</v>
      </c>
      <c r="S28" s="32">
        <v>14</v>
      </c>
      <c r="T28" s="32">
        <v>332</v>
      </c>
      <c r="U28" s="32">
        <v>2653</v>
      </c>
      <c r="V28" s="32">
        <v>112</v>
      </c>
      <c r="W28" s="32">
        <v>1578</v>
      </c>
      <c r="X28" s="32">
        <v>18</v>
      </c>
      <c r="Y28" s="32">
        <v>253</v>
      </c>
      <c r="Z28" s="32">
        <v>1996</v>
      </c>
      <c r="AA28" s="32">
        <v>112</v>
      </c>
      <c r="AB28" s="32">
        <v>1217</v>
      </c>
      <c r="AC28" s="32">
        <v>14</v>
      </c>
      <c r="AD28" s="32">
        <v>304</v>
      </c>
      <c r="AE28" s="32">
        <v>1687</v>
      </c>
      <c r="AF28" s="32">
        <v>0</v>
      </c>
      <c r="AG28" s="32" t="s">
        <v>92</v>
      </c>
      <c r="AH28" s="32">
        <v>0</v>
      </c>
      <c r="AI28" s="32">
        <v>0</v>
      </c>
      <c r="AJ28" s="32" t="s">
        <v>92</v>
      </c>
      <c r="AK28" s="32">
        <v>18</v>
      </c>
      <c r="AL28" s="32">
        <v>41</v>
      </c>
      <c r="AM28" s="32">
        <v>0</v>
      </c>
      <c r="AN28" s="32">
        <v>23</v>
      </c>
      <c r="AO28" s="32">
        <v>82</v>
      </c>
      <c r="AP28" s="32" t="s">
        <v>92</v>
      </c>
      <c r="AQ28" s="32">
        <v>61</v>
      </c>
      <c r="AR28" s="32" t="s">
        <v>92</v>
      </c>
      <c r="AS28" s="32">
        <v>39</v>
      </c>
      <c r="AT28" s="32">
        <v>119</v>
      </c>
      <c r="AU28" s="16"/>
      <c r="AV28" s="16"/>
      <c r="AW28" s="16"/>
      <c r="AX28" s="16"/>
      <c r="AY28" s="16"/>
    </row>
    <row r="29" spans="1:51">
      <c r="A29" s="11" t="s">
        <v>220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32">
        <v>254</v>
      </c>
      <c r="R29" s="32">
        <v>749</v>
      </c>
      <c r="S29" s="32">
        <v>15</v>
      </c>
      <c r="T29" s="32">
        <v>197</v>
      </c>
      <c r="U29" s="32">
        <v>1247</v>
      </c>
      <c r="V29" s="32">
        <v>209</v>
      </c>
      <c r="W29" s="32">
        <v>447</v>
      </c>
      <c r="X29" s="32">
        <v>31</v>
      </c>
      <c r="Y29" s="32">
        <v>126</v>
      </c>
      <c r="Z29" s="32">
        <v>831</v>
      </c>
      <c r="AA29" s="32">
        <v>189</v>
      </c>
      <c r="AB29" s="32">
        <v>408</v>
      </c>
      <c r="AC29" s="32">
        <v>25</v>
      </c>
      <c r="AD29" s="32">
        <v>110</v>
      </c>
      <c r="AE29" s="32">
        <v>755</v>
      </c>
      <c r="AF29" s="32" t="s">
        <v>92</v>
      </c>
      <c r="AG29" s="32" t="s">
        <v>92</v>
      </c>
      <c r="AH29" s="32">
        <v>0</v>
      </c>
      <c r="AI29" s="32">
        <v>0</v>
      </c>
      <c r="AJ29" s="32" t="s">
        <v>92</v>
      </c>
      <c r="AK29" s="32" t="s">
        <v>92</v>
      </c>
      <c r="AL29" s="32">
        <v>16</v>
      </c>
      <c r="AM29" s="32" t="s">
        <v>92</v>
      </c>
      <c r="AN29" s="32" t="s">
        <v>92</v>
      </c>
      <c r="AO29" s="32">
        <v>33</v>
      </c>
      <c r="AP29" s="32">
        <v>19</v>
      </c>
      <c r="AQ29" s="32">
        <v>27</v>
      </c>
      <c r="AR29" s="32" t="s">
        <v>92</v>
      </c>
      <c r="AS29" s="32">
        <v>13</v>
      </c>
      <c r="AT29" s="32">
        <v>61</v>
      </c>
      <c r="AU29" s="16"/>
      <c r="AV29" s="16"/>
      <c r="AW29" s="16"/>
      <c r="AX29" s="16"/>
      <c r="AY29" s="16"/>
    </row>
    <row r="30" spans="1:51">
      <c r="A30" s="11" t="s">
        <v>221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32">
        <v>430</v>
      </c>
      <c r="R30" s="32">
        <v>297</v>
      </c>
      <c r="S30" s="32">
        <v>20</v>
      </c>
      <c r="T30" s="32">
        <v>279</v>
      </c>
      <c r="U30" s="32">
        <v>1041</v>
      </c>
      <c r="V30" s="32">
        <v>270</v>
      </c>
      <c r="W30" s="32">
        <v>221</v>
      </c>
      <c r="X30" s="32">
        <v>19</v>
      </c>
      <c r="Y30" s="32">
        <v>168</v>
      </c>
      <c r="Z30" s="32">
        <v>688</v>
      </c>
      <c r="AA30" s="32">
        <v>253</v>
      </c>
      <c r="AB30" s="32">
        <v>180</v>
      </c>
      <c r="AC30" s="32">
        <v>19</v>
      </c>
      <c r="AD30" s="32">
        <v>149</v>
      </c>
      <c r="AE30" s="32">
        <v>611</v>
      </c>
      <c r="AF30" s="32">
        <v>0</v>
      </c>
      <c r="AG30" s="32" t="s">
        <v>92</v>
      </c>
      <c r="AH30" s="32">
        <v>0</v>
      </c>
      <c r="AI30" s="32">
        <v>0</v>
      </c>
      <c r="AJ30" s="32" t="s">
        <v>92</v>
      </c>
      <c r="AK30" s="32" t="s">
        <v>92</v>
      </c>
      <c r="AL30" s="32" t="s">
        <v>92</v>
      </c>
      <c r="AM30" s="32">
        <v>0</v>
      </c>
      <c r="AN30" s="32" t="s">
        <v>92</v>
      </c>
      <c r="AO30" s="32">
        <v>33</v>
      </c>
      <c r="AP30" s="32">
        <v>18</v>
      </c>
      <c r="AQ30" s="32">
        <v>13</v>
      </c>
      <c r="AR30" s="32">
        <v>0</v>
      </c>
      <c r="AS30" s="32">
        <v>21</v>
      </c>
      <c r="AT30" s="32">
        <v>52</v>
      </c>
      <c r="AU30" s="16"/>
      <c r="AV30" s="16"/>
      <c r="AW30" s="16"/>
      <c r="AX30" s="16"/>
      <c r="AY30" s="16"/>
    </row>
    <row r="31" spans="1:51">
      <c r="A31" s="11" t="s">
        <v>222</v>
      </c>
      <c r="B31" s="8"/>
      <c r="C31" s="8"/>
      <c r="D31" s="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32">
        <v>53</v>
      </c>
      <c r="R31" s="32">
        <v>1298</v>
      </c>
      <c r="S31" s="32" t="s">
        <v>92</v>
      </c>
      <c r="T31" s="32">
        <v>126</v>
      </c>
      <c r="U31" s="32">
        <v>1526</v>
      </c>
      <c r="V31" s="32">
        <v>70</v>
      </c>
      <c r="W31" s="32">
        <v>819</v>
      </c>
      <c r="X31" s="32" t="s">
        <v>92</v>
      </c>
      <c r="Y31" s="32">
        <v>115</v>
      </c>
      <c r="Z31" s="32">
        <v>1041</v>
      </c>
      <c r="AA31" s="32">
        <v>92</v>
      </c>
      <c r="AB31" s="32">
        <v>732</v>
      </c>
      <c r="AC31" s="32">
        <v>13</v>
      </c>
      <c r="AD31" s="32">
        <v>111</v>
      </c>
      <c r="AE31" s="32">
        <v>970</v>
      </c>
      <c r="AF31" s="32">
        <v>0</v>
      </c>
      <c r="AG31" s="32">
        <v>0</v>
      </c>
      <c r="AH31" s="32">
        <v>0</v>
      </c>
      <c r="AI31" s="32" t="s">
        <v>92</v>
      </c>
      <c r="AJ31" s="32" t="s">
        <v>92</v>
      </c>
      <c r="AK31" s="32" t="s">
        <v>92</v>
      </c>
      <c r="AL31" s="32">
        <v>27</v>
      </c>
      <c r="AM31" s="32">
        <v>0</v>
      </c>
      <c r="AN31" s="32" t="s">
        <v>92</v>
      </c>
      <c r="AO31" s="32">
        <v>38</v>
      </c>
      <c r="AP31" s="32">
        <v>19</v>
      </c>
      <c r="AQ31" s="32">
        <v>33</v>
      </c>
      <c r="AR31" s="32" t="s">
        <v>92</v>
      </c>
      <c r="AS31" s="32">
        <v>12</v>
      </c>
      <c r="AT31" s="32">
        <v>67</v>
      </c>
      <c r="AU31" s="16"/>
      <c r="AV31" s="16"/>
      <c r="AW31" s="16"/>
      <c r="AX31" s="16"/>
      <c r="AY31" s="16"/>
    </row>
    <row r="32" spans="1:51">
      <c r="A32" s="11" t="s">
        <v>223</v>
      </c>
      <c r="B32" s="8"/>
      <c r="C32" s="8"/>
      <c r="D32" s="9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32">
        <v>43</v>
      </c>
      <c r="R32" s="32">
        <v>1306</v>
      </c>
      <c r="S32" s="32" t="s">
        <v>92</v>
      </c>
      <c r="T32" s="32">
        <v>199</v>
      </c>
      <c r="U32" s="32">
        <v>1574</v>
      </c>
      <c r="V32" s="32">
        <v>53</v>
      </c>
      <c r="W32" s="32">
        <v>1092</v>
      </c>
      <c r="X32" s="32" t="s">
        <v>92</v>
      </c>
      <c r="Y32" s="32">
        <v>193</v>
      </c>
      <c r="Z32" s="32">
        <v>1363</v>
      </c>
      <c r="AA32" s="32">
        <v>48</v>
      </c>
      <c r="AB32" s="32">
        <v>1063</v>
      </c>
      <c r="AC32" s="32" t="s">
        <v>92</v>
      </c>
      <c r="AD32" s="32">
        <v>235</v>
      </c>
      <c r="AE32" s="32">
        <v>1380</v>
      </c>
      <c r="AF32" s="32">
        <v>0</v>
      </c>
      <c r="AG32" s="32" t="s">
        <v>92</v>
      </c>
      <c r="AH32" s="32">
        <v>0</v>
      </c>
      <c r="AI32" s="32">
        <v>0</v>
      </c>
      <c r="AJ32" s="32" t="s">
        <v>92</v>
      </c>
      <c r="AK32" s="32" t="s">
        <v>92</v>
      </c>
      <c r="AL32" s="32">
        <v>40</v>
      </c>
      <c r="AM32" s="32">
        <v>0</v>
      </c>
      <c r="AN32" s="32">
        <v>13</v>
      </c>
      <c r="AO32" s="32">
        <v>64</v>
      </c>
      <c r="AP32" s="32">
        <v>14</v>
      </c>
      <c r="AQ32" s="32">
        <v>50</v>
      </c>
      <c r="AR32" s="32">
        <v>0</v>
      </c>
      <c r="AS32" s="32">
        <v>24</v>
      </c>
      <c r="AT32" s="32">
        <v>89</v>
      </c>
      <c r="AU32" s="16"/>
      <c r="AV32" s="16"/>
      <c r="AW32" s="16"/>
      <c r="AX32" s="16"/>
      <c r="AY32" s="16"/>
    </row>
    <row r="33" spans="1:51">
      <c r="A33" s="11" t="s">
        <v>224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32">
        <v>199</v>
      </c>
      <c r="R33" s="32">
        <v>1466</v>
      </c>
      <c r="S33" s="32">
        <v>52</v>
      </c>
      <c r="T33" s="32">
        <v>696</v>
      </c>
      <c r="U33" s="32">
        <v>2494</v>
      </c>
      <c r="V33" s="32">
        <v>146</v>
      </c>
      <c r="W33" s="32">
        <v>1364</v>
      </c>
      <c r="X33" s="32">
        <v>63</v>
      </c>
      <c r="Y33" s="32">
        <v>591</v>
      </c>
      <c r="Z33" s="32">
        <v>2227</v>
      </c>
      <c r="AA33" s="32">
        <v>132</v>
      </c>
      <c r="AB33" s="32">
        <v>1392</v>
      </c>
      <c r="AC33" s="32">
        <v>81</v>
      </c>
      <c r="AD33" s="32">
        <v>534</v>
      </c>
      <c r="AE33" s="32">
        <v>2228</v>
      </c>
      <c r="AF33" s="32">
        <v>0</v>
      </c>
      <c r="AG33" s="32" t="s">
        <v>92</v>
      </c>
      <c r="AH33" s="32">
        <v>0</v>
      </c>
      <c r="AI33" s="32" t="s">
        <v>92</v>
      </c>
      <c r="AJ33" s="32" t="s">
        <v>92</v>
      </c>
      <c r="AK33" s="32" t="s">
        <v>92</v>
      </c>
      <c r="AL33" s="32">
        <v>33</v>
      </c>
      <c r="AM33" s="32">
        <v>0</v>
      </c>
      <c r="AN33" s="32">
        <v>21</v>
      </c>
      <c r="AO33" s="32">
        <v>62</v>
      </c>
      <c r="AP33" s="32">
        <v>15</v>
      </c>
      <c r="AQ33" s="32">
        <v>86</v>
      </c>
      <c r="AR33" s="32" t="s">
        <v>92</v>
      </c>
      <c r="AS33" s="32">
        <v>44</v>
      </c>
      <c r="AT33" s="32">
        <v>148</v>
      </c>
      <c r="AU33" s="16"/>
      <c r="AV33" s="16"/>
      <c r="AW33" s="16"/>
      <c r="AX33" s="16"/>
      <c r="AY33" s="16"/>
    </row>
    <row r="34" spans="1:51">
      <c r="A34" s="11" t="s">
        <v>225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32">
        <v>664</v>
      </c>
      <c r="R34" s="32">
        <v>960</v>
      </c>
      <c r="S34" s="32">
        <v>29</v>
      </c>
      <c r="T34" s="32">
        <v>120</v>
      </c>
      <c r="U34" s="32">
        <v>1823</v>
      </c>
      <c r="V34" s="32">
        <v>480</v>
      </c>
      <c r="W34" s="32">
        <v>987</v>
      </c>
      <c r="X34" s="32">
        <v>33</v>
      </c>
      <c r="Y34" s="32">
        <v>114</v>
      </c>
      <c r="Z34" s="32">
        <v>1641</v>
      </c>
      <c r="AA34" s="32">
        <v>431</v>
      </c>
      <c r="AB34" s="32">
        <v>1061</v>
      </c>
      <c r="AC34" s="32">
        <v>47</v>
      </c>
      <c r="AD34" s="32">
        <v>140</v>
      </c>
      <c r="AE34" s="32">
        <v>1705</v>
      </c>
      <c r="AF34" s="32" t="s">
        <v>92</v>
      </c>
      <c r="AG34" s="32">
        <v>0</v>
      </c>
      <c r="AH34" s="32">
        <v>0</v>
      </c>
      <c r="AI34" s="32">
        <v>0</v>
      </c>
      <c r="AJ34" s="32" t="s">
        <v>92</v>
      </c>
      <c r="AK34" s="32">
        <v>35</v>
      </c>
      <c r="AL34" s="32" t="s">
        <v>92</v>
      </c>
      <c r="AM34" s="32">
        <v>0</v>
      </c>
      <c r="AN34" s="32" t="s">
        <v>92</v>
      </c>
      <c r="AO34" s="32">
        <v>51</v>
      </c>
      <c r="AP34" s="32">
        <v>48</v>
      </c>
      <c r="AQ34" s="32">
        <v>18</v>
      </c>
      <c r="AR34" s="32">
        <v>0</v>
      </c>
      <c r="AS34" s="32">
        <v>16</v>
      </c>
      <c r="AT34" s="32">
        <v>83</v>
      </c>
      <c r="AU34" s="16"/>
      <c r="AV34" s="16"/>
      <c r="AW34" s="16"/>
      <c r="AX34" s="16"/>
      <c r="AY34" s="16"/>
    </row>
    <row r="35" spans="1:51">
      <c r="A35" s="11" t="s">
        <v>226</v>
      </c>
      <c r="B35" s="8"/>
      <c r="C35" s="8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32">
        <v>61</v>
      </c>
      <c r="R35" s="32">
        <v>1566</v>
      </c>
      <c r="S35" s="32" t="s">
        <v>92</v>
      </c>
      <c r="T35" s="32">
        <v>124</v>
      </c>
      <c r="U35" s="32">
        <v>1803</v>
      </c>
      <c r="V35" s="32">
        <v>41</v>
      </c>
      <c r="W35" s="32">
        <v>1330</v>
      </c>
      <c r="X35" s="32">
        <v>12</v>
      </c>
      <c r="Y35" s="32">
        <v>104</v>
      </c>
      <c r="Z35" s="32">
        <v>1524</v>
      </c>
      <c r="AA35" s="32">
        <v>61</v>
      </c>
      <c r="AB35" s="32">
        <v>1344</v>
      </c>
      <c r="AC35" s="32" t="s">
        <v>92</v>
      </c>
      <c r="AD35" s="32">
        <v>109</v>
      </c>
      <c r="AE35" s="32">
        <v>1554</v>
      </c>
      <c r="AF35" s="32">
        <v>0</v>
      </c>
      <c r="AG35" s="32" t="s">
        <v>92</v>
      </c>
      <c r="AH35" s="32">
        <v>0</v>
      </c>
      <c r="AI35" s="32">
        <v>0</v>
      </c>
      <c r="AJ35" s="32" t="s">
        <v>92</v>
      </c>
      <c r="AK35" s="32" t="s">
        <v>92</v>
      </c>
      <c r="AL35" s="32">
        <v>23</v>
      </c>
      <c r="AM35" s="32">
        <v>0</v>
      </c>
      <c r="AN35" s="32" t="s">
        <v>92</v>
      </c>
      <c r="AO35" s="32">
        <v>26</v>
      </c>
      <c r="AP35" s="32" t="s">
        <v>92</v>
      </c>
      <c r="AQ35" s="32">
        <v>34</v>
      </c>
      <c r="AR35" s="32" t="s">
        <v>92</v>
      </c>
      <c r="AS35" s="32" t="s">
        <v>92</v>
      </c>
      <c r="AT35" s="32">
        <v>49</v>
      </c>
      <c r="AU35" s="16"/>
      <c r="AV35" s="16"/>
      <c r="AW35" s="16"/>
      <c r="AX35" s="16"/>
      <c r="AY35" s="16"/>
    </row>
    <row r="36" spans="1:51">
      <c r="A36" s="11" t="s">
        <v>227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32">
        <v>91</v>
      </c>
      <c r="R36" s="32">
        <v>996</v>
      </c>
      <c r="S36" s="32" t="s">
        <v>92</v>
      </c>
      <c r="T36" s="32">
        <v>103</v>
      </c>
      <c r="U36" s="32">
        <v>1226</v>
      </c>
      <c r="V36" s="32">
        <v>95</v>
      </c>
      <c r="W36" s="32">
        <v>721</v>
      </c>
      <c r="X36" s="32" t="s">
        <v>92</v>
      </c>
      <c r="Y36" s="32">
        <v>88</v>
      </c>
      <c r="Z36" s="32">
        <v>935</v>
      </c>
      <c r="AA36" s="32">
        <v>107</v>
      </c>
      <c r="AB36" s="32">
        <v>688</v>
      </c>
      <c r="AC36" s="32" t="s">
        <v>92</v>
      </c>
      <c r="AD36" s="32">
        <v>103</v>
      </c>
      <c r="AE36" s="32">
        <v>923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 t="s">
        <v>92</v>
      </c>
      <c r="AL36" s="32" t="s">
        <v>92</v>
      </c>
      <c r="AM36" s="32">
        <v>0</v>
      </c>
      <c r="AN36" s="32" t="s">
        <v>92</v>
      </c>
      <c r="AO36" s="32">
        <v>18</v>
      </c>
      <c r="AP36" s="32">
        <v>17</v>
      </c>
      <c r="AQ36" s="32">
        <v>27</v>
      </c>
      <c r="AR36" s="32">
        <v>0</v>
      </c>
      <c r="AS36" s="32" t="s">
        <v>92</v>
      </c>
      <c r="AT36" s="32">
        <v>55</v>
      </c>
      <c r="AU36" s="16"/>
      <c r="AV36" s="16"/>
      <c r="AW36" s="16"/>
      <c r="AX36" s="16"/>
      <c r="AY36" s="16"/>
    </row>
    <row r="37" spans="1:51">
      <c r="A37" s="11" t="s">
        <v>228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2">
        <v>352</v>
      </c>
      <c r="R37" s="32">
        <v>57</v>
      </c>
      <c r="S37" s="32">
        <v>108</v>
      </c>
      <c r="T37" s="32">
        <v>513</v>
      </c>
      <c r="U37" s="32">
        <v>1044</v>
      </c>
      <c r="V37" s="32">
        <v>241</v>
      </c>
      <c r="W37" s="32">
        <v>25</v>
      </c>
      <c r="X37" s="32">
        <v>186</v>
      </c>
      <c r="Y37" s="32">
        <v>319</v>
      </c>
      <c r="Z37" s="32">
        <v>779</v>
      </c>
      <c r="AA37" s="32">
        <v>193</v>
      </c>
      <c r="AB37" s="32">
        <v>31</v>
      </c>
      <c r="AC37" s="32">
        <v>188</v>
      </c>
      <c r="AD37" s="32">
        <v>297</v>
      </c>
      <c r="AE37" s="32">
        <v>719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15</v>
      </c>
      <c r="AL37" s="32" t="s">
        <v>92</v>
      </c>
      <c r="AM37" s="32" t="s">
        <v>92</v>
      </c>
      <c r="AN37" s="32">
        <v>19</v>
      </c>
      <c r="AO37" s="32">
        <v>36</v>
      </c>
      <c r="AP37" s="32">
        <v>21</v>
      </c>
      <c r="AQ37" s="32" t="s">
        <v>92</v>
      </c>
      <c r="AR37" s="32" t="s">
        <v>92</v>
      </c>
      <c r="AS37" s="32">
        <v>29</v>
      </c>
      <c r="AT37" s="32">
        <v>58</v>
      </c>
      <c r="AU37" s="16"/>
      <c r="AV37" s="16"/>
      <c r="AW37" s="16"/>
      <c r="AX37" s="16"/>
      <c r="AY37" s="16"/>
    </row>
    <row r="38" spans="1:51">
      <c r="A38" s="11" t="s">
        <v>229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2">
        <v>839</v>
      </c>
      <c r="R38" s="32">
        <v>14</v>
      </c>
      <c r="S38" s="32">
        <v>78</v>
      </c>
      <c r="T38" s="32">
        <v>78</v>
      </c>
      <c r="U38" s="32">
        <v>1031</v>
      </c>
      <c r="V38" s="32">
        <v>720</v>
      </c>
      <c r="W38" s="32">
        <v>21</v>
      </c>
      <c r="X38" s="32">
        <v>122</v>
      </c>
      <c r="Y38" s="32">
        <v>88</v>
      </c>
      <c r="Z38" s="32">
        <v>958</v>
      </c>
      <c r="AA38" s="32">
        <v>572</v>
      </c>
      <c r="AB38" s="32">
        <v>18</v>
      </c>
      <c r="AC38" s="32">
        <v>127</v>
      </c>
      <c r="AD38" s="32">
        <v>87</v>
      </c>
      <c r="AE38" s="32">
        <v>828</v>
      </c>
      <c r="AF38" s="32" t="s">
        <v>92</v>
      </c>
      <c r="AG38" s="32">
        <v>0</v>
      </c>
      <c r="AH38" s="32">
        <v>0</v>
      </c>
      <c r="AI38" s="32">
        <v>0</v>
      </c>
      <c r="AJ38" s="32" t="s">
        <v>92</v>
      </c>
      <c r="AK38" s="32">
        <v>54</v>
      </c>
      <c r="AL38" s="32" t="s">
        <v>92</v>
      </c>
      <c r="AM38" s="32">
        <v>0</v>
      </c>
      <c r="AN38" s="32" t="s">
        <v>92</v>
      </c>
      <c r="AO38" s="32">
        <v>63</v>
      </c>
      <c r="AP38" s="32">
        <v>60</v>
      </c>
      <c r="AQ38" s="32">
        <v>0</v>
      </c>
      <c r="AR38" s="32" t="s">
        <v>92</v>
      </c>
      <c r="AS38" s="32" t="s">
        <v>92</v>
      </c>
      <c r="AT38" s="32">
        <v>71</v>
      </c>
      <c r="AU38" s="16"/>
      <c r="AV38" s="16"/>
      <c r="AW38" s="16"/>
      <c r="AX38" s="16"/>
      <c r="AY38" s="16"/>
    </row>
    <row r="39" spans="1:51">
      <c r="A39" s="11" t="s">
        <v>230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32">
        <v>746</v>
      </c>
      <c r="R39" s="32">
        <v>91</v>
      </c>
      <c r="S39" s="32">
        <v>124</v>
      </c>
      <c r="T39" s="32">
        <v>170</v>
      </c>
      <c r="U39" s="32">
        <v>1164</v>
      </c>
      <c r="V39" s="32">
        <v>607</v>
      </c>
      <c r="W39" s="32">
        <v>67</v>
      </c>
      <c r="X39" s="32">
        <v>189</v>
      </c>
      <c r="Y39" s="32">
        <v>125</v>
      </c>
      <c r="Z39" s="32">
        <v>997</v>
      </c>
      <c r="AA39" s="32">
        <v>501</v>
      </c>
      <c r="AB39" s="32">
        <v>53</v>
      </c>
      <c r="AC39" s="32">
        <v>166</v>
      </c>
      <c r="AD39" s="32">
        <v>129</v>
      </c>
      <c r="AE39" s="32">
        <v>864</v>
      </c>
      <c r="AF39" s="32" t="s">
        <v>92</v>
      </c>
      <c r="AG39" s="32">
        <v>0</v>
      </c>
      <c r="AH39" s="32">
        <v>0</v>
      </c>
      <c r="AI39" s="32">
        <v>0</v>
      </c>
      <c r="AJ39" s="32" t="s">
        <v>92</v>
      </c>
      <c r="AK39" s="32">
        <v>13</v>
      </c>
      <c r="AL39" s="32">
        <v>0</v>
      </c>
      <c r="AM39" s="32" t="s">
        <v>92</v>
      </c>
      <c r="AN39" s="32" t="s">
        <v>92</v>
      </c>
      <c r="AO39" s="32">
        <v>20</v>
      </c>
      <c r="AP39" s="32">
        <v>28</v>
      </c>
      <c r="AQ39" s="32" t="s">
        <v>92</v>
      </c>
      <c r="AR39" s="32" t="s">
        <v>92</v>
      </c>
      <c r="AS39" s="32">
        <v>12</v>
      </c>
      <c r="AT39" s="32">
        <v>48</v>
      </c>
      <c r="AU39" s="16"/>
      <c r="AV39" s="16"/>
      <c r="AW39" s="16"/>
      <c r="AX39" s="16"/>
      <c r="AY39" s="16"/>
    </row>
    <row r="40" spans="1:51">
      <c r="A40" s="11" t="s">
        <v>231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2">
        <v>493</v>
      </c>
      <c r="R40" s="32">
        <v>786</v>
      </c>
      <c r="S40" s="32">
        <v>69</v>
      </c>
      <c r="T40" s="32">
        <v>172</v>
      </c>
      <c r="U40" s="32">
        <v>1563</v>
      </c>
      <c r="V40" s="32">
        <v>419</v>
      </c>
      <c r="W40" s="32">
        <v>654</v>
      </c>
      <c r="X40" s="32">
        <v>83</v>
      </c>
      <c r="Y40" s="32">
        <v>162</v>
      </c>
      <c r="Z40" s="32">
        <v>1354</v>
      </c>
      <c r="AA40" s="32">
        <v>394</v>
      </c>
      <c r="AB40" s="32">
        <v>565</v>
      </c>
      <c r="AC40" s="32">
        <v>73</v>
      </c>
      <c r="AD40" s="32">
        <v>160</v>
      </c>
      <c r="AE40" s="32">
        <v>1219</v>
      </c>
      <c r="AF40" s="32" t="s">
        <v>92</v>
      </c>
      <c r="AG40" s="32" t="s">
        <v>92</v>
      </c>
      <c r="AH40" s="32">
        <v>0</v>
      </c>
      <c r="AI40" s="32">
        <v>0</v>
      </c>
      <c r="AJ40" s="32" t="s">
        <v>92</v>
      </c>
      <c r="AK40" s="32">
        <v>15</v>
      </c>
      <c r="AL40" s="32" t="s">
        <v>92</v>
      </c>
      <c r="AM40" s="32">
        <v>0</v>
      </c>
      <c r="AN40" s="32" t="s">
        <v>92</v>
      </c>
      <c r="AO40" s="32">
        <v>33</v>
      </c>
      <c r="AP40" s="32">
        <v>28</v>
      </c>
      <c r="AQ40" s="32">
        <v>13</v>
      </c>
      <c r="AR40" s="32" t="s">
        <v>92</v>
      </c>
      <c r="AS40" s="32">
        <v>13</v>
      </c>
      <c r="AT40" s="32">
        <v>58</v>
      </c>
      <c r="AU40" s="16"/>
      <c r="AV40" s="16"/>
      <c r="AW40" s="16"/>
      <c r="AX40" s="16"/>
      <c r="AY40" s="16"/>
    </row>
    <row r="41" spans="1:51">
      <c r="A41" s="11" t="s">
        <v>232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32">
        <v>1076</v>
      </c>
      <c r="R41" s="32">
        <v>60</v>
      </c>
      <c r="S41" s="32">
        <v>99</v>
      </c>
      <c r="T41" s="32">
        <v>66</v>
      </c>
      <c r="U41" s="32">
        <v>1338</v>
      </c>
      <c r="V41" s="32">
        <v>959</v>
      </c>
      <c r="W41" s="32">
        <v>79</v>
      </c>
      <c r="X41" s="32">
        <v>110</v>
      </c>
      <c r="Y41" s="32">
        <v>90</v>
      </c>
      <c r="Z41" s="32">
        <v>1251</v>
      </c>
      <c r="AA41" s="32">
        <v>779</v>
      </c>
      <c r="AB41" s="32">
        <v>69</v>
      </c>
      <c r="AC41" s="32">
        <v>140</v>
      </c>
      <c r="AD41" s="32">
        <v>104</v>
      </c>
      <c r="AE41" s="32">
        <v>1109</v>
      </c>
      <c r="AF41" s="32" t="s">
        <v>92</v>
      </c>
      <c r="AG41" s="32">
        <v>0</v>
      </c>
      <c r="AH41" s="32">
        <v>0</v>
      </c>
      <c r="AI41" s="32">
        <v>0</v>
      </c>
      <c r="AJ41" s="32" t="s">
        <v>92</v>
      </c>
      <c r="AK41" s="32">
        <v>43</v>
      </c>
      <c r="AL41" s="32" t="s">
        <v>92</v>
      </c>
      <c r="AM41" s="32">
        <v>0</v>
      </c>
      <c r="AN41" s="32" t="s">
        <v>92</v>
      </c>
      <c r="AO41" s="32">
        <v>48</v>
      </c>
      <c r="AP41" s="32">
        <v>75</v>
      </c>
      <c r="AQ41" s="32" t="s">
        <v>92</v>
      </c>
      <c r="AR41" s="32" t="s">
        <v>92</v>
      </c>
      <c r="AS41" s="32" t="s">
        <v>92</v>
      </c>
      <c r="AT41" s="32">
        <v>87</v>
      </c>
      <c r="AU41" s="16"/>
      <c r="AV41" s="16"/>
      <c r="AW41" s="16"/>
      <c r="AX41" s="16"/>
      <c r="AY41" s="16"/>
    </row>
    <row r="42" spans="1:51">
      <c r="A42" s="11" t="s">
        <v>233</v>
      </c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32">
        <v>1078</v>
      </c>
      <c r="R42" s="32" t="s">
        <v>92</v>
      </c>
      <c r="S42" s="32">
        <v>181</v>
      </c>
      <c r="T42" s="32">
        <v>87</v>
      </c>
      <c r="U42" s="32">
        <v>1390</v>
      </c>
      <c r="V42" s="32">
        <v>849</v>
      </c>
      <c r="W42" s="32">
        <v>21</v>
      </c>
      <c r="X42" s="32">
        <v>291</v>
      </c>
      <c r="Y42" s="32">
        <v>132</v>
      </c>
      <c r="Z42" s="32">
        <v>1304</v>
      </c>
      <c r="AA42" s="32">
        <v>746</v>
      </c>
      <c r="AB42" s="32">
        <v>23</v>
      </c>
      <c r="AC42" s="32">
        <v>318</v>
      </c>
      <c r="AD42" s="32">
        <v>143</v>
      </c>
      <c r="AE42" s="32">
        <v>1264</v>
      </c>
      <c r="AF42" s="32" t="s">
        <v>92</v>
      </c>
      <c r="AG42" s="32">
        <v>0</v>
      </c>
      <c r="AH42" s="32">
        <v>0</v>
      </c>
      <c r="AI42" s="32">
        <v>0</v>
      </c>
      <c r="AJ42" s="32" t="s">
        <v>92</v>
      </c>
      <c r="AK42" s="32">
        <v>48</v>
      </c>
      <c r="AL42" s="32">
        <v>0</v>
      </c>
      <c r="AM42" s="32" t="s">
        <v>92</v>
      </c>
      <c r="AN42" s="32" t="s">
        <v>92</v>
      </c>
      <c r="AO42" s="32">
        <v>53</v>
      </c>
      <c r="AP42" s="32">
        <v>76</v>
      </c>
      <c r="AQ42" s="32" t="s">
        <v>92</v>
      </c>
      <c r="AR42" s="32" t="s">
        <v>92</v>
      </c>
      <c r="AS42" s="32" t="s">
        <v>92</v>
      </c>
      <c r="AT42" s="32">
        <v>96</v>
      </c>
      <c r="AU42" s="16"/>
      <c r="AV42" s="16"/>
      <c r="AW42" s="16"/>
      <c r="AX42" s="16"/>
      <c r="AY42" s="16"/>
    </row>
    <row r="43" spans="1:51">
      <c r="A43" s="11" t="s">
        <v>234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32">
        <v>659</v>
      </c>
      <c r="R43" s="32">
        <v>337</v>
      </c>
      <c r="S43" s="32">
        <v>49</v>
      </c>
      <c r="T43" s="32">
        <v>163</v>
      </c>
      <c r="U43" s="32">
        <v>1242</v>
      </c>
      <c r="V43" s="32">
        <v>618</v>
      </c>
      <c r="W43" s="32">
        <v>253</v>
      </c>
      <c r="X43" s="32">
        <v>60</v>
      </c>
      <c r="Y43" s="32">
        <v>190</v>
      </c>
      <c r="Z43" s="32">
        <v>1131</v>
      </c>
      <c r="AA43" s="32">
        <v>537</v>
      </c>
      <c r="AB43" s="32">
        <v>260</v>
      </c>
      <c r="AC43" s="32">
        <v>67</v>
      </c>
      <c r="AD43" s="32">
        <v>160</v>
      </c>
      <c r="AE43" s="32">
        <v>1041</v>
      </c>
      <c r="AF43" s="32" t="s">
        <v>92</v>
      </c>
      <c r="AG43" s="32">
        <v>0</v>
      </c>
      <c r="AH43" s="32" t="s">
        <v>92</v>
      </c>
      <c r="AI43" s="32">
        <v>0</v>
      </c>
      <c r="AJ43" s="32" t="s">
        <v>92</v>
      </c>
      <c r="AK43" s="32">
        <v>41</v>
      </c>
      <c r="AL43" s="32" t="s">
        <v>92</v>
      </c>
      <c r="AM43" s="32">
        <v>0</v>
      </c>
      <c r="AN43" s="32" t="s">
        <v>92</v>
      </c>
      <c r="AO43" s="32">
        <v>55</v>
      </c>
      <c r="AP43" s="32">
        <v>56</v>
      </c>
      <c r="AQ43" s="32" t="s">
        <v>92</v>
      </c>
      <c r="AR43" s="32" t="s">
        <v>92</v>
      </c>
      <c r="AS43" s="32" t="s">
        <v>92</v>
      </c>
      <c r="AT43" s="32">
        <v>78</v>
      </c>
      <c r="AU43" s="16"/>
      <c r="AV43" s="16"/>
      <c r="AW43" s="16"/>
      <c r="AX43" s="16"/>
      <c r="AY43" s="16"/>
    </row>
    <row r="44" spans="1:51">
      <c r="A44" s="11" t="s">
        <v>235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32">
        <v>795</v>
      </c>
      <c r="R44" s="32">
        <v>281</v>
      </c>
      <c r="S44" s="32">
        <v>93</v>
      </c>
      <c r="T44" s="32">
        <v>264</v>
      </c>
      <c r="U44" s="32">
        <v>1477</v>
      </c>
      <c r="V44" s="32">
        <v>600</v>
      </c>
      <c r="W44" s="32">
        <v>220</v>
      </c>
      <c r="X44" s="32">
        <v>132</v>
      </c>
      <c r="Y44" s="32">
        <v>245</v>
      </c>
      <c r="Z44" s="32">
        <v>1217</v>
      </c>
      <c r="AA44" s="32">
        <v>554</v>
      </c>
      <c r="AB44" s="32">
        <v>196</v>
      </c>
      <c r="AC44" s="32">
        <v>117</v>
      </c>
      <c r="AD44" s="32">
        <v>244</v>
      </c>
      <c r="AE44" s="32">
        <v>1144</v>
      </c>
      <c r="AF44" s="32" t="s">
        <v>92</v>
      </c>
      <c r="AG44" s="32">
        <v>0</v>
      </c>
      <c r="AH44" s="32">
        <v>0</v>
      </c>
      <c r="AI44" s="32">
        <v>0</v>
      </c>
      <c r="AJ44" s="32" t="s">
        <v>92</v>
      </c>
      <c r="AK44" s="32">
        <v>32</v>
      </c>
      <c r="AL44" s="32" t="s">
        <v>92</v>
      </c>
      <c r="AM44" s="32" t="s">
        <v>92</v>
      </c>
      <c r="AN44" s="32">
        <v>13</v>
      </c>
      <c r="AO44" s="32">
        <v>58</v>
      </c>
      <c r="AP44" s="32">
        <v>57</v>
      </c>
      <c r="AQ44" s="32">
        <v>15</v>
      </c>
      <c r="AR44" s="32" t="s">
        <v>92</v>
      </c>
      <c r="AS44" s="32">
        <v>19</v>
      </c>
      <c r="AT44" s="32">
        <v>96</v>
      </c>
      <c r="AU44" s="16"/>
      <c r="AV44" s="16"/>
      <c r="AW44" s="16"/>
      <c r="AX44" s="16"/>
      <c r="AY44" s="16"/>
    </row>
    <row r="45" spans="1:51">
      <c r="A45" s="11" t="s">
        <v>236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32">
        <v>304</v>
      </c>
      <c r="R45" s="32">
        <v>202</v>
      </c>
      <c r="S45" s="32">
        <v>104</v>
      </c>
      <c r="T45" s="32">
        <v>424</v>
      </c>
      <c r="U45" s="32">
        <v>1060</v>
      </c>
      <c r="V45" s="32">
        <v>204</v>
      </c>
      <c r="W45" s="32">
        <v>127</v>
      </c>
      <c r="X45" s="32">
        <v>137</v>
      </c>
      <c r="Y45" s="32">
        <v>500</v>
      </c>
      <c r="Z45" s="32">
        <v>989</v>
      </c>
      <c r="AA45" s="32">
        <v>150</v>
      </c>
      <c r="AB45" s="32">
        <v>87</v>
      </c>
      <c r="AC45" s="32">
        <v>152</v>
      </c>
      <c r="AD45" s="32">
        <v>491</v>
      </c>
      <c r="AE45" s="32">
        <v>896</v>
      </c>
      <c r="AF45" s="32" t="s">
        <v>92</v>
      </c>
      <c r="AG45" s="32" t="s">
        <v>92</v>
      </c>
      <c r="AH45" s="32">
        <v>0</v>
      </c>
      <c r="AI45" s="32" t="s">
        <v>92</v>
      </c>
      <c r="AJ45" s="32" t="s">
        <v>92</v>
      </c>
      <c r="AK45" s="32">
        <v>15</v>
      </c>
      <c r="AL45" s="32" t="s">
        <v>92</v>
      </c>
      <c r="AM45" s="32">
        <v>0</v>
      </c>
      <c r="AN45" s="32" t="s">
        <v>92</v>
      </c>
      <c r="AO45" s="32">
        <v>27</v>
      </c>
      <c r="AP45" s="32">
        <v>17</v>
      </c>
      <c r="AQ45" s="32" t="s">
        <v>92</v>
      </c>
      <c r="AR45" s="32" t="s">
        <v>92</v>
      </c>
      <c r="AS45" s="32">
        <v>30</v>
      </c>
      <c r="AT45" s="32">
        <v>57</v>
      </c>
      <c r="AU45" s="16"/>
      <c r="AV45" s="16"/>
      <c r="AW45" s="16"/>
      <c r="AX45" s="16"/>
      <c r="AY45" s="16"/>
    </row>
    <row r="46" spans="1:51">
      <c r="A46" s="11" t="s">
        <v>237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32">
        <v>852</v>
      </c>
      <c r="R46" s="32">
        <v>108</v>
      </c>
      <c r="S46" s="32">
        <v>399</v>
      </c>
      <c r="T46" s="32">
        <v>222</v>
      </c>
      <c r="U46" s="32">
        <v>1618</v>
      </c>
      <c r="V46" s="32">
        <v>615</v>
      </c>
      <c r="W46" s="32">
        <v>99</v>
      </c>
      <c r="X46" s="32">
        <v>631</v>
      </c>
      <c r="Y46" s="32">
        <v>188</v>
      </c>
      <c r="Z46" s="32">
        <v>1566</v>
      </c>
      <c r="AA46" s="32">
        <v>506</v>
      </c>
      <c r="AB46" s="32">
        <v>71</v>
      </c>
      <c r="AC46" s="32">
        <v>663</v>
      </c>
      <c r="AD46" s="32">
        <v>210</v>
      </c>
      <c r="AE46" s="32">
        <v>1485</v>
      </c>
      <c r="AF46" s="32" t="s">
        <v>92</v>
      </c>
      <c r="AG46" s="32">
        <v>0</v>
      </c>
      <c r="AH46" s="32">
        <v>0</v>
      </c>
      <c r="AI46" s="32">
        <v>0</v>
      </c>
      <c r="AJ46" s="32" t="s">
        <v>92</v>
      </c>
      <c r="AK46" s="32">
        <v>40</v>
      </c>
      <c r="AL46" s="32" t="s">
        <v>92</v>
      </c>
      <c r="AM46" s="32" t="s">
        <v>92</v>
      </c>
      <c r="AN46" s="32">
        <v>12</v>
      </c>
      <c r="AO46" s="32">
        <v>55</v>
      </c>
      <c r="AP46" s="32">
        <v>65</v>
      </c>
      <c r="AQ46" s="32" t="s">
        <v>92</v>
      </c>
      <c r="AR46" s="32">
        <v>22</v>
      </c>
      <c r="AS46" s="32">
        <v>26</v>
      </c>
      <c r="AT46" s="32">
        <v>121</v>
      </c>
      <c r="AU46" s="16"/>
      <c r="AV46" s="16"/>
      <c r="AW46" s="16"/>
      <c r="AX46" s="16"/>
      <c r="AY46" s="16"/>
    </row>
    <row r="47" spans="1:51">
      <c r="A47" s="11" t="s">
        <v>238</v>
      </c>
      <c r="B47" s="8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32">
        <v>403</v>
      </c>
      <c r="R47" s="32">
        <v>22</v>
      </c>
      <c r="S47" s="32">
        <v>95</v>
      </c>
      <c r="T47" s="32">
        <v>45</v>
      </c>
      <c r="U47" s="32">
        <v>571</v>
      </c>
      <c r="V47" s="32">
        <v>325</v>
      </c>
      <c r="W47" s="32">
        <v>22</v>
      </c>
      <c r="X47" s="32">
        <v>147</v>
      </c>
      <c r="Y47" s="32">
        <v>40</v>
      </c>
      <c r="Z47" s="32">
        <v>537</v>
      </c>
      <c r="AA47" s="32">
        <v>275</v>
      </c>
      <c r="AB47" s="32">
        <v>29</v>
      </c>
      <c r="AC47" s="32">
        <v>160</v>
      </c>
      <c r="AD47" s="32">
        <v>37</v>
      </c>
      <c r="AE47" s="32">
        <v>507</v>
      </c>
      <c r="AF47" s="32" t="s">
        <v>92</v>
      </c>
      <c r="AG47" s="32">
        <v>0</v>
      </c>
      <c r="AH47" s="32">
        <v>0</v>
      </c>
      <c r="AI47" s="32" t="s">
        <v>92</v>
      </c>
      <c r="AJ47" s="32" t="s">
        <v>92</v>
      </c>
      <c r="AK47" s="32">
        <v>28</v>
      </c>
      <c r="AL47" s="32" t="s">
        <v>92</v>
      </c>
      <c r="AM47" s="32">
        <v>0</v>
      </c>
      <c r="AN47" s="32" t="s">
        <v>92</v>
      </c>
      <c r="AO47" s="32">
        <v>34</v>
      </c>
      <c r="AP47" s="32">
        <v>34</v>
      </c>
      <c r="AQ47" s="32" t="s">
        <v>92</v>
      </c>
      <c r="AR47" s="32" t="s">
        <v>92</v>
      </c>
      <c r="AS47" s="32" t="s">
        <v>92</v>
      </c>
      <c r="AT47" s="32">
        <v>48</v>
      </c>
      <c r="AU47" s="16"/>
      <c r="AV47" s="16"/>
      <c r="AW47" s="16"/>
      <c r="AX47" s="16"/>
      <c r="AY47" s="16"/>
    </row>
    <row r="48" spans="1:51">
      <c r="A48" s="11" t="s">
        <v>239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32">
        <v>307</v>
      </c>
      <c r="R48" s="32">
        <v>843</v>
      </c>
      <c r="S48" s="32">
        <v>98</v>
      </c>
      <c r="T48" s="32">
        <v>103</v>
      </c>
      <c r="U48" s="32">
        <v>1393</v>
      </c>
      <c r="V48" s="32">
        <v>195</v>
      </c>
      <c r="W48" s="32">
        <v>665</v>
      </c>
      <c r="X48" s="32">
        <v>162</v>
      </c>
      <c r="Y48" s="32">
        <v>85</v>
      </c>
      <c r="Z48" s="32">
        <v>1137</v>
      </c>
      <c r="AA48" s="32">
        <v>174</v>
      </c>
      <c r="AB48" s="32">
        <v>653</v>
      </c>
      <c r="AC48" s="32">
        <v>137</v>
      </c>
      <c r="AD48" s="32">
        <v>89</v>
      </c>
      <c r="AE48" s="32">
        <v>1098</v>
      </c>
      <c r="AF48" s="32" t="s">
        <v>92</v>
      </c>
      <c r="AG48" s="32" t="s">
        <v>92</v>
      </c>
      <c r="AH48" s="32">
        <v>0</v>
      </c>
      <c r="AI48" s="32">
        <v>0</v>
      </c>
      <c r="AJ48" s="32" t="s">
        <v>92</v>
      </c>
      <c r="AK48" s="32" t="s">
        <v>92</v>
      </c>
      <c r="AL48" s="32" t="s">
        <v>92</v>
      </c>
      <c r="AM48" s="32">
        <v>0</v>
      </c>
      <c r="AN48" s="32" t="s">
        <v>92</v>
      </c>
      <c r="AO48" s="32">
        <v>24</v>
      </c>
      <c r="AP48" s="32">
        <v>20</v>
      </c>
      <c r="AQ48" s="32">
        <v>27</v>
      </c>
      <c r="AR48" s="32" t="s">
        <v>92</v>
      </c>
      <c r="AS48" s="32" t="s">
        <v>92</v>
      </c>
      <c r="AT48" s="32">
        <v>59</v>
      </c>
      <c r="AU48" s="16"/>
      <c r="AV48" s="16"/>
      <c r="AW48" s="16"/>
      <c r="AX48" s="16"/>
      <c r="AY48" s="16"/>
    </row>
    <row r="49" spans="1:51">
      <c r="A49" s="11" t="s">
        <v>240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32">
        <v>461</v>
      </c>
      <c r="R49" s="32">
        <v>271</v>
      </c>
      <c r="S49" s="32">
        <v>153</v>
      </c>
      <c r="T49" s="32">
        <v>133</v>
      </c>
      <c r="U49" s="32">
        <v>1051</v>
      </c>
      <c r="V49" s="32">
        <v>384</v>
      </c>
      <c r="W49" s="32">
        <v>223</v>
      </c>
      <c r="X49" s="32">
        <v>203</v>
      </c>
      <c r="Y49" s="32">
        <v>100</v>
      </c>
      <c r="Z49" s="32">
        <v>935</v>
      </c>
      <c r="AA49" s="32">
        <v>277</v>
      </c>
      <c r="AB49" s="32">
        <v>191</v>
      </c>
      <c r="AC49" s="32">
        <v>185</v>
      </c>
      <c r="AD49" s="32">
        <v>138</v>
      </c>
      <c r="AE49" s="32">
        <v>817</v>
      </c>
      <c r="AF49" s="32">
        <v>0</v>
      </c>
      <c r="AG49" s="32" t="s">
        <v>92</v>
      </c>
      <c r="AH49" s="32">
        <v>0</v>
      </c>
      <c r="AI49" s="32">
        <v>0</v>
      </c>
      <c r="AJ49" s="32" t="s">
        <v>92</v>
      </c>
      <c r="AK49" s="32">
        <v>23</v>
      </c>
      <c r="AL49" s="32" t="s">
        <v>92</v>
      </c>
      <c r="AM49" s="32" t="s">
        <v>92</v>
      </c>
      <c r="AN49" s="32" t="s">
        <v>92</v>
      </c>
      <c r="AO49" s="32">
        <v>35</v>
      </c>
      <c r="AP49" s="32">
        <v>24</v>
      </c>
      <c r="AQ49" s="32" t="s">
        <v>92</v>
      </c>
      <c r="AR49" s="32" t="s">
        <v>92</v>
      </c>
      <c r="AS49" s="32">
        <v>15</v>
      </c>
      <c r="AT49" s="32">
        <v>53</v>
      </c>
      <c r="AU49" s="16"/>
      <c r="AV49" s="16"/>
      <c r="AW49" s="16"/>
      <c r="AX49" s="16"/>
      <c r="AY49" s="16"/>
    </row>
    <row r="50" spans="1:51">
      <c r="A50" s="11" t="s">
        <v>241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32">
        <v>193</v>
      </c>
      <c r="R50" s="32">
        <v>157</v>
      </c>
      <c r="S50" s="32">
        <v>246</v>
      </c>
      <c r="T50" s="32">
        <v>398</v>
      </c>
      <c r="U50" s="32">
        <v>1024</v>
      </c>
      <c r="V50" s="32">
        <v>139</v>
      </c>
      <c r="W50" s="32">
        <v>105</v>
      </c>
      <c r="X50" s="32">
        <v>265</v>
      </c>
      <c r="Y50" s="32">
        <v>360</v>
      </c>
      <c r="Z50" s="32">
        <v>889</v>
      </c>
      <c r="AA50" s="32">
        <v>136</v>
      </c>
      <c r="AB50" s="32">
        <v>87</v>
      </c>
      <c r="AC50" s="32">
        <v>293</v>
      </c>
      <c r="AD50" s="32">
        <v>398</v>
      </c>
      <c r="AE50" s="32">
        <v>937</v>
      </c>
      <c r="AF50" s="32">
        <v>0</v>
      </c>
      <c r="AG50" s="32">
        <v>0</v>
      </c>
      <c r="AH50" s="32">
        <v>0</v>
      </c>
      <c r="AI50" s="32" t="s">
        <v>92</v>
      </c>
      <c r="AJ50" s="32" t="s">
        <v>92</v>
      </c>
      <c r="AK50" s="32" t="s">
        <v>92</v>
      </c>
      <c r="AL50" s="32" t="s">
        <v>92</v>
      </c>
      <c r="AM50" s="32" t="s">
        <v>92</v>
      </c>
      <c r="AN50" s="32">
        <v>13</v>
      </c>
      <c r="AO50" s="32">
        <v>23</v>
      </c>
      <c r="AP50" s="32">
        <v>14</v>
      </c>
      <c r="AQ50" s="32" t="s">
        <v>92</v>
      </c>
      <c r="AR50" s="32" t="s">
        <v>92</v>
      </c>
      <c r="AS50" s="32">
        <v>28</v>
      </c>
      <c r="AT50" s="32">
        <v>51</v>
      </c>
      <c r="AU50" s="16"/>
      <c r="AV50" s="16"/>
      <c r="AW50" s="16"/>
      <c r="AX50" s="16"/>
      <c r="AY50" s="16"/>
    </row>
    <row r="51" spans="1:51">
      <c r="A51" s="11" t="s">
        <v>242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32">
        <v>488</v>
      </c>
      <c r="R51" s="32">
        <v>27</v>
      </c>
      <c r="S51" s="32">
        <v>82</v>
      </c>
      <c r="T51" s="32">
        <v>82</v>
      </c>
      <c r="U51" s="32">
        <v>692</v>
      </c>
      <c r="V51" s="32">
        <v>398</v>
      </c>
      <c r="W51" s="32">
        <v>29</v>
      </c>
      <c r="X51" s="32">
        <v>114</v>
      </c>
      <c r="Y51" s="32">
        <v>52</v>
      </c>
      <c r="Z51" s="32">
        <v>612</v>
      </c>
      <c r="AA51" s="32">
        <v>357</v>
      </c>
      <c r="AB51" s="32">
        <v>23</v>
      </c>
      <c r="AC51" s="32">
        <v>103</v>
      </c>
      <c r="AD51" s="32">
        <v>62</v>
      </c>
      <c r="AE51" s="32">
        <v>558</v>
      </c>
      <c r="AF51" s="32">
        <v>0</v>
      </c>
      <c r="AG51" s="32" t="s">
        <v>92</v>
      </c>
      <c r="AH51" s="32">
        <v>0</v>
      </c>
      <c r="AI51" s="32">
        <v>0</v>
      </c>
      <c r="AJ51" s="32" t="s">
        <v>92</v>
      </c>
      <c r="AK51" s="32">
        <v>25</v>
      </c>
      <c r="AL51" s="32">
        <v>0</v>
      </c>
      <c r="AM51" s="32" t="s">
        <v>92</v>
      </c>
      <c r="AN51" s="32" t="s">
        <v>92</v>
      </c>
      <c r="AO51" s="32">
        <v>30</v>
      </c>
      <c r="AP51" s="32">
        <v>27</v>
      </c>
      <c r="AQ51" s="32">
        <v>0</v>
      </c>
      <c r="AR51" s="32" t="s">
        <v>92</v>
      </c>
      <c r="AS51" s="32" t="s">
        <v>92</v>
      </c>
      <c r="AT51" s="32">
        <v>40</v>
      </c>
      <c r="AU51" s="16"/>
      <c r="AV51" s="16"/>
      <c r="AW51" s="16"/>
      <c r="AX51" s="16"/>
      <c r="AY51" s="16"/>
    </row>
    <row r="52" spans="1:51">
      <c r="A52" s="11" t="s">
        <v>243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32">
        <v>371</v>
      </c>
      <c r="R52" s="32">
        <v>27</v>
      </c>
      <c r="S52" s="32">
        <v>128</v>
      </c>
      <c r="T52" s="32">
        <v>212</v>
      </c>
      <c r="U52" s="32">
        <v>751</v>
      </c>
      <c r="V52" s="32">
        <v>276</v>
      </c>
      <c r="W52" s="32">
        <v>22</v>
      </c>
      <c r="X52" s="32">
        <v>151</v>
      </c>
      <c r="Y52" s="32">
        <v>162</v>
      </c>
      <c r="Z52" s="32">
        <v>630</v>
      </c>
      <c r="AA52" s="32">
        <v>242</v>
      </c>
      <c r="AB52" s="32">
        <v>21</v>
      </c>
      <c r="AC52" s="32">
        <v>173</v>
      </c>
      <c r="AD52" s="32">
        <v>160</v>
      </c>
      <c r="AE52" s="32">
        <v>609</v>
      </c>
      <c r="AF52" s="32" t="s">
        <v>92</v>
      </c>
      <c r="AG52" s="32" t="s">
        <v>92</v>
      </c>
      <c r="AH52" s="32">
        <v>0</v>
      </c>
      <c r="AI52" s="32">
        <v>0</v>
      </c>
      <c r="AJ52" s="32" t="s">
        <v>92</v>
      </c>
      <c r="AK52" s="32">
        <v>15</v>
      </c>
      <c r="AL52" s="32" t="s">
        <v>92</v>
      </c>
      <c r="AM52" s="32" t="s">
        <v>92</v>
      </c>
      <c r="AN52" s="32" t="s">
        <v>92</v>
      </c>
      <c r="AO52" s="32">
        <v>24</v>
      </c>
      <c r="AP52" s="32">
        <v>22</v>
      </c>
      <c r="AQ52" s="32">
        <v>0</v>
      </c>
      <c r="AR52" s="32" t="s">
        <v>92</v>
      </c>
      <c r="AS52" s="32" t="s">
        <v>92</v>
      </c>
      <c r="AT52" s="32">
        <v>38</v>
      </c>
      <c r="AU52" s="16"/>
      <c r="AV52" s="16"/>
      <c r="AW52" s="16"/>
      <c r="AX52" s="16"/>
      <c r="AY52" s="16"/>
    </row>
    <row r="53" spans="1:51">
      <c r="A53" s="11" t="s">
        <v>244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32">
        <v>1094</v>
      </c>
      <c r="R53" s="32">
        <v>20</v>
      </c>
      <c r="S53" s="32">
        <v>55</v>
      </c>
      <c r="T53" s="32">
        <v>238</v>
      </c>
      <c r="U53" s="32">
        <v>1424</v>
      </c>
      <c r="V53" s="32">
        <v>900</v>
      </c>
      <c r="W53" s="32">
        <v>27</v>
      </c>
      <c r="X53" s="32">
        <v>42</v>
      </c>
      <c r="Y53" s="32">
        <v>265</v>
      </c>
      <c r="Z53" s="32">
        <v>1248</v>
      </c>
      <c r="AA53" s="32">
        <v>767</v>
      </c>
      <c r="AB53" s="32">
        <v>33</v>
      </c>
      <c r="AC53" s="32">
        <v>75</v>
      </c>
      <c r="AD53" s="32">
        <v>282</v>
      </c>
      <c r="AE53" s="32">
        <v>1181</v>
      </c>
      <c r="AF53" s="32" t="s">
        <v>92</v>
      </c>
      <c r="AG53" s="32">
        <v>0</v>
      </c>
      <c r="AH53" s="32">
        <v>0</v>
      </c>
      <c r="AI53" s="32">
        <v>0</v>
      </c>
      <c r="AJ53" s="32" t="s">
        <v>92</v>
      </c>
      <c r="AK53" s="32">
        <v>59</v>
      </c>
      <c r="AL53" s="32" t="s">
        <v>92</v>
      </c>
      <c r="AM53" s="32">
        <v>0</v>
      </c>
      <c r="AN53" s="32" t="s">
        <v>92</v>
      </c>
      <c r="AO53" s="32">
        <v>71</v>
      </c>
      <c r="AP53" s="32">
        <v>80</v>
      </c>
      <c r="AQ53" s="32" t="s">
        <v>92</v>
      </c>
      <c r="AR53" s="32" t="s">
        <v>92</v>
      </c>
      <c r="AS53" s="32">
        <v>23</v>
      </c>
      <c r="AT53" s="32">
        <v>111</v>
      </c>
      <c r="AU53" s="16"/>
      <c r="AV53" s="16"/>
      <c r="AW53" s="16"/>
      <c r="AX53" s="16"/>
      <c r="AY53" s="16"/>
    </row>
    <row r="54" spans="1:51">
      <c r="A54" s="11" t="s">
        <v>245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32">
        <v>481</v>
      </c>
      <c r="R54" s="32">
        <v>131</v>
      </c>
      <c r="S54" s="32">
        <v>168</v>
      </c>
      <c r="T54" s="32">
        <v>266</v>
      </c>
      <c r="U54" s="32">
        <v>1099</v>
      </c>
      <c r="V54" s="32">
        <v>332</v>
      </c>
      <c r="W54" s="32">
        <v>157</v>
      </c>
      <c r="X54" s="32">
        <v>208</v>
      </c>
      <c r="Y54" s="32">
        <v>277</v>
      </c>
      <c r="Z54" s="32">
        <v>1010</v>
      </c>
      <c r="AA54" s="32">
        <v>274</v>
      </c>
      <c r="AB54" s="32">
        <v>142</v>
      </c>
      <c r="AC54" s="32">
        <v>262</v>
      </c>
      <c r="AD54" s="32">
        <v>281</v>
      </c>
      <c r="AE54" s="32">
        <v>1003</v>
      </c>
      <c r="AF54" s="32" t="s">
        <v>92</v>
      </c>
      <c r="AG54" s="32">
        <v>0</v>
      </c>
      <c r="AH54" s="32">
        <v>0</v>
      </c>
      <c r="AI54" s="32" t="s">
        <v>92</v>
      </c>
      <c r="AJ54" s="32" t="s">
        <v>92</v>
      </c>
      <c r="AK54" s="32">
        <v>21</v>
      </c>
      <c r="AL54" s="32" t="s">
        <v>92</v>
      </c>
      <c r="AM54" s="32" t="s">
        <v>92</v>
      </c>
      <c r="AN54" s="32" t="s">
        <v>92</v>
      </c>
      <c r="AO54" s="32">
        <v>32</v>
      </c>
      <c r="AP54" s="32">
        <v>39</v>
      </c>
      <c r="AQ54" s="32" t="s">
        <v>92</v>
      </c>
      <c r="AR54" s="32" t="s">
        <v>92</v>
      </c>
      <c r="AS54" s="32">
        <v>26</v>
      </c>
      <c r="AT54" s="32">
        <v>82</v>
      </c>
      <c r="AU54" s="16"/>
      <c r="AV54" s="16"/>
      <c r="AW54" s="16"/>
      <c r="AX54" s="16"/>
      <c r="AY54" s="16"/>
    </row>
    <row r="55" spans="1:51">
      <c r="A55" s="11" t="s">
        <v>246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32">
        <v>131</v>
      </c>
      <c r="R55" s="32">
        <v>2091</v>
      </c>
      <c r="S55" s="32">
        <v>120</v>
      </c>
      <c r="T55" s="32">
        <v>195</v>
      </c>
      <c r="U55" s="32">
        <v>2622</v>
      </c>
      <c r="V55" s="32">
        <v>99</v>
      </c>
      <c r="W55" s="32">
        <v>1595</v>
      </c>
      <c r="X55" s="32">
        <v>179</v>
      </c>
      <c r="Y55" s="32">
        <v>195</v>
      </c>
      <c r="Z55" s="32">
        <v>2127</v>
      </c>
      <c r="AA55" s="32">
        <v>87</v>
      </c>
      <c r="AB55" s="32">
        <v>1498</v>
      </c>
      <c r="AC55" s="32">
        <v>196</v>
      </c>
      <c r="AD55" s="32">
        <v>251</v>
      </c>
      <c r="AE55" s="32">
        <v>2125</v>
      </c>
      <c r="AF55" s="32">
        <v>0</v>
      </c>
      <c r="AG55" s="32" t="s">
        <v>92</v>
      </c>
      <c r="AH55" s="32">
        <v>0</v>
      </c>
      <c r="AI55" s="32">
        <v>0</v>
      </c>
      <c r="AJ55" s="32" t="s">
        <v>92</v>
      </c>
      <c r="AK55" s="32" t="s">
        <v>92</v>
      </c>
      <c r="AL55" s="32">
        <v>43</v>
      </c>
      <c r="AM55" s="32" t="s">
        <v>92</v>
      </c>
      <c r="AN55" s="32" t="s">
        <v>92</v>
      </c>
      <c r="AO55" s="32">
        <v>61</v>
      </c>
      <c r="AP55" s="32" t="s">
        <v>92</v>
      </c>
      <c r="AQ55" s="32">
        <v>93</v>
      </c>
      <c r="AR55" s="32" t="s">
        <v>92</v>
      </c>
      <c r="AS55" s="32">
        <v>27</v>
      </c>
      <c r="AT55" s="32">
        <v>140</v>
      </c>
      <c r="AU55" s="16"/>
      <c r="AV55" s="16"/>
      <c r="AW55" s="16"/>
      <c r="AX55" s="16"/>
      <c r="AY55" s="16"/>
    </row>
    <row r="56" spans="1:51">
      <c r="A56" s="11" t="s">
        <v>247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32">
        <v>492</v>
      </c>
      <c r="R56" s="32">
        <v>313</v>
      </c>
      <c r="S56" s="32">
        <v>136</v>
      </c>
      <c r="T56" s="32">
        <v>149</v>
      </c>
      <c r="U56" s="32">
        <v>1139</v>
      </c>
      <c r="V56" s="32">
        <v>342</v>
      </c>
      <c r="W56" s="32">
        <v>230</v>
      </c>
      <c r="X56" s="32">
        <v>211</v>
      </c>
      <c r="Y56" s="32">
        <v>144</v>
      </c>
      <c r="Z56" s="32">
        <v>974</v>
      </c>
      <c r="AA56" s="32">
        <v>295</v>
      </c>
      <c r="AB56" s="32">
        <v>211</v>
      </c>
      <c r="AC56" s="32">
        <v>267</v>
      </c>
      <c r="AD56" s="32">
        <v>149</v>
      </c>
      <c r="AE56" s="32">
        <v>981</v>
      </c>
      <c r="AF56" s="32" t="s">
        <v>92</v>
      </c>
      <c r="AG56" s="32">
        <v>0</v>
      </c>
      <c r="AH56" s="32">
        <v>0</v>
      </c>
      <c r="AI56" s="32">
        <v>0</v>
      </c>
      <c r="AJ56" s="32" t="s">
        <v>92</v>
      </c>
      <c r="AK56" s="32">
        <v>26</v>
      </c>
      <c r="AL56" s="32" t="s">
        <v>92</v>
      </c>
      <c r="AM56" s="32" t="s">
        <v>92</v>
      </c>
      <c r="AN56" s="32" t="s">
        <v>92</v>
      </c>
      <c r="AO56" s="32">
        <v>40</v>
      </c>
      <c r="AP56" s="32">
        <v>33</v>
      </c>
      <c r="AQ56" s="32" t="s">
        <v>92</v>
      </c>
      <c r="AR56" s="32" t="s">
        <v>92</v>
      </c>
      <c r="AS56" s="32">
        <v>13</v>
      </c>
      <c r="AT56" s="32">
        <v>60</v>
      </c>
      <c r="AU56" s="16"/>
      <c r="AV56" s="16"/>
      <c r="AW56" s="16"/>
      <c r="AX56" s="16"/>
      <c r="AY56" s="16"/>
    </row>
    <row r="57" spans="1:51">
      <c r="A57" s="11" t="s">
        <v>248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32">
        <v>572</v>
      </c>
      <c r="R57" s="32">
        <v>742</v>
      </c>
      <c r="S57" s="32">
        <v>15</v>
      </c>
      <c r="T57" s="32">
        <v>158</v>
      </c>
      <c r="U57" s="32">
        <v>1533</v>
      </c>
      <c r="V57" s="32">
        <v>511</v>
      </c>
      <c r="W57" s="32">
        <v>691</v>
      </c>
      <c r="X57" s="32">
        <v>24</v>
      </c>
      <c r="Y57" s="32">
        <v>193</v>
      </c>
      <c r="Z57" s="32">
        <v>1460</v>
      </c>
      <c r="AA57" s="32">
        <v>464</v>
      </c>
      <c r="AB57" s="32">
        <v>721</v>
      </c>
      <c r="AC57" s="32">
        <v>19</v>
      </c>
      <c r="AD57" s="32">
        <v>188</v>
      </c>
      <c r="AE57" s="32">
        <v>1457</v>
      </c>
      <c r="AF57" s="32" t="s">
        <v>92</v>
      </c>
      <c r="AG57" s="32" t="s">
        <v>92</v>
      </c>
      <c r="AH57" s="32">
        <v>0</v>
      </c>
      <c r="AI57" s="32" t="s">
        <v>92</v>
      </c>
      <c r="AJ57" s="32" t="s">
        <v>92</v>
      </c>
      <c r="AK57" s="32">
        <v>32</v>
      </c>
      <c r="AL57" s="32">
        <v>13</v>
      </c>
      <c r="AM57" s="32">
        <v>0</v>
      </c>
      <c r="AN57" s="32" t="s">
        <v>92</v>
      </c>
      <c r="AO57" s="32">
        <v>52</v>
      </c>
      <c r="AP57" s="32">
        <v>44</v>
      </c>
      <c r="AQ57" s="32">
        <v>32</v>
      </c>
      <c r="AR57" s="32">
        <v>0</v>
      </c>
      <c r="AS57" s="32">
        <v>22</v>
      </c>
      <c r="AT57" s="32">
        <v>98</v>
      </c>
      <c r="AU57" s="16"/>
      <c r="AV57" s="16"/>
      <c r="AW57" s="16"/>
      <c r="AX57" s="16"/>
      <c r="AY57" s="16"/>
    </row>
    <row r="58" spans="1:51" ht="17.25" customHeight="1">
      <c r="A58" s="34" t="s">
        <v>280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AB58" s="19"/>
      <c r="AC58" s="19"/>
    </row>
    <row r="59" spans="1:51">
      <c r="A59" s="11" t="s">
        <v>194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30">
        <v>154000.21304999999</v>
      </c>
      <c r="R59" s="30">
        <v>54473.250870000003</v>
      </c>
      <c r="S59" s="30">
        <v>23822.959096999999</v>
      </c>
      <c r="T59" s="30">
        <v>181597.55585999999</v>
      </c>
      <c r="U59" s="30">
        <v>419231.59883999999</v>
      </c>
      <c r="V59" s="30">
        <v>134596.03424000001</v>
      </c>
      <c r="W59" s="30">
        <v>48243.227492999999</v>
      </c>
      <c r="X59" s="30">
        <v>23210.541976</v>
      </c>
      <c r="Y59" s="30">
        <v>205892.69659000001</v>
      </c>
      <c r="Z59" s="30">
        <v>418424.19287000003</v>
      </c>
      <c r="AA59" s="30">
        <v>122285.74993000001</v>
      </c>
      <c r="AB59" s="30">
        <v>47636.491424</v>
      </c>
      <c r="AC59" s="30">
        <v>24904.58366</v>
      </c>
      <c r="AD59" s="30">
        <v>211903.35464000001</v>
      </c>
      <c r="AE59" s="30">
        <v>413806.43098</v>
      </c>
      <c r="AF59" s="30">
        <v>179266.39264999999</v>
      </c>
      <c r="AG59" s="30">
        <v>49047.771228999998</v>
      </c>
      <c r="AH59" s="30">
        <v>21737.379161000001</v>
      </c>
      <c r="AI59" s="30">
        <v>142768.75421000001</v>
      </c>
      <c r="AJ59" s="30">
        <v>396657.19216999999</v>
      </c>
      <c r="AK59" s="30">
        <v>150762.01021000001</v>
      </c>
      <c r="AL59" s="30">
        <v>48384.157075000003</v>
      </c>
      <c r="AM59" s="30">
        <v>22743.600430999999</v>
      </c>
      <c r="AN59" s="30">
        <v>176313.09057</v>
      </c>
      <c r="AO59" s="30">
        <v>402548.66223999998</v>
      </c>
      <c r="AP59" s="30">
        <v>135974.33296999999</v>
      </c>
      <c r="AQ59" s="30">
        <v>49497.084028999998</v>
      </c>
      <c r="AR59" s="30">
        <v>25037.956310000001</v>
      </c>
      <c r="AS59" s="30">
        <v>186398.49961</v>
      </c>
      <c r="AT59" s="30">
        <v>401498.77692999999</v>
      </c>
    </row>
    <row r="60" spans="1:51">
      <c r="A60" s="11" t="s">
        <v>195</v>
      </c>
      <c r="B60" s="7"/>
      <c r="C60" s="1"/>
      <c r="D60" s="1"/>
      <c r="E60" s="1"/>
      <c r="F60" s="1"/>
      <c r="G60" s="7"/>
      <c r="H60" s="1"/>
      <c r="I60" s="1"/>
      <c r="J60" s="1"/>
      <c r="K60" s="1"/>
      <c r="L60" s="7"/>
      <c r="M60" s="1"/>
      <c r="N60" s="1"/>
      <c r="O60" s="1"/>
      <c r="P60" s="1"/>
      <c r="Q60" s="30">
        <v>49962.797603999999</v>
      </c>
      <c r="R60" s="30">
        <v>455801.67080999998</v>
      </c>
      <c r="S60" s="30">
        <v>15834.742779</v>
      </c>
      <c r="T60" s="30">
        <v>136944.87065999999</v>
      </c>
      <c r="U60" s="35">
        <v>668331.30980000005</v>
      </c>
      <c r="V60" s="30">
        <v>38354.373732</v>
      </c>
      <c r="W60" s="30">
        <v>441152.44968000002</v>
      </c>
      <c r="X60" s="30">
        <v>15660.785432000001</v>
      </c>
      <c r="Y60" s="30">
        <v>166864.19552000001</v>
      </c>
      <c r="Z60" s="30">
        <v>673419.81056000001</v>
      </c>
      <c r="AA60" s="30">
        <v>34881.685842999999</v>
      </c>
      <c r="AB60" s="30">
        <v>431182.89756000001</v>
      </c>
      <c r="AC60" s="30">
        <v>16718.056396</v>
      </c>
      <c r="AD60" s="30">
        <v>170777.62542999999</v>
      </c>
      <c r="AE60" s="30">
        <v>665484.95444999996</v>
      </c>
      <c r="AF60" s="30">
        <v>61279.737335999998</v>
      </c>
      <c r="AG60" s="30">
        <v>382859.84947999998</v>
      </c>
      <c r="AH60" s="30">
        <v>13298.691220000001</v>
      </c>
      <c r="AI60" s="30">
        <v>105057.87308</v>
      </c>
      <c r="AJ60" s="30">
        <v>570464.52723000001</v>
      </c>
      <c r="AK60" s="30">
        <v>43975.630380000002</v>
      </c>
      <c r="AL60" s="30">
        <v>393263.85337000003</v>
      </c>
      <c r="AM60" s="30">
        <v>14721.598119</v>
      </c>
      <c r="AN60" s="30">
        <v>134560.5687</v>
      </c>
      <c r="AO60" s="30">
        <v>595922.56597999996</v>
      </c>
      <c r="AP60" s="30">
        <v>39880.297631000001</v>
      </c>
      <c r="AQ60" s="30">
        <v>396738.23517</v>
      </c>
      <c r="AR60" s="30">
        <v>16067.540537999999</v>
      </c>
      <c r="AS60" s="30">
        <v>141688.88037999999</v>
      </c>
      <c r="AT60" s="30">
        <v>604180.81452000001</v>
      </c>
    </row>
    <row r="61" spans="1:51">
      <c r="A61" s="11" t="s">
        <v>196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30">
        <v>198517.05772000001</v>
      </c>
      <c r="R61" s="30">
        <v>102235.62774</v>
      </c>
      <c r="S61" s="30">
        <v>20129.395816</v>
      </c>
      <c r="T61" s="30">
        <v>155969.48366</v>
      </c>
      <c r="U61" s="30">
        <v>482298.87138999999</v>
      </c>
      <c r="V61" s="30">
        <v>147014.60641000001</v>
      </c>
      <c r="W61" s="30">
        <v>110886.62686</v>
      </c>
      <c r="X61" s="30">
        <v>27180.297015</v>
      </c>
      <c r="Y61" s="30">
        <v>203811.08064999999</v>
      </c>
      <c r="Z61" s="30">
        <v>496040.37329999998</v>
      </c>
      <c r="AA61" s="30">
        <v>132097.12198</v>
      </c>
      <c r="AB61" s="30">
        <v>109260.95916</v>
      </c>
      <c r="AC61" s="30">
        <v>29155.246956999999</v>
      </c>
      <c r="AD61" s="30">
        <v>209834.15554000001</v>
      </c>
      <c r="AE61" s="30">
        <v>487912.35596999998</v>
      </c>
      <c r="AF61" s="30">
        <v>222959.58173000001</v>
      </c>
      <c r="AG61" s="30">
        <v>96088.972167</v>
      </c>
      <c r="AH61" s="30">
        <v>16793.552743</v>
      </c>
      <c r="AI61" s="30">
        <v>127693.27731</v>
      </c>
      <c r="AJ61" s="30">
        <v>467918.72915000003</v>
      </c>
      <c r="AK61" s="30">
        <v>168008.28873</v>
      </c>
      <c r="AL61" s="30">
        <v>112416.93741</v>
      </c>
      <c r="AM61" s="30">
        <v>23862.338032</v>
      </c>
      <c r="AN61" s="30">
        <v>176793.27956</v>
      </c>
      <c r="AO61" s="30">
        <v>486898.30699000001</v>
      </c>
      <c r="AP61" s="30">
        <v>151041.03200000001</v>
      </c>
      <c r="AQ61" s="30">
        <v>115308.17602</v>
      </c>
      <c r="AR61" s="30">
        <v>25958.302307999998</v>
      </c>
      <c r="AS61" s="30">
        <v>187792.50760000001</v>
      </c>
      <c r="AT61" s="30">
        <v>486184.97239000001</v>
      </c>
    </row>
    <row r="62" spans="1:51">
      <c r="A62" s="11" t="s">
        <v>197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30">
        <v>147561.80142999999</v>
      </c>
      <c r="R62" s="30">
        <v>97903.347376000005</v>
      </c>
      <c r="S62" s="30">
        <v>36670.332097999999</v>
      </c>
      <c r="T62" s="30">
        <v>186306.51451000001</v>
      </c>
      <c r="U62" s="30">
        <v>474246.00666000001</v>
      </c>
      <c r="V62" s="30">
        <v>111335.16902</v>
      </c>
      <c r="W62" s="30">
        <v>105296.71307</v>
      </c>
      <c r="X62" s="30">
        <v>42988.028400000003</v>
      </c>
      <c r="Y62" s="30">
        <v>223094.53374000001</v>
      </c>
      <c r="Z62" s="30">
        <v>489663.88639</v>
      </c>
      <c r="AA62" s="30">
        <v>100930.39898</v>
      </c>
      <c r="AB62" s="30">
        <v>103138.15463</v>
      </c>
      <c r="AC62" s="30">
        <v>46045.919463999999</v>
      </c>
      <c r="AD62" s="30">
        <v>229664.17735000001</v>
      </c>
      <c r="AE62" s="30">
        <v>487180.50212000002</v>
      </c>
      <c r="AF62" s="30">
        <v>167520.76011999999</v>
      </c>
      <c r="AG62" s="30">
        <v>82794.38291</v>
      </c>
      <c r="AH62" s="30">
        <v>30663.577636000002</v>
      </c>
      <c r="AI62" s="30">
        <v>147307.65822000001</v>
      </c>
      <c r="AJ62" s="30">
        <v>432655.52302000002</v>
      </c>
      <c r="AK62" s="30">
        <v>122672.50016</v>
      </c>
      <c r="AL62" s="30">
        <v>95975.625012000004</v>
      </c>
      <c r="AM62" s="30">
        <v>37368.074995000003</v>
      </c>
      <c r="AN62" s="30">
        <v>186482.7248</v>
      </c>
      <c r="AO62" s="30">
        <v>447869.71675000002</v>
      </c>
      <c r="AP62" s="30">
        <v>110613.25636</v>
      </c>
      <c r="AQ62" s="30">
        <v>96906.231465999997</v>
      </c>
      <c r="AR62" s="30">
        <v>40464.804129999997</v>
      </c>
      <c r="AS62" s="30">
        <v>197402.45981999999</v>
      </c>
      <c r="AT62" s="30">
        <v>451002.25663999998</v>
      </c>
    </row>
    <row r="63" spans="1:51">
      <c r="A63" s="11" t="s">
        <v>198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30">
        <v>30497.937266000001</v>
      </c>
      <c r="R63" s="30">
        <v>239641.13104000001</v>
      </c>
      <c r="S63" s="30">
        <v>6023.2541154999999</v>
      </c>
      <c r="T63" s="30">
        <v>411369.60285999998</v>
      </c>
      <c r="U63" s="30">
        <v>694108.84528999997</v>
      </c>
      <c r="V63" s="30">
        <v>28566.774397000001</v>
      </c>
      <c r="W63" s="30">
        <v>256989.60857000001</v>
      </c>
      <c r="X63" s="30">
        <v>6211.8506059000001</v>
      </c>
      <c r="Y63" s="30">
        <v>488959.81290000002</v>
      </c>
      <c r="Z63" s="30">
        <v>788323.59623999998</v>
      </c>
      <c r="AA63" s="30">
        <v>25398.158305000001</v>
      </c>
      <c r="AB63" s="30">
        <v>250938.47197000001</v>
      </c>
      <c r="AC63" s="30">
        <v>6576.3306622999999</v>
      </c>
      <c r="AD63" s="30">
        <v>502445.77542999998</v>
      </c>
      <c r="AE63" s="30">
        <v>793361.40963999997</v>
      </c>
      <c r="AF63" s="30">
        <v>31415.712725000001</v>
      </c>
      <c r="AG63" s="30">
        <v>180497.38477</v>
      </c>
      <c r="AH63" s="30">
        <v>5327.2183616000002</v>
      </c>
      <c r="AI63" s="30">
        <v>302672.57235999999</v>
      </c>
      <c r="AJ63" s="30">
        <v>524887.47809999995</v>
      </c>
      <c r="AK63" s="30">
        <v>28089.295477</v>
      </c>
      <c r="AL63" s="30">
        <v>206841.00046000001</v>
      </c>
      <c r="AM63" s="30">
        <v>6275.3468181999997</v>
      </c>
      <c r="AN63" s="30">
        <v>390079.34016999998</v>
      </c>
      <c r="AO63" s="30">
        <v>637084.83796000003</v>
      </c>
      <c r="AP63" s="30">
        <v>24674.454880000001</v>
      </c>
      <c r="AQ63" s="30">
        <v>207411.94502000001</v>
      </c>
      <c r="AR63" s="30">
        <v>6856.8916028000003</v>
      </c>
      <c r="AS63" s="30">
        <v>411868.01465999999</v>
      </c>
      <c r="AT63" s="30">
        <v>656919.94139000005</v>
      </c>
    </row>
    <row r="64" spans="1:51">
      <c r="A64" s="11" t="s">
        <v>199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0">
        <v>56635.912242999999</v>
      </c>
      <c r="R64" s="30">
        <v>133822.29071</v>
      </c>
      <c r="S64" s="30">
        <v>47980.591108000001</v>
      </c>
      <c r="T64" s="30">
        <v>408820.72116000002</v>
      </c>
      <c r="U64" s="30">
        <v>654889.03165999998</v>
      </c>
      <c r="V64" s="30">
        <v>39466.155877999998</v>
      </c>
      <c r="W64" s="30">
        <v>119776.66822000001</v>
      </c>
      <c r="X64" s="30">
        <v>45388.504693000003</v>
      </c>
      <c r="Y64" s="30">
        <v>435915.30758999998</v>
      </c>
      <c r="Z64" s="30">
        <v>648071.09598999994</v>
      </c>
      <c r="AA64" s="30">
        <v>35965.634768000004</v>
      </c>
      <c r="AB64" s="30">
        <v>117550.47194</v>
      </c>
      <c r="AC64" s="30">
        <v>48611.166348999999</v>
      </c>
      <c r="AD64" s="30">
        <v>447716.48161999998</v>
      </c>
      <c r="AE64" s="30">
        <v>657771.74540999997</v>
      </c>
      <c r="AF64" s="30">
        <v>61605.389449000002</v>
      </c>
      <c r="AG64" s="30">
        <v>106868.05446</v>
      </c>
      <c r="AH64" s="30">
        <v>39660.084149000002</v>
      </c>
      <c r="AI64" s="30">
        <v>302836.05748999998</v>
      </c>
      <c r="AJ64" s="30">
        <v>516567.01724000002</v>
      </c>
      <c r="AK64" s="30">
        <v>40658.676862</v>
      </c>
      <c r="AL64" s="30">
        <v>104439.9231</v>
      </c>
      <c r="AM64" s="30">
        <v>39688.080545999997</v>
      </c>
      <c r="AN64" s="30">
        <v>351880.95218000002</v>
      </c>
      <c r="AO64" s="30">
        <v>542517.85169000004</v>
      </c>
      <c r="AP64" s="30">
        <v>36614.752720999997</v>
      </c>
      <c r="AQ64" s="30">
        <v>105269.20267</v>
      </c>
      <c r="AR64" s="30">
        <v>43077.621806000003</v>
      </c>
      <c r="AS64" s="30">
        <v>369976.17057999998</v>
      </c>
      <c r="AT64" s="30">
        <v>561090.13459000003</v>
      </c>
    </row>
    <row r="65" spans="1:46">
      <c r="A65" s="11" t="s">
        <v>200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30">
        <v>8962.2110491000003</v>
      </c>
      <c r="R65" s="30">
        <v>198052.66871999999</v>
      </c>
      <c r="S65" s="30">
        <v>10961.197958999999</v>
      </c>
      <c r="T65" s="30">
        <v>388635.22022000002</v>
      </c>
      <c r="U65" s="30">
        <v>612601.72062000004</v>
      </c>
      <c r="V65" s="30">
        <v>8097.8506545999999</v>
      </c>
      <c r="W65" s="30">
        <v>169903.88935000001</v>
      </c>
      <c r="X65" s="30">
        <v>9610.2340848000003</v>
      </c>
      <c r="Y65" s="30">
        <v>412881.21818999999</v>
      </c>
      <c r="Z65" s="30">
        <v>606283.88627999998</v>
      </c>
      <c r="AA65" s="30">
        <v>7455.8392628000001</v>
      </c>
      <c r="AB65" s="30">
        <v>165760.43182</v>
      </c>
      <c r="AC65" s="30">
        <v>10264.561083000001</v>
      </c>
      <c r="AD65" s="30">
        <v>422961.87323999999</v>
      </c>
      <c r="AE65" s="30">
        <v>612505.96988999995</v>
      </c>
      <c r="AF65" s="30">
        <v>7371.4559888000003</v>
      </c>
      <c r="AG65" s="30">
        <v>149962.43801000001</v>
      </c>
      <c r="AH65" s="30">
        <v>9096.5868735999993</v>
      </c>
      <c r="AI65" s="30">
        <v>282916.76809999999</v>
      </c>
      <c r="AJ65" s="30">
        <v>453515.10404000001</v>
      </c>
      <c r="AK65" s="30">
        <v>6923.5093536000004</v>
      </c>
      <c r="AL65" s="30">
        <v>141266.21797999999</v>
      </c>
      <c r="AM65" s="30">
        <v>8904.1580013999992</v>
      </c>
      <c r="AN65" s="30">
        <v>329056.89643000002</v>
      </c>
      <c r="AO65" s="30">
        <v>490728.58133999998</v>
      </c>
      <c r="AP65" s="30">
        <v>6152.1692808999996</v>
      </c>
      <c r="AQ65" s="30">
        <v>141384.23044000001</v>
      </c>
      <c r="AR65" s="30">
        <v>9711.0214562000001</v>
      </c>
      <c r="AS65" s="30">
        <v>345151.01010999997</v>
      </c>
      <c r="AT65" s="30">
        <v>507188.04308999999</v>
      </c>
    </row>
    <row r="66" spans="1:46">
      <c r="A66" s="11" t="s">
        <v>201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30">
        <v>9048.8514611999999</v>
      </c>
      <c r="R66" s="30">
        <v>233948.60829999999</v>
      </c>
      <c r="S66" s="30">
        <v>10589.770484999999</v>
      </c>
      <c r="T66" s="30">
        <v>400891.51734000002</v>
      </c>
      <c r="U66" s="30">
        <v>661060.34224000003</v>
      </c>
      <c r="V66" s="30">
        <v>9468.9831715</v>
      </c>
      <c r="W66" s="30">
        <v>212830.97581</v>
      </c>
      <c r="X66" s="30">
        <v>11082.791761</v>
      </c>
      <c r="Y66" s="30">
        <v>438971.21743000002</v>
      </c>
      <c r="Z66" s="30">
        <v>678903.50902999996</v>
      </c>
      <c r="AA66" s="30">
        <v>8725.1172690000003</v>
      </c>
      <c r="AB66" s="30">
        <v>208065.53583000001</v>
      </c>
      <c r="AC66" s="30">
        <v>11887.290733</v>
      </c>
      <c r="AD66" s="30">
        <v>449987.83175000001</v>
      </c>
      <c r="AE66" s="30">
        <v>685622.87569999998</v>
      </c>
      <c r="AF66" s="30">
        <v>8256.6720459999997</v>
      </c>
      <c r="AG66" s="30">
        <v>189545.61898</v>
      </c>
      <c r="AH66" s="30">
        <v>9141.6872753999996</v>
      </c>
      <c r="AI66" s="30">
        <v>295395.48321999999</v>
      </c>
      <c r="AJ66" s="30">
        <v>507238.77590000001</v>
      </c>
      <c r="AK66" s="30">
        <v>8369.1877879000003</v>
      </c>
      <c r="AL66" s="30">
        <v>184364.00943999999</v>
      </c>
      <c r="AM66" s="30">
        <v>10051.590254999999</v>
      </c>
      <c r="AN66" s="30">
        <v>355934.60077999998</v>
      </c>
      <c r="AO66" s="30">
        <v>564035.07408000005</v>
      </c>
      <c r="AP66" s="30">
        <v>7498.8154500000001</v>
      </c>
      <c r="AQ66" s="30">
        <v>186100.29678999999</v>
      </c>
      <c r="AR66" s="30">
        <v>11039.821029999999</v>
      </c>
      <c r="AS66" s="30">
        <v>374485.42994</v>
      </c>
      <c r="AT66" s="30">
        <v>584746.24739999999</v>
      </c>
    </row>
    <row r="67" spans="1:46">
      <c r="A67" s="11" t="s">
        <v>202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30">
        <v>23575.951673</v>
      </c>
      <c r="R67" s="30">
        <v>263958.84775000002</v>
      </c>
      <c r="S67" s="30">
        <v>37995.988755999999</v>
      </c>
      <c r="T67" s="30">
        <v>436957.62099999998</v>
      </c>
      <c r="U67" s="30">
        <v>772829.10757999995</v>
      </c>
      <c r="V67" s="30">
        <v>17665.492998000002</v>
      </c>
      <c r="W67" s="30">
        <v>241515.32629</v>
      </c>
      <c r="X67" s="30">
        <v>51540.924214999999</v>
      </c>
      <c r="Y67" s="30">
        <v>459687.44368000003</v>
      </c>
      <c r="Z67" s="30">
        <v>782257.06657000002</v>
      </c>
      <c r="AA67" s="30">
        <v>16098.143346000001</v>
      </c>
      <c r="AB67" s="30">
        <v>236526.60482000001</v>
      </c>
      <c r="AC67" s="30">
        <v>55166.424649</v>
      </c>
      <c r="AD67" s="30">
        <v>473092.1091</v>
      </c>
      <c r="AE67" s="30">
        <v>793350.65622999996</v>
      </c>
      <c r="AF67" s="30">
        <v>28431.023783000001</v>
      </c>
      <c r="AG67" s="30">
        <v>215800.04586000001</v>
      </c>
      <c r="AH67" s="30">
        <v>30927.05157</v>
      </c>
      <c r="AI67" s="30">
        <v>346460.41888000001</v>
      </c>
      <c r="AJ67" s="30">
        <v>629501.32686999999</v>
      </c>
      <c r="AK67" s="30">
        <v>19109.898465999999</v>
      </c>
      <c r="AL67" s="30">
        <v>217216.82097</v>
      </c>
      <c r="AM67" s="30">
        <v>43362.731075999996</v>
      </c>
      <c r="AN67" s="30">
        <v>392151.59233999997</v>
      </c>
      <c r="AO67" s="30">
        <v>681245.19805000001</v>
      </c>
      <c r="AP67" s="30">
        <v>17274.808259000001</v>
      </c>
      <c r="AQ67" s="30">
        <v>219349.13318</v>
      </c>
      <c r="AR67" s="30">
        <v>46927.580803999997</v>
      </c>
      <c r="AS67" s="30">
        <v>416301.65461000003</v>
      </c>
      <c r="AT67" s="30">
        <v>709734.16906999995</v>
      </c>
    </row>
    <row r="68" spans="1:46">
      <c r="A68" s="11" t="s">
        <v>203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30">
        <v>8414.0481173000007</v>
      </c>
      <c r="R68" s="30">
        <v>153061.35535999999</v>
      </c>
      <c r="S68" s="30">
        <v>3465.6389856000001</v>
      </c>
      <c r="T68" s="30">
        <v>446378.77283999999</v>
      </c>
      <c r="U68" s="30">
        <v>615904.71684000001</v>
      </c>
      <c r="V68" s="30">
        <v>9575.6041409999998</v>
      </c>
      <c r="W68" s="30">
        <v>164641.69089</v>
      </c>
      <c r="X68" s="30">
        <v>4266.3598781999999</v>
      </c>
      <c r="Y68" s="30">
        <v>485301.96536999999</v>
      </c>
      <c r="Z68" s="30">
        <v>668836.47098999994</v>
      </c>
      <c r="AA68" s="30">
        <v>8859.5480941000005</v>
      </c>
      <c r="AB68" s="30">
        <v>159715.82504</v>
      </c>
      <c r="AC68" s="30">
        <v>4530.4322492000001</v>
      </c>
      <c r="AD68" s="30">
        <v>497765.63413000002</v>
      </c>
      <c r="AE68" s="30">
        <v>676200.27839999995</v>
      </c>
      <c r="AF68" s="30">
        <v>7205.4533449999999</v>
      </c>
      <c r="AG68" s="30">
        <v>113760.57158</v>
      </c>
      <c r="AH68" s="30">
        <v>2931.9728857</v>
      </c>
      <c r="AI68" s="30">
        <v>344023.49252999999</v>
      </c>
      <c r="AJ68" s="30">
        <v>470980.80605000001</v>
      </c>
      <c r="AK68" s="30">
        <v>8018.0073818999999</v>
      </c>
      <c r="AL68" s="30">
        <v>131080.67855000001</v>
      </c>
      <c r="AM68" s="30">
        <v>3891.0204681</v>
      </c>
      <c r="AN68" s="30">
        <v>404819.77716</v>
      </c>
      <c r="AO68" s="30">
        <v>551455.21932000003</v>
      </c>
      <c r="AP68" s="30">
        <v>7180.3040693000003</v>
      </c>
      <c r="AQ68" s="30">
        <v>130500.20389999999</v>
      </c>
      <c r="AR68" s="30">
        <v>4216.7504061999998</v>
      </c>
      <c r="AS68" s="30">
        <v>428009.1042</v>
      </c>
      <c r="AT68" s="30">
        <v>573702.14451000001</v>
      </c>
    </row>
    <row r="69" spans="1:46">
      <c r="A69" s="11" t="s">
        <v>204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30">
        <v>125479.85419</v>
      </c>
      <c r="R69" s="30">
        <v>71314.594406000004</v>
      </c>
      <c r="S69" s="30">
        <v>21344.000429</v>
      </c>
      <c r="T69" s="30">
        <v>699442.68564000004</v>
      </c>
      <c r="U69" s="30">
        <v>926053.23349999997</v>
      </c>
      <c r="V69" s="30">
        <v>142863.66592999999</v>
      </c>
      <c r="W69" s="30">
        <v>57802.871062999999</v>
      </c>
      <c r="X69" s="30">
        <v>22530.307939999999</v>
      </c>
      <c r="Y69" s="30">
        <v>599857.62098999997</v>
      </c>
      <c r="Z69" s="30">
        <v>832414.01801999996</v>
      </c>
      <c r="AA69" s="30">
        <v>136031.65031</v>
      </c>
      <c r="AB69" s="30">
        <v>56220.880423000002</v>
      </c>
      <c r="AC69" s="30">
        <v>23476.942185</v>
      </c>
      <c r="AD69" s="30">
        <v>588538.95408000005</v>
      </c>
      <c r="AE69" s="30">
        <v>814531.29267</v>
      </c>
      <c r="AF69" s="30">
        <v>129629.63668</v>
      </c>
      <c r="AG69" s="30">
        <v>70119.262917</v>
      </c>
      <c r="AH69" s="30">
        <v>20249.130316999999</v>
      </c>
      <c r="AI69" s="30">
        <v>578525.81467999995</v>
      </c>
      <c r="AJ69" s="30">
        <v>804951.60797999997</v>
      </c>
      <c r="AK69" s="30">
        <v>143954.52340000001</v>
      </c>
      <c r="AL69" s="30">
        <v>60021.677247</v>
      </c>
      <c r="AM69" s="30">
        <v>22382.210727999998</v>
      </c>
      <c r="AN69" s="30">
        <v>552707.94819000002</v>
      </c>
      <c r="AO69" s="30">
        <v>786427.18240000005</v>
      </c>
      <c r="AP69" s="30">
        <v>139663.69919000001</v>
      </c>
      <c r="AQ69" s="30">
        <v>59555.455161999998</v>
      </c>
      <c r="AR69" s="30">
        <v>23654.285566999999</v>
      </c>
      <c r="AS69" s="30">
        <v>556532.95892</v>
      </c>
      <c r="AT69" s="30">
        <v>787357.40544</v>
      </c>
    </row>
    <row r="70" spans="1:46">
      <c r="A70" s="11" t="s">
        <v>205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30">
        <v>96274.503268999993</v>
      </c>
      <c r="R70" s="30">
        <v>144827.51572</v>
      </c>
      <c r="S70" s="30">
        <v>29694.493139999999</v>
      </c>
      <c r="T70" s="30">
        <v>223195.81977999999</v>
      </c>
      <c r="U70" s="30">
        <v>502511.24001000001</v>
      </c>
      <c r="V70" s="30">
        <v>110692.2669</v>
      </c>
      <c r="W70" s="30">
        <v>114082.91095</v>
      </c>
      <c r="X70" s="30">
        <v>35522.633672999997</v>
      </c>
      <c r="Y70" s="30">
        <v>213317.51251</v>
      </c>
      <c r="Z70" s="30">
        <v>485412.16041999997</v>
      </c>
      <c r="AA70" s="30">
        <v>104796.98802</v>
      </c>
      <c r="AB70" s="30">
        <v>109912.08682</v>
      </c>
      <c r="AC70" s="30">
        <v>35801.983795</v>
      </c>
      <c r="AD70" s="30">
        <v>208344.52241999999</v>
      </c>
      <c r="AE70" s="30">
        <v>471807.96526000003</v>
      </c>
      <c r="AF70" s="30">
        <v>96012.965362000003</v>
      </c>
      <c r="AG70" s="30">
        <v>135615.41417</v>
      </c>
      <c r="AH70" s="30">
        <v>29037.240665000001</v>
      </c>
      <c r="AI70" s="30">
        <v>184417.79543999999</v>
      </c>
      <c r="AJ70" s="30">
        <v>452118.39789999998</v>
      </c>
      <c r="AK70" s="30">
        <v>110287.49206999999</v>
      </c>
      <c r="AL70" s="30">
        <v>113637.58726</v>
      </c>
      <c r="AM70" s="30">
        <v>35366.777102</v>
      </c>
      <c r="AN70" s="30">
        <v>191053.31872000001</v>
      </c>
      <c r="AO70" s="30">
        <v>459919.23917999998</v>
      </c>
      <c r="AP70" s="30">
        <v>105684.65522</v>
      </c>
      <c r="AQ70" s="30">
        <v>111679.05851</v>
      </c>
      <c r="AR70" s="30">
        <v>35867.901632000001</v>
      </c>
      <c r="AS70" s="30">
        <v>191022.57923999999</v>
      </c>
      <c r="AT70" s="30">
        <v>454601.34330000001</v>
      </c>
    </row>
    <row r="71" spans="1:46">
      <c r="A71" s="11" t="s">
        <v>206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30">
        <v>21056.147125</v>
      </c>
      <c r="R71" s="30">
        <v>354047.92537999997</v>
      </c>
      <c r="S71" s="30">
        <v>6658.1420195000001</v>
      </c>
      <c r="T71" s="30">
        <v>95470.839108</v>
      </c>
      <c r="U71" s="30">
        <v>485954.45848999999</v>
      </c>
      <c r="V71" s="30">
        <v>53304.164022999998</v>
      </c>
      <c r="W71" s="30">
        <v>316107.84448999999</v>
      </c>
      <c r="X71" s="30">
        <v>13675.429455</v>
      </c>
      <c r="Y71" s="30">
        <v>122452.35784</v>
      </c>
      <c r="Z71" s="30">
        <v>518444.35521000001</v>
      </c>
      <c r="AA71" s="30">
        <v>50808.435319999997</v>
      </c>
      <c r="AB71" s="30">
        <v>303468.63332000002</v>
      </c>
      <c r="AC71" s="30">
        <v>14300.562425</v>
      </c>
      <c r="AD71" s="30">
        <v>119534.94144</v>
      </c>
      <c r="AE71" s="30">
        <v>502315.89435999998</v>
      </c>
      <c r="AF71" s="30">
        <v>19374.033208000001</v>
      </c>
      <c r="AG71" s="30">
        <v>312522.67807000002</v>
      </c>
      <c r="AH71" s="30">
        <v>6084.7002647999998</v>
      </c>
      <c r="AI71" s="30">
        <v>70253.870674000005</v>
      </c>
      <c r="AJ71" s="30">
        <v>415392.95150999998</v>
      </c>
      <c r="AK71" s="30">
        <v>48738.984105000003</v>
      </c>
      <c r="AL71" s="30">
        <v>295104.82183999999</v>
      </c>
      <c r="AM71" s="30">
        <v>13030.103493000001</v>
      </c>
      <c r="AN71" s="30">
        <v>98860.394648999994</v>
      </c>
      <c r="AO71" s="30">
        <v>466063.35723999998</v>
      </c>
      <c r="AP71" s="30">
        <v>46429.488106999997</v>
      </c>
      <c r="AQ71" s="30">
        <v>288932.24354</v>
      </c>
      <c r="AR71" s="30">
        <v>13730.642116999999</v>
      </c>
      <c r="AS71" s="30">
        <v>98376.231893000004</v>
      </c>
      <c r="AT71" s="30">
        <v>458641.36066000001</v>
      </c>
    </row>
    <row r="72" spans="1:46">
      <c r="A72" s="11" t="s">
        <v>207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30">
        <v>45147.122210000001</v>
      </c>
      <c r="R72" s="30">
        <v>180334.61524000001</v>
      </c>
      <c r="S72" s="30">
        <v>18854.108854999999</v>
      </c>
      <c r="T72" s="30">
        <v>276646.96912000002</v>
      </c>
      <c r="U72" s="30">
        <v>527130.99644000002</v>
      </c>
      <c r="V72" s="30">
        <v>64669.909577999999</v>
      </c>
      <c r="W72" s="30">
        <v>162431.35385000001</v>
      </c>
      <c r="X72" s="30">
        <v>31844.966872000001</v>
      </c>
      <c r="Y72" s="30">
        <v>264327.83425000001</v>
      </c>
      <c r="Z72" s="30">
        <v>532292.12274999998</v>
      </c>
      <c r="AA72" s="30">
        <v>61730.598710999999</v>
      </c>
      <c r="AB72" s="30">
        <v>155400.11846999999</v>
      </c>
      <c r="AC72" s="30">
        <v>33407.503340000003</v>
      </c>
      <c r="AD72" s="30">
        <v>258851.93338</v>
      </c>
      <c r="AE72" s="30">
        <v>519364.36622999999</v>
      </c>
      <c r="AF72" s="30">
        <v>45530.169188</v>
      </c>
      <c r="AG72" s="30">
        <v>157916.53049999999</v>
      </c>
      <c r="AH72" s="30">
        <v>17592.119833000001</v>
      </c>
      <c r="AI72" s="30">
        <v>229700.59260999999</v>
      </c>
      <c r="AJ72" s="30">
        <v>455654.42303000001</v>
      </c>
      <c r="AK72" s="30">
        <v>64447.055560000001</v>
      </c>
      <c r="AL72" s="30">
        <v>152290.33872999999</v>
      </c>
      <c r="AM72" s="30">
        <v>30508.223236000002</v>
      </c>
      <c r="AN72" s="30">
        <v>234879.45509</v>
      </c>
      <c r="AO72" s="30">
        <v>489316.71532000002</v>
      </c>
      <c r="AP72" s="30">
        <v>62391.723857999998</v>
      </c>
      <c r="AQ72" s="30">
        <v>148694.14095</v>
      </c>
      <c r="AR72" s="30">
        <v>32416.474192999998</v>
      </c>
      <c r="AS72" s="30">
        <v>236577.18604</v>
      </c>
      <c r="AT72" s="30">
        <v>487869.75588000001</v>
      </c>
    </row>
    <row r="73" spans="1:46">
      <c r="A73" s="11" t="s">
        <v>208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30">
        <v>757485.93810000003</v>
      </c>
      <c r="R73" s="30">
        <v>30795.829914000002</v>
      </c>
      <c r="S73" s="30">
        <v>71796.988738</v>
      </c>
      <c r="T73" s="30">
        <v>60901.282109</v>
      </c>
      <c r="U73" s="30">
        <v>932868.72374000004</v>
      </c>
      <c r="V73" s="30">
        <v>684481.75127000001</v>
      </c>
      <c r="W73" s="30">
        <v>30590.883146</v>
      </c>
      <c r="X73" s="30">
        <v>90629.816437000001</v>
      </c>
      <c r="Y73" s="30">
        <v>69097.637363000002</v>
      </c>
      <c r="Z73" s="30">
        <v>893003.69319000002</v>
      </c>
      <c r="AA73" s="30">
        <v>657256.93694000004</v>
      </c>
      <c r="AB73" s="30">
        <v>29899.449025999998</v>
      </c>
      <c r="AC73" s="30">
        <v>94855.670572000003</v>
      </c>
      <c r="AD73" s="30">
        <v>69000.203473999994</v>
      </c>
      <c r="AE73" s="30">
        <v>871467.65504999994</v>
      </c>
      <c r="AF73" s="30">
        <v>784772.35066999996</v>
      </c>
      <c r="AG73" s="30">
        <v>30319.179754000001</v>
      </c>
      <c r="AH73" s="30">
        <v>67873.059403000007</v>
      </c>
      <c r="AI73" s="30">
        <v>58410.809183999998</v>
      </c>
      <c r="AJ73" s="30">
        <v>949557.32712999999</v>
      </c>
      <c r="AK73" s="30">
        <v>732944.55469999998</v>
      </c>
      <c r="AL73" s="30">
        <v>31835.468999000001</v>
      </c>
      <c r="AM73" s="30">
        <v>85481.916861000005</v>
      </c>
      <c r="AN73" s="30">
        <v>67417.38682</v>
      </c>
      <c r="AO73" s="30">
        <v>929386.45730999997</v>
      </c>
      <c r="AP73" s="30">
        <v>727815.75326000003</v>
      </c>
      <c r="AQ73" s="30">
        <v>31617.364570999998</v>
      </c>
      <c r="AR73" s="30">
        <v>90181.836135000005</v>
      </c>
      <c r="AS73" s="30">
        <v>69078.495102999994</v>
      </c>
      <c r="AT73" s="30">
        <v>931455.00506999996</v>
      </c>
    </row>
    <row r="74" spans="1:46">
      <c r="A74" s="11" t="s">
        <v>209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0">
        <v>606106.71074000001</v>
      </c>
      <c r="R74" s="30">
        <v>76699.409623</v>
      </c>
      <c r="S74" s="30">
        <v>60398.576789999999</v>
      </c>
      <c r="T74" s="30">
        <v>145498.92613000001</v>
      </c>
      <c r="U74" s="30">
        <v>902987.08293000003</v>
      </c>
      <c r="V74" s="30">
        <v>573098.84871000005</v>
      </c>
      <c r="W74" s="30">
        <v>60889.161431</v>
      </c>
      <c r="X74" s="30">
        <v>76207.849856000001</v>
      </c>
      <c r="Y74" s="30">
        <v>128457.89336</v>
      </c>
      <c r="Z74" s="30">
        <v>858876.63324999996</v>
      </c>
      <c r="AA74" s="30">
        <v>551491.97320000001</v>
      </c>
      <c r="AB74" s="30">
        <v>58816.490082999997</v>
      </c>
      <c r="AC74" s="30">
        <v>79686.843752000001</v>
      </c>
      <c r="AD74" s="30">
        <v>127053.23903</v>
      </c>
      <c r="AE74" s="30">
        <v>839666.97207999998</v>
      </c>
      <c r="AF74" s="30">
        <v>611785.46872999996</v>
      </c>
      <c r="AG74" s="30">
        <v>78396.679459999999</v>
      </c>
      <c r="AH74" s="30">
        <v>58588.316853999997</v>
      </c>
      <c r="AI74" s="30">
        <v>141383.57276000001</v>
      </c>
      <c r="AJ74" s="30">
        <v>900880.37705999997</v>
      </c>
      <c r="AK74" s="30">
        <v>592666.84444999998</v>
      </c>
      <c r="AL74" s="30">
        <v>67772.097303999995</v>
      </c>
      <c r="AM74" s="30">
        <v>73595.403132000007</v>
      </c>
      <c r="AN74" s="30">
        <v>132497.17009999999</v>
      </c>
      <c r="AO74" s="30">
        <v>879931.99233000004</v>
      </c>
      <c r="AP74" s="30">
        <v>586061.12370999996</v>
      </c>
      <c r="AQ74" s="30">
        <v>67137.248900000006</v>
      </c>
      <c r="AR74" s="30">
        <v>77678.840511999995</v>
      </c>
      <c r="AS74" s="30">
        <v>135609.34312000001</v>
      </c>
      <c r="AT74" s="30">
        <v>881111.68467999995</v>
      </c>
    </row>
    <row r="75" spans="1:46">
      <c r="A75" s="11" t="s">
        <v>210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30">
        <v>391512.75816999999</v>
      </c>
      <c r="R75" s="30">
        <v>38216.822788999998</v>
      </c>
      <c r="S75" s="30">
        <v>74489.038662000006</v>
      </c>
      <c r="T75" s="30">
        <v>94082.581183999995</v>
      </c>
      <c r="U75" s="30">
        <v>609482.87084999995</v>
      </c>
      <c r="V75" s="30">
        <v>508220.42966000002</v>
      </c>
      <c r="W75" s="30">
        <v>45477.673612999999</v>
      </c>
      <c r="X75" s="30">
        <v>131113.68283000001</v>
      </c>
      <c r="Y75" s="30">
        <v>117570.68973</v>
      </c>
      <c r="Z75" s="30">
        <v>822188.67483999999</v>
      </c>
      <c r="AA75" s="30">
        <v>524019.10389999999</v>
      </c>
      <c r="AB75" s="30">
        <v>47619.992731999999</v>
      </c>
      <c r="AC75" s="30">
        <v>145647.12435999999</v>
      </c>
      <c r="AD75" s="30">
        <v>126102.68945999999</v>
      </c>
      <c r="AE75" s="30">
        <v>866825.11791000003</v>
      </c>
      <c r="AF75" s="30">
        <v>417197.35200000001</v>
      </c>
      <c r="AG75" s="30">
        <v>37127.481862000001</v>
      </c>
      <c r="AH75" s="30">
        <v>73099.717252000002</v>
      </c>
      <c r="AI75" s="30">
        <v>91513.932839999994</v>
      </c>
      <c r="AJ75" s="30">
        <v>628323.14723</v>
      </c>
      <c r="AK75" s="30">
        <v>541382.87697999994</v>
      </c>
      <c r="AL75" s="30">
        <v>46699.333890000002</v>
      </c>
      <c r="AM75" s="30">
        <v>131348.55348999999</v>
      </c>
      <c r="AN75" s="30">
        <v>120454.61169000001</v>
      </c>
      <c r="AO75" s="30">
        <v>855542.66489999997</v>
      </c>
      <c r="AP75" s="30">
        <v>570264.06625000003</v>
      </c>
      <c r="AQ75" s="30">
        <v>49600.255846</v>
      </c>
      <c r="AR75" s="30">
        <v>147231.48321999999</v>
      </c>
      <c r="AS75" s="30">
        <v>132828.90865999999</v>
      </c>
      <c r="AT75" s="30">
        <v>918261.91295999999</v>
      </c>
    </row>
    <row r="76" spans="1:46">
      <c r="A76" s="11" t="s">
        <v>211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30">
        <v>434053.64240999997</v>
      </c>
      <c r="R76" s="30">
        <v>24027.698726999999</v>
      </c>
      <c r="S76" s="30">
        <v>76618.294324999995</v>
      </c>
      <c r="T76" s="30">
        <v>44761.518572000001</v>
      </c>
      <c r="U76" s="30">
        <v>588487.52819999994</v>
      </c>
      <c r="V76" s="30">
        <v>409231.78219</v>
      </c>
      <c r="W76" s="30">
        <v>21464.230894</v>
      </c>
      <c r="X76" s="30">
        <v>94631.310972000007</v>
      </c>
      <c r="Y76" s="30">
        <v>48413.461271</v>
      </c>
      <c r="Z76" s="30">
        <v>586810.10138000001</v>
      </c>
      <c r="AA76" s="30">
        <v>387588.25650000002</v>
      </c>
      <c r="AB76" s="30">
        <v>20899.636608000001</v>
      </c>
      <c r="AC76" s="30">
        <v>97499.032281000007</v>
      </c>
      <c r="AD76" s="30">
        <v>48160.632096000001</v>
      </c>
      <c r="AE76" s="30">
        <v>568557.82710999995</v>
      </c>
      <c r="AF76" s="30">
        <v>480237.22845</v>
      </c>
      <c r="AG76" s="30">
        <v>23949.697649999998</v>
      </c>
      <c r="AH76" s="30">
        <v>75393.416635999994</v>
      </c>
      <c r="AI76" s="30">
        <v>43914.245843999997</v>
      </c>
      <c r="AJ76" s="30">
        <v>630419.14454999997</v>
      </c>
      <c r="AK76" s="30">
        <v>458271.66584999999</v>
      </c>
      <c r="AL76" s="30">
        <v>22856.105643999999</v>
      </c>
      <c r="AM76" s="30">
        <v>95756.782491999998</v>
      </c>
      <c r="AN76" s="30">
        <v>49555.630941000003</v>
      </c>
      <c r="AO76" s="30">
        <v>636191.92790000001</v>
      </c>
      <c r="AP76" s="30">
        <v>449105.12758999999</v>
      </c>
      <c r="AQ76" s="30">
        <v>22576.125152000001</v>
      </c>
      <c r="AR76" s="30">
        <v>99944.043917999996</v>
      </c>
      <c r="AS76" s="30">
        <v>50442.729470999999</v>
      </c>
      <c r="AT76" s="30">
        <v>632641.05315000005</v>
      </c>
    </row>
    <row r="77" spans="1:46">
      <c r="A77" s="11" t="s">
        <v>212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30">
        <v>211847.71382</v>
      </c>
      <c r="R77" s="30">
        <v>54749.263286000001</v>
      </c>
      <c r="S77" s="30">
        <v>239185.62163000001</v>
      </c>
      <c r="T77" s="30">
        <v>195019.74257999999</v>
      </c>
      <c r="U77" s="30">
        <v>713025.05816999997</v>
      </c>
      <c r="V77" s="30">
        <v>228579.71833</v>
      </c>
      <c r="W77" s="30">
        <v>52243.177173999997</v>
      </c>
      <c r="X77" s="30">
        <v>224106.45984</v>
      </c>
      <c r="Y77" s="30">
        <v>172372.77862</v>
      </c>
      <c r="Z77" s="30">
        <v>692270.08322000003</v>
      </c>
      <c r="AA77" s="30">
        <v>216575.15088</v>
      </c>
      <c r="AB77" s="30">
        <v>50269.316571000003</v>
      </c>
      <c r="AC77" s="30">
        <v>235972.27770000001</v>
      </c>
      <c r="AD77" s="30">
        <v>169277.00351000001</v>
      </c>
      <c r="AE77" s="30">
        <v>688586.80192999996</v>
      </c>
      <c r="AF77" s="30">
        <v>225982.23959000001</v>
      </c>
      <c r="AG77" s="30">
        <v>49307.145100000002</v>
      </c>
      <c r="AH77" s="30">
        <v>238184.99966</v>
      </c>
      <c r="AI77" s="30">
        <v>174311.1489</v>
      </c>
      <c r="AJ77" s="30">
        <v>698420.57187999994</v>
      </c>
      <c r="AK77" s="30">
        <v>237725.47349999999</v>
      </c>
      <c r="AL77" s="30">
        <v>48805.419020000001</v>
      </c>
      <c r="AM77" s="30">
        <v>235229.22007000001</v>
      </c>
      <c r="AN77" s="30">
        <v>169507.92952999999</v>
      </c>
      <c r="AO77" s="30">
        <v>703667.77133999998</v>
      </c>
      <c r="AP77" s="30">
        <v>229022.36966</v>
      </c>
      <c r="AQ77" s="30">
        <v>47792.272955</v>
      </c>
      <c r="AR77" s="30">
        <v>253185.91944999999</v>
      </c>
      <c r="AS77" s="30">
        <v>171714.70864999999</v>
      </c>
      <c r="AT77" s="30">
        <v>715131.58067000005</v>
      </c>
    </row>
    <row r="78" spans="1:46">
      <c r="A78" s="11" t="s">
        <v>213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30">
        <v>435861.80414000002</v>
      </c>
      <c r="R78" s="30">
        <v>18435.929303000001</v>
      </c>
      <c r="S78" s="30">
        <v>92563.068899000005</v>
      </c>
      <c r="T78" s="30">
        <v>37900.799077000003</v>
      </c>
      <c r="U78" s="30">
        <v>596443.89758999995</v>
      </c>
      <c r="V78" s="30">
        <v>476816.51471000002</v>
      </c>
      <c r="W78" s="30">
        <v>16937.814212000001</v>
      </c>
      <c r="X78" s="30">
        <v>111079.78257</v>
      </c>
      <c r="Y78" s="30">
        <v>48162.803195</v>
      </c>
      <c r="Z78" s="30">
        <v>672564.24118999997</v>
      </c>
      <c r="AA78" s="30">
        <v>457944.69462999998</v>
      </c>
      <c r="AB78" s="30">
        <v>16645.903641000001</v>
      </c>
      <c r="AC78" s="30">
        <v>116081.64502</v>
      </c>
      <c r="AD78" s="30">
        <v>48126.807181999997</v>
      </c>
      <c r="AE78" s="30">
        <v>660602.745</v>
      </c>
      <c r="AF78" s="30">
        <v>442875.82376</v>
      </c>
      <c r="AG78" s="30">
        <v>18877.005711999998</v>
      </c>
      <c r="AH78" s="30">
        <v>93077.185880999998</v>
      </c>
      <c r="AI78" s="30">
        <v>36260.286980999997</v>
      </c>
      <c r="AJ78" s="30">
        <v>599872.62569999998</v>
      </c>
      <c r="AK78" s="30">
        <v>480656.66347000003</v>
      </c>
      <c r="AL78" s="30">
        <v>17690.108838</v>
      </c>
      <c r="AM78" s="30">
        <v>111539.11367000001</v>
      </c>
      <c r="AN78" s="30">
        <v>45882.628707000003</v>
      </c>
      <c r="AO78" s="30">
        <v>668867.95209999999</v>
      </c>
      <c r="AP78" s="30">
        <v>469478.01738999999</v>
      </c>
      <c r="AQ78" s="30">
        <v>17566.719303000002</v>
      </c>
      <c r="AR78" s="30">
        <v>117893.67956999999</v>
      </c>
      <c r="AS78" s="30">
        <v>46567.319511000002</v>
      </c>
      <c r="AT78" s="30">
        <v>665769.26422000001</v>
      </c>
    </row>
    <row r="79" spans="1:46">
      <c r="A79" s="11" t="s">
        <v>214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30">
        <v>609983.80581000005</v>
      </c>
      <c r="R79" s="30">
        <v>6536.8186434999998</v>
      </c>
      <c r="S79" s="30">
        <v>25660.434957000001</v>
      </c>
      <c r="T79" s="30">
        <v>47175.245497000004</v>
      </c>
      <c r="U79" s="30">
        <v>693388.41339999996</v>
      </c>
      <c r="V79" s="30">
        <v>578260.32265999995</v>
      </c>
      <c r="W79" s="30">
        <v>7891.8033194</v>
      </c>
      <c r="X79" s="30">
        <v>30155.325547</v>
      </c>
      <c r="Y79" s="30">
        <v>63986.372104000002</v>
      </c>
      <c r="Z79" s="30">
        <v>686649.32955000002</v>
      </c>
      <c r="AA79" s="30">
        <v>541533.35913999996</v>
      </c>
      <c r="AB79" s="30">
        <v>7794.0601513000001</v>
      </c>
      <c r="AC79" s="30">
        <v>35754.158112999998</v>
      </c>
      <c r="AD79" s="30">
        <v>66566.688223000005</v>
      </c>
      <c r="AE79" s="30">
        <v>658751.31521999999</v>
      </c>
      <c r="AF79" s="30">
        <v>543897.07191000006</v>
      </c>
      <c r="AG79" s="30">
        <v>6044.4614671999998</v>
      </c>
      <c r="AH79" s="30">
        <v>22481.534626000001</v>
      </c>
      <c r="AI79" s="30">
        <v>36681.235256</v>
      </c>
      <c r="AJ79" s="30">
        <v>611674.83070000005</v>
      </c>
      <c r="AK79" s="30">
        <v>552576.54871999996</v>
      </c>
      <c r="AL79" s="30">
        <v>7309.6081623999999</v>
      </c>
      <c r="AM79" s="30">
        <v>28806.496349000001</v>
      </c>
      <c r="AN79" s="30">
        <v>50973.985990000001</v>
      </c>
      <c r="AO79" s="30">
        <v>643899.51648999995</v>
      </c>
      <c r="AP79" s="30">
        <v>535524.30076999997</v>
      </c>
      <c r="AQ79" s="30">
        <v>7450.0204727</v>
      </c>
      <c r="AR79" s="30">
        <v>35115.579308</v>
      </c>
      <c r="AS79" s="30">
        <v>55050.701704999999</v>
      </c>
      <c r="AT79" s="30">
        <v>637967.70096000005</v>
      </c>
    </row>
    <row r="80" spans="1:46">
      <c r="A80" s="11" t="s">
        <v>215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30">
        <v>414389.98651999998</v>
      </c>
      <c r="R80" s="30">
        <v>15104.223212000001</v>
      </c>
      <c r="S80" s="30">
        <v>58177.254305000002</v>
      </c>
      <c r="T80" s="30">
        <v>63359.604822000001</v>
      </c>
      <c r="U80" s="30">
        <v>556704.21060999995</v>
      </c>
      <c r="V80" s="30">
        <v>377723.17157000001</v>
      </c>
      <c r="W80" s="30">
        <v>18272.052029999999</v>
      </c>
      <c r="X80" s="30">
        <v>68800.597378999999</v>
      </c>
      <c r="Y80" s="30">
        <v>83186.428197000001</v>
      </c>
      <c r="Z80" s="30">
        <v>556483.79524999997</v>
      </c>
      <c r="AA80" s="30">
        <v>354863.14814</v>
      </c>
      <c r="AB80" s="30">
        <v>17951.092551999998</v>
      </c>
      <c r="AC80" s="30">
        <v>81711.227480999994</v>
      </c>
      <c r="AD80" s="30">
        <v>86455.192341999995</v>
      </c>
      <c r="AE80" s="30">
        <v>550427.82157000003</v>
      </c>
      <c r="AF80" s="30">
        <v>395864.93193000002</v>
      </c>
      <c r="AG80" s="30">
        <v>12586.434845</v>
      </c>
      <c r="AH80" s="30">
        <v>49482.800461999999</v>
      </c>
      <c r="AI80" s="30">
        <v>48639.456094000001</v>
      </c>
      <c r="AJ80" s="30">
        <v>510330.30726999999</v>
      </c>
      <c r="AK80" s="30">
        <v>382384.31453999999</v>
      </c>
      <c r="AL80" s="30">
        <v>16410.371448000002</v>
      </c>
      <c r="AM80" s="30">
        <v>64308.364163999999</v>
      </c>
      <c r="AN80" s="30">
        <v>66709.285967000003</v>
      </c>
      <c r="AO80" s="30">
        <v>535523.32330000005</v>
      </c>
      <c r="AP80" s="30">
        <v>373149.84924000001</v>
      </c>
      <c r="AQ80" s="30">
        <v>16893.683379999999</v>
      </c>
      <c r="AR80" s="30">
        <v>78301.850508000003</v>
      </c>
      <c r="AS80" s="30">
        <v>71935.570357999997</v>
      </c>
      <c r="AT80" s="30">
        <v>546744.79240000003</v>
      </c>
    </row>
    <row r="81" spans="1:46">
      <c r="A81" s="11" t="s">
        <v>216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30">
        <v>334832.09814999998</v>
      </c>
      <c r="R81" s="30">
        <v>172257.06700000001</v>
      </c>
      <c r="S81" s="30">
        <v>46490.256408000001</v>
      </c>
      <c r="T81" s="30">
        <v>174611.95196999999</v>
      </c>
      <c r="U81" s="30">
        <v>741334.28485000005</v>
      </c>
      <c r="V81" s="30">
        <v>282758.86547000002</v>
      </c>
      <c r="W81" s="30">
        <v>181929.29912000001</v>
      </c>
      <c r="X81" s="30">
        <v>61378.635827999999</v>
      </c>
      <c r="Y81" s="30">
        <v>242526.21398999999</v>
      </c>
      <c r="Z81" s="30">
        <v>785616.82706000004</v>
      </c>
      <c r="AA81" s="30">
        <v>265392.18651999999</v>
      </c>
      <c r="AB81" s="30">
        <v>177022.11154000001</v>
      </c>
      <c r="AC81" s="30">
        <v>72976.091404999999</v>
      </c>
      <c r="AD81" s="30">
        <v>250304.83617</v>
      </c>
      <c r="AE81" s="30">
        <v>784583.34647999995</v>
      </c>
      <c r="AF81" s="30">
        <v>327826.91298000002</v>
      </c>
      <c r="AG81" s="30">
        <v>128376.97602</v>
      </c>
      <c r="AH81" s="30">
        <v>40057.545417000001</v>
      </c>
      <c r="AI81" s="30">
        <v>126045.83395</v>
      </c>
      <c r="AJ81" s="30">
        <v>630791.15216000006</v>
      </c>
      <c r="AK81" s="30">
        <v>289376.88634000003</v>
      </c>
      <c r="AL81" s="30">
        <v>149419.32449999999</v>
      </c>
      <c r="AM81" s="30">
        <v>56556.974512000001</v>
      </c>
      <c r="AN81" s="30">
        <v>183226.43900000001</v>
      </c>
      <c r="AO81" s="30">
        <v>690049.19276000001</v>
      </c>
      <c r="AP81" s="30">
        <v>281693.60352</v>
      </c>
      <c r="AQ81" s="30">
        <v>151735.99504000001</v>
      </c>
      <c r="AR81" s="30">
        <v>68769.802731999996</v>
      </c>
      <c r="AS81" s="30">
        <v>195474.77132</v>
      </c>
      <c r="AT81" s="30">
        <v>710596.37300999998</v>
      </c>
    </row>
    <row r="82" spans="1:46">
      <c r="A82" s="11" t="s">
        <v>217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30">
        <v>393838.91590000002</v>
      </c>
      <c r="R82" s="30">
        <v>39703.423340000001</v>
      </c>
      <c r="S82" s="30">
        <v>30118.301458999998</v>
      </c>
      <c r="T82" s="30">
        <v>264792.92015999998</v>
      </c>
      <c r="U82" s="30">
        <v>734956.13411999994</v>
      </c>
      <c r="V82" s="30">
        <v>547729.89387999999</v>
      </c>
      <c r="W82" s="30">
        <v>43260.183405000003</v>
      </c>
      <c r="X82" s="30">
        <v>46493.596389999999</v>
      </c>
      <c r="Y82" s="30">
        <v>220946.19602999999</v>
      </c>
      <c r="Z82" s="30">
        <v>870877.74288000003</v>
      </c>
      <c r="AA82" s="30">
        <v>567631.14769999997</v>
      </c>
      <c r="AB82" s="30">
        <v>40849.395584999998</v>
      </c>
      <c r="AC82" s="30">
        <v>51526.809682999999</v>
      </c>
      <c r="AD82" s="30">
        <v>215501.37763</v>
      </c>
      <c r="AE82" s="30">
        <v>890756.96232000005</v>
      </c>
      <c r="AF82" s="30">
        <v>327401.54713000002</v>
      </c>
      <c r="AG82" s="30">
        <v>34907.703512</v>
      </c>
      <c r="AH82" s="30">
        <v>27965.473366999999</v>
      </c>
      <c r="AI82" s="30">
        <v>219166.60282</v>
      </c>
      <c r="AJ82" s="30">
        <v>614743.06943000003</v>
      </c>
      <c r="AK82" s="30">
        <v>441817.98348</v>
      </c>
      <c r="AL82" s="30">
        <v>40070.587575999998</v>
      </c>
      <c r="AM82" s="30">
        <v>46240.012274000001</v>
      </c>
      <c r="AN82" s="30">
        <v>208479.11347000001</v>
      </c>
      <c r="AO82" s="30">
        <v>746953.74944000004</v>
      </c>
      <c r="AP82" s="30">
        <v>452675.99222999997</v>
      </c>
      <c r="AQ82" s="30">
        <v>39589.146823000003</v>
      </c>
      <c r="AR82" s="30">
        <v>52285.980558000003</v>
      </c>
      <c r="AS82" s="30">
        <v>210809.95402999999</v>
      </c>
      <c r="AT82" s="30">
        <v>767767.83571000001</v>
      </c>
    </row>
    <row r="83" spans="1:46">
      <c r="A83" s="11" t="s">
        <v>218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30">
        <v>20600.431429</v>
      </c>
      <c r="R83" s="30">
        <v>116046.15528000001</v>
      </c>
      <c r="S83" s="30">
        <v>18455.305393999999</v>
      </c>
      <c r="T83" s="30">
        <v>337321.80927999999</v>
      </c>
      <c r="U83" s="30">
        <v>496981.72908999998</v>
      </c>
      <c r="V83" s="30">
        <v>45729.826613999998</v>
      </c>
      <c r="W83" s="30">
        <v>101340.87251</v>
      </c>
      <c r="X83" s="30">
        <v>23773.758593999999</v>
      </c>
      <c r="Y83" s="30">
        <v>336652.38017000002</v>
      </c>
      <c r="Z83" s="30">
        <v>512901.57039000001</v>
      </c>
      <c r="AA83" s="30">
        <v>45251.219406999997</v>
      </c>
      <c r="AB83" s="30">
        <v>93957.722244000004</v>
      </c>
      <c r="AC83" s="30">
        <v>25748.55287</v>
      </c>
      <c r="AD83" s="30">
        <v>320896.57351000002</v>
      </c>
      <c r="AE83" s="30">
        <v>492146.57455000002</v>
      </c>
      <c r="AF83" s="30">
        <v>20519.190011999999</v>
      </c>
      <c r="AG83" s="30">
        <v>92778.411166999998</v>
      </c>
      <c r="AH83" s="30">
        <v>16244.006997</v>
      </c>
      <c r="AI83" s="30">
        <v>253905.31150000001</v>
      </c>
      <c r="AJ83" s="30">
        <v>386920.09976999997</v>
      </c>
      <c r="AK83" s="30">
        <v>44635.605113999998</v>
      </c>
      <c r="AL83" s="30">
        <v>90602.527298999994</v>
      </c>
      <c r="AM83" s="30">
        <v>22336.730146999998</v>
      </c>
      <c r="AN83" s="30">
        <v>274685.10048999998</v>
      </c>
      <c r="AO83" s="30">
        <v>436870.05041000003</v>
      </c>
      <c r="AP83" s="30">
        <v>44150.207673999997</v>
      </c>
      <c r="AQ83" s="30">
        <v>87940.595386999994</v>
      </c>
      <c r="AR83" s="30">
        <v>24688.813283</v>
      </c>
      <c r="AS83" s="30">
        <v>268100.65596</v>
      </c>
      <c r="AT83" s="30">
        <v>430164.49268000002</v>
      </c>
    </row>
    <row r="84" spans="1:46">
      <c r="A84" s="11" t="s">
        <v>219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30">
        <v>25569.265373999999</v>
      </c>
      <c r="R84" s="30">
        <v>493956.00141999999</v>
      </c>
      <c r="S84" s="30">
        <v>9912.7258149999998</v>
      </c>
      <c r="T84" s="30">
        <v>126148.85122</v>
      </c>
      <c r="U84" s="30">
        <v>664938.39893999998</v>
      </c>
      <c r="V84" s="30">
        <v>81541.014005000005</v>
      </c>
      <c r="W84" s="30">
        <v>434544.04908000003</v>
      </c>
      <c r="X84" s="30">
        <v>17684.567525999999</v>
      </c>
      <c r="Y84" s="30">
        <v>139011.82977000001</v>
      </c>
      <c r="Z84" s="30">
        <v>686678.33137000003</v>
      </c>
      <c r="AA84" s="30">
        <v>83323.611906999999</v>
      </c>
      <c r="AB84" s="30">
        <v>403589.44536999997</v>
      </c>
      <c r="AC84" s="30">
        <v>19082.036086</v>
      </c>
      <c r="AD84" s="30">
        <v>132242.57483999999</v>
      </c>
      <c r="AE84" s="30">
        <v>654787.03099</v>
      </c>
      <c r="AF84" s="30">
        <v>20273.348965000001</v>
      </c>
      <c r="AG84" s="30">
        <v>410711.98612999998</v>
      </c>
      <c r="AH84" s="30">
        <v>8262.545102</v>
      </c>
      <c r="AI84" s="30">
        <v>96120.565591000006</v>
      </c>
      <c r="AJ84" s="30">
        <v>542830.85462</v>
      </c>
      <c r="AK84" s="30">
        <v>59516.527074999998</v>
      </c>
      <c r="AL84" s="30">
        <v>395131.51309999998</v>
      </c>
      <c r="AM84" s="30">
        <v>15600.440790000001</v>
      </c>
      <c r="AN84" s="30">
        <v>112269.60931</v>
      </c>
      <c r="AO84" s="30">
        <v>593261.83981000003</v>
      </c>
      <c r="AP84" s="30">
        <v>59818.289233000003</v>
      </c>
      <c r="AQ84" s="30">
        <v>384385.97373000003</v>
      </c>
      <c r="AR84" s="30">
        <v>16921.728057</v>
      </c>
      <c r="AS84" s="30">
        <v>109487.03109</v>
      </c>
      <c r="AT84" s="30">
        <v>582946.93648000003</v>
      </c>
    </row>
    <row r="85" spans="1:46">
      <c r="A85" s="11" t="s">
        <v>220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30">
        <v>163920.94224999999</v>
      </c>
      <c r="R85" s="30">
        <v>166932.76045999999</v>
      </c>
      <c r="S85" s="30">
        <v>25036.201634000001</v>
      </c>
      <c r="T85" s="30">
        <v>76047.087220999994</v>
      </c>
      <c r="U85" s="30">
        <v>442578.92313000001</v>
      </c>
      <c r="V85" s="30">
        <v>261229.56761</v>
      </c>
      <c r="W85" s="30">
        <v>141624.16578000001</v>
      </c>
      <c r="X85" s="30">
        <v>47814.222236000001</v>
      </c>
      <c r="Y85" s="30">
        <v>78475.050914000007</v>
      </c>
      <c r="Z85" s="30">
        <v>549757.77260000003</v>
      </c>
      <c r="AA85" s="30">
        <v>280564.97658000002</v>
      </c>
      <c r="AB85" s="30">
        <v>138570.92749</v>
      </c>
      <c r="AC85" s="30">
        <v>54349.321494000003</v>
      </c>
      <c r="AD85" s="30">
        <v>78457.497442000007</v>
      </c>
      <c r="AE85" s="30">
        <v>578208.74685</v>
      </c>
      <c r="AF85" s="30">
        <v>162126.89577999999</v>
      </c>
      <c r="AG85" s="30">
        <v>152391.73843</v>
      </c>
      <c r="AH85" s="30">
        <v>24158.809395</v>
      </c>
      <c r="AI85" s="30">
        <v>64913.917496000002</v>
      </c>
      <c r="AJ85" s="30">
        <v>411930.0503</v>
      </c>
      <c r="AK85" s="30">
        <v>250854.03104999999</v>
      </c>
      <c r="AL85" s="30">
        <v>143911.07386</v>
      </c>
      <c r="AM85" s="30">
        <v>45556.045247000002</v>
      </c>
      <c r="AN85" s="30">
        <v>72332.666844000007</v>
      </c>
      <c r="AO85" s="30">
        <v>526878.06610000005</v>
      </c>
      <c r="AP85" s="30">
        <v>269905.27905000001</v>
      </c>
      <c r="AQ85" s="30">
        <v>148338.06523000001</v>
      </c>
      <c r="AR85" s="30">
        <v>52254.842583999998</v>
      </c>
      <c r="AS85" s="30">
        <v>74722.421958000006</v>
      </c>
      <c r="AT85" s="30">
        <v>562462.33039999998</v>
      </c>
    </row>
    <row r="86" spans="1:46">
      <c r="A86" s="11" t="s">
        <v>221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30">
        <v>272011.94290000002</v>
      </c>
      <c r="R86" s="30">
        <v>60292.816778</v>
      </c>
      <c r="S86" s="30">
        <v>23938.161370000002</v>
      </c>
      <c r="T86" s="30">
        <v>105191.72878</v>
      </c>
      <c r="U86" s="30">
        <v>470999.37065</v>
      </c>
      <c r="V86" s="30">
        <v>304009.04651000001</v>
      </c>
      <c r="W86" s="30">
        <v>45541.765770999998</v>
      </c>
      <c r="X86" s="30">
        <v>28051.572755000001</v>
      </c>
      <c r="Y86" s="30">
        <v>79982.391457999998</v>
      </c>
      <c r="Z86" s="30">
        <v>473816.07643000002</v>
      </c>
      <c r="AA86" s="30">
        <v>314080.54379999998</v>
      </c>
      <c r="AB86" s="30">
        <v>42453.257969999999</v>
      </c>
      <c r="AC86" s="30">
        <v>31149.018361999999</v>
      </c>
      <c r="AD86" s="30">
        <v>76939.993996999998</v>
      </c>
      <c r="AE86" s="30">
        <v>485062.08097000001</v>
      </c>
      <c r="AF86" s="30">
        <v>257824.02283999999</v>
      </c>
      <c r="AG86" s="30">
        <v>51798.092754999998</v>
      </c>
      <c r="AH86" s="30">
        <v>21904.410701000001</v>
      </c>
      <c r="AI86" s="30">
        <v>89274.738471000004</v>
      </c>
      <c r="AJ86" s="30">
        <v>427308.01527999999</v>
      </c>
      <c r="AK86" s="30">
        <v>279782.51676000003</v>
      </c>
      <c r="AL86" s="30">
        <v>42995.289839999998</v>
      </c>
      <c r="AM86" s="30">
        <v>26437.021747999999</v>
      </c>
      <c r="AN86" s="30">
        <v>74499.826906000002</v>
      </c>
      <c r="AO86" s="30">
        <v>432927.27685999998</v>
      </c>
      <c r="AP86" s="30">
        <v>289209.24579000002</v>
      </c>
      <c r="AQ86" s="30">
        <v>42150.413636999998</v>
      </c>
      <c r="AR86" s="30">
        <v>29640.240752999998</v>
      </c>
      <c r="AS86" s="30">
        <v>74351.101981999993</v>
      </c>
      <c r="AT86" s="30">
        <v>446139.67830999999</v>
      </c>
    </row>
    <row r="87" spans="1:46">
      <c r="A87" s="11" t="s">
        <v>222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30">
        <v>46245.112572999999</v>
      </c>
      <c r="R87" s="30">
        <v>325896.77493000001</v>
      </c>
      <c r="S87" s="30">
        <v>9345.5670876000004</v>
      </c>
      <c r="T87" s="30">
        <v>46864.988345999998</v>
      </c>
      <c r="U87" s="30">
        <v>435225.73278999998</v>
      </c>
      <c r="V87" s="30">
        <v>82515.757373</v>
      </c>
      <c r="W87" s="30">
        <v>271089.08502</v>
      </c>
      <c r="X87" s="30">
        <v>13429.074468000001</v>
      </c>
      <c r="Y87" s="30">
        <v>51085.990484000002</v>
      </c>
      <c r="Z87" s="30">
        <v>429444.81537000003</v>
      </c>
      <c r="AA87" s="30">
        <v>84755.579314000002</v>
      </c>
      <c r="AB87" s="30">
        <v>252397.65713000001</v>
      </c>
      <c r="AC87" s="30">
        <v>14773.759206999999</v>
      </c>
      <c r="AD87" s="30">
        <v>48968.437183000002</v>
      </c>
      <c r="AE87" s="30">
        <v>414696.71301000001</v>
      </c>
      <c r="AF87" s="30">
        <v>42512.013266000002</v>
      </c>
      <c r="AG87" s="30">
        <v>277926.01478000003</v>
      </c>
      <c r="AH87" s="30">
        <v>8619.3445979999997</v>
      </c>
      <c r="AI87" s="30">
        <v>37817.835306000001</v>
      </c>
      <c r="AJ87" s="30">
        <v>372307.27834000002</v>
      </c>
      <c r="AK87" s="30">
        <v>75110.328752000001</v>
      </c>
      <c r="AL87" s="30">
        <v>250208.93982999999</v>
      </c>
      <c r="AM87" s="30">
        <v>12820.547758000001</v>
      </c>
      <c r="AN87" s="30">
        <v>43494.591135000002</v>
      </c>
      <c r="AO87" s="30">
        <v>389945.65873999998</v>
      </c>
      <c r="AP87" s="30">
        <v>77006.982069999998</v>
      </c>
      <c r="AQ87" s="30">
        <v>244657.46775000001</v>
      </c>
      <c r="AR87" s="30">
        <v>14320.263027000001</v>
      </c>
      <c r="AS87" s="30">
        <v>42900.824729</v>
      </c>
      <c r="AT87" s="30">
        <v>388550.29173</v>
      </c>
    </row>
    <row r="88" spans="1:46">
      <c r="A88" s="11" t="s">
        <v>223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30">
        <v>2947.0083046999998</v>
      </c>
      <c r="R88" s="30">
        <v>310826.15035000001</v>
      </c>
      <c r="S88" s="30">
        <v>2761.1216479999998</v>
      </c>
      <c r="T88" s="30">
        <v>73638.027166999993</v>
      </c>
      <c r="U88" s="30">
        <v>395269.00199999998</v>
      </c>
      <c r="V88" s="30">
        <v>4018.5599198</v>
      </c>
      <c r="W88" s="30">
        <v>293279.35927999998</v>
      </c>
      <c r="X88" s="30">
        <v>2982.6362917000001</v>
      </c>
      <c r="Y88" s="30">
        <v>77959.758249999999</v>
      </c>
      <c r="Z88" s="30">
        <v>384381.01792000001</v>
      </c>
      <c r="AA88" s="30">
        <v>4060.6433556000002</v>
      </c>
      <c r="AB88" s="30">
        <v>269555.47548999998</v>
      </c>
      <c r="AC88" s="30">
        <v>3270.2364708</v>
      </c>
      <c r="AD88" s="30">
        <v>74095.867971</v>
      </c>
      <c r="AE88" s="30">
        <v>358090.67486999999</v>
      </c>
      <c r="AF88" s="30">
        <v>2670.1903705</v>
      </c>
      <c r="AG88" s="30">
        <v>240314.65145999999</v>
      </c>
      <c r="AH88" s="30">
        <v>2358.5813320000002</v>
      </c>
      <c r="AI88" s="30">
        <v>53902.381194000001</v>
      </c>
      <c r="AJ88" s="30">
        <v>303345.64682000002</v>
      </c>
      <c r="AK88" s="30">
        <v>3536.4906427999999</v>
      </c>
      <c r="AL88" s="30">
        <v>249996.93023999999</v>
      </c>
      <c r="AM88" s="30">
        <v>2796.1161680999999</v>
      </c>
      <c r="AN88" s="30">
        <v>61770.160193000003</v>
      </c>
      <c r="AO88" s="30">
        <v>322718.71117999998</v>
      </c>
      <c r="AP88" s="30">
        <v>3553.7732425999998</v>
      </c>
      <c r="AQ88" s="30">
        <v>241129.83116</v>
      </c>
      <c r="AR88" s="30">
        <v>3143.6351506999999</v>
      </c>
      <c r="AS88" s="30">
        <v>60398.625246000003</v>
      </c>
      <c r="AT88" s="30">
        <v>313424.92034999997</v>
      </c>
    </row>
    <row r="89" spans="1:46">
      <c r="A89" s="11" t="s">
        <v>224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30">
        <v>29710.024912000001</v>
      </c>
      <c r="R89" s="30">
        <v>416746.78944999998</v>
      </c>
      <c r="S89" s="30">
        <v>37932.901515999998</v>
      </c>
      <c r="T89" s="30">
        <v>309489.21993999998</v>
      </c>
      <c r="U89" s="30">
        <v>806125.02087999997</v>
      </c>
      <c r="V89" s="30">
        <v>19047.323057000001</v>
      </c>
      <c r="W89" s="30">
        <v>423980.07912000001</v>
      </c>
      <c r="X89" s="30">
        <v>49519.166797999998</v>
      </c>
      <c r="Y89" s="30">
        <v>300660.80878999998</v>
      </c>
      <c r="Z89" s="30">
        <v>806225.41379999998</v>
      </c>
      <c r="AA89" s="30">
        <v>18813.984315999998</v>
      </c>
      <c r="AB89" s="30">
        <v>389418.49923999998</v>
      </c>
      <c r="AC89" s="30">
        <v>53386.260847999998</v>
      </c>
      <c r="AD89" s="30">
        <v>286040.99063000001</v>
      </c>
      <c r="AE89" s="30">
        <v>762442.86795999995</v>
      </c>
      <c r="AF89" s="30">
        <v>35749.645074</v>
      </c>
      <c r="AG89" s="30">
        <v>328244.43912</v>
      </c>
      <c r="AH89" s="30">
        <v>31199.203962</v>
      </c>
      <c r="AI89" s="30">
        <v>236072.25567000001</v>
      </c>
      <c r="AJ89" s="30">
        <v>640602.91717000003</v>
      </c>
      <c r="AK89" s="30">
        <v>25092.177325000001</v>
      </c>
      <c r="AL89" s="30">
        <v>361242.97548999998</v>
      </c>
      <c r="AM89" s="30">
        <v>41024.473260999999</v>
      </c>
      <c r="AN89" s="30">
        <v>247045.52502999999</v>
      </c>
      <c r="AO89" s="30">
        <v>684548.55807000003</v>
      </c>
      <c r="AP89" s="30">
        <v>25145.500037999998</v>
      </c>
      <c r="AQ89" s="30">
        <v>347577.09146999998</v>
      </c>
      <c r="AR89" s="30">
        <v>44687.793597999997</v>
      </c>
      <c r="AS89" s="30">
        <v>241394.74604</v>
      </c>
      <c r="AT89" s="30">
        <v>670075.17634999997</v>
      </c>
    </row>
    <row r="90" spans="1:46">
      <c r="A90" s="11" t="s">
        <v>225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0">
        <v>252608.05890999999</v>
      </c>
      <c r="R90" s="30">
        <v>491011.87894000002</v>
      </c>
      <c r="S90" s="30">
        <v>34559.617298999998</v>
      </c>
      <c r="T90" s="30">
        <v>75268.806440999993</v>
      </c>
      <c r="U90" s="30">
        <v>864048.30064000003</v>
      </c>
      <c r="V90" s="30">
        <v>199720.00085000001</v>
      </c>
      <c r="W90" s="30">
        <v>522201.31339999998</v>
      </c>
      <c r="X90" s="30">
        <v>35056.218527999998</v>
      </c>
      <c r="Y90" s="30">
        <v>73719.818985000005</v>
      </c>
      <c r="Z90" s="30">
        <v>844552.83771999995</v>
      </c>
      <c r="AA90" s="30">
        <v>200064.29647</v>
      </c>
      <c r="AB90" s="30">
        <v>483325.68498000002</v>
      </c>
      <c r="AC90" s="30">
        <v>38097.098880999998</v>
      </c>
      <c r="AD90" s="30">
        <v>70480.887768000001</v>
      </c>
      <c r="AE90" s="30">
        <v>808435.72906000004</v>
      </c>
      <c r="AF90" s="30">
        <v>260276.99249</v>
      </c>
      <c r="AG90" s="30">
        <v>394393.80536</v>
      </c>
      <c r="AH90" s="30">
        <v>29497.360019</v>
      </c>
      <c r="AI90" s="30">
        <v>59620.643026999998</v>
      </c>
      <c r="AJ90" s="30">
        <v>751630.53147000005</v>
      </c>
      <c r="AK90" s="30">
        <v>190844.20050000001</v>
      </c>
      <c r="AL90" s="30">
        <v>462984.67041999998</v>
      </c>
      <c r="AM90" s="30">
        <v>31854.175546999999</v>
      </c>
      <c r="AN90" s="30">
        <v>62380.617069</v>
      </c>
      <c r="AO90" s="30">
        <v>758514.27179999999</v>
      </c>
      <c r="AP90" s="30">
        <v>190956.35696</v>
      </c>
      <c r="AQ90" s="30">
        <v>446792.27867999999</v>
      </c>
      <c r="AR90" s="30">
        <v>35487.493137999998</v>
      </c>
      <c r="AS90" s="30">
        <v>61397.405337999997</v>
      </c>
      <c r="AT90" s="30">
        <v>746505.63058999996</v>
      </c>
    </row>
    <row r="91" spans="1:46">
      <c r="A91" s="11" t="s">
        <v>226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30">
        <v>9036.9236416999993</v>
      </c>
      <c r="R91" s="30">
        <v>669357.43605000002</v>
      </c>
      <c r="S91" s="30">
        <v>8620.7427931000002</v>
      </c>
      <c r="T91" s="30">
        <v>44059.726357</v>
      </c>
      <c r="U91" s="30">
        <v>739342.68894000002</v>
      </c>
      <c r="V91" s="30">
        <v>8755.8985042999993</v>
      </c>
      <c r="W91" s="30">
        <v>592677.75451999996</v>
      </c>
      <c r="X91" s="30">
        <v>8777.1243802000008</v>
      </c>
      <c r="Y91" s="30">
        <v>47494.757223000001</v>
      </c>
      <c r="Z91" s="30">
        <v>667787.98219999997</v>
      </c>
      <c r="AA91" s="30">
        <v>8763.4193998999999</v>
      </c>
      <c r="AB91" s="30">
        <v>552956.73184000002</v>
      </c>
      <c r="AC91" s="30">
        <v>9502.2092491000003</v>
      </c>
      <c r="AD91" s="30">
        <v>45590.858914999997</v>
      </c>
      <c r="AE91" s="30">
        <v>628540.37632000004</v>
      </c>
      <c r="AF91" s="30">
        <v>11474.482736</v>
      </c>
      <c r="AG91" s="30">
        <v>574480.72913999995</v>
      </c>
      <c r="AH91" s="30">
        <v>7922.9360557</v>
      </c>
      <c r="AI91" s="30">
        <v>37722.411345</v>
      </c>
      <c r="AJ91" s="30">
        <v>638504.49196999997</v>
      </c>
      <c r="AK91" s="30">
        <v>9403.1585783999999</v>
      </c>
      <c r="AL91" s="30">
        <v>553865.36072</v>
      </c>
      <c r="AM91" s="30">
        <v>8344.1076212999997</v>
      </c>
      <c r="AN91" s="30">
        <v>41180.850980000003</v>
      </c>
      <c r="AO91" s="30">
        <v>621407.04255000001</v>
      </c>
      <c r="AP91" s="30">
        <v>9497.6430502000003</v>
      </c>
      <c r="AQ91" s="30">
        <v>544219.35603999998</v>
      </c>
      <c r="AR91" s="30">
        <v>9247.4739816000001</v>
      </c>
      <c r="AS91" s="30">
        <v>40907.255974</v>
      </c>
      <c r="AT91" s="30">
        <v>613705.15035000001</v>
      </c>
    </row>
    <row r="92" spans="1:46">
      <c r="A92" s="11" t="s">
        <v>227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30">
        <v>58995.344384000004</v>
      </c>
      <c r="R92" s="30">
        <v>354320.79807999998</v>
      </c>
      <c r="S92" s="30">
        <v>4082.2720866999998</v>
      </c>
      <c r="T92" s="30">
        <v>40110.048973999998</v>
      </c>
      <c r="U92" s="30">
        <v>463494.61141000001</v>
      </c>
      <c r="V92" s="30">
        <v>84151.644484999997</v>
      </c>
      <c r="W92" s="30">
        <v>288373.02653999999</v>
      </c>
      <c r="X92" s="30">
        <v>5420.4039501999996</v>
      </c>
      <c r="Y92" s="30">
        <v>40250.996267000002</v>
      </c>
      <c r="Z92" s="30">
        <v>426097.18698</v>
      </c>
      <c r="AA92" s="30">
        <v>84988.202787999995</v>
      </c>
      <c r="AB92" s="30">
        <v>269673.48654000001</v>
      </c>
      <c r="AC92" s="30">
        <v>5953.7468933</v>
      </c>
      <c r="AD92" s="30">
        <v>38751.900053999998</v>
      </c>
      <c r="AE92" s="30">
        <v>408840.68690999999</v>
      </c>
      <c r="AF92" s="30">
        <v>42998.102391</v>
      </c>
      <c r="AG92" s="30">
        <v>308464.25829999999</v>
      </c>
      <c r="AH92" s="30">
        <v>3990.0985903000001</v>
      </c>
      <c r="AI92" s="30">
        <v>34100.528407999998</v>
      </c>
      <c r="AJ92" s="30">
        <v>394615.27899999998</v>
      </c>
      <c r="AK92" s="30">
        <v>63827.867080000004</v>
      </c>
      <c r="AL92" s="30">
        <v>276416.85869999998</v>
      </c>
      <c r="AM92" s="30">
        <v>5851.4675723</v>
      </c>
      <c r="AN92" s="30">
        <v>36688.301483000003</v>
      </c>
      <c r="AO92" s="30">
        <v>389070.99445</v>
      </c>
      <c r="AP92" s="30">
        <v>63329.459972999997</v>
      </c>
      <c r="AQ92" s="30">
        <v>272391.83239</v>
      </c>
      <c r="AR92" s="30">
        <v>6688.2138600999997</v>
      </c>
      <c r="AS92" s="30">
        <v>36511.905658000003</v>
      </c>
      <c r="AT92" s="30">
        <v>386187.45765</v>
      </c>
    </row>
    <row r="93" spans="1:46">
      <c r="A93" s="11" t="s">
        <v>228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30">
        <v>125178.34225</v>
      </c>
      <c r="R93" s="30">
        <v>21287.083770000001</v>
      </c>
      <c r="S93" s="30">
        <v>112389.10186</v>
      </c>
      <c r="T93" s="30">
        <v>288295.90568000003</v>
      </c>
      <c r="U93" s="30">
        <v>553952.21129999997</v>
      </c>
      <c r="V93" s="30">
        <v>130309.24874</v>
      </c>
      <c r="W93" s="30">
        <v>17714.295160999998</v>
      </c>
      <c r="X93" s="30">
        <v>162083.77006000001</v>
      </c>
      <c r="Y93" s="30">
        <v>256131.42334000001</v>
      </c>
      <c r="Z93" s="30">
        <v>575325.30007</v>
      </c>
      <c r="AA93" s="30">
        <v>132273.07597999999</v>
      </c>
      <c r="AB93" s="30">
        <v>16789.963888999999</v>
      </c>
      <c r="AC93" s="30">
        <v>176451.68890000001</v>
      </c>
      <c r="AD93" s="30">
        <v>244121.81127999999</v>
      </c>
      <c r="AE93" s="30">
        <v>580623.37746999995</v>
      </c>
      <c r="AF93" s="30">
        <v>126050.09865</v>
      </c>
      <c r="AG93" s="30">
        <v>18463.599623999999</v>
      </c>
      <c r="AH93" s="30">
        <v>96114.824840999994</v>
      </c>
      <c r="AI93" s="30">
        <v>227858.73108999999</v>
      </c>
      <c r="AJ93" s="30">
        <v>473476.02026999998</v>
      </c>
      <c r="AK93" s="30">
        <v>125791.02559</v>
      </c>
      <c r="AL93" s="30">
        <v>17039.980682000001</v>
      </c>
      <c r="AM93" s="30">
        <v>138919.66675</v>
      </c>
      <c r="AN93" s="30">
        <v>213771.31864000001</v>
      </c>
      <c r="AO93" s="30">
        <v>501861.92359999998</v>
      </c>
      <c r="AP93" s="30">
        <v>127682.63851999999</v>
      </c>
      <c r="AQ93" s="30">
        <v>16603.919066999999</v>
      </c>
      <c r="AR93" s="30">
        <v>152510.00189000001</v>
      </c>
      <c r="AS93" s="30">
        <v>208755.49223999999</v>
      </c>
      <c r="AT93" s="30">
        <v>512873.64072000002</v>
      </c>
    </row>
    <row r="94" spans="1:46">
      <c r="A94" s="11" t="s">
        <v>229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30">
        <v>344584.45604999998</v>
      </c>
      <c r="R94" s="30">
        <v>7196.4469099999997</v>
      </c>
      <c r="S94" s="30">
        <v>92862.134149999998</v>
      </c>
      <c r="T94" s="30">
        <v>72560.527979000006</v>
      </c>
      <c r="U94" s="30">
        <v>524659.82206999999</v>
      </c>
      <c r="V94" s="30">
        <v>330606.03375</v>
      </c>
      <c r="W94" s="30">
        <v>8955.0733607000002</v>
      </c>
      <c r="X94" s="30">
        <v>132765.37688</v>
      </c>
      <c r="Y94" s="30">
        <v>93645.584883000003</v>
      </c>
      <c r="Z94" s="30">
        <v>576978.80374</v>
      </c>
      <c r="AA94" s="30">
        <v>332058.86206000001</v>
      </c>
      <c r="AB94" s="30">
        <v>8416.0958738999998</v>
      </c>
      <c r="AC94" s="30">
        <v>143926.13748999999</v>
      </c>
      <c r="AD94" s="30">
        <v>89443.927301999996</v>
      </c>
      <c r="AE94" s="30">
        <v>587373.00590999995</v>
      </c>
      <c r="AF94" s="30">
        <v>357701.49219000002</v>
      </c>
      <c r="AG94" s="30">
        <v>6023.7565960000002</v>
      </c>
      <c r="AH94" s="30">
        <v>79736.199638999999</v>
      </c>
      <c r="AI94" s="30">
        <v>58219.432825000004</v>
      </c>
      <c r="AJ94" s="30">
        <v>506982.08198999998</v>
      </c>
      <c r="AK94" s="30">
        <v>335815.17995000002</v>
      </c>
      <c r="AL94" s="30">
        <v>7937.1327965</v>
      </c>
      <c r="AM94" s="30">
        <v>117318.58298000001</v>
      </c>
      <c r="AN94" s="30">
        <v>76565.923223000005</v>
      </c>
      <c r="AO94" s="30">
        <v>544815.78593999997</v>
      </c>
      <c r="AP94" s="30">
        <v>338296.93491000001</v>
      </c>
      <c r="AQ94" s="30">
        <v>7683.0569863999999</v>
      </c>
      <c r="AR94" s="30">
        <v>129337.16549</v>
      </c>
      <c r="AS94" s="30">
        <v>74621.440442000006</v>
      </c>
      <c r="AT94" s="30">
        <v>558226.93938</v>
      </c>
    </row>
    <row r="95" spans="1:46">
      <c r="A95" s="11" t="s">
        <v>230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30">
        <v>523424.5661</v>
      </c>
      <c r="R95" s="30">
        <v>25216.484564999999</v>
      </c>
      <c r="S95" s="30">
        <v>138396.55799</v>
      </c>
      <c r="T95" s="30">
        <v>120531.17952999999</v>
      </c>
      <c r="U95" s="30">
        <v>815830.87292999995</v>
      </c>
      <c r="V95" s="30">
        <v>547693.43484</v>
      </c>
      <c r="W95" s="30">
        <v>19062.402842</v>
      </c>
      <c r="X95" s="30">
        <v>174058.62922</v>
      </c>
      <c r="Y95" s="30">
        <v>116978.24696999999</v>
      </c>
      <c r="Z95" s="30">
        <v>868269.27417999995</v>
      </c>
      <c r="AA95" s="30">
        <v>555030.21311000001</v>
      </c>
      <c r="AB95" s="30">
        <v>17965.275981999999</v>
      </c>
      <c r="AC95" s="30">
        <v>188944.80712000001</v>
      </c>
      <c r="AD95" s="30">
        <v>111298.10781</v>
      </c>
      <c r="AE95" s="30">
        <v>885859.57085000002</v>
      </c>
      <c r="AF95" s="30">
        <v>423172.41671999998</v>
      </c>
      <c r="AG95" s="30">
        <v>21563.001027999999</v>
      </c>
      <c r="AH95" s="30">
        <v>113453.84338000001</v>
      </c>
      <c r="AI95" s="30">
        <v>93556.423120000007</v>
      </c>
      <c r="AJ95" s="30">
        <v>657840.26673000003</v>
      </c>
      <c r="AK95" s="30">
        <v>390995.28155000001</v>
      </c>
      <c r="AL95" s="30">
        <v>18262.173094999998</v>
      </c>
      <c r="AM95" s="30">
        <v>144126.51691000001</v>
      </c>
      <c r="AN95" s="30">
        <v>94576.287584999998</v>
      </c>
      <c r="AO95" s="30">
        <v>655237.19845999999</v>
      </c>
      <c r="AP95" s="30">
        <v>386881.58591000002</v>
      </c>
      <c r="AQ95" s="30">
        <v>17988.464811999998</v>
      </c>
      <c r="AR95" s="30">
        <v>157500.40609</v>
      </c>
      <c r="AS95" s="30">
        <v>92028.334443</v>
      </c>
      <c r="AT95" s="30">
        <v>662793.88381999999</v>
      </c>
    </row>
    <row r="96" spans="1:46">
      <c r="A96" s="11" t="s">
        <v>231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30">
        <v>247996.38422000001</v>
      </c>
      <c r="R96" s="30">
        <v>312074.42095</v>
      </c>
      <c r="S96" s="30">
        <v>68011.536340000006</v>
      </c>
      <c r="T96" s="30">
        <v>108804.90962000001</v>
      </c>
      <c r="U96" s="30">
        <v>747501.72530000005</v>
      </c>
      <c r="V96" s="30">
        <v>251298.61932</v>
      </c>
      <c r="W96" s="30">
        <v>261208.87273999999</v>
      </c>
      <c r="X96" s="30">
        <v>74240.129671999995</v>
      </c>
      <c r="Y96" s="30">
        <v>117266.88434999999</v>
      </c>
      <c r="Z96" s="30">
        <v>716580.22209000005</v>
      </c>
      <c r="AA96" s="30">
        <v>252503.81599999999</v>
      </c>
      <c r="AB96" s="30">
        <v>243705.01892999999</v>
      </c>
      <c r="AC96" s="30">
        <v>80286.479378999997</v>
      </c>
      <c r="AD96" s="30">
        <v>111949.38965</v>
      </c>
      <c r="AE96" s="30">
        <v>703411.82759999996</v>
      </c>
      <c r="AF96" s="30">
        <v>230148.00836000001</v>
      </c>
      <c r="AG96" s="30">
        <v>252191.34820000001</v>
      </c>
      <c r="AH96" s="30">
        <v>55049.123525000003</v>
      </c>
      <c r="AI96" s="30">
        <v>84137.682543000003</v>
      </c>
      <c r="AJ96" s="30">
        <v>629471.28376999998</v>
      </c>
      <c r="AK96" s="30">
        <v>227223.18309000001</v>
      </c>
      <c r="AL96" s="30">
        <v>237515.50594999999</v>
      </c>
      <c r="AM96" s="30">
        <v>61355.831570000002</v>
      </c>
      <c r="AN96" s="30">
        <v>94458.363115999993</v>
      </c>
      <c r="AO96" s="30">
        <v>629912.54134</v>
      </c>
      <c r="AP96" s="30">
        <v>227009.56138</v>
      </c>
      <c r="AQ96" s="30">
        <v>231567.42812</v>
      </c>
      <c r="AR96" s="30">
        <v>67067.605391000005</v>
      </c>
      <c r="AS96" s="30">
        <v>92269.932996000003</v>
      </c>
      <c r="AT96" s="30">
        <v>628704.65422000003</v>
      </c>
    </row>
    <row r="97" spans="1:46">
      <c r="A97" s="11" t="s">
        <v>232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30">
        <v>479112.95169000002</v>
      </c>
      <c r="R97" s="30">
        <v>23739.424469000001</v>
      </c>
      <c r="S97" s="30">
        <v>99780.816510000004</v>
      </c>
      <c r="T97" s="30">
        <v>53039.693893999996</v>
      </c>
      <c r="U97" s="30">
        <v>662518.97594000003</v>
      </c>
      <c r="V97" s="30">
        <v>477226.23356999998</v>
      </c>
      <c r="W97" s="30">
        <v>25413.367587000001</v>
      </c>
      <c r="X97" s="30">
        <v>120497.31908</v>
      </c>
      <c r="Y97" s="30">
        <v>63955.399661000003</v>
      </c>
      <c r="Z97" s="30">
        <v>696542.94047999999</v>
      </c>
      <c r="AA97" s="30">
        <v>476203.39091999998</v>
      </c>
      <c r="AB97" s="30">
        <v>23333.069329999998</v>
      </c>
      <c r="AC97" s="30">
        <v>130301.6541</v>
      </c>
      <c r="AD97" s="30">
        <v>60973.355499999998</v>
      </c>
      <c r="AE97" s="30">
        <v>702248.53306000005</v>
      </c>
      <c r="AF97" s="30">
        <v>490307.22610999999</v>
      </c>
      <c r="AG97" s="30">
        <v>18308.306704999999</v>
      </c>
      <c r="AH97" s="30">
        <v>87000.592948000005</v>
      </c>
      <c r="AI97" s="30">
        <v>42182.145799999998</v>
      </c>
      <c r="AJ97" s="30">
        <v>642962.53093999997</v>
      </c>
      <c r="AK97" s="30">
        <v>469920.74790000002</v>
      </c>
      <c r="AL97" s="30">
        <v>21985.610966</v>
      </c>
      <c r="AM97" s="30">
        <v>110433.92703000001</v>
      </c>
      <c r="AN97" s="30">
        <v>52367.858460000003</v>
      </c>
      <c r="AO97" s="30">
        <v>661633.24528000003</v>
      </c>
      <c r="AP97" s="30">
        <v>468964.14082999999</v>
      </c>
      <c r="AQ97" s="30">
        <v>21069.246212999999</v>
      </c>
      <c r="AR97" s="30">
        <v>122346.87381999999</v>
      </c>
      <c r="AS97" s="30">
        <v>51109.021408000001</v>
      </c>
      <c r="AT97" s="30">
        <v>671479.64844999998</v>
      </c>
    </row>
    <row r="98" spans="1:46">
      <c r="A98" s="11" t="s">
        <v>233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30">
        <v>425791.13478000002</v>
      </c>
      <c r="R98" s="30">
        <v>4040.9165598999998</v>
      </c>
      <c r="S98" s="30">
        <v>211814.14744</v>
      </c>
      <c r="T98" s="30">
        <v>83663.644037000005</v>
      </c>
      <c r="U98" s="30">
        <v>732656.84629000002</v>
      </c>
      <c r="V98" s="30">
        <v>367053.31598000001</v>
      </c>
      <c r="W98" s="30">
        <v>6782.2600660999997</v>
      </c>
      <c r="X98" s="30">
        <v>316452.49745999998</v>
      </c>
      <c r="Y98" s="30">
        <v>121109.36147</v>
      </c>
      <c r="Z98" s="30">
        <v>821863.03596999997</v>
      </c>
      <c r="AA98" s="30">
        <v>367056.62186999997</v>
      </c>
      <c r="AB98" s="30">
        <v>6400.3697088999998</v>
      </c>
      <c r="AC98" s="30">
        <v>342919.74468</v>
      </c>
      <c r="AD98" s="30">
        <v>114996.35765000001</v>
      </c>
      <c r="AE98" s="30">
        <v>843999.76057000004</v>
      </c>
      <c r="AF98" s="30">
        <v>455459.78265000001</v>
      </c>
      <c r="AG98" s="30">
        <v>3609.6262376</v>
      </c>
      <c r="AH98" s="30">
        <v>181002.25667999999</v>
      </c>
      <c r="AI98" s="30">
        <v>65479.036606000001</v>
      </c>
      <c r="AJ98" s="30">
        <v>711015.99786</v>
      </c>
      <c r="AK98" s="30">
        <v>383300.96720000001</v>
      </c>
      <c r="AL98" s="30">
        <v>6114.3214153999998</v>
      </c>
      <c r="AM98" s="30">
        <v>280820.66969000001</v>
      </c>
      <c r="AN98" s="30">
        <v>95802.478587999998</v>
      </c>
      <c r="AO98" s="30">
        <v>773533.96768999996</v>
      </c>
      <c r="AP98" s="30">
        <v>384460.83467000001</v>
      </c>
      <c r="AQ98" s="30">
        <v>5927.0877259999997</v>
      </c>
      <c r="AR98" s="30">
        <v>310369.32337</v>
      </c>
      <c r="AS98" s="30">
        <v>92510.387652999998</v>
      </c>
      <c r="AT98" s="30">
        <v>801878.27165999997</v>
      </c>
    </row>
    <row r="99" spans="1:46">
      <c r="A99" s="11" t="s">
        <v>234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30">
        <v>205901.36515</v>
      </c>
      <c r="R99" s="30">
        <v>75120.462901000006</v>
      </c>
      <c r="S99" s="30">
        <v>49718.812146999997</v>
      </c>
      <c r="T99" s="30">
        <v>81168.738261999999</v>
      </c>
      <c r="U99" s="30">
        <v>417188.68290000001</v>
      </c>
      <c r="V99" s="30">
        <v>205758.60011</v>
      </c>
      <c r="W99" s="30">
        <v>59501.001763</v>
      </c>
      <c r="X99" s="30">
        <v>58773.941892000003</v>
      </c>
      <c r="Y99" s="30">
        <v>79786.891889999999</v>
      </c>
      <c r="Z99" s="30">
        <v>409735.08464000002</v>
      </c>
      <c r="AA99" s="30">
        <v>203768.65323</v>
      </c>
      <c r="AB99" s="30">
        <v>54503.202805000001</v>
      </c>
      <c r="AC99" s="30">
        <v>63621.067797000003</v>
      </c>
      <c r="AD99" s="30">
        <v>75843.064308000001</v>
      </c>
      <c r="AE99" s="30">
        <v>404715.70361000003</v>
      </c>
      <c r="AF99" s="30">
        <v>256210.23694999999</v>
      </c>
      <c r="AG99" s="30">
        <v>57079.830612999998</v>
      </c>
      <c r="AH99" s="30">
        <v>41423.483024000001</v>
      </c>
      <c r="AI99" s="30">
        <v>61787.965561999998</v>
      </c>
      <c r="AJ99" s="30">
        <v>420608.49008000002</v>
      </c>
      <c r="AK99" s="30">
        <v>250576.24757000001</v>
      </c>
      <c r="AL99" s="30">
        <v>51393.670935000002</v>
      </c>
      <c r="AM99" s="30">
        <v>51956.378529000001</v>
      </c>
      <c r="AN99" s="30">
        <v>64620.446765000001</v>
      </c>
      <c r="AO99" s="30">
        <v>423255.35991</v>
      </c>
      <c r="AP99" s="30">
        <v>251293.29973</v>
      </c>
      <c r="AQ99" s="30">
        <v>49356.820696000002</v>
      </c>
      <c r="AR99" s="30">
        <v>57381.351992000004</v>
      </c>
      <c r="AS99" s="30">
        <v>63106.600276999998</v>
      </c>
      <c r="AT99" s="30">
        <v>426498.01572999998</v>
      </c>
    </row>
    <row r="100" spans="1:46">
      <c r="A100" s="11" t="s">
        <v>235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30">
        <v>396497.24737</v>
      </c>
      <c r="R100" s="30">
        <v>103317.50787</v>
      </c>
      <c r="S100" s="30">
        <v>142283.73126999999</v>
      </c>
      <c r="T100" s="30">
        <v>266471.44481999998</v>
      </c>
      <c r="U100" s="30">
        <v>923417.49381000001</v>
      </c>
      <c r="V100" s="30">
        <v>379244.82556999999</v>
      </c>
      <c r="W100" s="30">
        <v>92944.555309999996</v>
      </c>
      <c r="X100" s="30">
        <v>135951.98188000001</v>
      </c>
      <c r="Y100" s="30">
        <v>252268.45251</v>
      </c>
      <c r="Z100" s="30">
        <v>877830.70027000003</v>
      </c>
      <c r="AA100" s="30">
        <v>351603.90513000003</v>
      </c>
      <c r="AB100" s="30">
        <v>89036.386992</v>
      </c>
      <c r="AC100" s="30">
        <v>140900.03487</v>
      </c>
      <c r="AD100" s="30">
        <v>246798.01191999999</v>
      </c>
      <c r="AE100" s="30">
        <v>847461.80922000005</v>
      </c>
      <c r="AF100" s="30">
        <v>417195.49119999999</v>
      </c>
      <c r="AG100" s="30">
        <v>90589.224501000004</v>
      </c>
      <c r="AH100" s="30">
        <v>121092.06957000001</v>
      </c>
      <c r="AI100" s="30">
        <v>226513.27045000001</v>
      </c>
      <c r="AJ100" s="30">
        <v>867052.55264000001</v>
      </c>
      <c r="AK100" s="30">
        <v>395265.22490999999</v>
      </c>
      <c r="AL100" s="30">
        <v>86210.247755000004</v>
      </c>
      <c r="AM100" s="30">
        <v>124506.47089</v>
      </c>
      <c r="AN100" s="30">
        <v>226969.92022</v>
      </c>
      <c r="AO100" s="30">
        <v>846327.29142999998</v>
      </c>
      <c r="AP100" s="30">
        <v>368774.78709</v>
      </c>
      <c r="AQ100" s="30">
        <v>84435.282315000004</v>
      </c>
      <c r="AR100" s="30">
        <v>131600.71765000001</v>
      </c>
      <c r="AS100" s="30">
        <v>227898.96009000001</v>
      </c>
      <c r="AT100" s="30">
        <v>826917.17698999995</v>
      </c>
    </row>
    <row r="101" spans="1:46">
      <c r="A101" s="11" t="s">
        <v>236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30">
        <v>93286.260257999995</v>
      </c>
      <c r="R101" s="30">
        <v>67242.901859999998</v>
      </c>
      <c r="S101" s="30">
        <v>121420.09946</v>
      </c>
      <c r="T101" s="30">
        <v>470703.68024999998</v>
      </c>
      <c r="U101" s="30">
        <v>761303.93334999995</v>
      </c>
      <c r="V101" s="30">
        <v>74928.555781000003</v>
      </c>
      <c r="W101" s="30">
        <v>41616.475998000002</v>
      </c>
      <c r="X101" s="30">
        <v>132222.92702999999</v>
      </c>
      <c r="Y101" s="30">
        <v>513753.68622999999</v>
      </c>
      <c r="Z101" s="30">
        <v>771576.48540000001</v>
      </c>
      <c r="AA101" s="30">
        <v>69721.894004000002</v>
      </c>
      <c r="AB101" s="30">
        <v>40365.981693000002</v>
      </c>
      <c r="AC101" s="30">
        <v>137222.64748000001</v>
      </c>
      <c r="AD101" s="30">
        <v>500938.27818000002</v>
      </c>
      <c r="AE101" s="30">
        <v>758097.00650999998</v>
      </c>
      <c r="AF101" s="30">
        <v>106006.77128</v>
      </c>
      <c r="AG101" s="30">
        <v>65015.779590999999</v>
      </c>
      <c r="AH101" s="30">
        <v>105648.98664</v>
      </c>
      <c r="AI101" s="30">
        <v>387507.75397999998</v>
      </c>
      <c r="AJ101" s="30">
        <v>670773.39942000003</v>
      </c>
      <c r="AK101" s="30">
        <v>82609.982900000003</v>
      </c>
      <c r="AL101" s="30">
        <v>45451.529075999999</v>
      </c>
      <c r="AM101" s="30">
        <v>119462.57382000001</v>
      </c>
      <c r="AN101" s="30">
        <v>435939.83941000002</v>
      </c>
      <c r="AO101" s="30">
        <v>690234.34329999995</v>
      </c>
      <c r="AP101" s="30">
        <v>77695.443463999996</v>
      </c>
      <c r="AQ101" s="30">
        <v>46453.552834000002</v>
      </c>
      <c r="AR101" s="30">
        <v>126936.76596</v>
      </c>
      <c r="AS101" s="30">
        <v>433959.52267999999</v>
      </c>
      <c r="AT101" s="30">
        <v>692234.34345000004</v>
      </c>
    </row>
    <row r="102" spans="1:46">
      <c r="A102" s="11" t="s">
        <v>237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30">
        <v>347104.35251</v>
      </c>
      <c r="R102" s="30">
        <v>28534.88294</v>
      </c>
      <c r="S102" s="30">
        <v>439412.73213000002</v>
      </c>
      <c r="T102" s="30">
        <v>189390.09682000001</v>
      </c>
      <c r="U102" s="30">
        <v>1021029.317</v>
      </c>
      <c r="V102" s="30">
        <v>249592.32199</v>
      </c>
      <c r="W102" s="30">
        <v>21944.785838</v>
      </c>
      <c r="X102" s="30">
        <v>556500.91110000003</v>
      </c>
      <c r="Y102" s="30">
        <v>184234.68142000001</v>
      </c>
      <c r="Z102" s="30">
        <v>1029413.6483999999</v>
      </c>
      <c r="AA102" s="30">
        <v>230852.9762</v>
      </c>
      <c r="AB102" s="30">
        <v>21446.042476999999</v>
      </c>
      <c r="AC102" s="30">
        <v>577751.59201999998</v>
      </c>
      <c r="AD102" s="30">
        <v>181696.90869000001</v>
      </c>
      <c r="AE102" s="30">
        <v>1030558.5201</v>
      </c>
      <c r="AF102" s="30">
        <v>397769.91944999999</v>
      </c>
      <c r="AG102" s="30">
        <v>27153.458019000002</v>
      </c>
      <c r="AH102" s="30">
        <v>400032.52077</v>
      </c>
      <c r="AI102" s="30">
        <v>157445.83335999999</v>
      </c>
      <c r="AJ102" s="30">
        <v>994889.28437999997</v>
      </c>
      <c r="AK102" s="30">
        <v>289966.44920999999</v>
      </c>
      <c r="AL102" s="30">
        <v>23762.600861999999</v>
      </c>
      <c r="AM102" s="30">
        <v>538845.43464999995</v>
      </c>
      <c r="AN102" s="30">
        <v>163439.62958000001</v>
      </c>
      <c r="AO102" s="30">
        <v>1029183.8206</v>
      </c>
      <c r="AP102" s="30">
        <v>272001.68521999998</v>
      </c>
      <c r="AQ102" s="30">
        <v>24418.726166</v>
      </c>
      <c r="AR102" s="30">
        <v>577847.88616999995</v>
      </c>
      <c r="AS102" s="30">
        <v>166297.31460000001</v>
      </c>
      <c r="AT102" s="30">
        <v>1054545.6638</v>
      </c>
    </row>
    <row r="103" spans="1:46">
      <c r="A103" s="11" t="s">
        <v>238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0">
        <v>255172.85876</v>
      </c>
      <c r="R103" s="30">
        <v>10323.555193</v>
      </c>
      <c r="S103" s="30">
        <v>159719.02454000001</v>
      </c>
      <c r="T103" s="30">
        <v>49201.318492999999</v>
      </c>
      <c r="U103" s="30">
        <v>479628.21357000002</v>
      </c>
      <c r="V103" s="30">
        <v>196978.24476</v>
      </c>
      <c r="W103" s="30">
        <v>10286.71408</v>
      </c>
      <c r="X103" s="30">
        <v>211068.97383999999</v>
      </c>
      <c r="Y103" s="30">
        <v>52409.775487999999</v>
      </c>
      <c r="Z103" s="30">
        <v>477684.39280999999</v>
      </c>
      <c r="AA103" s="30">
        <v>182065.11791</v>
      </c>
      <c r="AB103" s="30">
        <v>9882.8399649999992</v>
      </c>
      <c r="AC103" s="30">
        <v>218755.04539000001</v>
      </c>
      <c r="AD103" s="30">
        <v>51800.117660999997</v>
      </c>
      <c r="AE103" s="30">
        <v>470289.54291999998</v>
      </c>
      <c r="AF103" s="30">
        <v>283407.24361</v>
      </c>
      <c r="AG103" s="30">
        <v>9735.5719042000001</v>
      </c>
      <c r="AH103" s="30">
        <v>135539.87690999999</v>
      </c>
      <c r="AI103" s="30">
        <v>41836.621291000003</v>
      </c>
      <c r="AJ103" s="30">
        <v>474139.85619999998</v>
      </c>
      <c r="AK103" s="30">
        <v>219132.66495999999</v>
      </c>
      <c r="AL103" s="30">
        <v>10089.993928</v>
      </c>
      <c r="AM103" s="30">
        <v>190197.87291000001</v>
      </c>
      <c r="AN103" s="30">
        <v>47226.763748999998</v>
      </c>
      <c r="AO103" s="30">
        <v>471344.31589999999</v>
      </c>
      <c r="AP103" s="30">
        <v>204876.65140999999</v>
      </c>
      <c r="AQ103" s="30">
        <v>10109.23587</v>
      </c>
      <c r="AR103" s="30">
        <v>202845.87114</v>
      </c>
      <c r="AS103" s="30">
        <v>48317.279771000001</v>
      </c>
      <c r="AT103" s="30">
        <v>471139.10797000001</v>
      </c>
    </row>
    <row r="104" spans="1:46">
      <c r="A104" s="11" t="s">
        <v>239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30">
        <v>117571.97267</v>
      </c>
      <c r="R104" s="30">
        <v>502217.79048000003</v>
      </c>
      <c r="S104" s="30">
        <v>110628.66524</v>
      </c>
      <c r="T104" s="30">
        <v>96874.678350999995</v>
      </c>
      <c r="U104" s="30">
        <v>845825.28182000003</v>
      </c>
      <c r="V104" s="30">
        <v>79750.378079000002</v>
      </c>
      <c r="W104" s="30">
        <v>463386.88760000002</v>
      </c>
      <c r="X104" s="30">
        <v>139785.17348</v>
      </c>
      <c r="Y104" s="30">
        <v>100462.55242000001</v>
      </c>
      <c r="Z104" s="30">
        <v>803848.31016999995</v>
      </c>
      <c r="AA104" s="30">
        <v>73331.085068</v>
      </c>
      <c r="AB104" s="30">
        <v>444577.54655000003</v>
      </c>
      <c r="AC104" s="30">
        <v>145468.07433999999</v>
      </c>
      <c r="AD104" s="30">
        <v>99235.553702999998</v>
      </c>
      <c r="AE104" s="30">
        <v>784701.41333000001</v>
      </c>
      <c r="AF104" s="30">
        <v>145999.32999</v>
      </c>
      <c r="AG104" s="30">
        <v>431090.29989000002</v>
      </c>
      <c r="AH104" s="30">
        <v>90648.840754000004</v>
      </c>
      <c r="AI104" s="30">
        <v>79492.130508000002</v>
      </c>
      <c r="AJ104" s="30">
        <v>761836.16257000004</v>
      </c>
      <c r="AK104" s="30">
        <v>99421.872787999993</v>
      </c>
      <c r="AL104" s="30">
        <v>435517.52422999998</v>
      </c>
      <c r="AM104" s="30">
        <v>124436.05512999999</v>
      </c>
      <c r="AN104" s="30">
        <v>88118.727492000005</v>
      </c>
      <c r="AO104" s="30">
        <v>764329.00766999996</v>
      </c>
      <c r="AP104" s="30">
        <v>92857.810735000006</v>
      </c>
      <c r="AQ104" s="30">
        <v>436530.05300000001</v>
      </c>
      <c r="AR104" s="30">
        <v>132738.25591000001</v>
      </c>
      <c r="AS104" s="30">
        <v>89994.370116999999</v>
      </c>
      <c r="AT104" s="30">
        <v>770138.32227</v>
      </c>
    </row>
    <row r="105" spans="1:46">
      <c r="A105" s="11" t="s">
        <v>240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30">
        <v>224425.52553000001</v>
      </c>
      <c r="R105" s="30">
        <v>95135.636345999999</v>
      </c>
      <c r="S105" s="30">
        <v>182715.69680000001</v>
      </c>
      <c r="T105" s="30">
        <v>112373.38916000001</v>
      </c>
      <c r="U105" s="30">
        <v>630609.88971999998</v>
      </c>
      <c r="V105" s="30">
        <v>203217.38157999999</v>
      </c>
      <c r="W105" s="30">
        <v>84452.340863999998</v>
      </c>
      <c r="X105" s="30">
        <v>220927.33072</v>
      </c>
      <c r="Y105" s="30">
        <v>116869.30884</v>
      </c>
      <c r="Z105" s="30">
        <v>645369.39567999996</v>
      </c>
      <c r="AA105" s="30">
        <v>187521.72972999999</v>
      </c>
      <c r="AB105" s="30">
        <v>81179.005002999998</v>
      </c>
      <c r="AC105" s="30">
        <v>229491.98738999999</v>
      </c>
      <c r="AD105" s="30">
        <v>115012.90027</v>
      </c>
      <c r="AE105" s="30">
        <v>634877.12635999999</v>
      </c>
      <c r="AF105" s="30">
        <v>237022.41495999999</v>
      </c>
      <c r="AG105" s="30">
        <v>84364.708052999995</v>
      </c>
      <c r="AH105" s="30">
        <v>157422.12768999999</v>
      </c>
      <c r="AI105" s="30">
        <v>95008.728537000003</v>
      </c>
      <c r="AJ105" s="30">
        <v>586049.14349000005</v>
      </c>
      <c r="AK105" s="30">
        <v>199722.52111</v>
      </c>
      <c r="AL105" s="30">
        <v>81480.201132000002</v>
      </c>
      <c r="AM105" s="30">
        <v>202683.86955999999</v>
      </c>
      <c r="AN105" s="30">
        <v>105294.45596000001</v>
      </c>
      <c r="AO105" s="30">
        <v>604918.06334999995</v>
      </c>
      <c r="AP105" s="30">
        <v>184688.02312999999</v>
      </c>
      <c r="AQ105" s="30">
        <v>81298.394893000004</v>
      </c>
      <c r="AR105" s="30">
        <v>216607.91724000001</v>
      </c>
      <c r="AS105" s="30">
        <v>106985.23342</v>
      </c>
      <c r="AT105" s="30">
        <v>606317.03093000001</v>
      </c>
    </row>
    <row r="106" spans="1:46">
      <c r="A106" s="11" t="s">
        <v>241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0">
        <v>63305.628078000002</v>
      </c>
      <c r="R106" s="30">
        <v>54183.181144000002</v>
      </c>
      <c r="S106" s="30">
        <v>240575.04788999999</v>
      </c>
      <c r="T106" s="30">
        <v>403641.67109999998</v>
      </c>
      <c r="U106" s="30">
        <v>771536.24514999997</v>
      </c>
      <c r="V106" s="30">
        <v>45535.619984999998</v>
      </c>
      <c r="W106" s="30">
        <v>41961.516168000002</v>
      </c>
      <c r="X106" s="30">
        <v>270534.84396999999</v>
      </c>
      <c r="Y106" s="30">
        <v>432006.78287</v>
      </c>
      <c r="Z106" s="30">
        <v>800184.65121000004</v>
      </c>
      <c r="AA106" s="30">
        <v>42139.270195999998</v>
      </c>
      <c r="AB106" s="30">
        <v>40670.254094999997</v>
      </c>
      <c r="AC106" s="30">
        <v>280707.82754999999</v>
      </c>
      <c r="AD106" s="30">
        <v>420423.00156</v>
      </c>
      <c r="AE106" s="30">
        <v>794949.00045000005</v>
      </c>
      <c r="AF106" s="30">
        <v>70378.893374000007</v>
      </c>
      <c r="AG106" s="30">
        <v>47055.840693999999</v>
      </c>
      <c r="AH106" s="30">
        <v>214943.58054</v>
      </c>
      <c r="AI106" s="30">
        <v>333552.06727</v>
      </c>
      <c r="AJ106" s="30">
        <v>673394.48770000006</v>
      </c>
      <c r="AK106" s="30">
        <v>51003.901561999999</v>
      </c>
      <c r="AL106" s="30">
        <v>40780.252522000003</v>
      </c>
      <c r="AM106" s="30">
        <v>252807.21783000001</v>
      </c>
      <c r="AN106" s="30">
        <v>362935.02357999998</v>
      </c>
      <c r="AO106" s="30">
        <v>715822.23176</v>
      </c>
      <c r="AP106" s="30">
        <v>47735.371922999999</v>
      </c>
      <c r="AQ106" s="30">
        <v>41203.173722</v>
      </c>
      <c r="AR106" s="30">
        <v>269609.11207999999</v>
      </c>
      <c r="AS106" s="30">
        <v>360756.40713000001</v>
      </c>
      <c r="AT106" s="30">
        <v>728239.64396000002</v>
      </c>
    </row>
    <row r="107" spans="1:46">
      <c r="A107" s="11" t="s">
        <v>242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30">
        <v>265932.02710000001</v>
      </c>
      <c r="R107" s="30">
        <v>11977.711729000001</v>
      </c>
      <c r="S107" s="30">
        <v>119716.00152000001</v>
      </c>
      <c r="T107" s="30">
        <v>61103.412922000003</v>
      </c>
      <c r="U107" s="30">
        <v>466687.0784</v>
      </c>
      <c r="V107" s="30">
        <v>233031.35285</v>
      </c>
      <c r="W107" s="30">
        <v>12410.959846</v>
      </c>
      <c r="X107" s="30">
        <v>134788.20162000001</v>
      </c>
      <c r="Y107" s="30">
        <v>67205.797800999993</v>
      </c>
      <c r="Z107" s="30">
        <v>457769.63861999998</v>
      </c>
      <c r="AA107" s="30">
        <v>216336.57485</v>
      </c>
      <c r="AB107" s="30">
        <v>12203.88</v>
      </c>
      <c r="AC107" s="30">
        <v>141106.93314000001</v>
      </c>
      <c r="AD107" s="30">
        <v>66753.371834000005</v>
      </c>
      <c r="AE107" s="30">
        <v>448026.66593000002</v>
      </c>
      <c r="AF107" s="30">
        <v>297254.20793999999</v>
      </c>
      <c r="AG107" s="30">
        <v>11590.281005000001</v>
      </c>
      <c r="AH107" s="30">
        <v>109153.67973</v>
      </c>
      <c r="AI107" s="30">
        <v>56910.406972999997</v>
      </c>
      <c r="AJ107" s="30">
        <v>481098.25345000002</v>
      </c>
      <c r="AK107" s="30">
        <v>250070.14809999999</v>
      </c>
      <c r="AL107" s="30">
        <v>12950.108587000001</v>
      </c>
      <c r="AM107" s="30">
        <v>129407.61787</v>
      </c>
      <c r="AN107" s="30">
        <v>65540.969184000001</v>
      </c>
      <c r="AO107" s="30">
        <v>465074.25146</v>
      </c>
      <c r="AP107" s="30">
        <v>234184.74564000001</v>
      </c>
      <c r="AQ107" s="30">
        <v>13146.491497999999</v>
      </c>
      <c r="AR107" s="30">
        <v>139615.71322000001</v>
      </c>
      <c r="AS107" s="30">
        <v>67725.515364000006</v>
      </c>
      <c r="AT107" s="30">
        <v>462258.07088000001</v>
      </c>
    </row>
    <row r="108" spans="1:46">
      <c r="A108" s="11" t="s">
        <v>243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30">
        <v>137705.70131</v>
      </c>
      <c r="R108" s="30">
        <v>10550.79927</v>
      </c>
      <c r="S108" s="30">
        <v>152593.32443000001</v>
      </c>
      <c r="T108" s="30">
        <v>186504.43612</v>
      </c>
      <c r="U108" s="30">
        <v>495339.53016000002</v>
      </c>
      <c r="V108" s="30">
        <v>166208.49358000001</v>
      </c>
      <c r="W108" s="30">
        <v>12800.538252</v>
      </c>
      <c r="X108" s="30">
        <v>220457.49653</v>
      </c>
      <c r="Y108" s="30">
        <v>223806.72123</v>
      </c>
      <c r="Z108" s="30">
        <v>636312.40058000002</v>
      </c>
      <c r="AA108" s="30">
        <v>161752.41714000001</v>
      </c>
      <c r="AB108" s="30">
        <v>13155.250400000001</v>
      </c>
      <c r="AC108" s="30">
        <v>238198.07264999999</v>
      </c>
      <c r="AD108" s="30">
        <v>229102.18117</v>
      </c>
      <c r="AE108" s="30">
        <v>657187.95527000003</v>
      </c>
      <c r="AF108" s="30">
        <v>151639.38438</v>
      </c>
      <c r="AG108" s="30">
        <v>9946.3325279000001</v>
      </c>
      <c r="AH108" s="30">
        <v>134488.04561</v>
      </c>
      <c r="AI108" s="30">
        <v>159876.72985999999</v>
      </c>
      <c r="AJ108" s="30">
        <v>461893.85936</v>
      </c>
      <c r="AK108" s="30">
        <v>177058.12880000001</v>
      </c>
      <c r="AL108" s="30">
        <v>12754.858764000001</v>
      </c>
      <c r="AM108" s="30">
        <v>201328.15582000001</v>
      </c>
      <c r="AN108" s="30">
        <v>199419.13620000001</v>
      </c>
      <c r="AO108" s="30">
        <v>600212.66862000001</v>
      </c>
      <c r="AP108" s="30">
        <v>173678.82751999999</v>
      </c>
      <c r="AQ108" s="30">
        <v>13374.232973</v>
      </c>
      <c r="AR108" s="30">
        <v>221709.59002999999</v>
      </c>
      <c r="AS108" s="30">
        <v>209880.53847</v>
      </c>
      <c r="AT108" s="30">
        <v>629382.37279000005</v>
      </c>
    </row>
    <row r="109" spans="1:46">
      <c r="A109" s="11" t="s">
        <v>244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0">
        <v>411248.78645999997</v>
      </c>
      <c r="R109" s="30">
        <v>8868.0396713999999</v>
      </c>
      <c r="S109" s="30">
        <v>52953.022642999997</v>
      </c>
      <c r="T109" s="30">
        <v>237779.98107000001</v>
      </c>
      <c r="U109" s="30">
        <v>716201.10594000004</v>
      </c>
      <c r="V109" s="30">
        <v>368971.21379000001</v>
      </c>
      <c r="W109" s="30">
        <v>11116.301901000001</v>
      </c>
      <c r="X109" s="30">
        <v>61061.479956000003</v>
      </c>
      <c r="Y109" s="30">
        <v>277486.86333999998</v>
      </c>
      <c r="Z109" s="30">
        <v>726854.07655</v>
      </c>
      <c r="AA109" s="30">
        <v>341458.22713999997</v>
      </c>
      <c r="AB109" s="30">
        <v>10781.463992999999</v>
      </c>
      <c r="AC109" s="30">
        <v>63375.261600999998</v>
      </c>
      <c r="AD109" s="30">
        <v>270789.94464</v>
      </c>
      <c r="AE109" s="30">
        <v>695487.43495000002</v>
      </c>
      <c r="AF109" s="30">
        <v>421920.94844000001</v>
      </c>
      <c r="AG109" s="30">
        <v>7289.7782061999997</v>
      </c>
      <c r="AH109" s="30">
        <v>45900.423394999998</v>
      </c>
      <c r="AI109" s="30">
        <v>177595.11794</v>
      </c>
      <c r="AJ109" s="30">
        <v>656608.47264000005</v>
      </c>
      <c r="AK109" s="30">
        <v>372531.11177000002</v>
      </c>
      <c r="AL109" s="30">
        <v>9801.9098302999992</v>
      </c>
      <c r="AM109" s="30">
        <v>55681.020819999998</v>
      </c>
      <c r="AN109" s="30">
        <v>219871.9927</v>
      </c>
      <c r="AO109" s="30">
        <v>663569.54573000001</v>
      </c>
      <c r="AP109" s="30">
        <v>346552.87203000003</v>
      </c>
      <c r="AQ109" s="30">
        <v>9823.0065692000007</v>
      </c>
      <c r="AR109" s="30">
        <v>59333.042332999998</v>
      </c>
      <c r="AS109" s="30">
        <v>218036.28677999999</v>
      </c>
      <c r="AT109" s="30">
        <v>639781.96366000001</v>
      </c>
    </row>
    <row r="110" spans="1:46">
      <c r="A110" s="11" t="s">
        <v>245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0">
        <v>159768.24586</v>
      </c>
      <c r="R110" s="30">
        <v>63297.789102000002</v>
      </c>
      <c r="S110" s="30">
        <v>141244.70055000001</v>
      </c>
      <c r="T110" s="30">
        <v>249145.57363</v>
      </c>
      <c r="U110" s="30">
        <v>640357.16365</v>
      </c>
      <c r="V110" s="30">
        <v>110980.52606</v>
      </c>
      <c r="W110" s="30">
        <v>64573.314639999997</v>
      </c>
      <c r="X110" s="30">
        <v>170343.08366</v>
      </c>
      <c r="Y110" s="30">
        <v>273202.88088000001</v>
      </c>
      <c r="Z110" s="30">
        <v>643392.16370000003</v>
      </c>
      <c r="AA110" s="30">
        <v>102646.93075</v>
      </c>
      <c r="AB110" s="30">
        <v>61940.189391</v>
      </c>
      <c r="AC110" s="30">
        <v>175970.85782</v>
      </c>
      <c r="AD110" s="30">
        <v>267597.55683999998</v>
      </c>
      <c r="AE110" s="30">
        <v>634033.37005999999</v>
      </c>
      <c r="AF110" s="30">
        <v>166342.09106000001</v>
      </c>
      <c r="AG110" s="30">
        <v>50544.929998</v>
      </c>
      <c r="AH110" s="30">
        <v>115947.69581</v>
      </c>
      <c r="AI110" s="30">
        <v>193290.09103000001</v>
      </c>
      <c r="AJ110" s="30">
        <v>546955.46548000001</v>
      </c>
      <c r="AK110" s="30">
        <v>115118.57863</v>
      </c>
      <c r="AL110" s="30">
        <v>55840.214893999997</v>
      </c>
      <c r="AM110" s="30">
        <v>148537.72404999999</v>
      </c>
      <c r="AN110" s="30">
        <v>226808.65898000001</v>
      </c>
      <c r="AO110" s="30">
        <v>565646.89381000004</v>
      </c>
      <c r="AP110" s="30">
        <v>107271.14315</v>
      </c>
      <c r="AQ110" s="30">
        <v>55249.953927000002</v>
      </c>
      <c r="AR110" s="30">
        <v>156450.47198999999</v>
      </c>
      <c r="AS110" s="30">
        <v>226873.26917000001</v>
      </c>
      <c r="AT110" s="30">
        <v>566326.95151000004</v>
      </c>
    </row>
    <row r="111" spans="1:46">
      <c r="A111" s="11" t="s">
        <v>246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0">
        <v>20581.633172999998</v>
      </c>
      <c r="R111" s="30">
        <v>715779.62901000003</v>
      </c>
      <c r="S111" s="30">
        <v>76726.662362000003</v>
      </c>
      <c r="T111" s="30">
        <v>150073.83142999999</v>
      </c>
      <c r="U111" s="30">
        <v>988080.99976000004</v>
      </c>
      <c r="V111" s="30">
        <v>16552.591820000001</v>
      </c>
      <c r="W111" s="30">
        <v>657004.39677999995</v>
      </c>
      <c r="X111" s="30">
        <v>113048.35295</v>
      </c>
      <c r="Y111" s="30">
        <v>178735.61845000001</v>
      </c>
      <c r="Z111" s="30">
        <v>994987.87421000004</v>
      </c>
      <c r="AA111" s="30">
        <v>15312.067299</v>
      </c>
      <c r="AB111" s="30">
        <v>629401.60464999999</v>
      </c>
      <c r="AC111" s="30">
        <v>117293.76618000001</v>
      </c>
      <c r="AD111" s="30">
        <v>174656.02927</v>
      </c>
      <c r="AE111" s="30">
        <v>968244.02751000004</v>
      </c>
      <c r="AF111" s="30">
        <v>23770.629722999998</v>
      </c>
      <c r="AG111" s="30">
        <v>629820.03367999999</v>
      </c>
      <c r="AH111" s="30">
        <v>64632.429366999997</v>
      </c>
      <c r="AI111" s="30">
        <v>120859.34666</v>
      </c>
      <c r="AJ111" s="30">
        <v>859644.52474999998</v>
      </c>
      <c r="AK111" s="30">
        <v>17882.991309000001</v>
      </c>
      <c r="AL111" s="30">
        <v>612434.69259999995</v>
      </c>
      <c r="AM111" s="30">
        <v>98590.655209000004</v>
      </c>
      <c r="AN111" s="30">
        <v>146952.19289000001</v>
      </c>
      <c r="AO111" s="30">
        <v>900661.35618999996</v>
      </c>
      <c r="AP111" s="30">
        <v>16683.602341999998</v>
      </c>
      <c r="AQ111" s="30">
        <v>613069.71030999999</v>
      </c>
      <c r="AR111" s="30">
        <v>104564.53087</v>
      </c>
      <c r="AS111" s="30">
        <v>147062.60870000001</v>
      </c>
      <c r="AT111" s="30">
        <v>907958.93284999998</v>
      </c>
    </row>
    <row r="112" spans="1:46">
      <c r="A112" s="11" t="s">
        <v>247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0">
        <v>164968.02236</v>
      </c>
      <c r="R112" s="30">
        <v>122566.59884999999</v>
      </c>
      <c r="S112" s="30">
        <v>111787.29426</v>
      </c>
      <c r="T112" s="30">
        <v>125242.74482000001</v>
      </c>
      <c r="U112" s="30">
        <v>552765.68707999995</v>
      </c>
      <c r="V112" s="30">
        <v>119310.57966</v>
      </c>
      <c r="W112" s="30">
        <v>114859.25836000001</v>
      </c>
      <c r="X112" s="30">
        <v>136561.11590999999</v>
      </c>
      <c r="Y112" s="30">
        <v>129130.6732</v>
      </c>
      <c r="Z112" s="30">
        <v>531687.77193000005</v>
      </c>
      <c r="AA112" s="30">
        <v>110151.61912</v>
      </c>
      <c r="AB112" s="30">
        <v>109839.73977</v>
      </c>
      <c r="AC112" s="30">
        <v>140940.65465000001</v>
      </c>
      <c r="AD112" s="30">
        <v>127140.59673</v>
      </c>
      <c r="AE112" s="30">
        <v>521800.15477999998</v>
      </c>
      <c r="AF112" s="30">
        <v>180007.24935999999</v>
      </c>
      <c r="AG112" s="30">
        <v>102786.98787</v>
      </c>
      <c r="AH112" s="30">
        <v>91242.154171000002</v>
      </c>
      <c r="AI112" s="30">
        <v>99919.143177000005</v>
      </c>
      <c r="AJ112" s="30">
        <v>495953.48358</v>
      </c>
      <c r="AK112" s="30">
        <v>131997.42469000001</v>
      </c>
      <c r="AL112" s="30">
        <v>102968.41194999999</v>
      </c>
      <c r="AM112" s="30">
        <v>119852.36474</v>
      </c>
      <c r="AN112" s="30">
        <v>108940.20362</v>
      </c>
      <c r="AO112" s="30">
        <v>489440.86985000002</v>
      </c>
      <c r="AP112" s="30">
        <v>123319.99984</v>
      </c>
      <c r="AQ112" s="30">
        <v>102056.78095</v>
      </c>
      <c r="AR112" s="30">
        <v>126302.91896</v>
      </c>
      <c r="AS112" s="30">
        <v>110242.03322</v>
      </c>
      <c r="AT112" s="30">
        <v>489117.08091000002</v>
      </c>
    </row>
    <row r="113" spans="1:46">
      <c r="A113" s="11" t="s">
        <v>248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30">
        <v>151126.09987999999</v>
      </c>
      <c r="R113" s="30">
        <v>202496.83144000001</v>
      </c>
      <c r="S113" s="30">
        <v>9728.2134019000005</v>
      </c>
      <c r="T113" s="30">
        <v>93386.753335999994</v>
      </c>
      <c r="U113" s="30">
        <v>463244.67298999999</v>
      </c>
      <c r="V113" s="30">
        <v>155589.86275999999</v>
      </c>
      <c r="W113" s="30">
        <v>205039.53429000001</v>
      </c>
      <c r="X113" s="30">
        <v>12737.734512000001</v>
      </c>
      <c r="Y113" s="30">
        <v>111621.8319</v>
      </c>
      <c r="Z113" s="30">
        <v>493915.72607999999</v>
      </c>
      <c r="AA113" s="30">
        <v>144678.09839</v>
      </c>
      <c r="AB113" s="30">
        <v>195149.96184</v>
      </c>
      <c r="AC113" s="30">
        <v>13327.164492</v>
      </c>
      <c r="AD113" s="30">
        <v>109622.69235</v>
      </c>
      <c r="AE113" s="30">
        <v>472581.04174999997</v>
      </c>
      <c r="AF113" s="30">
        <v>156946.03088999999</v>
      </c>
      <c r="AG113" s="30">
        <v>159035.91</v>
      </c>
      <c r="AH113" s="30">
        <v>8744.8109884000005</v>
      </c>
      <c r="AI113" s="30">
        <v>71546.019719000004</v>
      </c>
      <c r="AJ113" s="30">
        <v>401107.52935000003</v>
      </c>
      <c r="AK113" s="30">
        <v>153577.84716</v>
      </c>
      <c r="AL113" s="30">
        <v>174025.30533</v>
      </c>
      <c r="AM113" s="30">
        <v>12253.316666999999</v>
      </c>
      <c r="AN113" s="30">
        <v>89223.154668000003</v>
      </c>
      <c r="AO113" s="30">
        <v>435553.00818</v>
      </c>
      <c r="AP113" s="30">
        <v>143542.92624</v>
      </c>
      <c r="AQ113" s="30">
        <v>172595.12761</v>
      </c>
      <c r="AR113" s="30">
        <v>13289.0147</v>
      </c>
      <c r="AS113" s="30">
        <v>89998.296755999996</v>
      </c>
      <c r="AT113" s="30">
        <v>426333.33380000002</v>
      </c>
    </row>
    <row r="117" spans="1:46" s="19" customFormat="1">
      <c r="B117" s="22" t="s">
        <v>281</v>
      </c>
    </row>
    <row r="118" spans="1:46">
      <c r="B118" s="17" t="s">
        <v>97</v>
      </c>
    </row>
    <row r="119" spans="1:46">
      <c r="B119" s="17" t="s">
        <v>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b1d2f-0a6f-43b5-bd47-0cc182e7f81d" xsi:nil="true"/>
    <lcf76f155ced4ddcb4097134ff3c332f xmlns="18262a4b-7b39-4d27-b1ee-8cb22edac4a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C5F82651BF147B7C9E4B3761618AB" ma:contentTypeVersion="13" ma:contentTypeDescription="Create a new document." ma:contentTypeScope="" ma:versionID="b68ad2b4cbb1d4c00b5764baa4791088">
  <xsd:schema xmlns:xsd="http://www.w3.org/2001/XMLSchema" xmlns:xs="http://www.w3.org/2001/XMLSchema" xmlns:p="http://schemas.microsoft.com/office/2006/metadata/properties" xmlns:ns2="4eab1d2f-0a6f-43b5-bd47-0cc182e7f81d" xmlns:ns3="18262a4b-7b39-4d27-b1ee-8cb22edac4a5" targetNamespace="http://schemas.microsoft.com/office/2006/metadata/properties" ma:root="true" ma:fieldsID="20c901150ea431e28436f714a2271bce" ns2:_="" ns3:_="">
    <xsd:import namespace="4eab1d2f-0a6f-43b5-bd47-0cc182e7f81d"/>
    <xsd:import namespace="18262a4b-7b39-4d27-b1ee-8cb22edac4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62a4b-7b39-4d27-b1ee-8cb22edac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92575E-8E0B-4B70-BBE4-BBF3D81D31FA}"/>
</file>

<file path=customXml/itemProps2.xml><?xml version="1.0" encoding="utf-8"?>
<ds:datastoreItem xmlns:ds="http://schemas.openxmlformats.org/officeDocument/2006/customXml" ds:itemID="{93CF42A5-3933-474A-B24D-2E86B0E96D31}"/>
</file>

<file path=customXml/itemProps3.xml><?xml version="1.0" encoding="utf-8"?>
<ds:datastoreItem xmlns:ds="http://schemas.openxmlformats.org/officeDocument/2006/customXml" ds:itemID="{54A02C79-545B-46E0-9D61-D46F3FC0D7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Chinelo Onyebeke</dc:creator>
  <cp:keywords/>
  <dc:description/>
  <cp:lastModifiedBy/>
  <cp:revision/>
  <dcterms:created xsi:type="dcterms:W3CDTF">2022-01-31T20:07:00Z</dcterms:created>
  <dcterms:modified xsi:type="dcterms:W3CDTF">2023-05-03T19:24:32Z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0x0101003A6C5F82651BF147B7C9E4B3761618AB</vt:lpwstr>
  </property>
</Properties>
</file>