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Y_Ma2\Desktop\GITHUB\td-trends\all_modes\"/>
    </mc:Choice>
  </mc:AlternateContent>
  <xr:revisionPtr revIDLastSave="0" documentId="13_ncr:1_{5FCFE4E8-F39E-49A3-918E-8D550948C7A9}" xr6:coauthVersionLast="46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master" sheetId="5" r:id="rId1"/>
    <sheet name="annual" sheetId="8" r:id="rId2"/>
    <sheet name="covid" sheetId="10" r:id="rId3"/>
    <sheet name="notes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4" i="10" l="1"/>
  <c r="D12" i="10"/>
  <c r="E10" i="10"/>
  <c r="D9" i="10"/>
  <c r="D8" i="10"/>
  <c r="D7" i="10"/>
  <c r="D6" i="10"/>
  <c r="D4" i="10"/>
  <c r="D5" i="10"/>
  <c r="D13" i="10"/>
  <c r="D3" i="10"/>
  <c r="Q16" i="10"/>
  <c r="Q17" i="10"/>
  <c r="Q18" i="10"/>
  <c r="Q19" i="10"/>
  <c r="Q20" i="10"/>
  <c r="Q21" i="10"/>
  <c r="Q22" i="10"/>
  <c r="Q23" i="10"/>
  <c r="Q24" i="10"/>
  <c r="Q25" i="10"/>
  <c r="Q26" i="10"/>
  <c r="Q15" i="10"/>
  <c r="Q14" i="10"/>
  <c r="Q4" i="10"/>
  <c r="Q5" i="10"/>
  <c r="Q6" i="10"/>
  <c r="Q7" i="10"/>
  <c r="Q8" i="10"/>
  <c r="Q9" i="10"/>
  <c r="Q10" i="10"/>
  <c r="Q11" i="10"/>
  <c r="Q12" i="10"/>
  <c r="Q13" i="10"/>
  <c r="Q3" i="10"/>
  <c r="P16" i="10"/>
  <c r="P17" i="10"/>
  <c r="P18" i="10"/>
  <c r="P19" i="10"/>
  <c r="P20" i="10"/>
  <c r="P21" i="10"/>
  <c r="P22" i="10"/>
  <c r="P23" i="10"/>
  <c r="P24" i="10"/>
  <c r="P25" i="10"/>
  <c r="P26" i="10"/>
  <c r="P15" i="10"/>
  <c r="P4" i="10"/>
  <c r="P5" i="10"/>
  <c r="P6" i="10"/>
  <c r="P7" i="10"/>
  <c r="P8" i="10"/>
  <c r="P9" i="10"/>
  <c r="P10" i="10"/>
  <c r="P11" i="10"/>
  <c r="P12" i="10"/>
  <c r="P13" i="10"/>
  <c r="P14" i="10"/>
  <c r="P3" i="10"/>
  <c r="F3" i="10"/>
  <c r="G3" i="10"/>
  <c r="J3" i="10"/>
  <c r="K3" i="10"/>
  <c r="L3" i="10"/>
  <c r="M3" i="10"/>
  <c r="H3" i="10"/>
  <c r="I3" i="10"/>
  <c r="N3" i="10"/>
  <c r="O3" i="10"/>
  <c r="F4" i="10"/>
  <c r="G4" i="10"/>
  <c r="J4" i="10"/>
  <c r="K4" i="10"/>
  <c r="L4" i="10"/>
  <c r="M4" i="10"/>
  <c r="H4" i="10"/>
  <c r="I4" i="10"/>
  <c r="N4" i="10"/>
  <c r="O4" i="10"/>
  <c r="C3" i="10"/>
  <c r="C4" i="10"/>
  <c r="B3" i="10"/>
  <c r="B4" i="10"/>
  <c r="I15" i="8"/>
  <c r="I14" i="8"/>
  <c r="I13" i="8"/>
  <c r="I12" i="8"/>
  <c r="I11" i="8"/>
  <c r="I10" i="8"/>
  <c r="I9" i="8"/>
  <c r="I8" i="8"/>
  <c r="I7" i="8"/>
  <c r="I6" i="8"/>
  <c r="I5" i="8"/>
  <c r="F4" i="8"/>
  <c r="F5" i="8"/>
  <c r="F6" i="8"/>
  <c r="F7" i="8"/>
  <c r="F8" i="8"/>
  <c r="F9" i="8"/>
  <c r="F10" i="8"/>
  <c r="F11" i="8"/>
  <c r="F12" i="8"/>
  <c r="F13" i="8"/>
  <c r="F14" i="8"/>
  <c r="F15" i="8"/>
  <c r="L22" i="10"/>
  <c r="L21" i="10"/>
  <c r="L20" i="10"/>
  <c r="L19" i="10"/>
  <c r="G14" i="8"/>
  <c r="L14" i="10"/>
  <c r="L13" i="10"/>
  <c r="L12" i="10"/>
  <c r="L11" i="10"/>
  <c r="M7" i="10"/>
  <c r="L6" i="10"/>
  <c r="L5" i="10"/>
  <c r="M24" i="10"/>
  <c r="M23" i="10"/>
  <c r="M10" i="10"/>
  <c r="M9" i="10"/>
  <c r="M16" i="10"/>
  <c r="M15" i="10"/>
  <c r="G12" i="8"/>
  <c r="G9" i="8"/>
  <c r="K9" i="10"/>
  <c r="K22" i="10"/>
  <c r="J5" i="10"/>
  <c r="J6" i="10"/>
  <c r="J8" i="10"/>
  <c r="J11" i="10"/>
  <c r="K12" i="10"/>
  <c r="J13" i="10"/>
  <c r="J14" i="10"/>
  <c r="J15" i="10"/>
  <c r="J17" i="10"/>
  <c r="J18" i="10"/>
  <c r="J19" i="10"/>
  <c r="K20" i="10"/>
  <c r="K21" i="10"/>
  <c r="J23" i="10"/>
  <c r="J25" i="10"/>
  <c r="J26" i="10"/>
  <c r="N6" i="10"/>
  <c r="N7" i="10"/>
  <c r="N8" i="10"/>
  <c r="N9" i="10"/>
  <c r="N10" i="10"/>
  <c r="N11" i="10"/>
  <c r="N12" i="10"/>
  <c r="N13" i="10"/>
  <c r="N14" i="10"/>
  <c r="N15" i="10"/>
  <c r="N16" i="10"/>
  <c r="N17" i="10"/>
  <c r="N18" i="10"/>
  <c r="N19" i="10"/>
  <c r="N20" i="10"/>
  <c r="N21" i="10"/>
  <c r="N22" i="10"/>
  <c r="N23" i="10"/>
  <c r="N24" i="10"/>
  <c r="N25" i="10"/>
  <c r="N26" i="10"/>
  <c r="N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5" i="10"/>
  <c r="L8" i="10"/>
  <c r="L9" i="10"/>
  <c r="L10" i="10"/>
  <c r="L15" i="10"/>
  <c r="L17" i="10"/>
  <c r="L23" i="10"/>
  <c r="J7" i="10"/>
  <c r="J9" i="10"/>
  <c r="J12" i="10"/>
  <c r="J16" i="10"/>
  <c r="J22" i="10"/>
  <c r="J24" i="10"/>
  <c r="F26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5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B26" i="10"/>
  <c r="D11" i="10"/>
  <c r="D14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5" i="10"/>
  <c r="C5" i="10"/>
  <c r="O6" i="10"/>
  <c r="O16" i="10"/>
  <c r="O17" i="10"/>
  <c r="O18" i="10"/>
  <c r="O19" i="10"/>
  <c r="O20" i="10"/>
  <c r="O21" i="10"/>
  <c r="O22" i="10"/>
  <c r="O23" i="10"/>
  <c r="O24" i="10"/>
  <c r="O25" i="10"/>
  <c r="O26" i="10"/>
  <c r="O15" i="10"/>
  <c r="I26" i="10"/>
  <c r="I16" i="10"/>
  <c r="I17" i="10"/>
  <c r="I18" i="10"/>
  <c r="I19" i="10"/>
  <c r="I20" i="10"/>
  <c r="I21" i="10"/>
  <c r="I22" i="10"/>
  <c r="I23" i="10"/>
  <c r="I24" i="10"/>
  <c r="I25" i="10"/>
  <c r="I15" i="10"/>
  <c r="M17" i="10"/>
  <c r="M19" i="10"/>
  <c r="K16" i="10"/>
  <c r="K19" i="10"/>
  <c r="K24" i="10"/>
  <c r="G16" i="10"/>
  <c r="G17" i="10"/>
  <c r="G18" i="10"/>
  <c r="G19" i="10"/>
  <c r="G20" i="10"/>
  <c r="G21" i="10"/>
  <c r="G22" i="10"/>
  <c r="G23" i="10"/>
  <c r="G24" i="10"/>
  <c r="G25" i="10"/>
  <c r="G26" i="10"/>
  <c r="G15" i="10"/>
  <c r="E16" i="10"/>
  <c r="E17" i="10"/>
  <c r="E18" i="10"/>
  <c r="E19" i="10"/>
  <c r="E20" i="10"/>
  <c r="E21" i="10"/>
  <c r="E22" i="10"/>
  <c r="E23" i="10"/>
  <c r="E24" i="10"/>
  <c r="E25" i="10"/>
  <c r="E26" i="10"/>
  <c r="E15" i="10"/>
  <c r="C16" i="10"/>
  <c r="C17" i="10"/>
  <c r="C18" i="10"/>
  <c r="C19" i="10"/>
  <c r="C20" i="10"/>
  <c r="C21" i="10"/>
  <c r="C22" i="10"/>
  <c r="C23" i="10"/>
  <c r="C24" i="10"/>
  <c r="C25" i="10"/>
  <c r="C26" i="10"/>
  <c r="C15" i="10"/>
  <c r="O7" i="10"/>
  <c r="O8" i="10"/>
  <c r="O9" i="10"/>
  <c r="O10" i="10"/>
  <c r="O11" i="10"/>
  <c r="O12" i="10"/>
  <c r="O13" i="10"/>
  <c r="O14" i="10"/>
  <c r="O5" i="10"/>
  <c r="I6" i="10"/>
  <c r="I7" i="10"/>
  <c r="I8" i="10"/>
  <c r="I9" i="10"/>
  <c r="I10" i="10"/>
  <c r="I11" i="10"/>
  <c r="I12" i="10"/>
  <c r="I13" i="10"/>
  <c r="I14" i="10"/>
  <c r="I5" i="10"/>
  <c r="M8" i="10"/>
  <c r="M13" i="10"/>
  <c r="M5" i="10"/>
  <c r="K6" i="10"/>
  <c r="G6" i="10"/>
  <c r="G7" i="10"/>
  <c r="G8" i="10"/>
  <c r="G9" i="10"/>
  <c r="G10" i="10"/>
  <c r="G11" i="10"/>
  <c r="G12" i="10"/>
  <c r="G13" i="10"/>
  <c r="G14" i="10"/>
  <c r="G5" i="10"/>
  <c r="E7" i="10"/>
  <c r="E9" i="10"/>
  <c r="E11" i="10"/>
  <c r="E12" i="10"/>
  <c r="E13" i="10"/>
  <c r="C6" i="10"/>
  <c r="C7" i="10"/>
  <c r="C8" i="10"/>
  <c r="C9" i="10"/>
  <c r="C10" i="10"/>
  <c r="C11" i="10"/>
  <c r="C12" i="10"/>
  <c r="C13" i="10"/>
  <c r="C14" i="10"/>
  <c r="C13" i="8"/>
  <c r="B15" i="8"/>
  <c r="B14" i="8"/>
  <c r="B13" i="8"/>
  <c r="B12" i="8"/>
  <c r="B11" i="8"/>
  <c r="B10" i="8"/>
  <c r="B9" i="8"/>
  <c r="B8" i="8"/>
  <c r="B7" i="8"/>
  <c r="B6" i="8"/>
  <c r="B5" i="8"/>
  <c r="B4" i="8"/>
  <c r="D15" i="8"/>
  <c r="D14" i="8"/>
  <c r="D13" i="8"/>
  <c r="D12" i="8"/>
  <c r="D11" i="8"/>
  <c r="D10" i="8"/>
  <c r="D9" i="8"/>
  <c r="D8" i="8"/>
  <c r="D7" i="8"/>
  <c r="D6" i="8"/>
  <c r="D5" i="8"/>
  <c r="D4" i="8"/>
  <c r="D3" i="8"/>
  <c r="D2" i="8"/>
  <c r="B2" i="8"/>
  <c r="C12" i="8"/>
  <c r="C11" i="8"/>
  <c r="C10" i="8"/>
  <c r="C9" i="8"/>
  <c r="C8" i="8"/>
  <c r="C7" i="8"/>
  <c r="C6" i="8"/>
  <c r="C5" i="8"/>
  <c r="C4" i="8"/>
  <c r="C2" i="8"/>
  <c r="E15" i="8"/>
  <c r="H15" i="8"/>
  <c r="H14" i="8"/>
  <c r="E14" i="8"/>
  <c r="H13" i="8"/>
  <c r="E13" i="8"/>
  <c r="G13" i="8"/>
  <c r="H12" i="8"/>
  <c r="E12" i="8"/>
  <c r="H11" i="8"/>
  <c r="E11" i="8"/>
  <c r="G11" i="8"/>
  <c r="H10" i="8"/>
  <c r="E10" i="8"/>
  <c r="G10" i="8"/>
  <c r="H9" i="8"/>
  <c r="E9" i="8"/>
  <c r="H8" i="8"/>
  <c r="E8" i="8"/>
  <c r="H7" i="8"/>
  <c r="E7" i="8"/>
  <c r="B3" i="8"/>
  <c r="E4" i="10" l="1"/>
  <c r="D10" i="10"/>
  <c r="E8" i="10"/>
  <c r="E6" i="10"/>
  <c r="E5" i="10"/>
  <c r="E3" i="10"/>
  <c r="M12" i="10"/>
  <c r="J21" i="10"/>
  <c r="J20" i="10"/>
  <c r="L7" i="10"/>
  <c r="K10" i="10"/>
  <c r="K7" i="10"/>
  <c r="K14" i="10"/>
  <c r="K11" i="10"/>
  <c r="M11" i="10"/>
  <c r="K18" i="10"/>
  <c r="J10" i="10"/>
  <c r="K13" i="10"/>
  <c r="K5" i="10"/>
  <c r="K26" i="10"/>
  <c r="M26" i="10"/>
  <c r="M18" i="10"/>
  <c r="G15" i="8"/>
  <c r="L26" i="10"/>
  <c r="M25" i="10"/>
  <c r="L25" i="10"/>
  <c r="M22" i="10"/>
  <c r="M21" i="10"/>
  <c r="M20" i="10"/>
  <c r="L18" i="10"/>
  <c r="L24" i="10"/>
  <c r="L16" i="10"/>
  <c r="M14" i="10"/>
  <c r="M6" i="10"/>
  <c r="K15" i="10"/>
  <c r="K25" i="10"/>
  <c r="K17" i="10"/>
  <c r="K8" i="10"/>
  <c r="K23" i="10"/>
  <c r="C3" i="8"/>
  <c r="C15" i="8"/>
  <c r="C14" i="8"/>
</calcChain>
</file>

<file path=xl/sharedStrings.xml><?xml version="1.0" encoding="utf-8"?>
<sst xmlns="http://schemas.openxmlformats.org/spreadsheetml/2006/main" count="339" uniqueCount="264">
  <si>
    <t xml:space="preserve">Subway </t>
  </si>
  <si>
    <t>Commuter Rail</t>
  </si>
  <si>
    <t>Ferry</t>
  </si>
  <si>
    <t>NYC Ferry</t>
  </si>
  <si>
    <t>Other Private Ferry</t>
  </si>
  <si>
    <t>Year</t>
  </si>
  <si>
    <t>2021-11</t>
  </si>
  <si>
    <t>2021-10</t>
  </si>
  <si>
    <t>2021-09</t>
  </si>
  <si>
    <t>2021-08</t>
  </si>
  <si>
    <t>2021-07</t>
  </si>
  <si>
    <t>2021-06</t>
  </si>
  <si>
    <t>2021-05</t>
  </si>
  <si>
    <t>2021-04</t>
  </si>
  <si>
    <t>2021-03</t>
  </si>
  <si>
    <t>2021-02</t>
  </si>
  <si>
    <t>2021-01</t>
  </si>
  <si>
    <t>2020-12</t>
  </si>
  <si>
    <t>2020-11</t>
  </si>
  <si>
    <t>2020-10</t>
  </si>
  <si>
    <t>2020-09</t>
  </si>
  <si>
    <t>2020-08</t>
  </si>
  <si>
    <t>2020-07</t>
  </si>
  <si>
    <t>2020-06</t>
  </si>
  <si>
    <t>2020-05</t>
  </si>
  <si>
    <t>2020-04</t>
  </si>
  <si>
    <t>2020-03</t>
  </si>
  <si>
    <t>2020-02</t>
  </si>
  <si>
    <t>2020-01</t>
  </si>
  <si>
    <t>2019-12</t>
  </si>
  <si>
    <t>2019-10</t>
  </si>
  <si>
    <t>2019-09</t>
  </si>
  <si>
    <t>2019-08</t>
  </si>
  <si>
    <t>2019-07</t>
  </si>
  <si>
    <t>2019-06</t>
  </si>
  <si>
    <t>2019-05</t>
  </si>
  <si>
    <t>2019-04</t>
  </si>
  <si>
    <t>2019-03</t>
  </si>
  <si>
    <t>2019-02</t>
  </si>
  <si>
    <t>2019-01</t>
  </si>
  <si>
    <t>2018-12</t>
  </si>
  <si>
    <t>2018-11</t>
  </si>
  <si>
    <t>2018-10</t>
  </si>
  <si>
    <t>2018-09</t>
  </si>
  <si>
    <t>2018-08</t>
  </si>
  <si>
    <t>2018-07</t>
  </si>
  <si>
    <t>2018-06</t>
  </si>
  <si>
    <t>2018-05</t>
  </si>
  <si>
    <t>2018-04</t>
  </si>
  <si>
    <t>2018-03</t>
  </si>
  <si>
    <t>2018-02</t>
  </si>
  <si>
    <t>2018-01</t>
  </si>
  <si>
    <t>2017-12</t>
  </si>
  <si>
    <t>2017-11</t>
  </si>
  <si>
    <t>2017-10</t>
  </si>
  <si>
    <t>2017-09</t>
  </si>
  <si>
    <t>2017-08</t>
  </si>
  <si>
    <t>2017-07</t>
  </si>
  <si>
    <t>2017-06</t>
  </si>
  <si>
    <t>2017-05</t>
  </si>
  <si>
    <t>2017-04</t>
  </si>
  <si>
    <t>2017-03</t>
  </si>
  <si>
    <t>2017-02</t>
  </si>
  <si>
    <t>2017-01</t>
  </si>
  <si>
    <t>2016-12</t>
  </si>
  <si>
    <t>2016-11</t>
  </si>
  <si>
    <t>2016-10</t>
  </si>
  <si>
    <t>2016-09</t>
  </si>
  <si>
    <t>2016-08</t>
  </si>
  <si>
    <t>2016-07</t>
  </si>
  <si>
    <t>2016-06</t>
  </si>
  <si>
    <t>2016-05</t>
  </si>
  <si>
    <t>2016-04</t>
  </si>
  <si>
    <t>2016-03</t>
  </si>
  <si>
    <t>2016-02</t>
  </si>
  <si>
    <t>2016-01</t>
  </si>
  <si>
    <t>2015-12</t>
  </si>
  <si>
    <t>2015-11</t>
  </si>
  <si>
    <t>2015-10</t>
  </si>
  <si>
    <t>2015-09</t>
  </si>
  <si>
    <t>2015-08</t>
  </si>
  <si>
    <t>2015-07</t>
  </si>
  <si>
    <t>2015-06</t>
  </si>
  <si>
    <t>2015-05</t>
  </si>
  <si>
    <t>2015-04</t>
  </si>
  <si>
    <t>2015-03</t>
  </si>
  <si>
    <t>2015-02</t>
  </si>
  <si>
    <t>2015-01</t>
  </si>
  <si>
    <t>2021-12</t>
  </si>
  <si>
    <t>Subway</t>
  </si>
  <si>
    <t>NYCT Bus</t>
  </si>
  <si>
    <t>MTA Bus</t>
  </si>
  <si>
    <t>LIRR</t>
  </si>
  <si>
    <t>Citi Bike</t>
  </si>
  <si>
    <t>2008-01</t>
  </si>
  <si>
    <t>2008-02</t>
  </si>
  <si>
    <t>2008-03</t>
  </si>
  <si>
    <t>2008-04</t>
  </si>
  <si>
    <t>2008-05</t>
  </si>
  <si>
    <t>2008-06</t>
  </si>
  <si>
    <t>2008-07</t>
  </si>
  <si>
    <t>2008-08</t>
  </si>
  <si>
    <t>2008-09</t>
  </si>
  <si>
    <t>2008-10</t>
  </si>
  <si>
    <t>2008-11</t>
  </si>
  <si>
    <t>2008-12</t>
  </si>
  <si>
    <t>2009-01</t>
  </si>
  <si>
    <t>2009-02</t>
  </si>
  <si>
    <t>2009-03</t>
  </si>
  <si>
    <t>2009-04</t>
  </si>
  <si>
    <t>2009-05</t>
  </si>
  <si>
    <t>2009-06</t>
  </si>
  <si>
    <t>2009-07</t>
  </si>
  <si>
    <t>2009-08</t>
  </si>
  <si>
    <t>2009-09</t>
  </si>
  <si>
    <t>2009-10</t>
  </si>
  <si>
    <t>2009-11</t>
  </si>
  <si>
    <t>2009-12</t>
  </si>
  <si>
    <t>2010-01</t>
  </si>
  <si>
    <t>2010-02</t>
  </si>
  <si>
    <t>2010-03</t>
  </si>
  <si>
    <t>2010-04</t>
  </si>
  <si>
    <t>2010-05</t>
  </si>
  <si>
    <t>2010-06</t>
  </si>
  <si>
    <t>2010-07</t>
  </si>
  <si>
    <t>2010-08</t>
  </si>
  <si>
    <t>2010-09</t>
  </si>
  <si>
    <t>2010-10</t>
  </si>
  <si>
    <t>2010-11</t>
  </si>
  <si>
    <t>2010-12</t>
  </si>
  <si>
    <t>2011-01</t>
  </si>
  <si>
    <t>2011-02</t>
  </si>
  <si>
    <t>2011-03</t>
  </si>
  <si>
    <t>2011-04</t>
  </si>
  <si>
    <t>2011-05</t>
  </si>
  <si>
    <t>2011-06</t>
  </si>
  <si>
    <t>2011-07</t>
  </si>
  <si>
    <t>2011-08</t>
  </si>
  <si>
    <t>2011-09</t>
  </si>
  <si>
    <t>2011-10</t>
  </si>
  <si>
    <t>2011-11</t>
  </si>
  <si>
    <t>2011-12</t>
  </si>
  <si>
    <t>2012-01</t>
  </si>
  <si>
    <t>2012-02</t>
  </si>
  <si>
    <t>2012-03</t>
  </si>
  <si>
    <t>2012-04</t>
  </si>
  <si>
    <t>2012-05</t>
  </si>
  <si>
    <t>2012-06</t>
  </si>
  <si>
    <t>2012-07</t>
  </si>
  <si>
    <t>2012-08</t>
  </si>
  <si>
    <t>2012-09</t>
  </si>
  <si>
    <t>2012-10</t>
  </si>
  <si>
    <t>2012-11</t>
  </si>
  <si>
    <t>2012-12</t>
  </si>
  <si>
    <t>2013-01</t>
  </si>
  <si>
    <t>2013-02</t>
  </si>
  <si>
    <t>2013-03</t>
  </si>
  <si>
    <t>2013-04</t>
  </si>
  <si>
    <t>2013-05</t>
  </si>
  <si>
    <t>2013-06</t>
  </si>
  <si>
    <t>2013-07</t>
  </si>
  <si>
    <t>2013-08</t>
  </si>
  <si>
    <t>2013-09</t>
  </si>
  <si>
    <t>2013-10</t>
  </si>
  <si>
    <t>2013-11</t>
  </si>
  <si>
    <t>2013-12</t>
  </si>
  <si>
    <t>2014-01</t>
  </si>
  <si>
    <t>2014-02</t>
  </si>
  <si>
    <t>2014-03</t>
  </si>
  <si>
    <t>2014-04</t>
  </si>
  <si>
    <t>2014-05</t>
  </si>
  <si>
    <t>2014-06</t>
  </si>
  <si>
    <t>2014-07</t>
  </si>
  <si>
    <t>2014-08</t>
  </si>
  <si>
    <t>2014-09</t>
  </si>
  <si>
    <t>2014-10</t>
  </si>
  <si>
    <t>2014-11</t>
  </si>
  <si>
    <t>2014-12</t>
  </si>
  <si>
    <t>2019-11</t>
  </si>
  <si>
    <t>Bus</t>
  </si>
  <si>
    <t>Mode</t>
  </si>
  <si>
    <t>Source</t>
  </si>
  <si>
    <t>Yellow Taxi, Green Taxi, and FHV Monthly Data</t>
  </si>
  <si>
    <t>Agency</t>
  </si>
  <si>
    <t>TLC</t>
  </si>
  <si>
    <t>Notes</t>
  </si>
  <si>
    <t>Monthly Operating Reports</t>
  </si>
  <si>
    <t>2008 Total</t>
  </si>
  <si>
    <t>2009 Total</t>
  </si>
  <si>
    <t>2010 Total</t>
  </si>
  <si>
    <t>2012 Total</t>
  </si>
  <si>
    <t>2011 Total</t>
  </si>
  <si>
    <t>2013 Total</t>
  </si>
  <si>
    <t>2014 Total</t>
  </si>
  <si>
    <t>2015 Total</t>
  </si>
  <si>
    <t>2016 Total</t>
  </si>
  <si>
    <t>2017 Total</t>
  </si>
  <si>
    <t>2018 Total</t>
  </si>
  <si>
    <t>2019 Total</t>
  </si>
  <si>
    <t>2020 Total</t>
  </si>
  <si>
    <t>2021 Total</t>
  </si>
  <si>
    <t>MTA</t>
  </si>
  <si>
    <t>Monthly Ridership (2008-2019)</t>
  </si>
  <si>
    <t>Metro North</t>
  </si>
  <si>
    <t>Day by Day Ridership Numbers (2020-Present)</t>
  </si>
  <si>
    <t>DOT</t>
  </si>
  <si>
    <t>Private Ferry Monthly Ridership, SIF Passenger Counts by Month</t>
  </si>
  <si>
    <t>Days</t>
  </si>
  <si>
    <t>SIF</t>
  </si>
  <si>
    <t>Citi Bike (Trips)</t>
  </si>
  <si>
    <t>Date</t>
  </si>
  <si>
    <t xml:space="preserve">2019 &amp; 2020 Subway Ridership Tables </t>
  </si>
  <si>
    <t>2019 &amp; 2020 Bus Ridership Tables</t>
  </si>
  <si>
    <t>Jan 2022 NYCT Committee Book</t>
  </si>
  <si>
    <t>NYCT Committee Books</t>
  </si>
  <si>
    <t>monthly sums do not match because of system-wide adjustments; excludes SIR</t>
  </si>
  <si>
    <t>includes SIR</t>
  </si>
  <si>
    <t>1/2008 - 12/2017 (monthly)</t>
  </si>
  <si>
    <t>2014 - 2020 (annual)</t>
  </si>
  <si>
    <t>2021 (annual)</t>
  </si>
  <si>
    <t>3/2020 - present (daily)</t>
  </si>
  <si>
    <t>1/2018 - 2/2020 (monthly)</t>
  </si>
  <si>
    <t>Joint LIRR/MNR Committee Books</t>
  </si>
  <si>
    <t>LIRR: 1/2008 - 6/2019 (monthly)
MNR: 1/2008 - 12/2019 (monthly)</t>
  </si>
  <si>
    <t>LIRR: 7/2019 - 2/2020 (monthly) 
MNR: 1 - 3/2020 (monthly)</t>
  </si>
  <si>
    <t>LIRR &amp; MNR: 4/2020 - present (daily)</t>
  </si>
  <si>
    <t>NYCT &amp; MTA Bus: 8/2018 - 2/2020 (monthly)</t>
  </si>
  <si>
    <t>NYCT &amp; MTA Bus: 1/2008 - 7/2018 (monthly)</t>
  </si>
  <si>
    <t>NYCT &amp; MTA Bus: 2014 - 2020 (annual)</t>
  </si>
  <si>
    <t>Taxi: 1/2010 - present (daily)
FHV: 1/2015 - present (daily)</t>
  </si>
  <si>
    <t>Taxi &amp; FHV</t>
  </si>
  <si>
    <t>1/2013 - present (monthly)</t>
  </si>
  <si>
    <t>6/2013 - present (monthly)</t>
  </si>
  <si>
    <t>Time Period</t>
  </si>
  <si>
    <t>figures rounded to millions</t>
  </si>
  <si>
    <t>General</t>
  </si>
  <si>
    <t>annual totals are monthly values summed unless otherwise stated, i.e. 2019 &amp; 2020 ridership tables</t>
  </si>
  <si>
    <t>monthly sums do not match because of system-wide adjustments; 2020 data is not broken down by NYCT &amp; MTA bus</t>
  </si>
  <si>
    <t>Bus Total: 3/2020 - present (daily)</t>
  </si>
  <si>
    <t>Ridership</t>
  </si>
  <si>
    <t>% of 2019</t>
  </si>
  <si>
    <t>Taxi (Trips)</t>
  </si>
  <si>
    <t>Yellow Taxi (Trips)</t>
  </si>
  <si>
    <t>Green Taxi (Trips)</t>
  </si>
  <si>
    <t>FHV (Trips)</t>
  </si>
  <si>
    <t>High Volume FHV (Trips)</t>
  </si>
  <si>
    <t>Black Car FHV (Trips)</t>
  </si>
  <si>
    <t>Livery FHV (Trips)</t>
  </si>
  <si>
    <t>Lux Limo FHV (Trips)</t>
  </si>
  <si>
    <t>monthly breakdowns: trips per day*days per month</t>
  </si>
  <si>
    <t>PANYNJ B&amp;T (Vehicles)</t>
  </si>
  <si>
    <t>subtracted 1.463 million SIR riders from 2021 subway total; based on Preliminary Dec 2021 Report: SIR</t>
  </si>
  <si>
    <t>Unit</t>
  </si>
  <si>
    <t>Trip</t>
  </si>
  <si>
    <t>total trips (not ridership)</t>
  </si>
  <si>
    <t>Vehicle</t>
  </si>
  <si>
    <t>PANYNJ</t>
  </si>
  <si>
    <t>MTA B&amp;T (Vehicles)</t>
  </si>
  <si>
    <t>Bridges &amp; Tunnels Traffic (Vehicles)</t>
  </si>
  <si>
    <t>Monthly Traffic and Percent of E‐ZPass Usage</t>
  </si>
  <si>
    <t>2011 - present (monthly)</t>
  </si>
  <si>
    <t>inbound traffic only</t>
  </si>
  <si>
    <t>Bridges &amp; Tunnels Traffic</t>
  </si>
  <si>
    <t>Bridges and Tunnels Committee Books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</si>
</sst>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_(* #,##0.000_);_(* \(#,##0.000\);_(* &quot;-&quot;??_);_(@_)"/>
    <numFmt numFmtId="166" formatCode="0.0%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 tint="0.499984740745262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 tint="0.49998474074526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41">
    <xf numFmtId="0" fontId="0" fillId="0" borderId="0" xfId="0"/>
    <xf numFmtId="164" fontId="0" fillId="0" borderId="0" xfId="1" applyNumberFormat="1" applyFont="1"/>
    <xf numFmtId="0" fontId="2" fillId="0" borderId="0" xfId="0" applyFont="1"/>
    <xf numFmtId="0" fontId="5" fillId="0" borderId="0" xfId="2"/>
    <xf numFmtId="0" fontId="2" fillId="2" borderId="0" xfId="0" applyFont="1" applyFill="1"/>
    <xf numFmtId="164" fontId="0" fillId="2" borderId="0" xfId="1" applyNumberFormat="1" applyFont="1" applyFill="1"/>
    <xf numFmtId="0" fontId="6" fillId="0" borderId="0" xfId="0" applyFont="1"/>
    <xf numFmtId="164" fontId="3" fillId="0" borderId="0" xfId="1" applyNumberFormat="1" applyFont="1"/>
    <xf numFmtId="0" fontId="3" fillId="0" borderId="0" xfId="0" applyFont="1"/>
    <xf numFmtId="164" fontId="7" fillId="2" borderId="0" xfId="1" applyNumberFormat="1" applyFont="1" applyFill="1"/>
    <xf numFmtId="3" fontId="0" fillId="0" borderId="0" xfId="0" applyNumberFormat="1"/>
    <xf numFmtId="0" fontId="8" fillId="0" borderId="0" xfId="0" applyFont="1"/>
    <xf numFmtId="164" fontId="8" fillId="0" borderId="0" xfId="1" applyNumberFormat="1" applyFont="1"/>
    <xf numFmtId="164" fontId="8" fillId="2" borderId="0" xfId="1" applyNumberFormat="1" applyFont="1" applyFill="1"/>
    <xf numFmtId="0" fontId="8" fillId="2" borderId="0" xfId="0" applyFont="1" applyFill="1"/>
    <xf numFmtId="165" fontId="8" fillId="0" borderId="0" xfId="1" applyNumberFormat="1" applyFont="1"/>
    <xf numFmtId="0" fontId="9" fillId="0" borderId="0" xfId="0" applyFont="1"/>
    <xf numFmtId="0" fontId="10" fillId="0" borderId="0" xfId="0" applyFont="1"/>
    <xf numFmtId="0" fontId="7" fillId="0" borderId="0" xfId="0" applyFont="1"/>
    <xf numFmtId="164" fontId="9" fillId="0" borderId="0" xfId="1" applyNumberFormat="1" applyFont="1"/>
    <xf numFmtId="164" fontId="11" fillId="2" borderId="0" xfId="1" applyNumberFormat="1" applyFont="1" applyFill="1"/>
    <xf numFmtId="164" fontId="10" fillId="0" borderId="0" xfId="1" applyNumberFormat="1" applyFont="1"/>
    <xf numFmtId="164" fontId="7" fillId="0" borderId="0" xfId="1" applyNumberFormat="1" applyFont="1"/>
    <xf numFmtId="164" fontId="8" fillId="2" borderId="0" xfId="1" applyNumberFormat="1" applyFont="1" applyFill="1" applyAlignment="1">
      <alignment wrapText="1"/>
    </xf>
    <xf numFmtId="166" fontId="0" fillId="0" borderId="0" xfId="3" applyNumberFormat="1" applyFont="1"/>
    <xf numFmtId="0" fontId="0" fillId="2" borderId="0" xfId="0" applyFill="1"/>
    <xf numFmtId="3" fontId="0" fillId="2" borderId="0" xfId="0" applyNumberFormat="1" applyFill="1"/>
    <xf numFmtId="0" fontId="5" fillId="0" borderId="0" xfId="2" applyAlignment="1">
      <alignment horizontal="left" vertical="center"/>
    </xf>
    <xf numFmtId="0" fontId="7" fillId="0" borderId="0" xfId="2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7" fillId="0" borderId="0" xfId="2" applyFont="1" applyAlignment="1">
      <alignment horizontal="left" vertical="center" wrapText="1"/>
    </xf>
    <xf numFmtId="0" fontId="7" fillId="0" borderId="0" xfId="0" applyFont="1" applyAlignment="1">
      <alignment horizontal="left" vertical="center"/>
    </xf>
    <xf numFmtId="0" fontId="0" fillId="0" borderId="0" xfId="0" applyAlignment="1">
      <alignment horizontal="left" vertical="center" wrapText="1"/>
    </xf>
    <xf numFmtId="164" fontId="8" fillId="2" borderId="0" xfId="0" applyNumberFormat="1" applyFont="1" applyFill="1"/>
    <xf numFmtId="164" fontId="8" fillId="0" borderId="0" xfId="1" applyNumberFormat="1" applyFont="1" applyFill="1"/>
    <xf numFmtId="0" fontId="3" fillId="0" borderId="0" xfId="0" applyFont="1" applyAlignment="1">
      <alignment horizontal="center"/>
    </xf>
    <xf numFmtId="164" fontId="3" fillId="0" borderId="0" xfId="1" applyNumberFormat="1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0" fillId="0" borderId="0" xfId="0" applyAlignment="1">
      <alignment horizontal="left" vertical="center" wrapText="1"/>
    </xf>
  </cellXfs>
  <cellStyles count="4">
    <cellStyle name="Comma" xfId="1" builtinId="3"/>
    <cellStyle name="Hyperlink" xfId="2" builtinId="8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1.nyc.gov/html/dot/html/about/datafeeds.shtml" TargetMode="External"/><Relationship Id="rId13" Type="http://schemas.openxmlformats.org/officeDocument/2006/relationships/hyperlink" Target="https://new.mta.info/transparency/board-and-committee-meetings/january-2022" TargetMode="External"/><Relationship Id="rId18" Type="http://schemas.openxmlformats.org/officeDocument/2006/relationships/printerSettings" Target="../printerSettings/printerSettings3.bin"/><Relationship Id="rId3" Type="http://schemas.openxmlformats.org/officeDocument/2006/relationships/hyperlink" Target="https://data.ny.gov/Transportation/Metropolitan-Transportation-Authority-MTA-Monthly-/qqdg-h2tq" TargetMode="External"/><Relationship Id="rId7" Type="http://schemas.openxmlformats.org/officeDocument/2006/relationships/hyperlink" Target="https://new.mta.info/coronavirus/ridership" TargetMode="External"/><Relationship Id="rId12" Type="http://schemas.openxmlformats.org/officeDocument/2006/relationships/hyperlink" Target="https://new.mta.info/transparency/board-and-committee-meetings/january-2022" TargetMode="External"/><Relationship Id="rId17" Type="http://schemas.openxmlformats.org/officeDocument/2006/relationships/hyperlink" Target="https://new.mta.info/transparency/board-and-committee-meetings/january-2022" TargetMode="External"/><Relationship Id="rId2" Type="http://schemas.openxmlformats.org/officeDocument/2006/relationships/hyperlink" Target="https://ride.citibikenyc.com/system-data/operating-reports" TargetMode="External"/><Relationship Id="rId16" Type="http://schemas.openxmlformats.org/officeDocument/2006/relationships/hyperlink" Target="https://www.panynj.gov/bridges-tunnels/en/traffic---volume-information---b-t.html" TargetMode="External"/><Relationship Id="rId1" Type="http://schemas.openxmlformats.org/officeDocument/2006/relationships/hyperlink" Target="https://www1.nyc.gov/site/tlc/about/aggregated-reports.page" TargetMode="External"/><Relationship Id="rId6" Type="http://schemas.openxmlformats.org/officeDocument/2006/relationships/hyperlink" Target="https://new.mta.info/coronavirus/ridership" TargetMode="External"/><Relationship Id="rId11" Type="http://schemas.openxmlformats.org/officeDocument/2006/relationships/hyperlink" Target="https://data.ny.gov/Transportation/Metropolitan-Transportation-Authority-MTA-Monthly-/qqdg-h2tq" TargetMode="External"/><Relationship Id="rId5" Type="http://schemas.openxmlformats.org/officeDocument/2006/relationships/hyperlink" Target="https://new.mta.info/coronavirus/ridership" TargetMode="External"/><Relationship Id="rId15" Type="http://schemas.openxmlformats.org/officeDocument/2006/relationships/hyperlink" Target="https://new.mta.info/transparency/board-and-committee-meetings/january-2022" TargetMode="External"/><Relationship Id="rId10" Type="http://schemas.openxmlformats.org/officeDocument/2006/relationships/hyperlink" Target="https://new.mta.info/agency/new-york-city-transit/subway-bus-ridership-2020" TargetMode="External"/><Relationship Id="rId4" Type="http://schemas.openxmlformats.org/officeDocument/2006/relationships/hyperlink" Target="https://data.ny.gov/Transportation/Metropolitan-Transportation-Authority-MTA-Monthly-/qqdg-h2tq" TargetMode="External"/><Relationship Id="rId9" Type="http://schemas.openxmlformats.org/officeDocument/2006/relationships/hyperlink" Target="https://new.mta.info/agency/new-york-city-transit/subway-bus-ridership-2020" TargetMode="External"/><Relationship Id="rId14" Type="http://schemas.openxmlformats.org/officeDocument/2006/relationships/hyperlink" Target="https://new.mta.info/transparency/board-and-committee-meetings/january-202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BD9D9-A94A-452F-BE0B-A0E3D87F1ACA}">
  <dimension ref="A1:Z190"/>
  <sheetViews>
    <sheetView workbookViewId="0">
      <pane ySplit="1" topLeftCell="A146" activePane="bottomLeft" state="frozen"/>
      <selection pane="bottomLeft" activeCell="E163" sqref="E163"/>
    </sheetView>
  </sheetViews>
  <sheetFormatPr defaultRowHeight="14.4" x14ac:dyDescent="0.3"/>
  <cols>
    <col min="1" max="1" width="9.88671875" bestFit="1" customWidth="1"/>
    <col min="2" max="2" width="5.109375" style="11" hidden="1" customWidth="1"/>
    <col min="3" max="3" width="14.33203125" style="22" bestFit="1" customWidth="1"/>
    <col min="4" max="4" width="14.33203125" style="1" customWidth="1"/>
    <col min="5" max="5" width="11.5546875" style="12" customWidth="1"/>
    <col min="6" max="6" width="14.33203125" style="12" customWidth="1"/>
    <col min="7" max="7" width="18.5546875" style="22" customWidth="1"/>
    <col min="8" max="9" width="18.5546875" style="12" hidden="1" customWidth="1"/>
    <col min="10" max="10" width="11.5546875" style="1" bestFit="1" customWidth="1"/>
    <col min="11" max="11" width="12.109375" style="12" hidden="1" customWidth="1"/>
    <col min="12" max="12" width="10.5546875" style="12" hidden="1" customWidth="1"/>
    <col min="13" max="13" width="18.109375" style="12" hidden="1" customWidth="1"/>
    <col min="14" max="14" width="18.5546875" style="1" customWidth="1"/>
    <col min="15" max="16" width="18.5546875" style="12" hidden="1" customWidth="1"/>
    <col min="17" max="17" width="18.5546875" style="1" customWidth="1"/>
    <col min="18" max="21" width="18.5546875" style="12" hidden="1" customWidth="1"/>
    <col min="22" max="22" width="13.33203125" style="1" bestFit="1" customWidth="1"/>
    <col min="23" max="23" width="31" style="1" bestFit="1" customWidth="1"/>
    <col min="24" max="24" width="20.33203125" style="12" hidden="1" customWidth="1"/>
    <col min="25" max="25" width="17.6640625" style="12" hidden="1" customWidth="1"/>
  </cols>
  <sheetData>
    <row r="1" spans="1:25" s="8" customFormat="1" x14ac:dyDescent="0.3">
      <c r="A1" s="6" t="s">
        <v>210</v>
      </c>
      <c r="B1" s="11" t="s">
        <v>207</v>
      </c>
      <c r="C1" s="21" t="s">
        <v>0</v>
      </c>
      <c r="D1" s="8" t="s">
        <v>1</v>
      </c>
      <c r="E1" s="11" t="s">
        <v>92</v>
      </c>
      <c r="F1" s="11" t="s">
        <v>203</v>
      </c>
      <c r="G1" s="17" t="s">
        <v>179</v>
      </c>
      <c r="H1" s="12" t="s">
        <v>90</v>
      </c>
      <c r="I1" s="12" t="s">
        <v>91</v>
      </c>
      <c r="J1" s="8" t="s">
        <v>2</v>
      </c>
      <c r="K1" s="11" t="s">
        <v>208</v>
      </c>
      <c r="L1" s="11" t="s">
        <v>3</v>
      </c>
      <c r="M1" s="11" t="s">
        <v>4</v>
      </c>
      <c r="N1" s="8" t="s">
        <v>241</v>
      </c>
      <c r="O1" s="11" t="s">
        <v>242</v>
      </c>
      <c r="P1" s="11" t="s">
        <v>243</v>
      </c>
      <c r="Q1" s="8" t="s">
        <v>244</v>
      </c>
      <c r="R1" s="11" t="s">
        <v>245</v>
      </c>
      <c r="S1" s="11" t="s">
        <v>246</v>
      </c>
      <c r="T1" s="11" t="s">
        <v>247</v>
      </c>
      <c r="U1" s="11" t="s">
        <v>248</v>
      </c>
      <c r="V1" s="8" t="s">
        <v>209</v>
      </c>
      <c r="W1" s="8" t="s">
        <v>258</v>
      </c>
      <c r="X1" s="11" t="s">
        <v>250</v>
      </c>
      <c r="Y1" s="11" t="s">
        <v>257</v>
      </c>
    </row>
    <row r="2" spans="1:25" x14ac:dyDescent="0.3">
      <c r="A2" s="2" t="s">
        <v>94</v>
      </c>
      <c r="B2" s="11">
        <v>31</v>
      </c>
      <c r="C2" s="22">
        <v>130687792</v>
      </c>
      <c r="D2" s="1">
        <v>13696885</v>
      </c>
      <c r="E2" s="12">
        <v>7078442</v>
      </c>
      <c r="F2" s="12">
        <v>6618443</v>
      </c>
      <c r="G2" s="22">
        <v>70417574</v>
      </c>
      <c r="H2" s="12">
        <v>60889506</v>
      </c>
      <c r="I2" s="12">
        <v>9528068</v>
      </c>
    </row>
    <row r="3" spans="1:25" x14ac:dyDescent="0.3">
      <c r="A3" s="2" t="s">
        <v>95</v>
      </c>
      <c r="B3" s="11">
        <v>29</v>
      </c>
      <c r="C3" s="22">
        <v>125878662</v>
      </c>
      <c r="D3" s="1">
        <v>12918397</v>
      </c>
      <c r="E3" s="12">
        <v>6616912</v>
      </c>
      <c r="F3" s="12">
        <v>6301485</v>
      </c>
      <c r="G3" s="22">
        <v>66719666</v>
      </c>
      <c r="H3" s="12">
        <v>57631961</v>
      </c>
      <c r="I3" s="12">
        <v>9087705</v>
      </c>
    </row>
    <row r="4" spans="1:25" x14ac:dyDescent="0.3">
      <c r="A4" s="2" t="s">
        <v>96</v>
      </c>
      <c r="B4" s="11">
        <v>31</v>
      </c>
      <c r="C4" s="22">
        <v>137148128</v>
      </c>
      <c r="D4" s="1">
        <v>13920812</v>
      </c>
      <c r="E4" s="12">
        <v>7149326</v>
      </c>
      <c r="F4" s="12">
        <v>6771486</v>
      </c>
      <c r="G4" s="22">
        <v>74293070</v>
      </c>
      <c r="H4" s="12">
        <v>64147814</v>
      </c>
      <c r="I4" s="12">
        <v>10145256</v>
      </c>
    </row>
    <row r="5" spans="1:25" x14ac:dyDescent="0.3">
      <c r="A5" s="2" t="s">
        <v>97</v>
      </c>
      <c r="B5" s="11">
        <v>30</v>
      </c>
      <c r="C5" s="22">
        <v>136528969</v>
      </c>
      <c r="D5" s="1">
        <v>14218488</v>
      </c>
      <c r="E5" s="12">
        <v>7259848</v>
      </c>
      <c r="F5" s="12">
        <v>6958640</v>
      </c>
      <c r="G5" s="22">
        <v>73936462</v>
      </c>
      <c r="H5" s="12">
        <v>63701847</v>
      </c>
      <c r="I5" s="12">
        <v>10234615</v>
      </c>
    </row>
    <row r="6" spans="1:25" x14ac:dyDescent="0.3">
      <c r="A6" s="2" t="s">
        <v>98</v>
      </c>
      <c r="B6" s="11">
        <v>31</v>
      </c>
      <c r="C6" s="22">
        <v>140151863</v>
      </c>
      <c r="D6" s="1">
        <v>14328782</v>
      </c>
      <c r="E6" s="12">
        <v>7306098</v>
      </c>
      <c r="F6" s="12">
        <v>7022684</v>
      </c>
      <c r="G6" s="22">
        <v>76073505</v>
      </c>
      <c r="H6" s="12">
        <v>65582363</v>
      </c>
      <c r="I6" s="12">
        <v>10491142</v>
      </c>
    </row>
    <row r="7" spans="1:25" x14ac:dyDescent="0.3">
      <c r="A7" s="2" t="s">
        <v>99</v>
      </c>
      <c r="B7" s="11">
        <v>30</v>
      </c>
      <c r="C7" s="22">
        <v>136670880</v>
      </c>
      <c r="D7" s="1">
        <v>14824038</v>
      </c>
      <c r="E7" s="12">
        <v>7629775</v>
      </c>
      <c r="F7" s="12">
        <v>7194263</v>
      </c>
      <c r="G7" s="22">
        <v>72679575</v>
      </c>
      <c r="H7" s="12">
        <v>62609260</v>
      </c>
      <c r="I7" s="12">
        <v>10070315</v>
      </c>
    </row>
    <row r="8" spans="1:25" x14ac:dyDescent="0.3">
      <c r="A8" s="2" t="s">
        <v>100</v>
      </c>
      <c r="B8" s="11">
        <v>31</v>
      </c>
      <c r="C8" s="22">
        <v>137724560</v>
      </c>
      <c r="D8" s="1">
        <v>15418790</v>
      </c>
      <c r="E8" s="12">
        <v>7929227</v>
      </c>
      <c r="F8" s="12">
        <v>7489563</v>
      </c>
      <c r="G8" s="22">
        <v>71968981</v>
      </c>
      <c r="H8" s="12">
        <v>61878187</v>
      </c>
      <c r="I8" s="12">
        <v>10090794</v>
      </c>
    </row>
    <row r="9" spans="1:25" x14ac:dyDescent="0.3">
      <c r="A9" s="2" t="s">
        <v>101</v>
      </c>
      <c r="B9" s="11">
        <v>31</v>
      </c>
      <c r="C9" s="22">
        <v>130906150</v>
      </c>
      <c r="D9" s="1">
        <v>14560987</v>
      </c>
      <c r="E9" s="12">
        <v>7555198</v>
      </c>
      <c r="F9" s="12">
        <v>7005789</v>
      </c>
      <c r="G9" s="22">
        <v>68117359</v>
      </c>
      <c r="H9" s="12">
        <v>58465618</v>
      </c>
      <c r="I9" s="12">
        <v>9651741</v>
      </c>
    </row>
    <row r="10" spans="1:25" x14ac:dyDescent="0.3">
      <c r="A10" s="2" t="s">
        <v>102</v>
      </c>
      <c r="B10" s="11">
        <v>30</v>
      </c>
      <c r="C10" s="22">
        <v>138407478</v>
      </c>
      <c r="D10" s="1">
        <v>14324518</v>
      </c>
      <c r="E10" s="12">
        <v>7317370</v>
      </c>
      <c r="F10" s="12">
        <v>7007148</v>
      </c>
      <c r="G10" s="22">
        <v>75754069</v>
      </c>
      <c r="H10" s="12">
        <v>64956000</v>
      </c>
      <c r="I10" s="12">
        <v>10798069</v>
      </c>
    </row>
    <row r="11" spans="1:25" x14ac:dyDescent="0.3">
      <c r="A11" s="2" t="s">
        <v>103</v>
      </c>
      <c r="B11" s="11">
        <v>31</v>
      </c>
      <c r="C11" s="22">
        <v>145276862</v>
      </c>
      <c r="D11" s="1">
        <v>15086028</v>
      </c>
      <c r="E11" s="12">
        <v>7576507</v>
      </c>
      <c r="F11" s="12">
        <v>7509521</v>
      </c>
      <c r="G11" s="22">
        <v>78632147</v>
      </c>
      <c r="H11" s="12">
        <v>67390000</v>
      </c>
      <c r="I11" s="12">
        <v>11242147</v>
      </c>
    </row>
    <row r="12" spans="1:25" x14ac:dyDescent="0.3">
      <c r="A12" s="2" t="s">
        <v>104</v>
      </c>
      <c r="B12" s="11">
        <v>30</v>
      </c>
      <c r="C12" s="22">
        <v>128600655</v>
      </c>
      <c r="D12" s="1">
        <v>13076056</v>
      </c>
      <c r="E12" s="12">
        <v>6565079</v>
      </c>
      <c r="F12" s="12">
        <v>6510977</v>
      </c>
      <c r="G12" s="22">
        <v>68886322</v>
      </c>
      <c r="H12" s="12">
        <v>59213000</v>
      </c>
      <c r="I12" s="12">
        <v>9673322</v>
      </c>
    </row>
    <row r="13" spans="1:25" x14ac:dyDescent="0.3">
      <c r="A13" s="2" t="s">
        <v>105</v>
      </c>
      <c r="B13" s="11">
        <v>31</v>
      </c>
      <c r="C13" s="22">
        <v>135899369</v>
      </c>
      <c r="D13" s="1">
        <v>14539923</v>
      </c>
      <c r="E13" s="12">
        <v>7374694</v>
      </c>
      <c r="F13" s="12">
        <v>7165229</v>
      </c>
      <c r="G13" s="22">
        <v>70362576</v>
      </c>
      <c r="H13" s="12">
        <v>60348000</v>
      </c>
      <c r="I13" s="12">
        <v>10014576</v>
      </c>
    </row>
    <row r="14" spans="1:25" x14ac:dyDescent="0.3">
      <c r="A14" s="4" t="s">
        <v>187</v>
      </c>
      <c r="B14" s="14"/>
      <c r="C14" s="9">
        <v>1623881368</v>
      </c>
      <c r="D14" s="5">
        <v>170913704</v>
      </c>
      <c r="E14" s="13">
        <v>87358476</v>
      </c>
      <c r="F14" s="13">
        <v>83555228</v>
      </c>
      <c r="G14" s="9">
        <v>867841306</v>
      </c>
      <c r="H14" s="13">
        <v>746813556</v>
      </c>
      <c r="I14" s="13">
        <v>121027750</v>
      </c>
      <c r="J14" s="5"/>
      <c r="K14" s="5"/>
      <c r="L14" s="5"/>
      <c r="M14" s="5"/>
      <c r="N14" s="5"/>
      <c r="O14" s="5"/>
      <c r="P14" s="13"/>
      <c r="Q14" s="5"/>
      <c r="R14" s="13"/>
      <c r="S14" s="13"/>
      <c r="T14" s="13"/>
      <c r="U14" s="13"/>
      <c r="V14" s="5"/>
      <c r="W14" s="5"/>
    </row>
    <row r="15" spans="1:25" x14ac:dyDescent="0.3">
      <c r="A15" s="2" t="s">
        <v>106</v>
      </c>
      <c r="B15" s="11">
        <v>31</v>
      </c>
      <c r="C15" s="22">
        <v>126009217</v>
      </c>
      <c r="D15" s="1">
        <v>12968270</v>
      </c>
      <c r="E15" s="12">
        <v>6635505</v>
      </c>
      <c r="F15" s="12">
        <v>6332765</v>
      </c>
      <c r="G15" s="22">
        <v>67639562</v>
      </c>
      <c r="H15" s="12">
        <v>58200405</v>
      </c>
      <c r="I15" s="12">
        <v>9439157</v>
      </c>
    </row>
    <row r="16" spans="1:25" x14ac:dyDescent="0.3">
      <c r="A16" s="2" t="s">
        <v>107</v>
      </c>
      <c r="B16" s="11">
        <v>28</v>
      </c>
      <c r="C16" s="22">
        <v>120462055</v>
      </c>
      <c r="D16" s="1">
        <v>11963694</v>
      </c>
      <c r="E16" s="12">
        <v>6086638</v>
      </c>
      <c r="F16" s="12">
        <v>5877056</v>
      </c>
      <c r="G16" s="22">
        <v>66172052</v>
      </c>
      <c r="H16" s="12">
        <v>56959039</v>
      </c>
      <c r="I16" s="12">
        <v>9213013</v>
      </c>
    </row>
    <row r="17" spans="1:23" x14ac:dyDescent="0.3">
      <c r="A17" s="2" t="s">
        <v>108</v>
      </c>
      <c r="B17" s="11">
        <v>31</v>
      </c>
      <c r="C17" s="22">
        <v>136722849</v>
      </c>
      <c r="D17" s="1">
        <v>13769959</v>
      </c>
      <c r="E17" s="12">
        <v>7007440</v>
      </c>
      <c r="F17" s="12">
        <v>6762519</v>
      </c>
      <c r="G17" s="22">
        <v>76233131</v>
      </c>
      <c r="H17" s="12">
        <v>65574537</v>
      </c>
      <c r="I17" s="12">
        <v>10658594</v>
      </c>
    </row>
    <row r="18" spans="1:23" x14ac:dyDescent="0.3">
      <c r="A18" s="2" t="s">
        <v>109</v>
      </c>
      <c r="B18" s="11">
        <v>30</v>
      </c>
      <c r="C18" s="22">
        <v>133627175</v>
      </c>
      <c r="D18" s="1">
        <v>13807789</v>
      </c>
      <c r="E18" s="12">
        <v>7042760</v>
      </c>
      <c r="F18" s="12">
        <v>6765029</v>
      </c>
      <c r="G18" s="22">
        <v>72312037</v>
      </c>
      <c r="H18" s="12">
        <v>62183189</v>
      </c>
      <c r="I18" s="12">
        <v>10128848</v>
      </c>
    </row>
    <row r="19" spans="1:23" x14ac:dyDescent="0.3">
      <c r="A19" s="2" t="s">
        <v>110</v>
      </c>
      <c r="B19" s="11">
        <v>31</v>
      </c>
      <c r="C19" s="22">
        <v>133291045</v>
      </c>
      <c r="D19" s="1">
        <v>13337519</v>
      </c>
      <c r="E19" s="12">
        <v>6794737</v>
      </c>
      <c r="F19" s="12">
        <v>6542782</v>
      </c>
      <c r="G19" s="22">
        <v>74057481</v>
      </c>
      <c r="H19" s="12">
        <v>63714187</v>
      </c>
      <c r="I19" s="12">
        <v>10343294</v>
      </c>
    </row>
    <row r="20" spans="1:23" x14ac:dyDescent="0.3">
      <c r="A20" s="2" t="s">
        <v>111</v>
      </c>
      <c r="B20" s="11">
        <v>30</v>
      </c>
      <c r="C20" s="22">
        <v>134869386.24000001</v>
      </c>
      <c r="D20" s="1">
        <v>14513200</v>
      </c>
      <c r="E20" s="12">
        <v>7478422</v>
      </c>
      <c r="F20" s="12">
        <v>7034778</v>
      </c>
      <c r="G20" s="22">
        <v>71635711</v>
      </c>
      <c r="H20" s="12">
        <v>61470181</v>
      </c>
      <c r="I20" s="12">
        <v>10165530</v>
      </c>
    </row>
    <row r="21" spans="1:23" x14ac:dyDescent="0.3">
      <c r="A21" s="2" t="s">
        <v>112</v>
      </c>
      <c r="B21" s="11">
        <v>31</v>
      </c>
      <c r="C21" s="22">
        <v>132712155</v>
      </c>
      <c r="D21" s="1">
        <v>14287214</v>
      </c>
      <c r="E21" s="12">
        <v>7286295</v>
      </c>
      <c r="F21" s="12">
        <v>7000919</v>
      </c>
      <c r="G21" s="22">
        <v>68289066</v>
      </c>
      <c r="H21" s="12">
        <v>58621866</v>
      </c>
      <c r="I21" s="12">
        <v>9667200</v>
      </c>
    </row>
    <row r="22" spans="1:23" x14ac:dyDescent="0.3">
      <c r="A22" s="2" t="s">
        <v>113</v>
      </c>
      <c r="B22" s="11">
        <v>31</v>
      </c>
      <c r="C22" s="22">
        <v>124429585</v>
      </c>
      <c r="D22" s="1">
        <v>13706146</v>
      </c>
      <c r="E22" s="12">
        <v>7154348</v>
      </c>
      <c r="F22" s="12">
        <v>6551798</v>
      </c>
      <c r="G22" s="22">
        <v>65034072</v>
      </c>
      <c r="H22" s="12">
        <v>55813560</v>
      </c>
      <c r="I22" s="12">
        <v>9220512</v>
      </c>
    </row>
    <row r="23" spans="1:23" x14ac:dyDescent="0.3">
      <c r="A23" s="2" t="s">
        <v>114</v>
      </c>
      <c r="B23" s="11">
        <v>30</v>
      </c>
      <c r="C23" s="22">
        <v>132849077</v>
      </c>
      <c r="D23" s="1">
        <v>13602190</v>
      </c>
      <c r="E23" s="12">
        <v>6932125</v>
      </c>
      <c r="F23" s="12">
        <v>6670065</v>
      </c>
      <c r="G23" s="22">
        <v>71529711</v>
      </c>
      <c r="H23" s="12">
        <v>61277073</v>
      </c>
      <c r="I23" s="12">
        <v>10252638</v>
      </c>
    </row>
    <row r="24" spans="1:23" x14ac:dyDescent="0.3">
      <c r="A24" s="2" t="s">
        <v>115</v>
      </c>
      <c r="B24" s="11">
        <v>31</v>
      </c>
      <c r="C24" s="22">
        <v>140665575</v>
      </c>
      <c r="D24" s="1">
        <v>13950449</v>
      </c>
      <c r="E24" s="12">
        <v>6997677</v>
      </c>
      <c r="F24" s="12">
        <v>6952772</v>
      </c>
      <c r="G24" s="22">
        <v>76152542</v>
      </c>
      <c r="H24" s="12">
        <v>65187884</v>
      </c>
      <c r="I24" s="12">
        <v>10964658</v>
      </c>
    </row>
    <row r="25" spans="1:23" x14ac:dyDescent="0.3">
      <c r="A25" s="2" t="s">
        <v>116</v>
      </c>
      <c r="B25" s="11">
        <v>30</v>
      </c>
      <c r="C25" s="22">
        <v>129582208</v>
      </c>
      <c r="D25" s="1">
        <v>13018430</v>
      </c>
      <c r="E25" s="12">
        <v>6532672</v>
      </c>
      <c r="F25" s="12">
        <v>6485758</v>
      </c>
      <c r="G25" s="22">
        <v>69543297</v>
      </c>
      <c r="H25" s="12">
        <v>59500722</v>
      </c>
      <c r="I25" s="12">
        <v>10042575</v>
      </c>
    </row>
    <row r="26" spans="1:23" x14ac:dyDescent="0.3">
      <c r="A26" s="2" t="s">
        <v>117</v>
      </c>
      <c r="B26" s="11">
        <v>31</v>
      </c>
      <c r="C26" s="22">
        <v>134646273</v>
      </c>
      <c r="D26" s="1">
        <v>13925134</v>
      </c>
      <c r="E26" s="12">
        <v>7002228</v>
      </c>
      <c r="F26" s="12">
        <v>6922906</v>
      </c>
      <c r="G26" s="22">
        <v>67865435</v>
      </c>
      <c r="H26" s="12">
        <v>57968949</v>
      </c>
      <c r="I26" s="12">
        <v>9896486</v>
      </c>
    </row>
    <row r="27" spans="1:23" x14ac:dyDescent="0.3">
      <c r="A27" s="4" t="s">
        <v>188</v>
      </c>
      <c r="B27" s="14"/>
      <c r="C27" s="9">
        <v>1579866600.24</v>
      </c>
      <c r="D27" s="5">
        <v>162849994</v>
      </c>
      <c r="E27" s="13">
        <v>82950847</v>
      </c>
      <c r="F27" s="13">
        <v>79899147</v>
      </c>
      <c r="G27" s="9">
        <v>846464097</v>
      </c>
      <c r="H27" s="13">
        <v>726471592</v>
      </c>
      <c r="I27" s="13">
        <v>119992505</v>
      </c>
      <c r="J27" s="5"/>
      <c r="K27" s="5"/>
      <c r="L27" s="5"/>
      <c r="M27" s="5"/>
      <c r="N27" s="5"/>
      <c r="O27" s="5"/>
      <c r="P27" s="13"/>
      <c r="Q27" s="5"/>
      <c r="R27" s="13"/>
      <c r="S27" s="13"/>
      <c r="T27" s="13"/>
      <c r="U27" s="13"/>
      <c r="V27" s="5"/>
      <c r="W27" s="5"/>
    </row>
    <row r="28" spans="1:23" x14ac:dyDescent="0.3">
      <c r="A28" s="2" t="s">
        <v>118</v>
      </c>
      <c r="B28" s="11">
        <v>31</v>
      </c>
      <c r="C28" s="22">
        <v>124453847</v>
      </c>
      <c r="D28" s="1">
        <v>12305318</v>
      </c>
      <c r="E28" s="12">
        <v>6247660</v>
      </c>
      <c r="F28" s="12">
        <v>6057658</v>
      </c>
      <c r="G28" s="22">
        <v>64709323</v>
      </c>
      <c r="H28" s="12">
        <v>55536876</v>
      </c>
      <c r="I28" s="12">
        <v>9172447</v>
      </c>
      <c r="N28" s="1">
        <v>14860656</v>
      </c>
      <c r="O28" s="12">
        <v>14860656</v>
      </c>
    </row>
    <row r="29" spans="1:23" x14ac:dyDescent="0.3">
      <c r="A29" s="2" t="s">
        <v>119</v>
      </c>
      <c r="B29" s="11">
        <v>28</v>
      </c>
      <c r="C29" s="22">
        <v>116642180</v>
      </c>
      <c r="D29" s="1">
        <v>11499503</v>
      </c>
      <c r="E29" s="12">
        <v>5811552</v>
      </c>
      <c r="F29" s="12">
        <v>5687951</v>
      </c>
      <c r="G29" s="22">
        <v>59425449</v>
      </c>
      <c r="H29" s="12">
        <v>50967260</v>
      </c>
      <c r="I29" s="12">
        <v>8458189</v>
      </c>
      <c r="N29" s="1">
        <v>11143132</v>
      </c>
      <c r="O29" s="12">
        <v>11143132</v>
      </c>
    </row>
    <row r="30" spans="1:23" x14ac:dyDescent="0.3">
      <c r="A30" s="2" t="s">
        <v>120</v>
      </c>
      <c r="B30" s="11">
        <v>31</v>
      </c>
      <c r="C30" s="22">
        <v>141694962</v>
      </c>
      <c r="D30" s="1">
        <v>13945359</v>
      </c>
      <c r="E30" s="12">
        <v>7007149</v>
      </c>
      <c r="F30" s="12">
        <v>6938210</v>
      </c>
      <c r="G30" s="22">
        <v>74366407</v>
      </c>
      <c r="H30" s="12">
        <v>63734422</v>
      </c>
      <c r="I30" s="12">
        <v>10631985</v>
      </c>
      <c r="N30" s="1">
        <v>12882577</v>
      </c>
      <c r="O30" s="12">
        <v>12882577</v>
      </c>
    </row>
    <row r="31" spans="1:23" x14ac:dyDescent="0.3">
      <c r="A31" s="2" t="s">
        <v>121</v>
      </c>
      <c r="B31" s="11">
        <v>30</v>
      </c>
      <c r="C31" s="22">
        <v>137493648</v>
      </c>
      <c r="D31" s="1">
        <v>13768548</v>
      </c>
      <c r="E31" s="12">
        <v>6931286</v>
      </c>
      <c r="F31" s="12">
        <v>6837262</v>
      </c>
      <c r="G31" s="22">
        <v>72045574</v>
      </c>
      <c r="H31" s="12">
        <v>61770630</v>
      </c>
      <c r="I31" s="12">
        <v>10274944</v>
      </c>
      <c r="N31" s="1">
        <v>15143940</v>
      </c>
      <c r="O31" s="12">
        <v>15143940</v>
      </c>
    </row>
    <row r="32" spans="1:23" x14ac:dyDescent="0.3">
      <c r="A32" s="2" t="s">
        <v>122</v>
      </c>
      <c r="B32" s="11">
        <v>31</v>
      </c>
      <c r="C32" s="22">
        <v>136783505</v>
      </c>
      <c r="D32" s="1">
        <v>13474820</v>
      </c>
      <c r="E32" s="12">
        <v>6743764</v>
      </c>
      <c r="F32" s="12">
        <v>6731056</v>
      </c>
      <c r="G32" s="22">
        <v>72208305</v>
      </c>
      <c r="H32" s="12">
        <v>61939306</v>
      </c>
      <c r="I32" s="12">
        <v>10268999</v>
      </c>
      <c r="N32" s="1">
        <v>15480594</v>
      </c>
      <c r="O32" s="12">
        <v>15480594</v>
      </c>
    </row>
    <row r="33" spans="1:25" x14ac:dyDescent="0.3">
      <c r="A33" s="2" t="s">
        <v>123</v>
      </c>
      <c r="B33" s="11">
        <v>30</v>
      </c>
      <c r="C33" s="22">
        <v>137776559</v>
      </c>
      <c r="D33" s="1">
        <v>14437869</v>
      </c>
      <c r="E33" s="12">
        <v>7279744</v>
      </c>
      <c r="F33" s="12">
        <v>7158125</v>
      </c>
      <c r="G33" s="22">
        <v>71579496</v>
      </c>
      <c r="H33" s="12">
        <v>60096854</v>
      </c>
      <c r="I33" s="12">
        <v>11482642</v>
      </c>
      <c r="N33" s="1">
        <v>14824110</v>
      </c>
      <c r="O33" s="12">
        <v>14824110</v>
      </c>
    </row>
    <row r="34" spans="1:25" x14ac:dyDescent="0.3">
      <c r="A34" s="2" t="s">
        <v>124</v>
      </c>
      <c r="B34" s="11">
        <v>31</v>
      </c>
      <c r="C34" s="22">
        <v>131462116</v>
      </c>
      <c r="D34" s="1">
        <v>14231184</v>
      </c>
      <c r="E34" s="12">
        <v>7238718</v>
      </c>
      <c r="F34" s="12">
        <v>6992466</v>
      </c>
      <c r="G34" s="22">
        <v>65997054</v>
      </c>
      <c r="H34" s="12">
        <v>56288501</v>
      </c>
      <c r="I34" s="12">
        <v>9708553</v>
      </c>
      <c r="N34" s="1">
        <v>14655312</v>
      </c>
      <c r="O34" s="12">
        <v>14655312</v>
      </c>
    </row>
    <row r="35" spans="1:25" x14ac:dyDescent="0.3">
      <c r="A35" s="2" t="s">
        <v>125</v>
      </c>
      <c r="B35" s="11">
        <v>31</v>
      </c>
      <c r="C35" s="22">
        <v>129614344</v>
      </c>
      <c r="D35" s="1">
        <v>14021638</v>
      </c>
      <c r="E35" s="12">
        <v>7108665</v>
      </c>
      <c r="F35" s="12">
        <v>6912973</v>
      </c>
      <c r="G35" s="22">
        <v>64486180</v>
      </c>
      <c r="H35" s="12">
        <v>54888218</v>
      </c>
      <c r="I35" s="12">
        <v>9597962</v>
      </c>
      <c r="N35" s="1">
        <v>12527565</v>
      </c>
      <c r="O35" s="12">
        <v>12527565</v>
      </c>
    </row>
    <row r="36" spans="1:25" x14ac:dyDescent="0.3">
      <c r="A36" s="2" t="s">
        <v>126</v>
      </c>
      <c r="B36" s="11">
        <v>30</v>
      </c>
      <c r="C36" s="22">
        <v>134616599</v>
      </c>
      <c r="D36" s="1">
        <v>13686828</v>
      </c>
      <c r="E36" s="12">
        <v>6834199</v>
      </c>
      <c r="F36" s="12">
        <v>6852629</v>
      </c>
      <c r="G36" s="22">
        <v>69073081</v>
      </c>
      <c r="H36" s="12">
        <v>58849746</v>
      </c>
      <c r="I36" s="12">
        <v>10223335</v>
      </c>
      <c r="N36" s="1">
        <v>15539160</v>
      </c>
      <c r="O36" s="12">
        <v>15539160</v>
      </c>
    </row>
    <row r="37" spans="1:25" x14ac:dyDescent="0.3">
      <c r="A37" s="2" t="s">
        <v>127</v>
      </c>
      <c r="B37" s="11">
        <v>31</v>
      </c>
      <c r="C37" s="22">
        <v>142062724</v>
      </c>
      <c r="D37" s="1">
        <v>13832121</v>
      </c>
      <c r="E37" s="12">
        <v>6804525</v>
      </c>
      <c r="F37" s="12">
        <v>7027596</v>
      </c>
      <c r="G37" s="22">
        <v>72717176</v>
      </c>
      <c r="H37" s="12">
        <v>61953116</v>
      </c>
      <c r="I37" s="12">
        <v>10764060</v>
      </c>
      <c r="N37" s="1">
        <v>14197876</v>
      </c>
      <c r="O37" s="12">
        <v>14197876</v>
      </c>
    </row>
    <row r="38" spans="1:25" x14ac:dyDescent="0.3">
      <c r="A38" s="2" t="s">
        <v>128</v>
      </c>
      <c r="B38" s="11">
        <v>30</v>
      </c>
      <c r="C38" s="22">
        <v>135692863</v>
      </c>
      <c r="D38" s="1">
        <v>13373816</v>
      </c>
      <c r="E38" s="12">
        <v>6563349</v>
      </c>
      <c r="F38" s="12">
        <v>6810467</v>
      </c>
      <c r="G38" s="22">
        <v>68271318</v>
      </c>
      <c r="H38" s="12">
        <v>58061221</v>
      </c>
      <c r="I38" s="12">
        <v>10210097</v>
      </c>
      <c r="N38" s="1">
        <v>13911030</v>
      </c>
      <c r="O38" s="12">
        <v>13911030</v>
      </c>
    </row>
    <row r="39" spans="1:25" x14ac:dyDescent="0.3">
      <c r="A39" s="2" t="s">
        <v>129</v>
      </c>
      <c r="B39" s="11">
        <v>31</v>
      </c>
      <c r="C39" s="22">
        <v>135904672.22</v>
      </c>
      <c r="D39" s="1">
        <v>14074544</v>
      </c>
      <c r="E39" s="12">
        <v>6985089</v>
      </c>
      <c r="F39" s="12">
        <v>7089455</v>
      </c>
      <c r="G39" s="22">
        <v>59683528</v>
      </c>
      <c r="H39" s="12">
        <v>50743111</v>
      </c>
      <c r="I39" s="12">
        <v>8940417</v>
      </c>
      <c r="N39" s="1">
        <v>13817537</v>
      </c>
      <c r="O39" s="12">
        <v>13817537</v>
      </c>
    </row>
    <row r="40" spans="1:25" s="25" customFormat="1" x14ac:dyDescent="0.3">
      <c r="A40" s="4" t="s">
        <v>189</v>
      </c>
      <c r="B40" s="14"/>
      <c r="C40" s="9">
        <v>1604198019.22</v>
      </c>
      <c r="D40" s="5">
        <v>162651548</v>
      </c>
      <c r="E40" s="13">
        <v>81555700</v>
      </c>
      <c r="F40" s="13">
        <v>81095848</v>
      </c>
      <c r="G40" s="9">
        <v>814562891</v>
      </c>
      <c r="H40" s="13">
        <v>694829261</v>
      </c>
      <c r="I40" s="13">
        <v>119733630</v>
      </c>
      <c r="J40" s="5"/>
      <c r="K40" s="5"/>
      <c r="L40" s="5"/>
      <c r="M40" s="5"/>
      <c r="N40" s="5">
        <v>168983489</v>
      </c>
      <c r="O40" s="13">
        <v>168983489</v>
      </c>
      <c r="P40" s="13"/>
      <c r="Q40" s="5"/>
      <c r="R40" s="13"/>
      <c r="S40" s="13"/>
      <c r="T40" s="13"/>
      <c r="U40" s="13"/>
      <c r="V40" s="5"/>
      <c r="W40" s="5"/>
      <c r="X40" s="13"/>
      <c r="Y40" s="13"/>
    </row>
    <row r="41" spans="1:25" x14ac:dyDescent="0.3">
      <c r="A41" s="2" t="s">
        <v>130</v>
      </c>
      <c r="B41" s="11">
        <v>31</v>
      </c>
      <c r="C41" s="22">
        <v>126714693</v>
      </c>
      <c r="D41" s="1">
        <v>11949239</v>
      </c>
      <c r="E41" s="12">
        <v>5890855</v>
      </c>
      <c r="F41" s="12">
        <v>6058384</v>
      </c>
      <c r="G41" s="22">
        <v>59683528</v>
      </c>
      <c r="H41" s="12">
        <v>50743111</v>
      </c>
      <c r="I41" s="12">
        <v>8940417</v>
      </c>
      <c r="N41" s="1">
        <v>13463207</v>
      </c>
      <c r="O41" s="12">
        <v>13463207</v>
      </c>
      <c r="W41" s="1">
        <v>29157886</v>
      </c>
      <c r="X41" s="12">
        <v>8749156</v>
      </c>
      <c r="Y41" s="12">
        <v>20408730</v>
      </c>
    </row>
    <row r="42" spans="1:25" x14ac:dyDescent="0.3">
      <c r="A42" s="2" t="s">
        <v>131</v>
      </c>
      <c r="B42" s="11">
        <v>28</v>
      </c>
      <c r="C42" s="22">
        <v>123148197</v>
      </c>
      <c r="D42" s="1">
        <v>11660333</v>
      </c>
      <c r="E42" s="12">
        <v>5836491</v>
      </c>
      <c r="F42" s="12">
        <v>5823842</v>
      </c>
      <c r="G42" s="22">
        <v>59032497</v>
      </c>
      <c r="H42" s="12">
        <v>50216572</v>
      </c>
      <c r="I42" s="12">
        <v>8815925</v>
      </c>
      <c r="N42" s="1">
        <v>14200676</v>
      </c>
      <c r="O42" s="12">
        <v>14200676</v>
      </c>
      <c r="W42" s="1">
        <v>28741235</v>
      </c>
      <c r="X42" s="12">
        <v>8565091</v>
      </c>
      <c r="Y42" s="12">
        <v>20176144</v>
      </c>
    </row>
    <row r="43" spans="1:25" x14ac:dyDescent="0.3">
      <c r="A43" s="2" t="s">
        <v>132</v>
      </c>
      <c r="B43" s="11">
        <v>31</v>
      </c>
      <c r="C43" s="22">
        <v>144992308</v>
      </c>
      <c r="D43" s="1">
        <v>14098815</v>
      </c>
      <c r="E43" s="12">
        <v>7031512</v>
      </c>
      <c r="F43" s="12">
        <v>7067303</v>
      </c>
      <c r="G43" s="22">
        <v>72524089</v>
      </c>
      <c r="H43" s="12">
        <v>61735281</v>
      </c>
      <c r="I43" s="12">
        <v>10788808</v>
      </c>
      <c r="N43" s="1">
        <v>16064572</v>
      </c>
      <c r="O43" s="12">
        <v>16064572</v>
      </c>
      <c r="W43" s="1">
        <v>33976454</v>
      </c>
      <c r="X43" s="12">
        <v>10048222</v>
      </c>
      <c r="Y43" s="12">
        <v>23928232</v>
      </c>
    </row>
    <row r="44" spans="1:25" x14ac:dyDescent="0.3">
      <c r="A44" s="2" t="s">
        <v>133</v>
      </c>
      <c r="B44" s="11">
        <v>30</v>
      </c>
      <c r="C44" s="22">
        <v>134759291</v>
      </c>
      <c r="D44" s="1">
        <v>13456553</v>
      </c>
      <c r="E44" s="12">
        <v>6651960</v>
      </c>
      <c r="F44" s="12">
        <v>6804593</v>
      </c>
      <c r="G44" s="22">
        <v>65305809</v>
      </c>
      <c r="H44" s="12">
        <v>55612772</v>
      </c>
      <c r="I44" s="12">
        <v>9693037</v>
      </c>
      <c r="N44" s="1">
        <v>14717310</v>
      </c>
      <c r="O44" s="12">
        <v>14717310</v>
      </c>
      <c r="W44" s="1">
        <v>33639698</v>
      </c>
      <c r="X44" s="12">
        <v>10046333</v>
      </c>
      <c r="Y44" s="12">
        <v>23593365</v>
      </c>
    </row>
    <row r="45" spans="1:25" x14ac:dyDescent="0.3">
      <c r="A45" s="2" t="s">
        <v>134</v>
      </c>
      <c r="B45" s="11">
        <v>31</v>
      </c>
      <c r="C45" s="22">
        <v>140211645</v>
      </c>
      <c r="D45" s="1">
        <v>13687872</v>
      </c>
      <c r="E45" s="12">
        <v>6739212</v>
      </c>
      <c r="F45" s="12">
        <v>6948660</v>
      </c>
      <c r="G45" s="22">
        <v>69997698</v>
      </c>
      <c r="H45" s="12">
        <v>59422831</v>
      </c>
      <c r="I45" s="12">
        <v>10574867</v>
      </c>
      <c r="N45" s="1">
        <v>15552948</v>
      </c>
      <c r="O45" s="12">
        <v>15552948</v>
      </c>
      <c r="W45" s="1">
        <v>35689673</v>
      </c>
      <c r="X45" s="12">
        <v>10544784</v>
      </c>
      <c r="Y45" s="12">
        <v>25144889</v>
      </c>
    </row>
    <row r="46" spans="1:25" x14ac:dyDescent="0.3">
      <c r="A46" s="2" t="s">
        <v>135</v>
      </c>
      <c r="B46" s="11">
        <v>30</v>
      </c>
      <c r="C46" s="22">
        <v>146943606</v>
      </c>
      <c r="D46" s="1">
        <v>14506191</v>
      </c>
      <c r="E46" s="12">
        <v>7178901</v>
      </c>
      <c r="F46" s="12">
        <v>7327290</v>
      </c>
      <c r="G46" s="22">
        <v>67268051</v>
      </c>
      <c r="H46" s="12">
        <v>57107762</v>
      </c>
      <c r="I46" s="12">
        <v>10160289</v>
      </c>
      <c r="N46" s="1">
        <v>15094560</v>
      </c>
      <c r="O46" s="12">
        <v>15094560</v>
      </c>
      <c r="W46" s="1">
        <v>35819677</v>
      </c>
      <c r="X46" s="12">
        <v>10530674</v>
      </c>
      <c r="Y46" s="12">
        <v>25289003</v>
      </c>
    </row>
    <row r="47" spans="1:25" x14ac:dyDescent="0.3">
      <c r="A47" s="2" t="s">
        <v>136</v>
      </c>
      <c r="B47" s="11">
        <v>31</v>
      </c>
      <c r="C47" s="22">
        <v>131188482</v>
      </c>
      <c r="D47" s="1">
        <v>14054699</v>
      </c>
      <c r="E47" s="12">
        <v>7042470</v>
      </c>
      <c r="F47" s="12">
        <v>7012229</v>
      </c>
      <c r="G47" s="22">
        <v>62321339</v>
      </c>
      <c r="H47" s="12">
        <v>52969610</v>
      </c>
      <c r="I47" s="12">
        <v>9351729</v>
      </c>
      <c r="N47" s="1">
        <v>14739725</v>
      </c>
      <c r="O47" s="12">
        <v>14739725</v>
      </c>
      <c r="W47" s="1">
        <v>36309813</v>
      </c>
      <c r="X47" s="12">
        <v>10819025</v>
      </c>
      <c r="Y47" s="12">
        <v>25490788</v>
      </c>
    </row>
    <row r="48" spans="1:25" x14ac:dyDescent="0.3">
      <c r="A48" s="2" t="s">
        <v>137</v>
      </c>
      <c r="B48" s="11">
        <v>31</v>
      </c>
      <c r="C48" s="22">
        <v>128020545</v>
      </c>
      <c r="D48" s="1">
        <v>13541948</v>
      </c>
      <c r="E48" s="12">
        <v>6837184</v>
      </c>
      <c r="F48" s="12">
        <v>6704764</v>
      </c>
      <c r="G48" s="22">
        <v>59405713</v>
      </c>
      <c r="H48" s="12">
        <v>50284616</v>
      </c>
      <c r="I48" s="12">
        <v>9121097</v>
      </c>
      <c r="N48" s="1">
        <v>13259940</v>
      </c>
      <c r="O48" s="12">
        <v>13259940</v>
      </c>
      <c r="W48" s="1">
        <v>34562277</v>
      </c>
      <c r="X48" s="12">
        <v>10308747</v>
      </c>
      <c r="Y48" s="12">
        <v>24253530</v>
      </c>
    </row>
    <row r="49" spans="1:25" x14ac:dyDescent="0.3">
      <c r="A49" s="2" t="s">
        <v>138</v>
      </c>
      <c r="B49" s="11">
        <v>30</v>
      </c>
      <c r="C49" s="22">
        <v>138363218</v>
      </c>
      <c r="D49" s="1">
        <v>13848465</v>
      </c>
      <c r="E49" s="12">
        <v>6887995</v>
      </c>
      <c r="F49" s="12">
        <v>6960470</v>
      </c>
      <c r="G49" s="22">
        <v>66893119</v>
      </c>
      <c r="H49" s="12">
        <v>56742629</v>
      </c>
      <c r="I49" s="12">
        <v>10150490</v>
      </c>
      <c r="N49" s="1">
        <v>14624100</v>
      </c>
      <c r="O49" s="12">
        <v>14624100</v>
      </c>
      <c r="W49" s="1">
        <v>33878088</v>
      </c>
      <c r="X49" s="12">
        <v>9901992</v>
      </c>
      <c r="Y49" s="12">
        <v>23976096</v>
      </c>
    </row>
    <row r="50" spans="1:25" x14ac:dyDescent="0.3">
      <c r="A50" s="2" t="s">
        <v>139</v>
      </c>
      <c r="B50" s="11">
        <v>31</v>
      </c>
      <c r="C50" s="22">
        <v>144272734</v>
      </c>
      <c r="D50" s="1">
        <v>13946140</v>
      </c>
      <c r="E50" s="12">
        <v>6903268</v>
      </c>
      <c r="F50" s="12">
        <v>7042872</v>
      </c>
      <c r="G50" s="22">
        <v>69672538</v>
      </c>
      <c r="H50" s="12">
        <v>59104357</v>
      </c>
      <c r="I50" s="12">
        <v>10568181</v>
      </c>
      <c r="N50" s="1">
        <v>15702492</v>
      </c>
      <c r="O50" s="12">
        <v>15702492</v>
      </c>
      <c r="W50" s="1">
        <v>34056946</v>
      </c>
      <c r="X50" s="12">
        <v>9920966</v>
      </c>
      <c r="Y50" s="12">
        <v>24135980</v>
      </c>
    </row>
    <row r="51" spans="1:25" x14ac:dyDescent="0.3">
      <c r="A51" s="2" t="s">
        <v>140</v>
      </c>
      <c r="B51" s="11">
        <v>30</v>
      </c>
      <c r="C51" s="22">
        <v>139725379</v>
      </c>
      <c r="D51" s="1">
        <v>13763521</v>
      </c>
      <c r="E51" s="12">
        <v>6815374</v>
      </c>
      <c r="F51" s="12">
        <v>6948147</v>
      </c>
      <c r="G51" s="22">
        <v>66463267</v>
      </c>
      <c r="H51" s="12">
        <v>56291862</v>
      </c>
      <c r="I51" s="12">
        <v>10171405</v>
      </c>
      <c r="N51" s="1">
        <v>14523660</v>
      </c>
      <c r="O51" s="12">
        <v>14523660</v>
      </c>
      <c r="W51" s="1">
        <v>33201820</v>
      </c>
      <c r="X51" s="12">
        <v>9721711</v>
      </c>
      <c r="Y51" s="12">
        <v>23480109</v>
      </c>
    </row>
    <row r="52" spans="1:25" x14ac:dyDescent="0.3">
      <c r="A52" s="2" t="s">
        <v>141</v>
      </c>
      <c r="B52" s="11">
        <v>31</v>
      </c>
      <c r="C52" s="22">
        <v>141987712</v>
      </c>
      <c r="D52" s="1">
        <v>14507011</v>
      </c>
      <c r="E52" s="12">
        <v>7167781</v>
      </c>
      <c r="F52" s="12">
        <v>7339230</v>
      </c>
      <c r="G52" s="22">
        <v>64994789</v>
      </c>
      <c r="H52" s="12">
        <v>55049742</v>
      </c>
      <c r="I52" s="12">
        <v>9945047</v>
      </c>
      <c r="N52" s="1">
        <v>14923710</v>
      </c>
      <c r="O52" s="12">
        <v>14923710</v>
      </c>
      <c r="W52" s="1">
        <v>33691079</v>
      </c>
      <c r="X52" s="12">
        <v>9993084</v>
      </c>
      <c r="Y52" s="12">
        <v>23697995</v>
      </c>
    </row>
    <row r="53" spans="1:25" s="25" customFormat="1" x14ac:dyDescent="0.3">
      <c r="A53" s="4" t="s">
        <v>191</v>
      </c>
      <c r="B53" s="14"/>
      <c r="C53" s="9">
        <v>1640327810</v>
      </c>
      <c r="D53" s="5">
        <v>163020787</v>
      </c>
      <c r="E53" s="13">
        <v>80983003</v>
      </c>
      <c r="F53" s="13">
        <v>82037784</v>
      </c>
      <c r="G53" s="9">
        <v>783562437</v>
      </c>
      <c r="H53" s="13">
        <v>665281145</v>
      </c>
      <c r="I53" s="13">
        <v>118281292</v>
      </c>
      <c r="J53" s="5"/>
      <c r="K53" s="5"/>
      <c r="L53" s="5"/>
      <c r="M53" s="5"/>
      <c r="N53" s="5">
        <v>176866900</v>
      </c>
      <c r="O53" s="13">
        <v>176866900</v>
      </c>
      <c r="P53" s="13"/>
      <c r="Q53" s="5"/>
      <c r="R53" s="13"/>
      <c r="S53" s="13"/>
      <c r="T53" s="13"/>
      <c r="U53" s="13"/>
      <c r="V53" s="5"/>
      <c r="W53" s="5">
        <v>402724646</v>
      </c>
      <c r="X53" s="33">
        <v>119149785</v>
      </c>
      <c r="Y53" s="13">
        <v>283574861</v>
      </c>
    </row>
    <row r="54" spans="1:25" x14ac:dyDescent="0.3">
      <c r="A54" s="2" t="s">
        <v>142</v>
      </c>
      <c r="B54" s="11">
        <v>31</v>
      </c>
      <c r="C54" s="22">
        <v>132772387</v>
      </c>
      <c r="D54" s="1">
        <v>12969230</v>
      </c>
      <c r="E54" s="12">
        <v>6431658</v>
      </c>
      <c r="F54" s="12">
        <v>6537572</v>
      </c>
      <c r="G54" s="22">
        <v>62817582</v>
      </c>
      <c r="H54" s="12">
        <v>53239455</v>
      </c>
      <c r="I54" s="12">
        <v>9578127</v>
      </c>
      <c r="N54" s="1">
        <v>14967141</v>
      </c>
      <c r="O54" s="12">
        <v>14967141</v>
      </c>
      <c r="W54" s="1">
        <v>30803043</v>
      </c>
      <c r="X54" s="34">
        <v>9026493</v>
      </c>
      <c r="Y54" s="34">
        <v>21776550</v>
      </c>
    </row>
    <row r="55" spans="1:25" x14ac:dyDescent="0.3">
      <c r="A55" s="2" t="s">
        <v>143</v>
      </c>
      <c r="B55" s="11">
        <v>29</v>
      </c>
      <c r="C55" s="22">
        <v>132353517</v>
      </c>
      <c r="D55" s="1">
        <v>12768920</v>
      </c>
      <c r="E55" s="12">
        <v>6373028</v>
      </c>
      <c r="F55" s="12">
        <v>6395892</v>
      </c>
      <c r="G55" s="22">
        <v>63605354</v>
      </c>
      <c r="H55" s="12">
        <v>53946511</v>
      </c>
      <c r="I55" s="12">
        <v>9658843</v>
      </c>
      <c r="N55" s="1">
        <v>14980965</v>
      </c>
      <c r="O55" s="12">
        <v>14980965</v>
      </c>
      <c r="W55" s="1">
        <v>30118689</v>
      </c>
      <c r="X55" s="12">
        <v>8838547</v>
      </c>
      <c r="Y55" s="34">
        <v>21280142</v>
      </c>
    </row>
    <row r="56" spans="1:25" x14ac:dyDescent="0.3">
      <c r="A56" s="2" t="s">
        <v>144</v>
      </c>
      <c r="B56" s="11">
        <v>31</v>
      </c>
      <c r="C56" s="22">
        <v>147440937</v>
      </c>
      <c r="D56" s="1">
        <v>14247593</v>
      </c>
      <c r="E56" s="12">
        <v>7102378</v>
      </c>
      <c r="F56" s="12">
        <v>7145215</v>
      </c>
      <c r="G56" s="22">
        <v>71700125</v>
      </c>
      <c r="H56" s="12">
        <v>60752861</v>
      </c>
      <c r="I56" s="12">
        <v>10947264</v>
      </c>
      <c r="N56" s="1">
        <v>16143684</v>
      </c>
      <c r="O56" s="12">
        <v>16143684</v>
      </c>
      <c r="W56" s="1">
        <v>33741146</v>
      </c>
      <c r="X56" s="12">
        <v>9813501</v>
      </c>
      <c r="Y56" s="34">
        <v>23927645</v>
      </c>
    </row>
    <row r="57" spans="1:25" x14ac:dyDescent="0.3">
      <c r="A57" s="2" t="s">
        <v>145</v>
      </c>
      <c r="B57" s="11">
        <v>30</v>
      </c>
      <c r="C57" s="22">
        <v>139083547</v>
      </c>
      <c r="D57" s="1">
        <v>13830154</v>
      </c>
      <c r="E57" s="12">
        <v>6858130</v>
      </c>
      <c r="F57" s="12">
        <v>6972024</v>
      </c>
      <c r="G57" s="22">
        <v>65757367</v>
      </c>
      <c r="H57" s="12">
        <v>55797244</v>
      </c>
      <c r="I57" s="12">
        <v>9960123</v>
      </c>
      <c r="N57" s="1">
        <v>15475440</v>
      </c>
      <c r="O57" s="12">
        <v>15475440</v>
      </c>
      <c r="W57" s="1">
        <v>33442100</v>
      </c>
      <c r="X57" s="12">
        <v>9790675</v>
      </c>
      <c r="Y57" s="34">
        <v>23651425</v>
      </c>
    </row>
    <row r="58" spans="1:25" x14ac:dyDescent="0.3">
      <c r="A58" s="2" t="s">
        <v>146</v>
      </c>
      <c r="B58" s="11">
        <v>31</v>
      </c>
      <c r="C58" s="22">
        <v>148398562</v>
      </c>
      <c r="D58" s="1">
        <v>14415586</v>
      </c>
      <c r="E58" s="12">
        <v>7172588</v>
      </c>
      <c r="F58" s="12">
        <v>7242998</v>
      </c>
      <c r="G58" s="22">
        <v>71206246</v>
      </c>
      <c r="H58" s="12">
        <v>60349656</v>
      </c>
      <c r="I58" s="12">
        <v>10856590</v>
      </c>
      <c r="N58" s="1">
        <v>15565007</v>
      </c>
      <c r="O58" s="12">
        <v>15565007</v>
      </c>
      <c r="W58" s="1">
        <v>35422353</v>
      </c>
      <c r="X58" s="12">
        <v>10229589</v>
      </c>
      <c r="Y58" s="34">
        <v>25192764</v>
      </c>
    </row>
    <row r="59" spans="1:25" x14ac:dyDescent="0.3">
      <c r="A59" s="2" t="s">
        <v>147</v>
      </c>
      <c r="B59" s="11">
        <v>30</v>
      </c>
      <c r="C59" s="22">
        <v>141989816</v>
      </c>
      <c r="D59" s="1">
        <v>14505479</v>
      </c>
      <c r="E59" s="12">
        <v>7235529</v>
      </c>
      <c r="F59" s="12">
        <v>7269950</v>
      </c>
      <c r="G59" s="22">
        <v>65734533</v>
      </c>
      <c r="H59" s="12">
        <v>55703596</v>
      </c>
      <c r="I59" s="12">
        <v>10030937</v>
      </c>
      <c r="N59" s="1">
        <v>15094170</v>
      </c>
      <c r="O59" s="12">
        <v>15094170</v>
      </c>
      <c r="W59" s="1">
        <v>35406618</v>
      </c>
      <c r="X59" s="12">
        <v>10173255</v>
      </c>
      <c r="Y59" s="34">
        <v>25233363</v>
      </c>
    </row>
    <row r="60" spans="1:25" x14ac:dyDescent="0.3">
      <c r="A60" s="2" t="s">
        <v>148</v>
      </c>
      <c r="B60" s="11">
        <v>31</v>
      </c>
      <c r="C60" s="22">
        <v>137123261</v>
      </c>
      <c r="D60" s="1">
        <v>14503984</v>
      </c>
      <c r="E60" s="12">
        <v>7289683</v>
      </c>
      <c r="F60" s="12">
        <v>7214301</v>
      </c>
      <c r="G60" s="22">
        <v>62653564</v>
      </c>
      <c r="H60" s="12">
        <v>53077065</v>
      </c>
      <c r="I60" s="12">
        <v>9576499</v>
      </c>
      <c r="N60" s="1">
        <v>14377304</v>
      </c>
      <c r="O60" s="12">
        <v>14377304</v>
      </c>
      <c r="W60" s="1">
        <v>35082442</v>
      </c>
      <c r="X60" s="12">
        <v>10194820</v>
      </c>
      <c r="Y60" s="34">
        <v>24887622</v>
      </c>
    </row>
    <row r="61" spans="1:25" x14ac:dyDescent="0.3">
      <c r="A61" s="2" t="s">
        <v>149</v>
      </c>
      <c r="B61" s="11">
        <v>31</v>
      </c>
      <c r="C61" s="22">
        <v>139368048</v>
      </c>
      <c r="D61" s="1">
        <v>14832078</v>
      </c>
      <c r="E61" s="12">
        <v>7482932</v>
      </c>
      <c r="F61" s="12">
        <v>7349146</v>
      </c>
      <c r="G61" s="22">
        <v>63908253</v>
      </c>
      <c r="H61" s="12">
        <v>53981834</v>
      </c>
      <c r="I61" s="12">
        <v>9926419</v>
      </c>
      <c r="N61" s="1">
        <v>14379071</v>
      </c>
      <c r="O61" s="12">
        <v>14379071</v>
      </c>
      <c r="W61" s="1">
        <v>36129271</v>
      </c>
      <c r="X61" s="12">
        <v>10459447</v>
      </c>
      <c r="Y61" s="34">
        <v>25669824</v>
      </c>
    </row>
    <row r="62" spans="1:25" x14ac:dyDescent="0.3">
      <c r="A62" s="2" t="s">
        <v>150</v>
      </c>
      <c r="B62" s="11">
        <v>30</v>
      </c>
      <c r="C62" s="22">
        <v>136962617</v>
      </c>
      <c r="D62" s="1">
        <v>13474230</v>
      </c>
      <c r="E62" s="12">
        <v>6719248</v>
      </c>
      <c r="F62" s="12">
        <v>6754982</v>
      </c>
      <c r="G62" s="22">
        <v>65163379</v>
      </c>
      <c r="H62" s="12">
        <v>55187634</v>
      </c>
      <c r="I62" s="12">
        <v>9975745</v>
      </c>
      <c r="N62" s="1">
        <v>14543490</v>
      </c>
      <c r="O62" s="12">
        <v>14543490</v>
      </c>
      <c r="W62" s="1">
        <v>33383372</v>
      </c>
      <c r="X62" s="12">
        <v>9620325</v>
      </c>
      <c r="Y62" s="34">
        <v>23763047</v>
      </c>
    </row>
    <row r="63" spans="1:25" x14ac:dyDescent="0.3">
      <c r="A63" s="2" t="s">
        <v>151</v>
      </c>
      <c r="B63" s="11">
        <v>31</v>
      </c>
      <c r="C63" s="22">
        <v>137138044</v>
      </c>
      <c r="D63" s="1">
        <v>13400697</v>
      </c>
      <c r="E63" s="12">
        <v>6621963</v>
      </c>
      <c r="F63" s="12">
        <v>6778734</v>
      </c>
      <c r="G63" s="22">
        <v>65192102</v>
      </c>
      <c r="H63" s="12">
        <v>55202371</v>
      </c>
      <c r="I63" s="12">
        <v>9989731</v>
      </c>
      <c r="N63" s="1">
        <v>14519687</v>
      </c>
      <c r="O63" s="12">
        <v>14519687</v>
      </c>
      <c r="W63" s="1">
        <v>32245570</v>
      </c>
      <c r="X63" s="12">
        <v>9281599</v>
      </c>
      <c r="Y63" s="34">
        <v>22963971</v>
      </c>
    </row>
    <row r="64" spans="1:25" x14ac:dyDescent="0.3">
      <c r="A64" s="2" t="s">
        <v>152</v>
      </c>
      <c r="B64" s="11">
        <v>30</v>
      </c>
      <c r="C64" s="22">
        <v>124291965</v>
      </c>
      <c r="D64" s="1">
        <v>11890608</v>
      </c>
      <c r="E64" s="12">
        <v>5607406</v>
      </c>
      <c r="F64" s="12">
        <v>6283202</v>
      </c>
      <c r="G64" s="22">
        <v>61217006</v>
      </c>
      <c r="H64" s="12">
        <v>51787611</v>
      </c>
      <c r="I64" s="12">
        <v>9429395</v>
      </c>
      <c r="N64" s="1">
        <v>13773420</v>
      </c>
      <c r="O64" s="12">
        <v>13773420</v>
      </c>
      <c r="W64" s="1">
        <v>30035304</v>
      </c>
      <c r="X64" s="12">
        <v>9041461</v>
      </c>
      <c r="Y64" s="34">
        <v>20993843</v>
      </c>
    </row>
    <row r="65" spans="1:25" x14ac:dyDescent="0.3">
      <c r="A65" s="2" t="s">
        <v>153</v>
      </c>
      <c r="B65" s="11">
        <v>31</v>
      </c>
      <c r="C65" s="22">
        <v>137234842</v>
      </c>
      <c r="D65" s="1">
        <v>13868481</v>
      </c>
      <c r="E65" s="12">
        <v>6858868</v>
      </c>
      <c r="F65" s="12">
        <v>7009613</v>
      </c>
      <c r="G65" s="22">
        <v>63023303</v>
      </c>
      <c r="H65" s="12">
        <v>53221342</v>
      </c>
      <c r="I65" s="12">
        <v>9801961</v>
      </c>
      <c r="N65" s="1">
        <v>14694155</v>
      </c>
      <c r="O65" s="12">
        <v>14694155</v>
      </c>
      <c r="W65" s="1">
        <v>33195504</v>
      </c>
      <c r="X65" s="12">
        <v>9782562</v>
      </c>
      <c r="Y65" s="34">
        <v>23412942</v>
      </c>
    </row>
    <row r="66" spans="1:25" s="25" customFormat="1" x14ac:dyDescent="0.3">
      <c r="A66" s="4" t="s">
        <v>190</v>
      </c>
      <c r="B66" s="14"/>
      <c r="C66" s="9">
        <v>1654157543</v>
      </c>
      <c r="D66" s="5">
        <v>164707040</v>
      </c>
      <c r="E66" s="13">
        <v>81753411</v>
      </c>
      <c r="F66" s="13">
        <v>82953629</v>
      </c>
      <c r="G66" s="9">
        <v>781978814</v>
      </c>
      <c r="H66" s="13">
        <v>662247180</v>
      </c>
      <c r="I66" s="13">
        <v>119731634</v>
      </c>
      <c r="J66" s="5"/>
      <c r="K66" s="5"/>
      <c r="L66" s="5"/>
      <c r="M66" s="5"/>
      <c r="N66" s="5">
        <v>178513534</v>
      </c>
      <c r="O66" s="13">
        <v>178513534</v>
      </c>
      <c r="P66" s="13"/>
      <c r="Q66" s="5"/>
      <c r="R66" s="13"/>
      <c r="S66" s="13"/>
      <c r="T66" s="13"/>
      <c r="U66" s="13"/>
      <c r="V66" s="5"/>
      <c r="W66" s="5">
        <v>399005412</v>
      </c>
      <c r="X66" s="33">
        <v>116252274</v>
      </c>
      <c r="Y66" s="13">
        <v>282753138</v>
      </c>
    </row>
    <row r="67" spans="1:25" x14ac:dyDescent="0.3">
      <c r="A67" s="2" t="s">
        <v>154</v>
      </c>
      <c r="B67" s="11">
        <v>31</v>
      </c>
      <c r="C67" s="22">
        <v>136985100.41</v>
      </c>
      <c r="D67" s="1">
        <v>13305401</v>
      </c>
      <c r="E67" s="12">
        <v>6628268</v>
      </c>
      <c r="F67" s="12">
        <v>6677133</v>
      </c>
      <c r="G67" s="22">
        <v>66084983</v>
      </c>
      <c r="H67" s="12">
        <v>55788332</v>
      </c>
      <c r="I67" s="12">
        <v>10296651</v>
      </c>
      <c r="J67" s="1">
        <v>767631</v>
      </c>
      <c r="M67" s="12">
        <v>767631</v>
      </c>
      <c r="N67" s="1">
        <v>14772864</v>
      </c>
      <c r="O67" s="12">
        <v>14772864</v>
      </c>
      <c r="W67" s="1">
        <v>31352852</v>
      </c>
      <c r="X67" s="34">
        <v>9062629</v>
      </c>
      <c r="Y67" s="34">
        <v>22290223</v>
      </c>
    </row>
    <row r="68" spans="1:25" x14ac:dyDescent="0.3">
      <c r="A68" s="2" t="s">
        <v>155</v>
      </c>
      <c r="B68" s="11">
        <v>28</v>
      </c>
      <c r="C68" s="22">
        <v>127917491.26000001</v>
      </c>
      <c r="D68" s="1">
        <v>12016686</v>
      </c>
      <c r="E68" s="12">
        <v>6020679</v>
      </c>
      <c r="F68" s="12">
        <v>5996007</v>
      </c>
      <c r="G68" s="22">
        <v>62002790</v>
      </c>
      <c r="H68" s="12">
        <v>52375116</v>
      </c>
      <c r="I68" s="12">
        <v>9627674</v>
      </c>
      <c r="J68" s="1">
        <v>1855822</v>
      </c>
      <c r="K68" s="12">
        <v>1276640</v>
      </c>
      <c r="M68" s="12">
        <v>579182</v>
      </c>
      <c r="N68" s="1">
        <v>13987568</v>
      </c>
      <c r="O68" s="12">
        <v>13987568</v>
      </c>
      <c r="W68" s="1">
        <v>27939443</v>
      </c>
      <c r="X68" s="34">
        <v>8107473</v>
      </c>
      <c r="Y68" s="34">
        <v>19831970</v>
      </c>
    </row>
    <row r="69" spans="1:25" x14ac:dyDescent="0.3">
      <c r="A69" s="2" t="s">
        <v>156</v>
      </c>
      <c r="B69" s="11">
        <v>31</v>
      </c>
      <c r="C69" s="22">
        <v>142934752</v>
      </c>
      <c r="D69" s="1">
        <v>13859251</v>
      </c>
      <c r="E69" s="12">
        <v>6897877</v>
      </c>
      <c r="F69" s="12">
        <v>6961374</v>
      </c>
      <c r="G69" s="22">
        <v>68335935</v>
      </c>
      <c r="H69" s="12">
        <v>57796137</v>
      </c>
      <c r="I69" s="12">
        <v>10539798</v>
      </c>
      <c r="J69" s="1">
        <v>2342426</v>
      </c>
      <c r="K69" s="12">
        <v>1631047</v>
      </c>
      <c r="M69" s="12">
        <v>711379</v>
      </c>
      <c r="N69" s="1">
        <v>15745334</v>
      </c>
      <c r="O69" s="12">
        <v>15745334</v>
      </c>
      <c r="W69" s="1">
        <v>33009373</v>
      </c>
      <c r="X69" s="34">
        <v>9633352</v>
      </c>
      <c r="Y69" s="34">
        <v>23376021</v>
      </c>
    </row>
    <row r="70" spans="1:25" x14ac:dyDescent="0.3">
      <c r="A70" s="2" t="s">
        <v>157</v>
      </c>
      <c r="B70" s="11">
        <v>30</v>
      </c>
      <c r="C70" s="22">
        <v>146388413.88999999</v>
      </c>
      <c r="D70" s="1">
        <v>14067889</v>
      </c>
      <c r="E70" s="12">
        <v>6961659</v>
      </c>
      <c r="F70" s="12">
        <v>7106230</v>
      </c>
      <c r="G70" s="22">
        <v>70608596</v>
      </c>
      <c r="H70" s="12">
        <v>59560909</v>
      </c>
      <c r="I70" s="12">
        <v>11047687</v>
      </c>
      <c r="J70" s="1">
        <v>2559943</v>
      </c>
      <c r="K70" s="12">
        <v>1707987</v>
      </c>
      <c r="M70" s="12">
        <v>851956</v>
      </c>
      <c r="N70" s="1">
        <v>15097470</v>
      </c>
      <c r="O70" s="12">
        <v>15097470</v>
      </c>
      <c r="W70" s="1">
        <v>33276876</v>
      </c>
      <c r="X70" s="34">
        <v>9638288</v>
      </c>
      <c r="Y70" s="34">
        <v>23638588</v>
      </c>
    </row>
    <row r="71" spans="1:25" x14ac:dyDescent="0.3">
      <c r="A71" s="2" t="s">
        <v>158</v>
      </c>
      <c r="B71" s="11">
        <v>31</v>
      </c>
      <c r="C71" s="22">
        <v>150544399</v>
      </c>
      <c r="D71" s="1">
        <v>14310728</v>
      </c>
      <c r="E71" s="12">
        <v>7112429</v>
      </c>
      <c r="F71" s="12">
        <v>7198299</v>
      </c>
      <c r="G71" s="22">
        <v>71344297</v>
      </c>
      <c r="H71" s="12">
        <v>60105544</v>
      </c>
      <c r="I71" s="12">
        <v>11238753</v>
      </c>
      <c r="J71" s="1">
        <v>2668113</v>
      </c>
      <c r="K71" s="12">
        <v>1808760</v>
      </c>
      <c r="M71" s="12">
        <v>859353</v>
      </c>
      <c r="N71" s="1">
        <v>15281822</v>
      </c>
      <c r="O71" s="12">
        <v>15281822</v>
      </c>
      <c r="W71" s="1">
        <v>35183332</v>
      </c>
      <c r="X71" s="34">
        <v>10138080</v>
      </c>
      <c r="Y71" s="34">
        <v>25045252</v>
      </c>
    </row>
    <row r="72" spans="1:25" x14ac:dyDescent="0.3">
      <c r="A72" s="2" t="s">
        <v>159</v>
      </c>
      <c r="B72" s="11">
        <v>30</v>
      </c>
      <c r="C72" s="22">
        <v>141256868</v>
      </c>
      <c r="D72" s="1">
        <v>14090237</v>
      </c>
      <c r="E72" s="12">
        <v>6994737</v>
      </c>
      <c r="F72" s="12">
        <v>7095500</v>
      </c>
      <c r="G72" s="22">
        <v>65030836</v>
      </c>
      <c r="H72" s="12">
        <v>55007828</v>
      </c>
      <c r="I72" s="12">
        <v>10023008</v>
      </c>
      <c r="J72" s="1">
        <v>2775058</v>
      </c>
      <c r="K72" s="12">
        <v>1861459</v>
      </c>
      <c r="M72" s="12">
        <v>913599</v>
      </c>
      <c r="N72" s="1">
        <v>14374440</v>
      </c>
      <c r="O72" s="12">
        <v>14374440</v>
      </c>
      <c r="V72" s="1">
        <v>618572</v>
      </c>
      <c r="W72" s="1">
        <v>34772965</v>
      </c>
      <c r="X72" s="34">
        <v>10033977</v>
      </c>
      <c r="Y72" s="34">
        <v>24738988</v>
      </c>
    </row>
    <row r="73" spans="1:25" x14ac:dyDescent="0.3">
      <c r="A73" s="2" t="s">
        <v>160</v>
      </c>
      <c r="B73" s="11">
        <v>31</v>
      </c>
      <c r="C73" s="22">
        <v>140790832</v>
      </c>
      <c r="D73" s="1">
        <v>14701288</v>
      </c>
      <c r="E73" s="12">
        <v>7401120</v>
      </c>
      <c r="F73" s="12">
        <v>7300168</v>
      </c>
      <c r="G73" s="22">
        <v>64566505</v>
      </c>
      <c r="H73" s="12">
        <v>54524753</v>
      </c>
      <c r="I73" s="12">
        <v>10041752</v>
      </c>
      <c r="J73" s="1">
        <v>2929128</v>
      </c>
      <c r="K73" s="12">
        <v>1959736</v>
      </c>
      <c r="M73" s="12">
        <v>969392</v>
      </c>
      <c r="N73" s="1">
        <v>13821691</v>
      </c>
      <c r="O73" s="12">
        <v>13821691</v>
      </c>
      <c r="V73" s="1">
        <v>953872</v>
      </c>
      <c r="W73" s="1">
        <v>35131782</v>
      </c>
      <c r="X73" s="34">
        <v>10245252</v>
      </c>
      <c r="Y73" s="34">
        <v>24886530</v>
      </c>
    </row>
    <row r="74" spans="1:25" x14ac:dyDescent="0.3">
      <c r="A74" s="2" t="s">
        <v>161</v>
      </c>
      <c r="B74" s="11">
        <v>31</v>
      </c>
      <c r="C74" s="22">
        <v>138694131.77000001</v>
      </c>
      <c r="D74" s="1">
        <v>14406987</v>
      </c>
      <c r="E74" s="12">
        <v>7274722</v>
      </c>
      <c r="F74" s="12">
        <v>7132265</v>
      </c>
      <c r="G74" s="22">
        <v>63620709</v>
      </c>
      <c r="H74" s="12">
        <v>53706309</v>
      </c>
      <c r="I74" s="12">
        <v>9914400</v>
      </c>
      <c r="J74" s="1">
        <v>2946817</v>
      </c>
      <c r="K74" s="12">
        <v>1951930</v>
      </c>
      <c r="M74" s="12">
        <v>994887</v>
      </c>
      <c r="N74" s="1">
        <v>12602399</v>
      </c>
      <c r="O74" s="12">
        <v>12593626</v>
      </c>
      <c r="P74" s="12">
        <v>8773</v>
      </c>
      <c r="V74" s="1">
        <v>1109428</v>
      </c>
      <c r="W74" s="1">
        <v>36076454</v>
      </c>
      <c r="X74" s="34">
        <v>10439855</v>
      </c>
      <c r="Y74" s="34">
        <v>25636599</v>
      </c>
    </row>
    <row r="75" spans="1:25" x14ac:dyDescent="0.3">
      <c r="A75" s="2" t="s">
        <v>162</v>
      </c>
      <c r="B75" s="11">
        <v>30</v>
      </c>
      <c r="C75" s="22">
        <v>141551981</v>
      </c>
      <c r="D75" s="1">
        <v>13576831</v>
      </c>
      <c r="E75" s="12">
        <v>6790701</v>
      </c>
      <c r="F75" s="12">
        <v>6786130</v>
      </c>
      <c r="G75" s="22">
        <v>67675320</v>
      </c>
      <c r="H75" s="12">
        <v>57166478</v>
      </c>
      <c r="I75" s="12">
        <v>10508842</v>
      </c>
      <c r="J75" s="1">
        <v>2692102</v>
      </c>
      <c r="K75" s="12">
        <v>1797530</v>
      </c>
      <c r="M75" s="12">
        <v>894572</v>
      </c>
      <c r="N75" s="1">
        <v>14153370</v>
      </c>
      <c r="O75" s="12">
        <v>14104410</v>
      </c>
      <c r="P75" s="12">
        <v>48960</v>
      </c>
      <c r="V75" s="1">
        <v>1104527</v>
      </c>
      <c r="W75" s="1">
        <v>33384496</v>
      </c>
      <c r="X75" s="34">
        <v>9574425</v>
      </c>
      <c r="Y75" s="34">
        <v>23810071</v>
      </c>
    </row>
    <row r="76" spans="1:25" x14ac:dyDescent="0.3">
      <c r="A76" s="2" t="s">
        <v>163</v>
      </c>
      <c r="B76" s="11">
        <v>31</v>
      </c>
      <c r="C76" s="22">
        <v>156450636</v>
      </c>
      <c r="D76" s="1">
        <v>14814276</v>
      </c>
      <c r="E76" s="12">
        <v>7431994</v>
      </c>
      <c r="F76" s="12">
        <v>7382282</v>
      </c>
      <c r="G76" s="22">
        <v>74778783</v>
      </c>
      <c r="H76" s="12">
        <v>63165156</v>
      </c>
      <c r="I76" s="12">
        <v>11613627</v>
      </c>
      <c r="J76" s="1">
        <v>2780796</v>
      </c>
      <c r="K76" s="12">
        <v>1876540</v>
      </c>
      <c r="M76" s="12">
        <v>904256</v>
      </c>
      <c r="N76" s="1">
        <v>15171338</v>
      </c>
      <c r="O76" s="12">
        <v>15001551</v>
      </c>
      <c r="P76" s="12">
        <v>169787</v>
      </c>
      <c r="V76" s="1">
        <v>1087170</v>
      </c>
      <c r="W76" s="1">
        <v>34998374</v>
      </c>
      <c r="X76" s="34">
        <v>9961383</v>
      </c>
      <c r="Y76" s="34">
        <v>25036991</v>
      </c>
    </row>
    <row r="77" spans="1:25" x14ac:dyDescent="0.3">
      <c r="A77" s="2" t="s">
        <v>164</v>
      </c>
      <c r="B77" s="11">
        <v>30</v>
      </c>
      <c r="C77" s="22">
        <v>141464184</v>
      </c>
      <c r="D77" s="1">
        <v>13347042</v>
      </c>
      <c r="E77" s="12">
        <v>6666796</v>
      </c>
      <c r="F77" s="12">
        <v>6680246</v>
      </c>
      <c r="G77" s="22">
        <v>65315012</v>
      </c>
      <c r="H77" s="12">
        <v>55159303</v>
      </c>
      <c r="I77" s="12">
        <v>10155709</v>
      </c>
      <c r="J77" s="1">
        <v>2241674</v>
      </c>
      <c r="K77" s="12">
        <v>1549614</v>
      </c>
      <c r="M77" s="12">
        <v>692060</v>
      </c>
      <c r="N77" s="1">
        <v>14766570</v>
      </c>
      <c r="O77" s="12">
        <v>14385810</v>
      </c>
      <c r="P77" s="12">
        <v>380760</v>
      </c>
      <c r="V77" s="1">
        <v>701619</v>
      </c>
      <c r="W77" s="1">
        <v>32620432</v>
      </c>
      <c r="X77" s="34">
        <v>9420135</v>
      </c>
      <c r="Y77" s="34">
        <v>23200297</v>
      </c>
    </row>
    <row r="78" spans="1:25" x14ac:dyDescent="0.3">
      <c r="A78" s="2" t="s">
        <v>165</v>
      </c>
      <c r="B78" s="11">
        <v>31</v>
      </c>
      <c r="C78" s="22">
        <v>142545974</v>
      </c>
      <c r="D78" s="1">
        <v>14266140</v>
      </c>
      <c r="E78" s="12">
        <v>7203268</v>
      </c>
      <c r="F78" s="12">
        <v>7062872</v>
      </c>
      <c r="G78" s="22">
        <v>63124330</v>
      </c>
      <c r="H78" s="12">
        <v>53181046</v>
      </c>
      <c r="I78" s="12">
        <v>9943284</v>
      </c>
      <c r="J78" s="1">
        <v>2285835</v>
      </c>
      <c r="K78" s="12">
        <v>1596699</v>
      </c>
      <c r="M78" s="12">
        <v>689136</v>
      </c>
      <c r="N78" s="1">
        <v>14572139</v>
      </c>
      <c r="O78" s="12">
        <v>13969654</v>
      </c>
      <c r="P78" s="12">
        <v>602485</v>
      </c>
      <c r="V78" s="1">
        <v>460871</v>
      </c>
      <c r="W78" s="1">
        <v>32468889</v>
      </c>
      <c r="X78" s="34">
        <v>9432914</v>
      </c>
      <c r="Y78" s="34">
        <v>23035975</v>
      </c>
    </row>
    <row r="79" spans="1:25" s="25" customFormat="1" x14ac:dyDescent="0.3">
      <c r="A79" s="4" t="s">
        <v>192</v>
      </c>
      <c r="B79" s="14"/>
      <c r="C79" s="9">
        <v>1707524763.3299999</v>
      </c>
      <c r="D79" s="5">
        <v>166762756</v>
      </c>
      <c r="E79" s="13">
        <v>83384250</v>
      </c>
      <c r="F79" s="13">
        <v>83378506</v>
      </c>
      <c r="G79" s="9">
        <v>802488096</v>
      </c>
      <c r="H79" s="13">
        <v>677536911</v>
      </c>
      <c r="I79" s="13">
        <v>124951185</v>
      </c>
      <c r="J79" s="5">
        <v>28845345</v>
      </c>
      <c r="K79" s="13">
        <v>19017942</v>
      </c>
      <c r="L79" s="13"/>
      <c r="M79" s="13">
        <v>9827403</v>
      </c>
      <c r="N79" s="5">
        <v>174347005</v>
      </c>
      <c r="O79" s="13">
        <v>173136240</v>
      </c>
      <c r="P79" s="13">
        <v>1210765</v>
      </c>
      <c r="Q79" s="5"/>
      <c r="R79" s="13"/>
      <c r="S79" s="13"/>
      <c r="T79" s="13"/>
      <c r="U79" s="13"/>
      <c r="V79" s="5">
        <v>6036059</v>
      </c>
      <c r="W79" s="5">
        <v>400215268</v>
      </c>
      <c r="X79" s="33">
        <v>115687763</v>
      </c>
      <c r="Y79" s="13">
        <v>284527505</v>
      </c>
    </row>
    <row r="80" spans="1:25" x14ac:dyDescent="0.3">
      <c r="A80" s="2" t="s">
        <v>166</v>
      </c>
      <c r="B80" s="11">
        <v>31</v>
      </c>
      <c r="C80" s="22">
        <v>137104015</v>
      </c>
      <c r="D80" s="1">
        <v>13091788</v>
      </c>
      <c r="E80" s="12">
        <v>6565428</v>
      </c>
      <c r="F80" s="12">
        <v>6526360</v>
      </c>
      <c r="G80" s="22">
        <v>60439584</v>
      </c>
      <c r="H80" s="12">
        <v>51002214</v>
      </c>
      <c r="I80" s="12">
        <v>9437370</v>
      </c>
      <c r="J80" s="1">
        <v>2009406</v>
      </c>
      <c r="K80" s="12">
        <v>1392005</v>
      </c>
      <c r="M80" s="12">
        <v>617401</v>
      </c>
      <c r="N80" s="1">
        <v>14584260</v>
      </c>
      <c r="O80" s="12">
        <v>13780647</v>
      </c>
      <c r="P80" s="12">
        <v>803613</v>
      </c>
      <c r="V80" s="1">
        <v>312728</v>
      </c>
      <c r="W80" s="1">
        <v>29118141</v>
      </c>
      <c r="X80" s="34">
        <v>8370824</v>
      </c>
      <c r="Y80" s="34">
        <v>20747317</v>
      </c>
    </row>
    <row r="81" spans="1:25" x14ac:dyDescent="0.3">
      <c r="A81" s="2" t="s">
        <v>167</v>
      </c>
      <c r="B81" s="11">
        <v>28</v>
      </c>
      <c r="C81" s="22">
        <v>129798394</v>
      </c>
      <c r="D81" s="1">
        <v>12071669</v>
      </c>
      <c r="E81" s="12">
        <v>6107685</v>
      </c>
      <c r="F81" s="12">
        <v>5963984</v>
      </c>
      <c r="G81" s="22">
        <v>57243161.57</v>
      </c>
      <c r="H81" s="12">
        <v>48252763</v>
      </c>
      <c r="I81" s="12">
        <v>8990398.5700000003</v>
      </c>
      <c r="J81" s="1">
        <v>1943850</v>
      </c>
      <c r="K81" s="12">
        <v>1382093</v>
      </c>
      <c r="M81" s="12">
        <v>561757</v>
      </c>
      <c r="N81" s="1">
        <v>14067676</v>
      </c>
      <c r="O81" s="12">
        <v>13062616</v>
      </c>
      <c r="P81" s="12">
        <v>1005060</v>
      </c>
      <c r="V81" s="1">
        <v>247352</v>
      </c>
      <c r="W81" s="1">
        <v>26197268</v>
      </c>
      <c r="X81" s="34">
        <v>7495565</v>
      </c>
      <c r="Y81" s="34">
        <v>18701703</v>
      </c>
    </row>
    <row r="82" spans="1:25" x14ac:dyDescent="0.3">
      <c r="A82" s="2" t="s">
        <v>168</v>
      </c>
      <c r="B82" s="11">
        <v>31</v>
      </c>
      <c r="C82" s="22">
        <v>148399611</v>
      </c>
      <c r="D82" s="1">
        <v>13807264</v>
      </c>
      <c r="E82" s="12">
        <v>6983094</v>
      </c>
      <c r="F82" s="12">
        <v>6824170</v>
      </c>
      <c r="G82" s="22">
        <v>70037781</v>
      </c>
      <c r="H82" s="12">
        <v>59237901</v>
      </c>
      <c r="I82" s="12">
        <v>10799880</v>
      </c>
      <c r="J82" s="1">
        <v>2400490</v>
      </c>
      <c r="K82" s="12">
        <v>1704410</v>
      </c>
      <c r="M82" s="12">
        <v>696080</v>
      </c>
      <c r="N82" s="1">
        <v>16720749</v>
      </c>
      <c r="O82" s="12">
        <v>15427491</v>
      </c>
      <c r="P82" s="12">
        <v>1293258</v>
      </c>
      <c r="V82" s="1">
        <v>451432</v>
      </c>
      <c r="W82" s="1">
        <v>32794520</v>
      </c>
      <c r="X82" s="34">
        <v>9362953</v>
      </c>
      <c r="Y82" s="34">
        <v>23431567</v>
      </c>
    </row>
    <row r="83" spans="1:25" x14ac:dyDescent="0.3">
      <c r="A83" s="2" t="s">
        <v>169</v>
      </c>
      <c r="B83" s="11">
        <v>30</v>
      </c>
      <c r="C83" s="22">
        <v>147926218</v>
      </c>
      <c r="D83" s="1">
        <v>14348795</v>
      </c>
      <c r="E83" s="12">
        <v>7189777</v>
      </c>
      <c r="F83" s="12">
        <v>7159018</v>
      </c>
      <c r="G83" s="22">
        <v>67502255</v>
      </c>
      <c r="H83" s="12">
        <v>56943475</v>
      </c>
      <c r="I83" s="12">
        <v>10558780</v>
      </c>
      <c r="J83" s="1">
        <v>2727837</v>
      </c>
      <c r="K83" s="12">
        <v>1894570</v>
      </c>
      <c r="M83" s="12">
        <v>833267</v>
      </c>
      <c r="N83" s="1">
        <v>15927000</v>
      </c>
      <c r="O83" s="12">
        <v>14618250</v>
      </c>
      <c r="P83" s="12">
        <v>1308750</v>
      </c>
      <c r="V83" s="1">
        <v>671626</v>
      </c>
      <c r="W83" s="1">
        <v>33380462</v>
      </c>
      <c r="X83" s="34">
        <v>9545689</v>
      </c>
      <c r="Y83" s="34">
        <v>23834773</v>
      </c>
    </row>
    <row r="84" spans="1:25" x14ac:dyDescent="0.3">
      <c r="A84" s="2" t="s">
        <v>170</v>
      </c>
      <c r="B84" s="11">
        <v>31</v>
      </c>
      <c r="C84" s="22">
        <v>152779557</v>
      </c>
      <c r="D84" s="1">
        <v>14420203</v>
      </c>
      <c r="E84" s="12">
        <v>7250532</v>
      </c>
      <c r="F84" s="12">
        <v>7169671</v>
      </c>
      <c r="G84" s="22">
        <v>71159266</v>
      </c>
      <c r="H84" s="12">
        <v>59972215</v>
      </c>
      <c r="I84" s="12">
        <v>11187051</v>
      </c>
      <c r="J84" s="1">
        <v>2816406.1850000001</v>
      </c>
      <c r="K84" s="12">
        <v>1947808</v>
      </c>
      <c r="M84" s="12">
        <v>868598.18500000006</v>
      </c>
      <c r="N84" s="1">
        <v>16195082</v>
      </c>
      <c r="O84" s="12">
        <v>14773639</v>
      </c>
      <c r="P84" s="12">
        <v>1421443</v>
      </c>
      <c r="V84" s="1">
        <v>955032</v>
      </c>
      <c r="W84" s="1">
        <v>35827298</v>
      </c>
      <c r="X84" s="34">
        <v>10158379</v>
      </c>
      <c r="Y84" s="34">
        <v>25668919</v>
      </c>
    </row>
    <row r="85" spans="1:25" x14ac:dyDescent="0.3">
      <c r="A85" s="2" t="s">
        <v>171</v>
      </c>
      <c r="B85" s="11">
        <v>30</v>
      </c>
      <c r="C85" s="22">
        <v>147972716</v>
      </c>
      <c r="D85" s="1">
        <v>14869114</v>
      </c>
      <c r="E85" s="12">
        <v>7509011</v>
      </c>
      <c r="F85" s="12">
        <v>7360103</v>
      </c>
      <c r="G85" s="22">
        <v>66771687</v>
      </c>
      <c r="H85" s="12">
        <v>56216411</v>
      </c>
      <c r="I85" s="12">
        <v>10555276</v>
      </c>
      <c r="J85" s="1">
        <v>2885717</v>
      </c>
      <c r="K85" s="12">
        <v>1951515</v>
      </c>
      <c r="M85" s="12">
        <v>934202</v>
      </c>
      <c r="N85" s="1">
        <v>15149490</v>
      </c>
      <c r="O85" s="12">
        <v>13811790</v>
      </c>
      <c r="P85" s="12">
        <v>1337700</v>
      </c>
      <c r="V85" s="1">
        <v>1035478</v>
      </c>
      <c r="W85" s="1">
        <v>35328067</v>
      </c>
      <c r="X85" s="34">
        <v>9953134</v>
      </c>
      <c r="Y85" s="34">
        <v>25374933</v>
      </c>
    </row>
    <row r="86" spans="1:25" x14ac:dyDescent="0.3">
      <c r="A86" s="2" t="s">
        <v>172</v>
      </c>
      <c r="B86" s="11">
        <v>31</v>
      </c>
      <c r="C86" s="22">
        <v>146387263</v>
      </c>
      <c r="D86" s="1">
        <v>15146361</v>
      </c>
      <c r="E86" s="12">
        <v>7626108</v>
      </c>
      <c r="F86" s="12">
        <v>7520253</v>
      </c>
      <c r="G86" s="22">
        <v>65338669</v>
      </c>
      <c r="H86" s="12">
        <v>54949008</v>
      </c>
      <c r="I86" s="12">
        <v>10389661</v>
      </c>
      <c r="J86" s="1">
        <v>3145343</v>
      </c>
      <c r="K86" s="12">
        <v>2139933</v>
      </c>
      <c r="M86" s="12">
        <v>1005410</v>
      </c>
      <c r="N86" s="1">
        <v>14379815</v>
      </c>
      <c r="O86" s="12">
        <v>13105901</v>
      </c>
      <c r="P86" s="12">
        <v>1273914</v>
      </c>
      <c r="V86" s="1">
        <v>1061379</v>
      </c>
      <c r="W86" s="1">
        <v>35572762</v>
      </c>
      <c r="X86" s="34">
        <v>10137337</v>
      </c>
      <c r="Y86" s="34">
        <v>25435425</v>
      </c>
    </row>
    <row r="87" spans="1:25" x14ac:dyDescent="0.3">
      <c r="A87" s="2" t="s">
        <v>173</v>
      </c>
      <c r="B87" s="11">
        <v>31</v>
      </c>
      <c r="C87" s="22">
        <v>140032698</v>
      </c>
      <c r="D87" s="1">
        <v>14478317</v>
      </c>
      <c r="E87" s="12">
        <v>7399382</v>
      </c>
      <c r="F87" s="12">
        <v>7078935</v>
      </c>
      <c r="G87" s="22">
        <v>62388832</v>
      </c>
      <c r="H87" s="12">
        <v>52351543</v>
      </c>
      <c r="I87" s="12">
        <v>10037289</v>
      </c>
      <c r="J87" s="1">
        <v>3091684</v>
      </c>
      <c r="K87" s="12">
        <v>2092319</v>
      </c>
      <c r="M87" s="12">
        <v>999365</v>
      </c>
      <c r="N87" s="1">
        <v>14033266</v>
      </c>
      <c r="O87" s="12">
        <v>12688455</v>
      </c>
      <c r="P87" s="12">
        <v>1344811</v>
      </c>
      <c r="V87" s="1">
        <v>1059463</v>
      </c>
      <c r="W87" s="1">
        <v>36354689</v>
      </c>
      <c r="X87" s="34">
        <v>10402744</v>
      </c>
      <c r="Y87" s="34">
        <v>25951945</v>
      </c>
    </row>
    <row r="88" spans="1:25" x14ac:dyDescent="0.3">
      <c r="A88" s="2" t="s">
        <v>174</v>
      </c>
      <c r="B88" s="11">
        <v>30</v>
      </c>
      <c r="C88" s="22">
        <v>149379082</v>
      </c>
      <c r="D88" s="1">
        <v>14513311</v>
      </c>
      <c r="E88" s="12">
        <v>7297453</v>
      </c>
      <c r="F88" s="12">
        <v>7215858</v>
      </c>
      <c r="G88" s="22">
        <v>69493697</v>
      </c>
      <c r="H88" s="12">
        <v>58388972</v>
      </c>
      <c r="I88" s="12">
        <v>11104725</v>
      </c>
      <c r="J88" s="1">
        <v>2838653</v>
      </c>
      <c r="K88" s="12">
        <v>1930049</v>
      </c>
      <c r="M88" s="12">
        <v>908604</v>
      </c>
      <c r="N88" s="1">
        <v>14735280</v>
      </c>
      <c r="O88" s="12">
        <v>13373460</v>
      </c>
      <c r="P88" s="12">
        <v>1361820</v>
      </c>
      <c r="V88" s="1">
        <v>1052153</v>
      </c>
      <c r="W88" s="1">
        <v>34095631</v>
      </c>
      <c r="X88" s="34">
        <v>9614471</v>
      </c>
      <c r="Y88" s="34">
        <v>24481160</v>
      </c>
    </row>
    <row r="89" spans="1:25" x14ac:dyDescent="0.3">
      <c r="A89" s="2" t="s">
        <v>175</v>
      </c>
      <c r="B89" s="11">
        <v>31</v>
      </c>
      <c r="C89" s="22">
        <v>160094868</v>
      </c>
      <c r="D89" s="1">
        <v>15316988</v>
      </c>
      <c r="E89" s="12">
        <v>7663987</v>
      </c>
      <c r="F89" s="12">
        <v>7653001</v>
      </c>
      <c r="G89" s="22">
        <v>73879127</v>
      </c>
      <c r="H89" s="12">
        <v>62068673</v>
      </c>
      <c r="I89" s="12">
        <v>11810454</v>
      </c>
      <c r="J89" s="1">
        <v>2945457</v>
      </c>
      <c r="K89" s="12">
        <v>2028200</v>
      </c>
      <c r="M89" s="12">
        <v>917257</v>
      </c>
      <c r="N89" s="1">
        <v>15722797</v>
      </c>
      <c r="O89" s="12">
        <v>14231697</v>
      </c>
      <c r="P89" s="12">
        <v>1491100</v>
      </c>
      <c r="V89" s="1">
        <v>924178</v>
      </c>
      <c r="W89" s="1">
        <v>35061226</v>
      </c>
      <c r="X89" s="34">
        <v>9871399</v>
      </c>
      <c r="Y89" s="34">
        <v>25189827</v>
      </c>
    </row>
    <row r="90" spans="1:25" x14ac:dyDescent="0.3">
      <c r="A90" s="2" t="s">
        <v>176</v>
      </c>
      <c r="B90" s="11">
        <v>30</v>
      </c>
      <c r="C90" s="22">
        <v>141224462</v>
      </c>
      <c r="D90" s="1">
        <v>13367161</v>
      </c>
      <c r="E90" s="12">
        <v>6681433</v>
      </c>
      <c r="F90" s="12">
        <v>6685728</v>
      </c>
      <c r="G90" s="22">
        <v>63417354</v>
      </c>
      <c r="H90" s="12">
        <v>53196372</v>
      </c>
      <c r="I90" s="12">
        <v>10220982</v>
      </c>
      <c r="J90" s="1">
        <v>2427787</v>
      </c>
      <c r="K90" s="12">
        <v>1760993</v>
      </c>
      <c r="M90" s="12">
        <v>666794</v>
      </c>
      <c r="N90" s="1">
        <v>14765280</v>
      </c>
      <c r="O90" s="12">
        <v>13217280</v>
      </c>
      <c r="P90" s="12">
        <v>1548000</v>
      </c>
      <c r="V90" s="1">
        <v>583710</v>
      </c>
      <c r="W90" s="1">
        <v>32769260</v>
      </c>
      <c r="X90" s="34">
        <v>9368540</v>
      </c>
      <c r="Y90" s="34">
        <v>23400720</v>
      </c>
    </row>
    <row r="91" spans="1:25" x14ac:dyDescent="0.3">
      <c r="A91" s="2" t="s">
        <v>177</v>
      </c>
      <c r="B91" s="11">
        <v>31</v>
      </c>
      <c r="C91" s="22">
        <v>150150167</v>
      </c>
      <c r="D91" s="1">
        <v>15098326</v>
      </c>
      <c r="E91" s="12">
        <v>7594356</v>
      </c>
      <c r="F91" s="12">
        <v>7503970</v>
      </c>
      <c r="G91" s="22">
        <v>64819333</v>
      </c>
      <c r="H91" s="12">
        <v>54329963</v>
      </c>
      <c r="I91" s="12">
        <v>10489370</v>
      </c>
      <c r="J91" s="1">
        <v>2529952</v>
      </c>
      <c r="K91" s="12">
        <v>1792274</v>
      </c>
      <c r="M91" s="12">
        <v>737678</v>
      </c>
      <c r="N91" s="1">
        <v>14658474</v>
      </c>
      <c r="O91" s="12">
        <v>13013056</v>
      </c>
      <c r="P91" s="12">
        <v>1645418</v>
      </c>
      <c r="V91" s="1">
        <v>437456</v>
      </c>
      <c r="W91" s="1">
        <v>33935234</v>
      </c>
      <c r="X91" s="34">
        <v>9736618</v>
      </c>
      <c r="Y91" s="34">
        <v>24198616</v>
      </c>
    </row>
    <row r="92" spans="1:25" s="25" customFormat="1" x14ac:dyDescent="0.3">
      <c r="A92" s="4" t="s">
        <v>193</v>
      </c>
      <c r="B92" s="14"/>
      <c r="C92" s="9">
        <v>1751287621</v>
      </c>
      <c r="D92" s="5">
        <v>170529297</v>
      </c>
      <c r="E92" s="13">
        <v>85868246</v>
      </c>
      <c r="F92" s="13">
        <v>84661051</v>
      </c>
      <c r="G92" s="9">
        <v>792632407</v>
      </c>
      <c r="H92" s="13">
        <v>667051170</v>
      </c>
      <c r="I92" s="13">
        <v>125581237</v>
      </c>
      <c r="J92" s="5">
        <v>31762582.185000002</v>
      </c>
      <c r="K92" s="13">
        <v>22016169</v>
      </c>
      <c r="L92" s="13"/>
      <c r="M92" s="13">
        <v>9746413.1850000005</v>
      </c>
      <c r="N92" s="5">
        <v>180939169</v>
      </c>
      <c r="O92" s="13">
        <v>165104282</v>
      </c>
      <c r="P92" s="13">
        <v>15834887</v>
      </c>
      <c r="Q92" s="5"/>
      <c r="R92" s="13"/>
      <c r="S92" s="13"/>
      <c r="T92" s="13"/>
      <c r="U92" s="13"/>
      <c r="V92" s="5">
        <v>8791987</v>
      </c>
      <c r="W92" s="5">
        <v>400434558</v>
      </c>
      <c r="X92" s="33">
        <v>114017653</v>
      </c>
      <c r="Y92" s="13">
        <v>286416905</v>
      </c>
    </row>
    <row r="93" spans="1:25" x14ac:dyDescent="0.3">
      <c r="A93" s="2" t="s">
        <v>87</v>
      </c>
      <c r="B93" s="11">
        <v>31</v>
      </c>
      <c r="C93" s="22">
        <v>133769924</v>
      </c>
      <c r="D93" s="1">
        <v>12666376</v>
      </c>
      <c r="E93" s="12">
        <v>6362309</v>
      </c>
      <c r="F93" s="12">
        <v>6304067</v>
      </c>
      <c r="G93" s="22">
        <v>59112096</v>
      </c>
      <c r="H93" s="12">
        <v>49654222</v>
      </c>
      <c r="I93" s="12">
        <v>9457874</v>
      </c>
      <c r="J93" s="1">
        <v>1979101</v>
      </c>
      <c r="K93" s="12">
        <v>1375728</v>
      </c>
      <c r="M93" s="12">
        <v>603373</v>
      </c>
      <c r="N93" s="1">
        <v>14256807</v>
      </c>
      <c r="O93" s="12">
        <v>12748378</v>
      </c>
      <c r="P93" s="12">
        <v>1508429</v>
      </c>
      <c r="Q93" s="1">
        <v>2720746</v>
      </c>
      <c r="R93" s="12">
        <v>1871067</v>
      </c>
      <c r="S93" s="12">
        <v>166129</v>
      </c>
      <c r="T93" s="12">
        <v>642940</v>
      </c>
      <c r="U93" s="12">
        <v>40610</v>
      </c>
      <c r="V93" s="1">
        <v>313704</v>
      </c>
      <c r="W93" s="1">
        <v>29387029</v>
      </c>
      <c r="X93" s="34">
        <v>8403740</v>
      </c>
      <c r="Y93" s="34">
        <v>20983289</v>
      </c>
    </row>
    <row r="94" spans="1:25" x14ac:dyDescent="0.3">
      <c r="A94" s="2" t="s">
        <v>86</v>
      </c>
      <c r="B94" s="11">
        <v>28</v>
      </c>
      <c r="C94" s="22">
        <v>130778251</v>
      </c>
      <c r="D94" s="1">
        <v>12114093</v>
      </c>
      <c r="E94" s="12">
        <v>6142068</v>
      </c>
      <c r="F94" s="12">
        <v>5972025</v>
      </c>
      <c r="G94" s="22">
        <v>56619833</v>
      </c>
      <c r="H94" s="12">
        <v>47545151</v>
      </c>
      <c r="I94" s="12">
        <v>9074682</v>
      </c>
      <c r="J94" s="1">
        <v>1865388</v>
      </c>
      <c r="K94" s="12">
        <v>1364530</v>
      </c>
      <c r="M94" s="12">
        <v>500858</v>
      </c>
      <c r="N94" s="1">
        <v>14024500</v>
      </c>
      <c r="O94" s="12">
        <v>12449724</v>
      </c>
      <c r="P94" s="12">
        <v>1574776</v>
      </c>
      <c r="Q94" s="1">
        <v>3053148</v>
      </c>
      <c r="R94" s="12">
        <v>2178288</v>
      </c>
      <c r="S94" s="12">
        <v>173964</v>
      </c>
      <c r="T94" s="12">
        <v>651000</v>
      </c>
      <c r="U94" s="12">
        <v>49896</v>
      </c>
      <c r="V94" s="1">
        <v>209795</v>
      </c>
      <c r="W94" s="1">
        <v>27896630</v>
      </c>
      <c r="X94" s="34">
        <v>7912951</v>
      </c>
      <c r="Y94" s="34">
        <v>19983679</v>
      </c>
    </row>
    <row r="95" spans="1:25" x14ac:dyDescent="0.3">
      <c r="A95" s="2" t="s">
        <v>85</v>
      </c>
      <c r="B95" s="11">
        <v>31</v>
      </c>
      <c r="C95" s="22">
        <v>153076928</v>
      </c>
      <c r="D95" s="1">
        <v>14556008</v>
      </c>
      <c r="E95" s="12">
        <v>7384700</v>
      </c>
      <c r="F95" s="12">
        <v>7171308</v>
      </c>
      <c r="G95" s="22">
        <v>68293699</v>
      </c>
      <c r="H95" s="12">
        <v>57323440</v>
      </c>
      <c r="I95" s="12">
        <v>10970259</v>
      </c>
      <c r="J95" s="1">
        <v>2355280</v>
      </c>
      <c r="K95" s="12">
        <v>1681708</v>
      </c>
      <c r="M95" s="12">
        <v>673572</v>
      </c>
      <c r="N95" s="1">
        <v>15073316</v>
      </c>
      <c r="O95" s="12">
        <v>13350739</v>
      </c>
      <c r="P95" s="12">
        <v>1722577</v>
      </c>
      <c r="Q95" s="1">
        <v>3245421</v>
      </c>
      <c r="R95" s="12">
        <v>2259559</v>
      </c>
      <c r="S95" s="12">
        <v>165478</v>
      </c>
      <c r="T95" s="12">
        <v>775775</v>
      </c>
      <c r="U95" s="12">
        <v>44609</v>
      </c>
      <c r="V95" s="1">
        <v>312715</v>
      </c>
      <c r="W95" s="1">
        <v>33083262</v>
      </c>
      <c r="X95" s="34">
        <v>9246617</v>
      </c>
      <c r="Y95" s="34">
        <v>23836645</v>
      </c>
    </row>
    <row r="96" spans="1:25" x14ac:dyDescent="0.3">
      <c r="A96" s="2" t="s">
        <v>84</v>
      </c>
      <c r="B96" s="11">
        <v>30</v>
      </c>
      <c r="C96" s="22">
        <v>150348150</v>
      </c>
      <c r="D96" s="1">
        <v>14596877</v>
      </c>
      <c r="E96" s="12">
        <v>7313844</v>
      </c>
      <c r="F96" s="12">
        <v>7283033</v>
      </c>
      <c r="G96" s="22">
        <v>65867751</v>
      </c>
      <c r="H96" s="12">
        <v>55191877</v>
      </c>
      <c r="I96" s="12">
        <v>10675874</v>
      </c>
      <c r="J96" s="1">
        <v>2723701</v>
      </c>
      <c r="K96" s="12">
        <v>1849705</v>
      </c>
      <c r="M96" s="12">
        <v>873996</v>
      </c>
      <c r="N96" s="1">
        <v>14735220</v>
      </c>
      <c r="O96" s="12">
        <v>13071030</v>
      </c>
      <c r="P96" s="12">
        <v>1664190</v>
      </c>
      <c r="Q96" s="1">
        <v>3874500</v>
      </c>
      <c r="R96" s="12">
        <v>2474940</v>
      </c>
      <c r="S96" s="12">
        <v>301800</v>
      </c>
      <c r="T96" s="12">
        <v>1008570</v>
      </c>
      <c r="U96" s="12">
        <v>89190</v>
      </c>
      <c r="V96" s="1">
        <v>707915</v>
      </c>
      <c r="W96" s="1">
        <v>34482102</v>
      </c>
      <c r="X96" s="34">
        <v>9657045</v>
      </c>
      <c r="Y96" s="34">
        <v>24825057</v>
      </c>
    </row>
    <row r="97" spans="1:25" x14ac:dyDescent="0.3">
      <c r="A97" s="2" t="s">
        <v>83</v>
      </c>
      <c r="B97" s="11">
        <v>31</v>
      </c>
      <c r="C97" s="22">
        <v>151418931</v>
      </c>
      <c r="D97" s="1">
        <v>14440357</v>
      </c>
      <c r="E97" s="12">
        <v>7262655</v>
      </c>
      <c r="F97" s="12">
        <v>7177702</v>
      </c>
      <c r="G97" s="22">
        <v>68002850</v>
      </c>
      <c r="H97" s="12">
        <v>57124900</v>
      </c>
      <c r="I97" s="12">
        <v>10877950</v>
      </c>
      <c r="J97" s="1">
        <v>2779572</v>
      </c>
      <c r="K97" s="12">
        <v>1831957</v>
      </c>
      <c r="M97" s="12">
        <v>947615</v>
      </c>
      <c r="N97" s="1">
        <v>14944976</v>
      </c>
      <c r="O97" s="12">
        <v>13158229</v>
      </c>
      <c r="P97" s="12">
        <v>1786747</v>
      </c>
      <c r="Q97" s="1">
        <v>4232027</v>
      </c>
      <c r="R97" s="12">
        <v>2917193</v>
      </c>
      <c r="S97" s="12">
        <v>238111</v>
      </c>
      <c r="T97" s="12">
        <v>965743</v>
      </c>
      <c r="U97" s="12">
        <v>110980</v>
      </c>
      <c r="V97" s="1">
        <v>1039675</v>
      </c>
      <c r="W97" s="1">
        <v>36771435</v>
      </c>
      <c r="X97" s="34">
        <v>10250813</v>
      </c>
      <c r="Y97" s="34">
        <v>26520622</v>
      </c>
    </row>
    <row r="98" spans="1:25" x14ac:dyDescent="0.3">
      <c r="A98" s="2" t="s">
        <v>82</v>
      </c>
      <c r="B98" s="11">
        <v>30</v>
      </c>
      <c r="C98" s="22">
        <v>152034275</v>
      </c>
      <c r="D98" s="1">
        <v>15381834</v>
      </c>
      <c r="E98" s="12">
        <v>7777803</v>
      </c>
      <c r="F98" s="12">
        <v>7604031</v>
      </c>
      <c r="G98" s="22">
        <v>65537442</v>
      </c>
      <c r="H98" s="12">
        <v>54947346</v>
      </c>
      <c r="I98" s="12">
        <v>10590096</v>
      </c>
      <c r="J98" s="1">
        <v>3099031</v>
      </c>
      <c r="K98" s="12">
        <v>2103347</v>
      </c>
      <c r="M98" s="12">
        <v>995684</v>
      </c>
      <c r="N98" s="1">
        <v>13963770</v>
      </c>
      <c r="O98" s="12">
        <v>12324930</v>
      </c>
      <c r="P98" s="12">
        <v>1638840</v>
      </c>
      <c r="Q98" s="1">
        <v>4240500</v>
      </c>
      <c r="R98" s="12">
        <v>3083790</v>
      </c>
      <c r="S98" s="12">
        <v>278280</v>
      </c>
      <c r="T98" s="12">
        <v>768780</v>
      </c>
      <c r="U98" s="12">
        <v>109650</v>
      </c>
      <c r="V98" s="1">
        <v>941117</v>
      </c>
      <c r="W98" s="1">
        <v>36178041</v>
      </c>
      <c r="X98" s="34">
        <v>10037382</v>
      </c>
      <c r="Y98" s="34">
        <v>26140659</v>
      </c>
    </row>
    <row r="99" spans="1:25" x14ac:dyDescent="0.3">
      <c r="A99" s="2" t="s">
        <v>81</v>
      </c>
      <c r="B99" s="11">
        <v>31</v>
      </c>
      <c r="C99" s="22">
        <v>148098272</v>
      </c>
      <c r="D99" s="1">
        <v>15517975</v>
      </c>
      <c r="E99" s="12">
        <v>7873688</v>
      </c>
      <c r="F99" s="12">
        <v>7644287</v>
      </c>
      <c r="G99" s="22">
        <v>63775805</v>
      </c>
      <c r="H99" s="12">
        <v>53374702</v>
      </c>
      <c r="I99" s="12">
        <v>10401103</v>
      </c>
      <c r="J99" s="1">
        <v>3382285</v>
      </c>
      <c r="K99" s="12">
        <v>2303505</v>
      </c>
      <c r="M99" s="12">
        <v>1078780</v>
      </c>
      <c r="N99" s="1">
        <v>13103979</v>
      </c>
      <c r="O99" s="12">
        <v>11562349</v>
      </c>
      <c r="P99" s="12">
        <v>1541630</v>
      </c>
      <c r="Q99" s="1">
        <v>4384733</v>
      </c>
      <c r="R99" s="12">
        <v>3478417</v>
      </c>
      <c r="S99" s="12">
        <v>234794</v>
      </c>
      <c r="T99" s="12">
        <v>574306</v>
      </c>
      <c r="U99" s="12">
        <v>97216</v>
      </c>
      <c r="V99" s="1">
        <v>1085477</v>
      </c>
      <c r="W99" s="1">
        <v>37318119</v>
      </c>
      <c r="X99" s="34">
        <v>10417186</v>
      </c>
      <c r="Y99" s="34">
        <v>26900933</v>
      </c>
    </row>
    <row r="100" spans="1:25" x14ac:dyDescent="0.3">
      <c r="A100" s="2" t="s">
        <v>80</v>
      </c>
      <c r="B100" s="11">
        <v>31</v>
      </c>
      <c r="C100" s="22">
        <v>139974023</v>
      </c>
      <c r="D100" s="1">
        <v>14765253</v>
      </c>
      <c r="E100" s="12">
        <v>7563444</v>
      </c>
      <c r="F100" s="12">
        <v>7201809</v>
      </c>
      <c r="G100" s="22">
        <v>61109202</v>
      </c>
      <c r="H100" s="12">
        <v>51054063</v>
      </c>
      <c r="I100" s="12">
        <v>10055139</v>
      </c>
      <c r="J100" s="1">
        <v>3350509</v>
      </c>
      <c r="K100" s="12">
        <v>2245656</v>
      </c>
      <c r="M100" s="12">
        <v>1104853</v>
      </c>
      <c r="N100" s="1">
        <v>12662198</v>
      </c>
      <c r="O100" s="12">
        <v>11129899</v>
      </c>
      <c r="P100" s="12">
        <v>1532299</v>
      </c>
      <c r="Q100" s="1">
        <v>5261351</v>
      </c>
      <c r="R100" s="12">
        <v>3838017</v>
      </c>
      <c r="S100" s="12">
        <v>247628</v>
      </c>
      <c r="T100" s="12">
        <v>1067950</v>
      </c>
      <c r="U100" s="12">
        <v>107756</v>
      </c>
      <c r="V100" s="1">
        <v>1164533</v>
      </c>
      <c r="W100" s="1">
        <v>37801879</v>
      </c>
      <c r="X100" s="34">
        <v>10621922</v>
      </c>
      <c r="Y100" s="34">
        <v>27179957</v>
      </c>
    </row>
    <row r="101" spans="1:25" x14ac:dyDescent="0.3">
      <c r="A101" s="2" t="s">
        <v>79</v>
      </c>
      <c r="B101" s="11">
        <v>30</v>
      </c>
      <c r="C101" s="22">
        <v>146515000</v>
      </c>
      <c r="D101" s="1">
        <v>14843807</v>
      </c>
      <c r="E101" s="12">
        <v>7491598</v>
      </c>
      <c r="F101" s="12">
        <v>7352209</v>
      </c>
      <c r="G101" s="22">
        <v>64962884</v>
      </c>
      <c r="H101" s="12">
        <v>54392233</v>
      </c>
      <c r="I101" s="12">
        <v>10570651</v>
      </c>
      <c r="J101" s="1">
        <v>3043383</v>
      </c>
      <c r="K101" s="12">
        <v>2028188</v>
      </c>
      <c r="M101" s="12">
        <v>1015195</v>
      </c>
      <c r="N101" s="1">
        <v>12719580</v>
      </c>
      <c r="O101" s="12">
        <v>11224680</v>
      </c>
      <c r="P101" s="12">
        <v>1494900</v>
      </c>
      <c r="Q101" s="1">
        <v>6582780</v>
      </c>
      <c r="R101" s="12">
        <v>4329000</v>
      </c>
      <c r="S101" s="12">
        <v>308790</v>
      </c>
      <c r="T101" s="12">
        <v>1822920</v>
      </c>
      <c r="U101" s="12">
        <v>122070</v>
      </c>
      <c r="V101" s="1">
        <v>1289709</v>
      </c>
      <c r="W101" s="1">
        <v>34875066</v>
      </c>
      <c r="X101" s="34">
        <v>9698285</v>
      </c>
      <c r="Y101" s="34">
        <v>25176781</v>
      </c>
    </row>
    <row r="102" spans="1:25" x14ac:dyDescent="0.3">
      <c r="A102" s="2" t="s">
        <v>78</v>
      </c>
      <c r="B102" s="11">
        <v>31</v>
      </c>
      <c r="C102" s="22">
        <v>161124042</v>
      </c>
      <c r="D102" s="1">
        <v>15354401</v>
      </c>
      <c r="E102" s="12">
        <v>7686741</v>
      </c>
      <c r="F102" s="12">
        <v>7667660</v>
      </c>
      <c r="G102" s="22">
        <v>69728893</v>
      </c>
      <c r="H102" s="12">
        <v>58449039</v>
      </c>
      <c r="I102" s="12">
        <v>11279854</v>
      </c>
      <c r="J102" s="1">
        <v>2914659</v>
      </c>
      <c r="K102" s="12">
        <v>1975890</v>
      </c>
      <c r="M102" s="12">
        <v>938769</v>
      </c>
      <c r="N102" s="1">
        <v>13945102</v>
      </c>
      <c r="O102" s="12">
        <v>12314564</v>
      </c>
      <c r="P102" s="12">
        <v>1630538</v>
      </c>
      <c r="Q102" s="1">
        <v>8585326</v>
      </c>
      <c r="R102" s="12">
        <v>5058208</v>
      </c>
      <c r="S102" s="12">
        <v>519436</v>
      </c>
      <c r="T102" s="12">
        <v>2835508</v>
      </c>
      <c r="U102" s="12">
        <v>172174</v>
      </c>
      <c r="V102" s="1">
        <v>1212269</v>
      </c>
      <c r="W102" s="1">
        <v>36274085</v>
      </c>
      <c r="X102" s="34">
        <v>10053023</v>
      </c>
      <c r="Y102" s="34">
        <v>26221062</v>
      </c>
    </row>
    <row r="103" spans="1:25" x14ac:dyDescent="0.3">
      <c r="A103" s="2" t="s">
        <v>77</v>
      </c>
      <c r="B103" s="11">
        <v>30</v>
      </c>
      <c r="C103" s="22">
        <v>144519447</v>
      </c>
      <c r="D103" s="1">
        <v>14025764</v>
      </c>
      <c r="E103" s="12">
        <v>7027591</v>
      </c>
      <c r="F103" s="12">
        <v>6998173</v>
      </c>
      <c r="G103" s="22">
        <v>63309371</v>
      </c>
      <c r="H103" s="12">
        <v>52985130</v>
      </c>
      <c r="I103" s="12">
        <v>10324241</v>
      </c>
      <c r="J103" s="1">
        <v>2546779</v>
      </c>
      <c r="K103" s="12">
        <v>1760993</v>
      </c>
      <c r="M103" s="12">
        <v>785786</v>
      </c>
      <c r="N103" s="1">
        <v>12842250</v>
      </c>
      <c r="O103" s="12">
        <v>11312280</v>
      </c>
      <c r="P103" s="12">
        <v>1529970</v>
      </c>
      <c r="Q103" s="1">
        <v>8318430</v>
      </c>
      <c r="R103" s="12">
        <v>4895340</v>
      </c>
      <c r="S103" s="12">
        <v>452070</v>
      </c>
      <c r="T103" s="12">
        <v>2803530</v>
      </c>
      <c r="U103" s="12">
        <v>167490</v>
      </c>
      <c r="V103" s="1">
        <v>987259</v>
      </c>
      <c r="W103" s="1">
        <v>34454014</v>
      </c>
      <c r="X103" s="34">
        <v>9660462</v>
      </c>
      <c r="Y103" s="34">
        <v>24793552</v>
      </c>
    </row>
    <row r="104" spans="1:25" x14ac:dyDescent="0.3">
      <c r="A104" s="2" t="s">
        <v>76</v>
      </c>
      <c r="B104" s="11">
        <v>31</v>
      </c>
      <c r="C104" s="22">
        <v>150834412</v>
      </c>
      <c r="D104" s="1">
        <v>15393865</v>
      </c>
      <c r="E104" s="12">
        <v>7761607</v>
      </c>
      <c r="F104" s="12">
        <v>7632258</v>
      </c>
      <c r="G104" s="22">
        <v>69135291</v>
      </c>
      <c r="H104" s="12">
        <v>58610335</v>
      </c>
      <c r="I104" s="12">
        <v>10524956</v>
      </c>
      <c r="J104" s="1">
        <v>2613380</v>
      </c>
      <c r="K104" s="12">
        <v>1803583</v>
      </c>
      <c r="M104" s="12">
        <v>809797</v>
      </c>
      <c r="N104" s="1">
        <v>13068546</v>
      </c>
      <c r="O104" s="12">
        <v>11460266</v>
      </c>
      <c r="P104" s="12">
        <v>1608280</v>
      </c>
      <c r="Q104" s="1">
        <v>8888754</v>
      </c>
      <c r="R104" s="12">
        <v>5232366</v>
      </c>
      <c r="S104" s="12">
        <v>476687</v>
      </c>
      <c r="T104" s="12">
        <v>3011154</v>
      </c>
      <c r="U104" s="12">
        <v>168547</v>
      </c>
      <c r="V104" s="1">
        <v>804112</v>
      </c>
      <c r="W104" s="1">
        <v>35385678</v>
      </c>
      <c r="X104" s="34">
        <v>9987341</v>
      </c>
      <c r="Y104" s="34">
        <v>25398337</v>
      </c>
    </row>
    <row r="105" spans="1:25" s="25" customFormat="1" x14ac:dyDescent="0.3">
      <c r="A105" s="4" t="s">
        <v>194</v>
      </c>
      <c r="B105" s="14"/>
      <c r="C105" s="9">
        <v>1762565419</v>
      </c>
      <c r="D105" s="5">
        <v>173656610</v>
      </c>
      <c r="E105" s="13">
        <v>87648048</v>
      </c>
      <c r="F105" s="13">
        <v>86008562</v>
      </c>
      <c r="G105" s="9">
        <v>776081306</v>
      </c>
      <c r="H105" s="13">
        <v>650681784</v>
      </c>
      <c r="I105" s="23">
        <v>125399522</v>
      </c>
      <c r="J105" s="5">
        <v>32653068</v>
      </c>
      <c r="K105" s="13">
        <v>22324790</v>
      </c>
      <c r="L105" s="13"/>
      <c r="M105" s="13">
        <v>10328278</v>
      </c>
      <c r="N105" s="5">
        <v>165340244</v>
      </c>
      <c r="O105" s="13">
        <v>146107068</v>
      </c>
      <c r="P105" s="13">
        <v>19233176</v>
      </c>
      <c r="Q105" s="5">
        <v>63387716</v>
      </c>
      <c r="R105" s="13">
        <v>41616185</v>
      </c>
      <c r="S105" s="13">
        <v>3563167</v>
      </c>
      <c r="T105" s="13">
        <v>16928176</v>
      </c>
      <c r="U105" s="13">
        <v>1280188</v>
      </c>
      <c r="V105" s="5">
        <v>10068280</v>
      </c>
      <c r="W105" s="5">
        <v>413907340</v>
      </c>
      <c r="X105" s="33">
        <v>115946767</v>
      </c>
      <c r="Y105" s="13">
        <v>297960573</v>
      </c>
    </row>
    <row r="106" spans="1:25" x14ac:dyDescent="0.3">
      <c r="A106" s="2" t="s">
        <v>75</v>
      </c>
      <c r="B106" s="11">
        <v>31</v>
      </c>
      <c r="C106" s="22">
        <v>136413951</v>
      </c>
      <c r="D106" s="1">
        <v>12951103</v>
      </c>
      <c r="E106" s="12">
        <v>6483006</v>
      </c>
      <c r="F106" s="12">
        <v>6468097</v>
      </c>
      <c r="G106" s="22">
        <v>58514668</v>
      </c>
      <c r="H106" s="12">
        <v>49049885</v>
      </c>
      <c r="I106" s="12">
        <v>9464783</v>
      </c>
      <c r="J106" s="1">
        <v>2147337</v>
      </c>
      <c r="K106" s="12">
        <v>1472817</v>
      </c>
      <c r="M106" s="12">
        <v>674520</v>
      </c>
      <c r="N106" s="1">
        <v>12351547</v>
      </c>
      <c r="O106" s="12">
        <v>10906296</v>
      </c>
      <c r="P106" s="12">
        <v>1445251</v>
      </c>
      <c r="Q106" s="1">
        <v>8510709</v>
      </c>
      <c r="R106" s="12">
        <v>5170955</v>
      </c>
      <c r="S106" s="12">
        <v>444912</v>
      </c>
      <c r="T106" s="12">
        <v>2779491</v>
      </c>
      <c r="U106" s="12">
        <v>115351</v>
      </c>
      <c r="V106" s="1">
        <v>509478</v>
      </c>
      <c r="W106" s="1">
        <v>30819699</v>
      </c>
      <c r="X106" s="34">
        <v>8612839</v>
      </c>
      <c r="Y106" s="34">
        <v>22206860</v>
      </c>
    </row>
    <row r="107" spans="1:25" x14ac:dyDescent="0.3">
      <c r="A107" s="2" t="s">
        <v>74</v>
      </c>
      <c r="B107" s="11">
        <v>29</v>
      </c>
      <c r="C107" s="22">
        <v>136690795</v>
      </c>
      <c r="D107" s="1">
        <v>13057564</v>
      </c>
      <c r="E107" s="12">
        <v>6614306</v>
      </c>
      <c r="F107" s="12">
        <v>6443258</v>
      </c>
      <c r="G107" s="22">
        <v>59978619</v>
      </c>
      <c r="H107" s="12">
        <v>50327673</v>
      </c>
      <c r="I107" s="12">
        <v>9650946</v>
      </c>
      <c r="J107" s="1">
        <v>2152429.7139999997</v>
      </c>
      <c r="K107" s="12">
        <v>1489579.7139999999</v>
      </c>
      <c r="M107" s="12">
        <v>662850</v>
      </c>
      <c r="N107" s="1">
        <v>12892327</v>
      </c>
      <c r="O107" s="12">
        <v>11381630</v>
      </c>
      <c r="P107" s="12">
        <v>1510697</v>
      </c>
      <c r="Q107" s="1">
        <v>9427784</v>
      </c>
      <c r="R107" s="12">
        <v>5856260</v>
      </c>
      <c r="S107" s="12">
        <v>575766</v>
      </c>
      <c r="T107" s="12">
        <v>2868013</v>
      </c>
      <c r="U107" s="12">
        <v>127745</v>
      </c>
      <c r="V107" s="1">
        <v>560865</v>
      </c>
      <c r="W107" s="1">
        <v>31061292</v>
      </c>
      <c r="X107" s="34">
        <v>8681847</v>
      </c>
      <c r="Y107" s="34">
        <v>22379445</v>
      </c>
    </row>
    <row r="108" spans="1:25" x14ac:dyDescent="0.3">
      <c r="A108" s="2" t="s">
        <v>73</v>
      </c>
      <c r="B108" s="11">
        <v>31</v>
      </c>
      <c r="C108" s="22">
        <v>156297328</v>
      </c>
      <c r="D108" s="1">
        <v>15288773</v>
      </c>
      <c r="E108" s="12">
        <v>7757041</v>
      </c>
      <c r="F108" s="12">
        <v>7531732</v>
      </c>
      <c r="G108" s="22">
        <v>70114293</v>
      </c>
      <c r="H108" s="12">
        <v>58720672</v>
      </c>
      <c r="I108" s="12">
        <v>11393621</v>
      </c>
      <c r="J108" s="1">
        <v>2793209.148</v>
      </c>
      <c r="K108" s="12">
        <v>1913852.148</v>
      </c>
      <c r="M108" s="12">
        <v>879357</v>
      </c>
      <c r="N108" s="1">
        <v>13786816</v>
      </c>
      <c r="O108" s="12">
        <v>12210466</v>
      </c>
      <c r="P108" s="12">
        <v>1576350</v>
      </c>
      <c r="Q108" s="1">
        <v>9613317</v>
      </c>
      <c r="R108" s="12">
        <v>6070947</v>
      </c>
      <c r="S108" s="12">
        <v>438278</v>
      </c>
      <c r="T108" s="12">
        <v>2966917</v>
      </c>
      <c r="U108" s="12">
        <v>137175</v>
      </c>
      <c r="V108" s="1">
        <v>919911</v>
      </c>
      <c r="W108" s="1">
        <v>35558979</v>
      </c>
      <c r="X108" s="34">
        <v>9880972</v>
      </c>
      <c r="Y108" s="34">
        <v>25678007</v>
      </c>
    </row>
    <row r="109" spans="1:25" x14ac:dyDescent="0.3">
      <c r="A109" s="2" t="s">
        <v>72</v>
      </c>
      <c r="B109" s="11">
        <v>30</v>
      </c>
      <c r="C109" s="22">
        <v>147291655</v>
      </c>
      <c r="D109" s="1">
        <v>14390983</v>
      </c>
      <c r="E109" s="12">
        <v>7271823</v>
      </c>
      <c r="F109" s="12">
        <v>7119160</v>
      </c>
      <c r="G109" s="22">
        <v>64884158</v>
      </c>
      <c r="H109" s="12">
        <v>54318126</v>
      </c>
      <c r="I109" s="12">
        <v>10566032</v>
      </c>
      <c r="J109" s="1">
        <v>2765619.7690000003</v>
      </c>
      <c r="K109" s="12">
        <v>1870871.7690000001</v>
      </c>
      <c r="M109" s="12">
        <v>894748</v>
      </c>
      <c r="N109" s="1">
        <v>13477140</v>
      </c>
      <c r="O109" s="12">
        <v>11933400</v>
      </c>
      <c r="P109" s="12">
        <v>1543740</v>
      </c>
      <c r="Q109" s="1">
        <v>10138140</v>
      </c>
      <c r="R109" s="12">
        <v>6514410</v>
      </c>
      <c r="S109" s="12">
        <v>436050</v>
      </c>
      <c r="T109" s="12">
        <v>3036090</v>
      </c>
      <c r="U109" s="12">
        <v>151590</v>
      </c>
      <c r="V109" s="1">
        <v>1013149</v>
      </c>
      <c r="W109" s="1">
        <v>35230167</v>
      </c>
      <c r="X109" s="34">
        <v>9770105</v>
      </c>
      <c r="Y109" s="34">
        <v>25460062</v>
      </c>
    </row>
    <row r="110" spans="1:25" x14ac:dyDescent="0.3">
      <c r="A110" s="2" t="s">
        <v>71</v>
      </c>
      <c r="B110" s="11">
        <v>31</v>
      </c>
      <c r="C110" s="22">
        <v>151910204</v>
      </c>
      <c r="D110" s="1">
        <v>14681274</v>
      </c>
      <c r="E110" s="12">
        <v>7483655</v>
      </c>
      <c r="F110" s="12">
        <v>7197619</v>
      </c>
      <c r="G110" s="22">
        <v>67631143</v>
      </c>
      <c r="H110" s="12">
        <v>56608696</v>
      </c>
      <c r="I110" s="12">
        <v>11022447</v>
      </c>
      <c r="J110" s="1">
        <v>2981530</v>
      </c>
      <c r="K110" s="12">
        <v>2021985</v>
      </c>
      <c r="M110" s="12">
        <v>959545</v>
      </c>
      <c r="N110" s="1">
        <v>13374981</v>
      </c>
      <c r="O110" s="12">
        <v>11838218</v>
      </c>
      <c r="P110" s="12">
        <v>1536763</v>
      </c>
      <c r="Q110" s="1">
        <v>10739454</v>
      </c>
      <c r="R110" s="12">
        <v>7026677</v>
      </c>
      <c r="S110" s="12">
        <v>455855</v>
      </c>
      <c r="T110" s="12">
        <v>3102170</v>
      </c>
      <c r="U110" s="12">
        <v>154752</v>
      </c>
      <c r="V110" s="1">
        <v>1212280</v>
      </c>
      <c r="W110" s="1">
        <v>37368060</v>
      </c>
      <c r="X110" s="34">
        <v>10326501</v>
      </c>
      <c r="Y110" s="34">
        <v>27041559</v>
      </c>
    </row>
    <row r="111" spans="1:25" x14ac:dyDescent="0.3">
      <c r="A111" s="2" t="s">
        <v>70</v>
      </c>
      <c r="B111" s="11">
        <v>30</v>
      </c>
      <c r="C111" s="22">
        <v>151007041</v>
      </c>
      <c r="D111" s="1">
        <v>15648745</v>
      </c>
      <c r="E111" s="12">
        <v>7969169</v>
      </c>
      <c r="F111" s="12">
        <v>7679576</v>
      </c>
      <c r="G111" s="22">
        <v>65000522</v>
      </c>
      <c r="H111" s="12">
        <v>54222089</v>
      </c>
      <c r="I111" s="12">
        <v>10778433</v>
      </c>
      <c r="J111" s="1">
        <v>3223184</v>
      </c>
      <c r="K111" s="12">
        <v>2119162</v>
      </c>
      <c r="M111" s="12">
        <v>1104022</v>
      </c>
      <c r="N111" s="1">
        <v>12542220</v>
      </c>
      <c r="O111" s="12">
        <v>11137710</v>
      </c>
      <c r="P111" s="12">
        <v>1404510</v>
      </c>
      <c r="Q111" s="1">
        <v>10768560</v>
      </c>
      <c r="R111" s="12">
        <v>7266990</v>
      </c>
      <c r="S111" s="12">
        <v>461250</v>
      </c>
      <c r="T111" s="12">
        <v>2890110</v>
      </c>
      <c r="U111" s="12">
        <v>150210</v>
      </c>
      <c r="V111" s="1">
        <v>1460303</v>
      </c>
      <c r="W111" s="1">
        <v>37544032</v>
      </c>
      <c r="X111" s="34">
        <v>10262559</v>
      </c>
      <c r="Y111" s="34">
        <v>27281473</v>
      </c>
    </row>
    <row r="112" spans="1:25" x14ac:dyDescent="0.3">
      <c r="A112" s="2" t="s">
        <v>69</v>
      </c>
      <c r="B112" s="11">
        <v>31</v>
      </c>
      <c r="C112" s="22">
        <v>139851426</v>
      </c>
      <c r="D112" s="1">
        <v>14866013</v>
      </c>
      <c r="E112" s="12">
        <v>7621000</v>
      </c>
      <c r="F112" s="12">
        <v>7245013</v>
      </c>
      <c r="G112" s="22">
        <v>60455808</v>
      </c>
      <c r="H112" s="12">
        <v>50453231</v>
      </c>
      <c r="I112" s="12">
        <v>10002577</v>
      </c>
      <c r="J112" s="1">
        <v>3298666</v>
      </c>
      <c r="K112" s="12">
        <v>2208292</v>
      </c>
      <c r="M112" s="12">
        <v>1090374</v>
      </c>
      <c r="N112" s="1">
        <v>11631510</v>
      </c>
      <c r="O112" s="12">
        <v>10299161</v>
      </c>
      <c r="P112" s="12">
        <v>1332349</v>
      </c>
      <c r="Q112" s="1">
        <v>10977317</v>
      </c>
      <c r="R112" s="12">
        <v>7833731</v>
      </c>
      <c r="S112" s="12">
        <v>390259</v>
      </c>
      <c r="T112" s="12">
        <v>2657847</v>
      </c>
      <c r="U112" s="12">
        <v>95480</v>
      </c>
      <c r="V112" s="1">
        <v>1380110</v>
      </c>
      <c r="W112" s="1">
        <v>37858602</v>
      </c>
      <c r="X112" s="34">
        <v>10578762</v>
      </c>
      <c r="Y112" s="34">
        <v>27279840</v>
      </c>
    </row>
    <row r="113" spans="1:25" x14ac:dyDescent="0.3">
      <c r="A113" s="2" t="s">
        <v>68</v>
      </c>
      <c r="B113" s="11">
        <v>31</v>
      </c>
      <c r="C113" s="22">
        <v>143703034</v>
      </c>
      <c r="D113" s="1">
        <v>15384311</v>
      </c>
      <c r="E113" s="12">
        <v>7940051</v>
      </c>
      <c r="F113" s="12">
        <v>7444260</v>
      </c>
      <c r="G113" s="22">
        <v>62546762</v>
      </c>
      <c r="H113" s="12">
        <v>52055737</v>
      </c>
      <c r="I113" s="12">
        <v>10491025</v>
      </c>
      <c r="J113" s="1">
        <v>3436690</v>
      </c>
      <c r="K113" s="12">
        <v>2290430</v>
      </c>
      <c r="M113" s="12">
        <v>1146260</v>
      </c>
      <c r="N113" s="1">
        <v>11189729</v>
      </c>
      <c r="O113" s="12">
        <v>9942258</v>
      </c>
      <c r="P113" s="12">
        <v>1247471</v>
      </c>
      <c r="Q113" s="1">
        <v>11224852</v>
      </c>
      <c r="R113" s="12">
        <v>8167167</v>
      </c>
      <c r="S113" s="12">
        <v>382664</v>
      </c>
      <c r="T113" s="12">
        <v>2581773</v>
      </c>
      <c r="U113" s="12">
        <v>93248</v>
      </c>
      <c r="V113" s="1">
        <v>1557663</v>
      </c>
      <c r="W113" s="1">
        <v>38355428</v>
      </c>
      <c r="X113" s="34">
        <v>10734982</v>
      </c>
      <c r="Y113" s="34">
        <v>27620446</v>
      </c>
    </row>
    <row r="114" spans="1:25" x14ac:dyDescent="0.3">
      <c r="A114" s="2" t="s">
        <v>67</v>
      </c>
      <c r="B114" s="11">
        <v>30</v>
      </c>
      <c r="C114" s="22">
        <v>148467391</v>
      </c>
      <c r="D114" s="1">
        <v>14858252</v>
      </c>
      <c r="E114" s="12">
        <v>7589091</v>
      </c>
      <c r="F114" s="12">
        <v>7269161</v>
      </c>
      <c r="G114" s="22">
        <v>65746340</v>
      </c>
      <c r="H114" s="12">
        <v>54848336</v>
      </c>
      <c r="I114" s="12">
        <v>10898004</v>
      </c>
      <c r="J114" s="1">
        <v>3096878</v>
      </c>
      <c r="K114" s="12">
        <v>2088698</v>
      </c>
      <c r="M114" s="12">
        <v>1008180</v>
      </c>
      <c r="N114" s="1">
        <v>11281860</v>
      </c>
      <c r="O114" s="12">
        <v>10119630</v>
      </c>
      <c r="P114" s="12">
        <v>1162230</v>
      </c>
      <c r="Q114" s="1">
        <v>11759580</v>
      </c>
      <c r="R114" s="12">
        <v>8776440</v>
      </c>
      <c r="S114" s="12">
        <v>424500</v>
      </c>
      <c r="T114" s="12">
        <v>2462640</v>
      </c>
      <c r="U114" s="12">
        <v>96000</v>
      </c>
      <c r="V114" s="1">
        <v>1648856</v>
      </c>
      <c r="W114" s="1">
        <v>36010017</v>
      </c>
      <c r="X114" s="34">
        <v>9966761</v>
      </c>
      <c r="Y114" s="34">
        <v>26043256</v>
      </c>
    </row>
    <row r="115" spans="1:25" x14ac:dyDescent="0.3">
      <c r="A115" s="2" t="s">
        <v>66</v>
      </c>
      <c r="B115" s="11">
        <v>31</v>
      </c>
      <c r="C115" s="22">
        <v>150638608</v>
      </c>
      <c r="D115" s="1">
        <v>14997479</v>
      </c>
      <c r="E115" s="12">
        <v>7553444</v>
      </c>
      <c r="F115" s="12">
        <v>7444035</v>
      </c>
      <c r="G115" s="22">
        <v>65389998</v>
      </c>
      <c r="H115" s="12">
        <v>54558371</v>
      </c>
      <c r="I115" s="12">
        <v>10831627</v>
      </c>
      <c r="J115" s="1">
        <v>2983795</v>
      </c>
      <c r="K115" s="12">
        <v>2050238</v>
      </c>
      <c r="M115" s="12">
        <v>933557</v>
      </c>
      <c r="N115" s="1">
        <v>12114335</v>
      </c>
      <c r="O115" s="12">
        <v>10861780</v>
      </c>
      <c r="P115" s="12">
        <v>1252555</v>
      </c>
      <c r="Q115" s="1">
        <v>12657889</v>
      </c>
      <c r="R115" s="12">
        <v>9633219</v>
      </c>
      <c r="S115" s="12">
        <v>400923</v>
      </c>
      <c r="T115" s="12">
        <v>2521540</v>
      </c>
      <c r="U115" s="12">
        <v>102207</v>
      </c>
      <c r="V115" s="1">
        <v>1573653</v>
      </c>
      <c r="W115" s="1">
        <v>36165971</v>
      </c>
      <c r="X115" s="34">
        <v>10143540</v>
      </c>
      <c r="Y115" s="34">
        <v>26022431</v>
      </c>
    </row>
    <row r="116" spans="1:25" x14ac:dyDescent="0.3">
      <c r="A116" s="2" t="s">
        <v>65</v>
      </c>
      <c r="B116" s="11">
        <v>30</v>
      </c>
      <c r="C116" s="22">
        <v>147033943</v>
      </c>
      <c r="D116" s="1">
        <v>14621302</v>
      </c>
      <c r="E116" s="12">
        <v>7385548</v>
      </c>
      <c r="F116" s="12">
        <v>7235754</v>
      </c>
      <c r="G116" s="22">
        <v>62804593</v>
      </c>
      <c r="H116" s="12">
        <v>52389723</v>
      </c>
      <c r="I116" s="12">
        <v>10414870</v>
      </c>
      <c r="J116" s="1">
        <v>2729955</v>
      </c>
      <c r="K116" s="12">
        <v>1902075</v>
      </c>
      <c r="M116" s="12">
        <v>827880</v>
      </c>
      <c r="N116" s="1">
        <v>11250270</v>
      </c>
      <c r="O116" s="12">
        <v>10102110</v>
      </c>
      <c r="P116" s="12">
        <v>1148160</v>
      </c>
      <c r="Q116" s="1">
        <v>12436950</v>
      </c>
      <c r="R116" s="12">
        <v>9559920</v>
      </c>
      <c r="S116" s="12">
        <v>380100</v>
      </c>
      <c r="T116" s="12">
        <v>2421510</v>
      </c>
      <c r="U116" s="12">
        <v>75420</v>
      </c>
      <c r="V116" s="1">
        <v>1184214</v>
      </c>
      <c r="W116" s="1">
        <v>34915816</v>
      </c>
      <c r="X116" s="34">
        <v>9785758</v>
      </c>
      <c r="Y116" s="34">
        <v>25130058</v>
      </c>
    </row>
    <row r="117" spans="1:25" x14ac:dyDescent="0.3">
      <c r="A117" s="2" t="s">
        <v>64</v>
      </c>
      <c r="B117" s="11">
        <v>31</v>
      </c>
      <c r="C117" s="22">
        <v>147509424</v>
      </c>
      <c r="D117" s="1">
        <v>15063065</v>
      </c>
      <c r="E117" s="12">
        <v>7646609</v>
      </c>
      <c r="F117" s="12">
        <v>7416456</v>
      </c>
      <c r="G117" s="22">
        <v>60933766</v>
      </c>
      <c r="H117" s="12">
        <v>50830973</v>
      </c>
      <c r="I117" s="12">
        <v>10102793</v>
      </c>
      <c r="J117" s="1">
        <v>2638359</v>
      </c>
      <c r="K117" s="12">
        <v>1864856</v>
      </c>
      <c r="M117" s="12">
        <v>773503</v>
      </c>
      <c r="N117" s="1">
        <v>11673329</v>
      </c>
      <c r="O117" s="12">
        <v>10449201</v>
      </c>
      <c r="P117" s="12">
        <v>1224128</v>
      </c>
      <c r="Q117" s="1">
        <v>13858705</v>
      </c>
      <c r="R117" s="12">
        <v>10783598</v>
      </c>
      <c r="S117" s="12">
        <v>377735</v>
      </c>
      <c r="T117" s="12">
        <v>2613517</v>
      </c>
      <c r="U117" s="12">
        <v>83855</v>
      </c>
      <c r="V117" s="1">
        <v>806650</v>
      </c>
      <c r="W117" s="1">
        <v>35299903</v>
      </c>
      <c r="X117" s="34">
        <v>10026745</v>
      </c>
      <c r="Y117" s="34">
        <v>25273158</v>
      </c>
    </row>
    <row r="118" spans="1:25" s="25" customFormat="1" x14ac:dyDescent="0.3">
      <c r="A118" s="4" t="s">
        <v>195</v>
      </c>
      <c r="B118" s="14"/>
      <c r="C118" s="9">
        <v>1756814800</v>
      </c>
      <c r="D118" s="5">
        <v>175808864</v>
      </c>
      <c r="E118" s="13">
        <v>89314743</v>
      </c>
      <c r="F118" s="13">
        <v>86494121</v>
      </c>
      <c r="G118" s="9">
        <v>764030270</v>
      </c>
      <c r="H118" s="13">
        <v>638413113</v>
      </c>
      <c r="I118" s="23">
        <v>125617157</v>
      </c>
      <c r="J118" s="5">
        <v>34247652.630999997</v>
      </c>
      <c r="K118" s="13">
        <v>23292856.631000001</v>
      </c>
      <c r="L118" s="13"/>
      <c r="M118" s="13">
        <v>10954796</v>
      </c>
      <c r="N118" s="5">
        <v>147566064</v>
      </c>
      <c r="O118" s="13">
        <v>131181860</v>
      </c>
      <c r="P118" s="13">
        <v>16384204</v>
      </c>
      <c r="Q118" s="5">
        <v>132113257</v>
      </c>
      <c r="R118" s="13">
        <v>92660314</v>
      </c>
      <c r="S118" s="13">
        <v>5168292</v>
      </c>
      <c r="T118" s="13">
        <v>32901618</v>
      </c>
      <c r="U118" s="13">
        <v>1383033</v>
      </c>
      <c r="V118" s="5">
        <v>13827132</v>
      </c>
      <c r="W118" s="5">
        <v>426187966</v>
      </c>
      <c r="X118" s="33">
        <v>118771371</v>
      </c>
      <c r="Y118" s="13">
        <v>307416595</v>
      </c>
    </row>
    <row r="119" spans="1:25" x14ac:dyDescent="0.3">
      <c r="A119" s="2" t="s">
        <v>63</v>
      </c>
      <c r="B119" s="11">
        <v>31</v>
      </c>
      <c r="C119" s="22">
        <v>140288294</v>
      </c>
      <c r="D119" s="1">
        <v>13698031</v>
      </c>
      <c r="E119" s="12">
        <v>6958391</v>
      </c>
      <c r="F119" s="12">
        <v>6739640</v>
      </c>
      <c r="G119" s="22">
        <v>59469170</v>
      </c>
      <c r="H119" s="12">
        <v>49629065</v>
      </c>
      <c r="I119" s="12">
        <v>9840105</v>
      </c>
      <c r="J119" s="1">
        <v>2313236</v>
      </c>
      <c r="K119" s="12">
        <v>1617917</v>
      </c>
      <c r="M119" s="12">
        <v>695319</v>
      </c>
      <c r="N119" s="1">
        <v>10779506</v>
      </c>
      <c r="O119" s="12">
        <v>9710099</v>
      </c>
      <c r="P119" s="12">
        <v>1069407</v>
      </c>
      <c r="Q119" s="1">
        <v>13657298</v>
      </c>
      <c r="R119" s="12">
        <v>10694132</v>
      </c>
      <c r="S119" s="12">
        <v>392460</v>
      </c>
      <c r="T119" s="12">
        <v>2468344</v>
      </c>
      <c r="U119" s="12">
        <v>102362</v>
      </c>
      <c r="V119" s="1">
        <v>723254</v>
      </c>
      <c r="W119" s="1">
        <v>32554846</v>
      </c>
      <c r="X119" s="34">
        <v>9102194</v>
      </c>
      <c r="Y119" s="34">
        <v>23452652</v>
      </c>
    </row>
    <row r="120" spans="1:25" x14ac:dyDescent="0.3">
      <c r="A120" s="2" t="s">
        <v>62</v>
      </c>
      <c r="B120" s="11">
        <v>28</v>
      </c>
      <c r="C120" s="22">
        <v>130465060</v>
      </c>
      <c r="D120" s="1">
        <v>12777684</v>
      </c>
      <c r="E120" s="12">
        <v>6522399</v>
      </c>
      <c r="F120" s="12">
        <v>6255285</v>
      </c>
      <c r="G120" s="22">
        <v>56020935.799999997</v>
      </c>
      <c r="H120" s="12">
        <v>46731666</v>
      </c>
      <c r="I120" s="12">
        <v>9289269.8000000007</v>
      </c>
      <c r="J120" s="1">
        <v>2227013</v>
      </c>
      <c r="K120" s="12">
        <v>1565653</v>
      </c>
      <c r="M120" s="12">
        <v>661360</v>
      </c>
      <c r="N120" s="1">
        <v>10190880</v>
      </c>
      <c r="O120" s="12">
        <v>9168628</v>
      </c>
      <c r="P120" s="12">
        <v>1022252</v>
      </c>
      <c r="Q120" s="1">
        <v>13284880</v>
      </c>
      <c r="R120" s="12">
        <v>10519404</v>
      </c>
      <c r="S120" s="12">
        <v>371840</v>
      </c>
      <c r="T120" s="12">
        <v>2295580</v>
      </c>
      <c r="U120" s="12">
        <v>98056</v>
      </c>
      <c r="V120" s="1">
        <v>783654</v>
      </c>
      <c r="W120" s="1">
        <v>30067911</v>
      </c>
      <c r="X120" s="34">
        <v>8447144</v>
      </c>
      <c r="Y120" s="34">
        <v>21620767</v>
      </c>
    </row>
    <row r="121" spans="1:25" x14ac:dyDescent="0.3">
      <c r="A121" s="2" t="s">
        <v>61</v>
      </c>
      <c r="B121" s="11">
        <v>31</v>
      </c>
      <c r="C121" s="22">
        <v>151384924</v>
      </c>
      <c r="D121" s="1">
        <v>15031711</v>
      </c>
      <c r="E121" s="12">
        <v>7723528</v>
      </c>
      <c r="F121" s="12">
        <v>7308183</v>
      </c>
      <c r="G121" s="22">
        <v>64266389</v>
      </c>
      <c r="H121" s="12">
        <v>53491942</v>
      </c>
      <c r="I121" s="12">
        <v>10774447</v>
      </c>
      <c r="J121" s="1">
        <v>2547245</v>
      </c>
      <c r="K121" s="12">
        <v>1792880</v>
      </c>
      <c r="M121" s="12">
        <v>754365</v>
      </c>
      <c r="N121" s="1">
        <v>11451896</v>
      </c>
      <c r="O121" s="12">
        <v>10294325</v>
      </c>
      <c r="P121" s="12">
        <v>1157571</v>
      </c>
      <c r="Q121" s="1">
        <v>15703050</v>
      </c>
      <c r="R121" s="12">
        <v>12491078</v>
      </c>
      <c r="S121" s="12">
        <v>449500</v>
      </c>
      <c r="T121" s="12">
        <v>2657351</v>
      </c>
      <c r="U121" s="12">
        <v>105121</v>
      </c>
      <c r="V121" s="1">
        <v>722529</v>
      </c>
      <c r="W121" s="1">
        <v>34029278</v>
      </c>
      <c r="X121" s="34">
        <v>9433660</v>
      </c>
      <c r="Y121" s="34">
        <v>24595618</v>
      </c>
    </row>
    <row r="122" spans="1:25" x14ac:dyDescent="0.3">
      <c r="A122" s="2" t="s">
        <v>60</v>
      </c>
      <c r="B122" s="11">
        <v>30</v>
      </c>
      <c r="C122" s="22">
        <v>143284553</v>
      </c>
      <c r="D122" s="1">
        <v>14173857</v>
      </c>
      <c r="E122" s="12">
        <v>7158667</v>
      </c>
      <c r="F122" s="12">
        <v>7015190</v>
      </c>
      <c r="G122" s="22">
        <v>59516210</v>
      </c>
      <c r="H122" s="12">
        <v>49647496</v>
      </c>
      <c r="I122" s="12">
        <v>9868714</v>
      </c>
      <c r="J122" s="1">
        <v>2931885</v>
      </c>
      <c r="K122" s="12">
        <v>2004518</v>
      </c>
      <c r="M122" s="12">
        <v>927367</v>
      </c>
      <c r="N122" s="1">
        <v>11126670</v>
      </c>
      <c r="O122" s="12">
        <v>10045950</v>
      </c>
      <c r="P122" s="12">
        <v>1080720</v>
      </c>
      <c r="Q122" s="1">
        <v>14764800</v>
      </c>
      <c r="R122" s="12">
        <v>11817540</v>
      </c>
      <c r="S122" s="12">
        <v>410280</v>
      </c>
      <c r="T122" s="12">
        <v>2439780</v>
      </c>
      <c r="U122" s="12">
        <v>97200</v>
      </c>
      <c r="V122" s="1">
        <v>1315370</v>
      </c>
      <c r="W122" s="1">
        <v>35318190</v>
      </c>
      <c r="X122" s="34">
        <v>9963360</v>
      </c>
      <c r="Y122" s="34">
        <v>25354830</v>
      </c>
    </row>
    <row r="123" spans="1:25" x14ac:dyDescent="0.3">
      <c r="A123" s="2" t="s">
        <v>59</v>
      </c>
      <c r="B123" s="11">
        <v>31</v>
      </c>
      <c r="C123" s="22">
        <v>153470353</v>
      </c>
      <c r="D123" s="1">
        <v>15106559</v>
      </c>
      <c r="E123" s="12">
        <v>7642164</v>
      </c>
      <c r="F123" s="12">
        <v>7464395</v>
      </c>
      <c r="G123" s="22">
        <v>65470186.969999999</v>
      </c>
      <c r="H123" s="12">
        <v>54521405</v>
      </c>
      <c r="I123" s="12">
        <v>10948781.970000001</v>
      </c>
      <c r="J123" s="1">
        <v>3200808</v>
      </c>
      <c r="K123" s="12">
        <v>2141067</v>
      </c>
      <c r="L123" s="12">
        <v>234088</v>
      </c>
      <c r="M123" s="12">
        <v>825653</v>
      </c>
      <c r="N123" s="1">
        <v>11160961</v>
      </c>
      <c r="O123" s="12">
        <v>10101567</v>
      </c>
      <c r="P123" s="12">
        <v>1059394</v>
      </c>
      <c r="Q123" s="1">
        <v>15397359</v>
      </c>
      <c r="R123" s="12">
        <v>12385926</v>
      </c>
      <c r="S123" s="12">
        <v>480655</v>
      </c>
      <c r="T123" s="12">
        <v>2417535</v>
      </c>
      <c r="U123" s="12">
        <v>113243</v>
      </c>
      <c r="V123" s="1">
        <v>1523249</v>
      </c>
      <c r="W123" s="1">
        <v>37050883</v>
      </c>
      <c r="X123" s="34">
        <v>10333133</v>
      </c>
      <c r="Y123" s="34">
        <v>26717750</v>
      </c>
    </row>
    <row r="124" spans="1:25" x14ac:dyDescent="0.3">
      <c r="A124" s="2" t="s">
        <v>58</v>
      </c>
      <c r="B124" s="11">
        <v>30</v>
      </c>
      <c r="C124" s="22">
        <v>149360780</v>
      </c>
      <c r="D124" s="1">
        <v>15651352</v>
      </c>
      <c r="E124" s="12">
        <v>7943275</v>
      </c>
      <c r="F124" s="12">
        <v>7708077</v>
      </c>
      <c r="G124" s="22">
        <v>61651794</v>
      </c>
      <c r="H124" s="12">
        <v>51235902</v>
      </c>
      <c r="I124" s="12">
        <v>10415892</v>
      </c>
      <c r="J124" s="1">
        <v>3666003</v>
      </c>
      <c r="K124" s="12">
        <v>2341321</v>
      </c>
      <c r="L124" s="12">
        <v>402904</v>
      </c>
      <c r="M124" s="12">
        <v>921778</v>
      </c>
      <c r="N124" s="1">
        <v>10632630</v>
      </c>
      <c r="O124" s="12">
        <v>9656310</v>
      </c>
      <c r="P124" s="12">
        <v>976320</v>
      </c>
      <c r="Q124" s="1">
        <v>15060210</v>
      </c>
      <c r="R124" s="12">
        <v>12600510</v>
      </c>
      <c r="S124" s="12">
        <v>428220</v>
      </c>
      <c r="T124" s="12">
        <v>1931670</v>
      </c>
      <c r="U124" s="12">
        <v>99810</v>
      </c>
      <c r="V124" s="1">
        <v>1731155</v>
      </c>
      <c r="W124" s="1">
        <v>37495330</v>
      </c>
      <c r="X124" s="34">
        <v>10362065</v>
      </c>
      <c r="Y124" s="34">
        <v>27133265</v>
      </c>
    </row>
    <row r="125" spans="1:25" x14ac:dyDescent="0.3">
      <c r="A125" s="2" t="s">
        <v>57</v>
      </c>
      <c r="B125" s="11">
        <v>31</v>
      </c>
      <c r="C125" s="22">
        <v>137447659</v>
      </c>
      <c r="D125" s="1">
        <v>14700720</v>
      </c>
      <c r="E125" s="12">
        <v>7455744</v>
      </c>
      <c r="F125" s="12">
        <v>7244976</v>
      </c>
      <c r="G125" s="22">
        <v>57655766</v>
      </c>
      <c r="H125" s="12">
        <v>47820447</v>
      </c>
      <c r="I125" s="12">
        <v>9835319</v>
      </c>
      <c r="J125" s="1">
        <v>3903898</v>
      </c>
      <c r="K125" s="12">
        <v>2410311</v>
      </c>
      <c r="L125" s="12">
        <v>524311</v>
      </c>
      <c r="M125" s="12">
        <v>969276</v>
      </c>
      <c r="N125" s="1">
        <v>9502895</v>
      </c>
      <c r="O125" s="12">
        <v>8588302</v>
      </c>
      <c r="P125" s="12">
        <v>914593</v>
      </c>
      <c r="Q125" s="1">
        <v>15403714</v>
      </c>
      <c r="R125" s="12">
        <v>13059835</v>
      </c>
      <c r="S125" s="12">
        <v>405604</v>
      </c>
      <c r="T125" s="12">
        <v>1853955</v>
      </c>
      <c r="U125" s="12">
        <v>84320</v>
      </c>
      <c r="V125" s="1">
        <v>1735637</v>
      </c>
      <c r="W125" s="1">
        <v>38182692</v>
      </c>
      <c r="X125" s="34">
        <v>10652072</v>
      </c>
      <c r="Y125" s="34">
        <v>27530620</v>
      </c>
    </row>
    <row r="126" spans="1:25" x14ac:dyDescent="0.3">
      <c r="A126" s="2" t="s">
        <v>56</v>
      </c>
      <c r="B126" s="11">
        <v>31</v>
      </c>
      <c r="C126" s="22">
        <v>141721056</v>
      </c>
      <c r="D126" s="1">
        <v>15323776</v>
      </c>
      <c r="E126" s="12">
        <v>7816201</v>
      </c>
      <c r="F126" s="12">
        <v>7507575</v>
      </c>
      <c r="G126" s="22">
        <v>58903588</v>
      </c>
      <c r="H126" s="12">
        <v>48720905</v>
      </c>
      <c r="I126" s="12">
        <v>10182683</v>
      </c>
      <c r="J126" s="1">
        <v>3934594</v>
      </c>
      <c r="K126" s="12">
        <v>2421129</v>
      </c>
      <c r="L126" s="12">
        <v>482821</v>
      </c>
      <c r="M126" s="12">
        <v>1030644</v>
      </c>
      <c r="N126" s="1">
        <v>9289212</v>
      </c>
      <c r="O126" s="12">
        <v>8421956</v>
      </c>
      <c r="P126" s="12">
        <v>867256</v>
      </c>
      <c r="Q126" s="1">
        <v>15673352</v>
      </c>
      <c r="R126" s="12">
        <v>13320421</v>
      </c>
      <c r="S126" s="12">
        <v>433535</v>
      </c>
      <c r="T126" s="12">
        <v>1833402</v>
      </c>
      <c r="U126" s="12">
        <v>85994</v>
      </c>
      <c r="V126" s="1">
        <v>1816382</v>
      </c>
      <c r="W126" s="1">
        <v>39076820</v>
      </c>
      <c r="X126" s="34">
        <v>10805326</v>
      </c>
      <c r="Y126" s="34">
        <v>28271494</v>
      </c>
    </row>
    <row r="127" spans="1:25" x14ac:dyDescent="0.3">
      <c r="A127" s="2" t="s">
        <v>55</v>
      </c>
      <c r="B127" s="11">
        <v>30</v>
      </c>
      <c r="C127" s="22">
        <v>143012669</v>
      </c>
      <c r="D127" s="1">
        <v>14497467</v>
      </c>
      <c r="E127" s="12">
        <v>7413822</v>
      </c>
      <c r="F127" s="12">
        <v>7083645</v>
      </c>
      <c r="G127" s="22">
        <v>60692759</v>
      </c>
      <c r="H127" s="12">
        <v>50399666</v>
      </c>
      <c r="I127" s="12">
        <v>10293093</v>
      </c>
      <c r="J127" s="1">
        <v>3439992</v>
      </c>
      <c r="K127" s="12">
        <v>2161609</v>
      </c>
      <c r="L127" s="12">
        <v>461772</v>
      </c>
      <c r="M127" s="12">
        <v>816611</v>
      </c>
      <c r="N127" s="1">
        <v>9827160</v>
      </c>
      <c r="O127" s="12">
        <v>8944890</v>
      </c>
      <c r="P127" s="12">
        <v>882270</v>
      </c>
      <c r="Q127" s="1">
        <v>16413750</v>
      </c>
      <c r="R127" s="12">
        <v>14049540</v>
      </c>
      <c r="S127" s="12">
        <v>479250</v>
      </c>
      <c r="T127" s="12">
        <v>1783080</v>
      </c>
      <c r="U127" s="12">
        <v>101880</v>
      </c>
      <c r="V127" s="1">
        <v>1878158</v>
      </c>
      <c r="W127" s="1">
        <v>36631031</v>
      </c>
      <c r="X127" s="34">
        <v>10071893</v>
      </c>
      <c r="Y127" s="34">
        <v>26559138</v>
      </c>
    </row>
    <row r="128" spans="1:25" x14ac:dyDescent="0.3">
      <c r="A128" s="2" t="s">
        <v>54</v>
      </c>
      <c r="B128" s="11">
        <v>31</v>
      </c>
      <c r="C128" s="22">
        <v>153344574</v>
      </c>
      <c r="D128" s="1">
        <v>15548953</v>
      </c>
      <c r="E128" s="12">
        <v>7818376</v>
      </c>
      <c r="F128" s="12">
        <v>7730577</v>
      </c>
      <c r="G128" s="22">
        <v>65046872</v>
      </c>
      <c r="H128" s="12">
        <v>54167068</v>
      </c>
      <c r="I128" s="12">
        <v>10879804</v>
      </c>
      <c r="J128" s="1">
        <v>3405884</v>
      </c>
      <c r="K128" s="12">
        <v>2149262</v>
      </c>
      <c r="L128" s="12">
        <v>405101</v>
      </c>
      <c r="M128" s="12">
        <v>851521</v>
      </c>
      <c r="N128" s="1">
        <v>10693202</v>
      </c>
      <c r="O128" s="12">
        <v>9767604</v>
      </c>
      <c r="P128" s="12">
        <v>925598</v>
      </c>
      <c r="Q128" s="1">
        <v>17695978</v>
      </c>
      <c r="R128" s="12">
        <v>15252868</v>
      </c>
      <c r="S128" s="12">
        <v>508555</v>
      </c>
      <c r="T128" s="12">
        <v>1836254</v>
      </c>
      <c r="U128" s="12">
        <v>98301</v>
      </c>
      <c r="V128" s="1">
        <v>1897310</v>
      </c>
      <c r="W128" s="1">
        <v>37363572</v>
      </c>
      <c r="X128" s="34">
        <v>10295314</v>
      </c>
      <c r="Y128" s="34">
        <v>27068258</v>
      </c>
    </row>
    <row r="129" spans="1:25" x14ac:dyDescent="0.3">
      <c r="A129" s="2" t="s">
        <v>53</v>
      </c>
      <c r="B129" s="11">
        <v>30</v>
      </c>
      <c r="C129" s="22">
        <v>144357826</v>
      </c>
      <c r="D129" s="1">
        <v>14654811</v>
      </c>
      <c r="E129" s="12">
        <v>7376934</v>
      </c>
      <c r="F129" s="12">
        <v>7277877</v>
      </c>
      <c r="G129" s="22">
        <v>60020903</v>
      </c>
      <c r="H129" s="12">
        <v>49790212</v>
      </c>
      <c r="I129" s="12">
        <v>10230691</v>
      </c>
      <c r="J129" s="1">
        <v>2957997</v>
      </c>
      <c r="K129" s="12">
        <v>1968922</v>
      </c>
      <c r="L129" s="12">
        <v>251988</v>
      </c>
      <c r="M129" s="12">
        <v>737087</v>
      </c>
      <c r="N129" s="1">
        <v>10158210</v>
      </c>
      <c r="O129" s="12">
        <v>9284130</v>
      </c>
      <c r="P129" s="12">
        <v>874080</v>
      </c>
      <c r="Q129" s="1">
        <v>17862270</v>
      </c>
      <c r="R129" s="12">
        <v>15515730</v>
      </c>
      <c r="S129" s="12">
        <v>471540</v>
      </c>
      <c r="T129" s="12">
        <v>1777620</v>
      </c>
      <c r="U129" s="12">
        <v>97380</v>
      </c>
      <c r="V129" s="1">
        <v>1330631</v>
      </c>
      <c r="W129" s="1">
        <v>35853555</v>
      </c>
      <c r="X129" s="34">
        <v>9897686</v>
      </c>
      <c r="Y129" s="34">
        <v>25955869</v>
      </c>
    </row>
    <row r="130" spans="1:25" x14ac:dyDescent="0.3">
      <c r="A130" s="2" t="s">
        <v>52</v>
      </c>
      <c r="B130" s="11">
        <v>31</v>
      </c>
      <c r="C130" s="22">
        <v>139097559</v>
      </c>
      <c r="D130" s="1">
        <v>14482622</v>
      </c>
      <c r="E130" s="12">
        <v>7321816</v>
      </c>
      <c r="F130" s="12">
        <v>7160806</v>
      </c>
      <c r="G130" s="22">
        <v>56032653</v>
      </c>
      <c r="H130" s="12">
        <v>46440136</v>
      </c>
      <c r="I130" s="12">
        <v>9592517</v>
      </c>
      <c r="J130" s="1">
        <v>2663233.1179999998</v>
      </c>
      <c r="K130" s="12">
        <v>1809056.118</v>
      </c>
      <c r="L130" s="12">
        <v>186047</v>
      </c>
      <c r="M130" s="12">
        <v>668130</v>
      </c>
      <c r="N130" s="1">
        <v>10413799</v>
      </c>
      <c r="O130" s="12">
        <v>9507886</v>
      </c>
      <c r="P130" s="12">
        <v>905913</v>
      </c>
      <c r="Q130" s="1">
        <v>19739994</v>
      </c>
      <c r="R130" s="12">
        <v>17162592</v>
      </c>
      <c r="S130" s="12">
        <v>481771</v>
      </c>
      <c r="T130" s="12">
        <v>1998322</v>
      </c>
      <c r="U130" s="12">
        <v>97309</v>
      </c>
      <c r="V130" s="1">
        <v>889955</v>
      </c>
      <c r="W130" s="1">
        <v>35767599</v>
      </c>
      <c r="X130" s="34">
        <v>10030544</v>
      </c>
      <c r="Y130" s="34">
        <v>25737055</v>
      </c>
    </row>
    <row r="131" spans="1:25" s="25" customFormat="1" x14ac:dyDescent="0.3">
      <c r="A131" s="4" t="s">
        <v>196</v>
      </c>
      <c r="B131" s="14"/>
      <c r="C131" s="9">
        <v>1727366607</v>
      </c>
      <c r="D131" s="5">
        <v>175647543</v>
      </c>
      <c r="E131" s="13">
        <v>89151317</v>
      </c>
      <c r="F131" s="13">
        <v>86496226</v>
      </c>
      <c r="G131" s="9">
        <v>724834684</v>
      </c>
      <c r="H131" s="13">
        <v>602620356</v>
      </c>
      <c r="I131" s="13">
        <v>122214328</v>
      </c>
      <c r="J131" s="5">
        <v>37191788.118000001</v>
      </c>
      <c r="K131" s="13">
        <v>24383645.118000001</v>
      </c>
      <c r="L131" s="13">
        <v>2949032</v>
      </c>
      <c r="M131" s="13">
        <v>9859111</v>
      </c>
      <c r="N131" s="5">
        <v>125227021</v>
      </c>
      <c r="O131" s="13">
        <v>113491647</v>
      </c>
      <c r="P131" s="13">
        <v>11735374</v>
      </c>
      <c r="Q131" s="5">
        <v>190656655</v>
      </c>
      <c r="R131" s="13">
        <v>158869576</v>
      </c>
      <c r="S131" s="13">
        <v>5313210</v>
      </c>
      <c r="T131" s="13">
        <v>25292893</v>
      </c>
      <c r="U131" s="13">
        <v>1180976</v>
      </c>
      <c r="V131" s="5">
        <v>16347284</v>
      </c>
      <c r="W131" s="5">
        <v>429391707</v>
      </c>
      <c r="X131" s="33">
        <v>119394391</v>
      </c>
      <c r="Y131" s="13">
        <v>309997316</v>
      </c>
    </row>
    <row r="132" spans="1:25" x14ac:dyDescent="0.3">
      <c r="A132" s="2" t="s">
        <v>51</v>
      </c>
      <c r="B132" s="11">
        <v>31</v>
      </c>
      <c r="C132" s="22">
        <v>134600000</v>
      </c>
      <c r="D132" s="1">
        <v>13651785</v>
      </c>
      <c r="E132" s="12">
        <v>6882948</v>
      </c>
      <c r="F132" s="12">
        <v>6768837</v>
      </c>
      <c r="G132" s="22">
        <v>54701101</v>
      </c>
      <c r="H132" s="12">
        <v>45323007</v>
      </c>
      <c r="I132" s="12">
        <v>9378094</v>
      </c>
      <c r="J132" s="1">
        <v>2449435.9180000001</v>
      </c>
      <c r="K132" s="12">
        <v>1651871.9180000001</v>
      </c>
      <c r="L132" s="12">
        <v>157375</v>
      </c>
      <c r="M132" s="12">
        <v>640189</v>
      </c>
      <c r="N132" s="1">
        <v>9551999</v>
      </c>
      <c r="O132" s="12">
        <v>8759515</v>
      </c>
      <c r="P132" s="12">
        <v>792484</v>
      </c>
      <c r="Q132" s="1">
        <v>19711040</v>
      </c>
      <c r="R132" s="12">
        <v>17205961</v>
      </c>
      <c r="S132" s="12">
        <v>478795</v>
      </c>
      <c r="T132" s="12">
        <v>1928882</v>
      </c>
      <c r="U132" s="12">
        <v>97402</v>
      </c>
      <c r="V132" s="1">
        <v>718980</v>
      </c>
      <c r="W132" s="1">
        <v>32747973</v>
      </c>
      <c r="X132" s="34">
        <v>9016136</v>
      </c>
      <c r="Y132" s="34">
        <v>23731837</v>
      </c>
    </row>
    <row r="133" spans="1:25" x14ac:dyDescent="0.3">
      <c r="A133" s="2" t="s">
        <v>50</v>
      </c>
      <c r="B133" s="11">
        <v>28</v>
      </c>
      <c r="C133" s="22">
        <v>127300000</v>
      </c>
      <c r="D133" s="1">
        <v>12781938.5</v>
      </c>
      <c r="E133" s="12">
        <v>6544350.5</v>
      </c>
      <c r="F133" s="12">
        <v>6237588</v>
      </c>
      <c r="G133" s="22">
        <v>53839817</v>
      </c>
      <c r="H133" s="12">
        <v>44686764</v>
      </c>
      <c r="I133" s="12">
        <v>9153053</v>
      </c>
      <c r="J133" s="1">
        <v>2438249</v>
      </c>
      <c r="K133" s="12">
        <v>1630639</v>
      </c>
      <c r="L133" s="12">
        <v>182170</v>
      </c>
      <c r="M133" s="12">
        <v>625440</v>
      </c>
      <c r="N133" s="1">
        <v>9260748</v>
      </c>
      <c r="O133" s="12">
        <v>8491840</v>
      </c>
      <c r="P133" s="12">
        <v>768908</v>
      </c>
      <c r="Q133" s="1">
        <v>19124028</v>
      </c>
      <c r="R133" s="12">
        <v>16906428</v>
      </c>
      <c r="S133" s="12">
        <v>487620</v>
      </c>
      <c r="T133" s="12">
        <v>1639260</v>
      </c>
      <c r="U133" s="12">
        <v>90720</v>
      </c>
      <c r="V133" s="1">
        <v>843097</v>
      </c>
      <c r="W133" s="1">
        <v>31322676</v>
      </c>
      <c r="X133" s="34">
        <v>8579978</v>
      </c>
      <c r="Y133" s="34">
        <v>22742698</v>
      </c>
    </row>
    <row r="134" spans="1:25" x14ac:dyDescent="0.3">
      <c r="A134" s="2" t="s">
        <v>49</v>
      </c>
      <c r="B134" s="11">
        <v>31</v>
      </c>
      <c r="C134" s="22">
        <v>144100000</v>
      </c>
      <c r="D134" s="1">
        <v>14551088.6</v>
      </c>
      <c r="E134" s="12">
        <v>7412000.5999999996</v>
      </c>
      <c r="F134" s="12">
        <v>7139088</v>
      </c>
      <c r="G134" s="22">
        <v>60144292</v>
      </c>
      <c r="H134" s="12">
        <v>49761212</v>
      </c>
      <c r="I134" s="12">
        <v>10383080</v>
      </c>
      <c r="J134" s="1">
        <v>2875367</v>
      </c>
      <c r="K134" s="12">
        <v>1874050</v>
      </c>
      <c r="L134" s="12">
        <v>299898</v>
      </c>
      <c r="M134" s="12">
        <v>701419</v>
      </c>
      <c r="N134" s="1">
        <v>10265216</v>
      </c>
      <c r="O134" s="12">
        <v>9429239</v>
      </c>
      <c r="P134" s="12">
        <v>835977</v>
      </c>
      <c r="Q134" s="1">
        <v>21780848</v>
      </c>
      <c r="R134" s="12">
        <v>19362631</v>
      </c>
      <c r="S134" s="12">
        <v>509082</v>
      </c>
      <c r="T134" s="12">
        <v>1812198</v>
      </c>
      <c r="U134" s="12">
        <v>96937</v>
      </c>
      <c r="V134" s="1">
        <v>976749</v>
      </c>
      <c r="W134" s="1">
        <v>35277458</v>
      </c>
      <c r="X134" s="34">
        <v>9604862</v>
      </c>
      <c r="Y134" s="34">
        <v>25672596</v>
      </c>
    </row>
    <row r="135" spans="1:25" x14ac:dyDescent="0.3">
      <c r="A135" s="2" t="s">
        <v>48</v>
      </c>
      <c r="B135" s="11">
        <v>30</v>
      </c>
      <c r="C135" s="22">
        <v>142000000</v>
      </c>
      <c r="D135" s="1">
        <v>14377755</v>
      </c>
      <c r="E135" s="12">
        <v>7267217</v>
      </c>
      <c r="F135" s="12">
        <v>7110538</v>
      </c>
      <c r="G135" s="22">
        <v>58764474</v>
      </c>
      <c r="H135" s="12">
        <v>48618792</v>
      </c>
      <c r="I135" s="12">
        <v>10145682</v>
      </c>
      <c r="J135" s="1">
        <v>3044712</v>
      </c>
      <c r="K135" s="12">
        <v>1945219</v>
      </c>
      <c r="L135" s="12">
        <v>315837</v>
      </c>
      <c r="M135" s="12">
        <v>783656</v>
      </c>
      <c r="N135" s="1">
        <v>10104330</v>
      </c>
      <c r="O135" s="12">
        <v>9305070</v>
      </c>
      <c r="P135" s="12">
        <v>799260</v>
      </c>
      <c r="Q135" s="1">
        <v>20802030</v>
      </c>
      <c r="R135" s="12">
        <v>18493500</v>
      </c>
      <c r="S135" s="12">
        <v>482640</v>
      </c>
      <c r="T135" s="12">
        <v>1725030</v>
      </c>
      <c r="U135" s="12">
        <v>100860</v>
      </c>
      <c r="V135" s="1">
        <v>1307551</v>
      </c>
      <c r="W135" s="1">
        <v>36465205</v>
      </c>
      <c r="X135" s="34">
        <v>9946150</v>
      </c>
      <c r="Y135" s="34">
        <v>26519055</v>
      </c>
    </row>
    <row r="136" spans="1:25" x14ac:dyDescent="0.3">
      <c r="A136" s="2" t="s">
        <v>47</v>
      </c>
      <c r="B136" s="11">
        <v>31</v>
      </c>
      <c r="C136" s="22">
        <v>150300000</v>
      </c>
      <c r="D136" s="1">
        <v>15265259</v>
      </c>
      <c r="E136" s="12">
        <v>7716073</v>
      </c>
      <c r="F136" s="12">
        <v>7549186</v>
      </c>
      <c r="G136" s="22">
        <v>62841847</v>
      </c>
      <c r="H136" s="12">
        <v>51833282</v>
      </c>
      <c r="I136" s="12">
        <v>11008565</v>
      </c>
      <c r="J136" s="1">
        <v>3513211</v>
      </c>
      <c r="K136" s="12">
        <v>2227175</v>
      </c>
      <c r="L136" s="12">
        <v>430966</v>
      </c>
      <c r="M136" s="12">
        <v>855070</v>
      </c>
      <c r="N136" s="1">
        <v>10019231</v>
      </c>
      <c r="O136" s="12">
        <v>9222748</v>
      </c>
      <c r="P136" s="12">
        <v>796483</v>
      </c>
      <c r="Q136" s="1">
        <v>21588090</v>
      </c>
      <c r="R136" s="12">
        <v>19249450</v>
      </c>
      <c r="S136" s="12">
        <v>521606</v>
      </c>
      <c r="T136" s="12">
        <v>1707573</v>
      </c>
      <c r="U136" s="12">
        <v>109461</v>
      </c>
      <c r="V136" s="1">
        <v>1824476</v>
      </c>
      <c r="W136" s="1">
        <v>38717418</v>
      </c>
      <c r="X136" s="34">
        <v>10490475</v>
      </c>
      <c r="Y136" s="34">
        <v>28226943</v>
      </c>
    </row>
    <row r="137" spans="1:25" x14ac:dyDescent="0.3">
      <c r="A137" s="2" t="s">
        <v>46</v>
      </c>
      <c r="B137" s="11">
        <v>30</v>
      </c>
      <c r="C137" s="22">
        <v>142700000</v>
      </c>
      <c r="D137" s="1">
        <v>15532956.4</v>
      </c>
      <c r="E137" s="12">
        <v>7940642.4000000004</v>
      </c>
      <c r="F137" s="12">
        <v>7592314</v>
      </c>
      <c r="G137" s="22">
        <v>57735003</v>
      </c>
      <c r="H137" s="12">
        <v>47613640</v>
      </c>
      <c r="I137" s="12">
        <v>10121363</v>
      </c>
      <c r="J137" s="1">
        <v>3709301</v>
      </c>
      <c r="K137" s="12">
        <v>2235280</v>
      </c>
      <c r="L137" s="12">
        <v>550403</v>
      </c>
      <c r="M137" s="12">
        <v>923618</v>
      </c>
      <c r="N137" s="1">
        <v>9449160</v>
      </c>
      <c r="O137" s="12">
        <v>8710860</v>
      </c>
      <c r="P137" s="12">
        <v>738300</v>
      </c>
      <c r="Q137" s="1">
        <v>21075480</v>
      </c>
      <c r="R137" s="12">
        <v>18792690</v>
      </c>
      <c r="S137" s="12">
        <v>516210</v>
      </c>
      <c r="T137" s="12">
        <v>1663590</v>
      </c>
      <c r="U137" s="12">
        <v>102990</v>
      </c>
      <c r="V137" s="1">
        <v>1952950</v>
      </c>
      <c r="W137" s="1">
        <v>39068799</v>
      </c>
      <c r="X137" s="34">
        <v>10521977</v>
      </c>
      <c r="Y137" s="34">
        <v>28546822</v>
      </c>
    </row>
    <row r="138" spans="1:25" x14ac:dyDescent="0.3">
      <c r="A138" s="2" t="s">
        <v>45</v>
      </c>
      <c r="B138" s="11">
        <v>31</v>
      </c>
      <c r="C138" s="22">
        <v>136100000</v>
      </c>
      <c r="D138" s="1">
        <v>15166969</v>
      </c>
      <c r="E138" s="12">
        <v>7752358</v>
      </c>
      <c r="F138" s="12">
        <v>7414611</v>
      </c>
      <c r="G138" s="22">
        <v>56050422</v>
      </c>
      <c r="H138" s="12">
        <v>46072347</v>
      </c>
      <c r="I138" s="12">
        <v>9978075</v>
      </c>
      <c r="J138" s="1">
        <v>4037419</v>
      </c>
      <c r="K138" s="12">
        <v>2386929</v>
      </c>
      <c r="L138" s="12">
        <v>682684</v>
      </c>
      <c r="M138" s="12">
        <v>967806</v>
      </c>
      <c r="N138" s="1">
        <v>8532254</v>
      </c>
      <c r="O138" s="12">
        <v>7848766</v>
      </c>
      <c r="P138" s="12">
        <v>683488</v>
      </c>
      <c r="Q138" s="1">
        <v>21449861</v>
      </c>
      <c r="R138" s="12">
        <v>19560287</v>
      </c>
      <c r="S138" s="12">
        <v>422034</v>
      </c>
      <c r="T138" s="12">
        <v>1393853</v>
      </c>
      <c r="U138" s="12">
        <v>73687</v>
      </c>
      <c r="V138" s="1">
        <v>1913639</v>
      </c>
      <c r="W138" s="1">
        <v>39252380</v>
      </c>
      <c r="X138" s="34">
        <v>10690758</v>
      </c>
      <c r="Y138" s="34">
        <v>28561622</v>
      </c>
    </row>
    <row r="139" spans="1:25" x14ac:dyDescent="0.3">
      <c r="A139" s="2" t="s">
        <v>44</v>
      </c>
      <c r="B139" s="11">
        <v>31</v>
      </c>
      <c r="C139" s="22">
        <v>136900000</v>
      </c>
      <c r="D139" s="1">
        <v>15305750</v>
      </c>
      <c r="E139" s="12">
        <v>7858108</v>
      </c>
      <c r="F139" s="12">
        <v>7447642</v>
      </c>
      <c r="G139" s="22">
        <v>57100000</v>
      </c>
      <c r="H139" s="12">
        <v>46800000</v>
      </c>
      <c r="I139" s="12">
        <v>10300000</v>
      </c>
      <c r="J139" s="1">
        <v>3991478</v>
      </c>
      <c r="K139" s="12">
        <v>2326807</v>
      </c>
      <c r="L139" s="12">
        <v>699580</v>
      </c>
      <c r="M139" s="12">
        <v>965091</v>
      </c>
      <c r="N139" s="1">
        <v>8514150</v>
      </c>
      <c r="O139" s="12">
        <v>7848642</v>
      </c>
      <c r="P139" s="12">
        <v>665508</v>
      </c>
      <c r="Q139" s="1">
        <v>21867958</v>
      </c>
      <c r="R139" s="12">
        <v>19912571</v>
      </c>
      <c r="S139" s="12">
        <v>448105</v>
      </c>
      <c r="T139" s="12">
        <v>1438741</v>
      </c>
      <c r="U139" s="12">
        <v>68541</v>
      </c>
      <c r="V139" s="1">
        <v>1975891</v>
      </c>
      <c r="W139" s="1">
        <v>40150511</v>
      </c>
      <c r="X139" s="34">
        <v>10870416</v>
      </c>
      <c r="Y139" s="34">
        <v>29280095</v>
      </c>
    </row>
    <row r="140" spans="1:25" x14ac:dyDescent="0.3">
      <c r="A140" s="2" t="s">
        <v>43</v>
      </c>
      <c r="B140" s="11">
        <v>30</v>
      </c>
      <c r="C140" s="22">
        <v>135000000</v>
      </c>
      <c r="D140" s="1">
        <v>14169085</v>
      </c>
      <c r="E140" s="12">
        <v>7227262</v>
      </c>
      <c r="F140" s="12">
        <v>6941823</v>
      </c>
      <c r="G140" s="22">
        <v>56900000</v>
      </c>
      <c r="H140" s="12">
        <v>46800000</v>
      </c>
      <c r="I140" s="12">
        <v>10100000</v>
      </c>
      <c r="J140" s="1">
        <v>3488691</v>
      </c>
      <c r="K140" s="12">
        <v>2086099</v>
      </c>
      <c r="L140" s="12">
        <v>592067</v>
      </c>
      <c r="M140" s="12">
        <v>810525</v>
      </c>
      <c r="N140" s="1">
        <v>8705280</v>
      </c>
      <c r="O140" s="12">
        <v>8039490</v>
      </c>
      <c r="P140" s="12">
        <v>665790</v>
      </c>
      <c r="Q140" s="1">
        <v>21561750</v>
      </c>
      <c r="R140" s="12">
        <v>19768560</v>
      </c>
      <c r="S140" s="12">
        <v>454770</v>
      </c>
      <c r="T140" s="12">
        <v>1261740</v>
      </c>
      <c r="U140" s="12">
        <v>76680</v>
      </c>
      <c r="V140" s="1">
        <v>1877279</v>
      </c>
      <c r="W140" s="1">
        <v>37208312</v>
      </c>
      <c r="X140" s="34">
        <v>10033180</v>
      </c>
      <c r="Y140" s="34">
        <v>27175132</v>
      </c>
    </row>
    <row r="141" spans="1:25" x14ac:dyDescent="0.3">
      <c r="A141" s="2" t="s">
        <v>42</v>
      </c>
      <c r="B141" s="11">
        <v>31</v>
      </c>
      <c r="C141" s="22">
        <v>154100000</v>
      </c>
      <c r="D141" s="1">
        <v>16060822</v>
      </c>
      <c r="E141" s="12">
        <v>8172734</v>
      </c>
      <c r="F141" s="12">
        <v>7888088</v>
      </c>
      <c r="G141" s="22">
        <v>63300000</v>
      </c>
      <c r="H141" s="12">
        <v>52000000</v>
      </c>
      <c r="I141" s="12">
        <v>11300000</v>
      </c>
      <c r="J141" s="1">
        <v>3701762</v>
      </c>
      <c r="K141" s="12">
        <v>2303129</v>
      </c>
      <c r="L141" s="12">
        <v>472343</v>
      </c>
      <c r="M141" s="12">
        <v>926290</v>
      </c>
      <c r="N141" s="1">
        <v>9517310</v>
      </c>
      <c r="O141" s="12">
        <v>8807751</v>
      </c>
      <c r="P141" s="12">
        <v>709559</v>
      </c>
      <c r="Q141" s="1">
        <v>23164874</v>
      </c>
      <c r="R141" s="12">
        <v>21093423</v>
      </c>
      <c r="S141" s="12">
        <v>569284</v>
      </c>
      <c r="T141" s="12">
        <v>1394690</v>
      </c>
      <c r="U141" s="12">
        <v>107477</v>
      </c>
      <c r="V141" s="1">
        <v>1895402</v>
      </c>
      <c r="W141" s="1">
        <v>38680428</v>
      </c>
      <c r="X141" s="34">
        <v>10379394</v>
      </c>
      <c r="Y141" s="34">
        <v>28301034</v>
      </c>
    </row>
    <row r="142" spans="1:25" x14ac:dyDescent="0.3">
      <c r="A142" s="2" t="s">
        <v>41</v>
      </c>
      <c r="B142" s="11">
        <v>30</v>
      </c>
      <c r="C142" s="22">
        <v>140700000</v>
      </c>
      <c r="D142" s="1">
        <v>14696123</v>
      </c>
      <c r="E142" s="12">
        <v>7477649</v>
      </c>
      <c r="F142" s="12">
        <v>7218474</v>
      </c>
      <c r="G142" s="22">
        <v>55700000</v>
      </c>
      <c r="H142" s="12">
        <v>45700000</v>
      </c>
      <c r="I142" s="12">
        <v>10000000</v>
      </c>
      <c r="J142" s="1">
        <v>3099876</v>
      </c>
      <c r="K142" s="12">
        <v>2046508</v>
      </c>
      <c r="L142" s="12">
        <v>298303</v>
      </c>
      <c r="M142" s="12">
        <v>755065</v>
      </c>
      <c r="N142" s="1">
        <v>8800770</v>
      </c>
      <c r="O142" s="12">
        <v>8145030</v>
      </c>
      <c r="P142" s="12">
        <v>655740</v>
      </c>
      <c r="Q142" s="1">
        <v>22799910</v>
      </c>
      <c r="R142" s="12">
        <v>20741370</v>
      </c>
      <c r="S142" s="12">
        <v>533730</v>
      </c>
      <c r="T142" s="12">
        <v>1416150</v>
      </c>
      <c r="U142" s="12">
        <v>108660</v>
      </c>
      <c r="V142" s="1">
        <v>1180064</v>
      </c>
      <c r="W142" s="1">
        <v>36435393</v>
      </c>
      <c r="X142" s="34">
        <v>9850756</v>
      </c>
      <c r="Y142" s="34">
        <v>26584637</v>
      </c>
    </row>
    <row r="143" spans="1:25" x14ac:dyDescent="0.3">
      <c r="A143" s="2" t="s">
        <v>40</v>
      </c>
      <c r="B143" s="11">
        <v>31</v>
      </c>
      <c r="C143" s="22">
        <v>136200000.00000006</v>
      </c>
      <c r="D143" s="1">
        <v>14827255</v>
      </c>
      <c r="E143" s="12">
        <v>7582808</v>
      </c>
      <c r="F143" s="12">
        <v>7244447</v>
      </c>
      <c r="G143" s="22">
        <v>53647999.999999911</v>
      </c>
      <c r="H143" s="12">
        <v>44099999.999999911</v>
      </c>
      <c r="I143" s="12">
        <v>9548000.0000000019</v>
      </c>
      <c r="J143" s="1">
        <v>3018661</v>
      </c>
      <c r="K143" s="12">
        <v>2062120</v>
      </c>
      <c r="L143" s="12">
        <v>251413</v>
      </c>
      <c r="M143" s="12">
        <v>705128</v>
      </c>
      <c r="N143" s="1">
        <v>8856452</v>
      </c>
      <c r="O143" s="12">
        <v>8171879</v>
      </c>
      <c r="P143" s="12">
        <v>684573</v>
      </c>
      <c r="Q143" s="1">
        <v>23847556</v>
      </c>
      <c r="R143" s="12">
        <v>21736580</v>
      </c>
      <c r="S143" s="12">
        <v>499720</v>
      </c>
      <c r="T143" s="12">
        <v>1517481</v>
      </c>
      <c r="U143" s="12">
        <v>93775</v>
      </c>
      <c r="V143" s="1">
        <v>1276332</v>
      </c>
      <c r="W143" s="1">
        <v>37220426</v>
      </c>
      <c r="X143" s="34">
        <v>10273647</v>
      </c>
      <c r="Y143" s="34">
        <v>26946779</v>
      </c>
    </row>
    <row r="144" spans="1:25" s="25" customFormat="1" x14ac:dyDescent="0.3">
      <c r="A144" s="4" t="s">
        <v>197</v>
      </c>
      <c r="B144" s="14"/>
      <c r="C144" s="9">
        <v>1680060402</v>
      </c>
      <c r="D144" s="5">
        <v>176386786.5</v>
      </c>
      <c r="E144" s="13">
        <v>89834150.5</v>
      </c>
      <c r="F144" s="13">
        <v>86552636</v>
      </c>
      <c r="G144" s="9">
        <v>690809514</v>
      </c>
      <c r="H144" s="13">
        <v>569361220</v>
      </c>
      <c r="I144" s="13">
        <v>121448276</v>
      </c>
      <c r="J144" s="5">
        <v>39368162.917999998</v>
      </c>
      <c r="K144" s="13">
        <v>24775826.917999998</v>
      </c>
      <c r="L144" s="13">
        <v>4933039</v>
      </c>
      <c r="M144" s="13">
        <v>9659297</v>
      </c>
      <c r="N144" s="5">
        <v>111576900</v>
      </c>
      <c r="O144" s="13">
        <v>102780830</v>
      </c>
      <c r="P144" s="13">
        <v>8796070</v>
      </c>
      <c r="Q144" s="5">
        <v>258773425</v>
      </c>
      <c r="R144" s="13">
        <v>232823451</v>
      </c>
      <c r="S144" s="13">
        <v>5923596</v>
      </c>
      <c r="T144" s="13">
        <v>18899188</v>
      </c>
      <c r="U144" s="13">
        <v>1127190</v>
      </c>
      <c r="V144" s="5">
        <v>17742410</v>
      </c>
      <c r="W144" s="5">
        <v>442546979</v>
      </c>
      <c r="X144" s="33">
        <v>120257729</v>
      </c>
      <c r="Y144" s="13">
        <v>322289250</v>
      </c>
    </row>
    <row r="145" spans="1:25" x14ac:dyDescent="0.3">
      <c r="A145" s="2" t="s">
        <v>39</v>
      </c>
      <c r="B145" s="11">
        <v>31</v>
      </c>
      <c r="C145" s="22">
        <v>134500000</v>
      </c>
      <c r="D145" s="1">
        <v>14027005</v>
      </c>
      <c r="E145" s="12">
        <v>7166693</v>
      </c>
      <c r="F145" s="12">
        <v>6860312</v>
      </c>
      <c r="G145" s="22">
        <v>54200000</v>
      </c>
      <c r="H145" s="12">
        <v>44500000</v>
      </c>
      <c r="I145" s="12">
        <v>9700000</v>
      </c>
      <c r="J145" s="1">
        <v>2845590</v>
      </c>
      <c r="K145" s="12">
        <v>1810947</v>
      </c>
      <c r="L145" s="12">
        <v>239676</v>
      </c>
      <c r="M145" s="12">
        <v>794967</v>
      </c>
      <c r="N145" s="1">
        <v>8296902</v>
      </c>
      <c r="O145" s="12">
        <v>7666765</v>
      </c>
      <c r="P145" s="12">
        <v>630137</v>
      </c>
      <c r="Q145" s="1">
        <v>23041153</v>
      </c>
      <c r="R145" s="12">
        <v>21194452</v>
      </c>
      <c r="S145" s="12">
        <v>465744</v>
      </c>
      <c r="T145" s="12">
        <v>1301194</v>
      </c>
      <c r="U145" s="12">
        <v>79763</v>
      </c>
      <c r="V145" s="1">
        <v>998608</v>
      </c>
      <c r="W145" s="1">
        <v>34247863</v>
      </c>
      <c r="X145" s="34">
        <v>9242101</v>
      </c>
      <c r="Y145" s="34">
        <v>25005762</v>
      </c>
    </row>
    <row r="146" spans="1:25" x14ac:dyDescent="0.3">
      <c r="A146" s="2" t="s">
        <v>38</v>
      </c>
      <c r="B146" s="11">
        <v>28</v>
      </c>
      <c r="C146" s="22">
        <v>126400000</v>
      </c>
      <c r="D146" s="1">
        <v>12744394.5</v>
      </c>
      <c r="E146" s="12">
        <v>6544350.5</v>
      </c>
      <c r="F146" s="12">
        <v>6200044</v>
      </c>
      <c r="G146" s="22">
        <v>51200000</v>
      </c>
      <c r="H146" s="12">
        <v>42200000</v>
      </c>
      <c r="I146" s="12">
        <v>9000000</v>
      </c>
      <c r="J146" s="1">
        <v>2635912</v>
      </c>
      <c r="K146" s="12">
        <v>1682703</v>
      </c>
      <c r="L146" s="12">
        <v>233258</v>
      </c>
      <c r="M146" s="12">
        <v>719951</v>
      </c>
      <c r="N146" s="1">
        <v>7591780</v>
      </c>
      <c r="O146" s="12">
        <v>7018312</v>
      </c>
      <c r="P146" s="12">
        <v>573468</v>
      </c>
      <c r="Q146" s="1">
        <v>21858200</v>
      </c>
      <c r="R146" s="12">
        <v>20155884</v>
      </c>
      <c r="S146" s="12">
        <v>383376</v>
      </c>
      <c r="T146" s="12">
        <v>1249864</v>
      </c>
      <c r="U146" s="12">
        <v>69076</v>
      </c>
      <c r="V146" s="1">
        <v>974974</v>
      </c>
      <c r="W146" s="1">
        <v>32201497</v>
      </c>
      <c r="X146" s="34">
        <v>8668935</v>
      </c>
      <c r="Y146" s="34">
        <v>23532562</v>
      </c>
    </row>
    <row r="147" spans="1:25" x14ac:dyDescent="0.3">
      <c r="A147" s="2" t="s">
        <v>37</v>
      </c>
      <c r="B147" s="11">
        <v>31</v>
      </c>
      <c r="C147" s="22">
        <v>143700000</v>
      </c>
      <c r="D147" s="1">
        <v>14613117.199999999</v>
      </c>
      <c r="E147" s="12">
        <v>7515113.2000000002</v>
      </c>
      <c r="F147" s="12">
        <v>7098004</v>
      </c>
      <c r="G147" s="22">
        <v>58700000</v>
      </c>
      <c r="H147" s="12">
        <v>48300000</v>
      </c>
      <c r="I147" s="12">
        <v>10400000</v>
      </c>
      <c r="J147" s="1">
        <v>3182089</v>
      </c>
      <c r="K147" s="12">
        <v>1975581</v>
      </c>
      <c r="L147" s="12">
        <v>303666</v>
      </c>
      <c r="M147" s="12">
        <v>902842</v>
      </c>
      <c r="N147" s="1">
        <v>8430512</v>
      </c>
      <c r="O147" s="12">
        <v>7831654</v>
      </c>
      <c r="P147" s="12">
        <v>598858</v>
      </c>
      <c r="Q147" s="1">
        <v>25175689</v>
      </c>
      <c r="R147" s="12">
        <v>23861599</v>
      </c>
      <c r="S147" s="12">
        <v>272118</v>
      </c>
      <c r="T147" s="12">
        <v>995069</v>
      </c>
      <c r="U147" s="12">
        <v>46903</v>
      </c>
      <c r="V147" s="1">
        <v>1351725</v>
      </c>
      <c r="W147" s="1">
        <v>37334703</v>
      </c>
      <c r="X147" s="34">
        <v>10002610</v>
      </c>
      <c r="Y147" s="34">
        <v>27332093</v>
      </c>
    </row>
    <row r="148" spans="1:25" x14ac:dyDescent="0.3">
      <c r="A148" s="2" t="s">
        <v>36</v>
      </c>
      <c r="B148" s="11">
        <v>30</v>
      </c>
      <c r="C148" s="22">
        <v>145000000</v>
      </c>
      <c r="D148" s="1">
        <v>15161243.6</v>
      </c>
      <c r="E148" s="12">
        <v>7724037.5999999996</v>
      </c>
      <c r="F148" s="12">
        <v>7437206</v>
      </c>
      <c r="G148" s="22">
        <v>57400000</v>
      </c>
      <c r="H148" s="12">
        <v>47200000</v>
      </c>
      <c r="I148" s="12">
        <v>10200000</v>
      </c>
      <c r="J148" s="1">
        <v>3659542</v>
      </c>
      <c r="K148" s="12">
        <v>2168185</v>
      </c>
      <c r="L148" s="12">
        <v>481800</v>
      </c>
      <c r="M148" s="12">
        <v>1009557</v>
      </c>
      <c r="N148" s="1">
        <v>7944660</v>
      </c>
      <c r="O148" s="12">
        <v>7432260</v>
      </c>
      <c r="P148" s="12">
        <v>512400</v>
      </c>
      <c r="Q148" s="1">
        <v>23624340</v>
      </c>
      <c r="R148" s="12">
        <v>21731640</v>
      </c>
      <c r="S148" s="12">
        <v>469800</v>
      </c>
      <c r="T148" s="12">
        <v>1345380</v>
      </c>
      <c r="U148" s="12">
        <v>77520</v>
      </c>
      <c r="V148" s="1">
        <v>1799337</v>
      </c>
      <c r="W148" s="1">
        <v>37518732</v>
      </c>
      <c r="X148" s="34">
        <v>10099256</v>
      </c>
      <c r="Y148" s="34">
        <v>27419476</v>
      </c>
    </row>
    <row r="149" spans="1:25" x14ac:dyDescent="0.3">
      <c r="A149" s="2" t="s">
        <v>35</v>
      </c>
      <c r="B149" s="11">
        <v>31</v>
      </c>
      <c r="C149" s="22">
        <v>150800000</v>
      </c>
      <c r="D149" s="1">
        <v>15562224.460000001</v>
      </c>
      <c r="E149" s="12">
        <v>7974945.46</v>
      </c>
      <c r="F149" s="12">
        <v>7587279</v>
      </c>
      <c r="G149" s="22">
        <v>60600000</v>
      </c>
      <c r="H149" s="12">
        <v>49800000</v>
      </c>
      <c r="I149" s="12">
        <v>10800000</v>
      </c>
      <c r="J149" s="1">
        <v>3882285</v>
      </c>
      <c r="K149" s="12">
        <v>2297143</v>
      </c>
      <c r="L149" s="12">
        <v>600650</v>
      </c>
      <c r="M149" s="12">
        <v>984492</v>
      </c>
      <c r="N149" s="1">
        <v>8068215</v>
      </c>
      <c r="O149" s="12">
        <v>7564527</v>
      </c>
      <c r="P149" s="12">
        <v>503688</v>
      </c>
      <c r="Q149" s="1">
        <v>24300497</v>
      </c>
      <c r="R149" s="12">
        <v>22328153</v>
      </c>
      <c r="S149" s="12">
        <v>501766</v>
      </c>
      <c r="T149" s="12">
        <v>1388211</v>
      </c>
      <c r="U149" s="12">
        <v>82367</v>
      </c>
      <c r="V149" s="1">
        <v>1960885</v>
      </c>
      <c r="W149" s="1">
        <v>39902041</v>
      </c>
      <c r="X149" s="34">
        <v>10652570</v>
      </c>
      <c r="Y149" s="34">
        <v>29249471</v>
      </c>
    </row>
    <row r="150" spans="1:25" x14ac:dyDescent="0.3">
      <c r="A150" s="2" t="s">
        <v>34</v>
      </c>
      <c r="B150" s="11">
        <v>30</v>
      </c>
      <c r="C150" s="22">
        <v>141400000</v>
      </c>
      <c r="D150" s="1">
        <v>15105917</v>
      </c>
      <c r="E150" s="12">
        <v>7736345</v>
      </c>
      <c r="F150" s="12">
        <v>7369572</v>
      </c>
      <c r="G150" s="22">
        <v>55400000</v>
      </c>
      <c r="H150" s="12">
        <v>45800000</v>
      </c>
      <c r="I150" s="12">
        <v>9600000</v>
      </c>
      <c r="J150" s="1">
        <v>4104644</v>
      </c>
      <c r="K150" s="12">
        <v>2075825</v>
      </c>
      <c r="L150" s="12">
        <v>777736</v>
      </c>
      <c r="M150" s="12">
        <v>1251083</v>
      </c>
      <c r="N150" s="1">
        <v>7410750</v>
      </c>
      <c r="O150" s="12">
        <v>6940050</v>
      </c>
      <c r="P150" s="12">
        <v>470700</v>
      </c>
      <c r="Q150" s="1">
        <v>22814490</v>
      </c>
      <c r="R150" s="12">
        <v>21001080</v>
      </c>
      <c r="S150" s="12">
        <v>426990</v>
      </c>
      <c r="T150" s="12">
        <v>1318140</v>
      </c>
      <c r="U150" s="12">
        <v>68280</v>
      </c>
      <c r="V150" s="1">
        <v>2164915</v>
      </c>
      <c r="W150" s="1">
        <v>39376133</v>
      </c>
      <c r="X150" s="34">
        <v>10583879</v>
      </c>
      <c r="Y150" s="34">
        <v>28792254</v>
      </c>
    </row>
    <row r="151" spans="1:25" x14ac:dyDescent="0.3">
      <c r="A151" s="2" t="s">
        <v>33</v>
      </c>
      <c r="B151" s="11">
        <v>31</v>
      </c>
      <c r="C151" s="22">
        <v>139300000</v>
      </c>
      <c r="D151" s="1">
        <v>15540899</v>
      </c>
      <c r="E151" s="12">
        <v>7990885</v>
      </c>
      <c r="F151" s="12">
        <v>7550014</v>
      </c>
      <c r="G151" s="22">
        <v>55400000</v>
      </c>
      <c r="H151" s="12">
        <v>46200000</v>
      </c>
      <c r="I151" s="12">
        <v>9200000</v>
      </c>
      <c r="J151" s="1">
        <v>3918695</v>
      </c>
      <c r="K151" s="12">
        <v>1953727</v>
      </c>
      <c r="L151" s="12">
        <v>859866</v>
      </c>
      <c r="M151" s="12">
        <v>1105102</v>
      </c>
      <c r="N151" s="1">
        <v>6708772</v>
      </c>
      <c r="O151" s="12">
        <v>6275733</v>
      </c>
      <c r="P151" s="12">
        <v>433039</v>
      </c>
      <c r="Q151" s="1">
        <v>22063568</v>
      </c>
      <c r="R151" s="12">
        <v>20281130</v>
      </c>
      <c r="S151" s="12">
        <v>433783</v>
      </c>
      <c r="T151" s="12">
        <v>1286252</v>
      </c>
      <c r="U151" s="12">
        <v>62403</v>
      </c>
      <c r="V151" s="1">
        <v>2225392</v>
      </c>
      <c r="W151" s="1">
        <v>39610041</v>
      </c>
      <c r="X151" s="34">
        <v>10752658</v>
      </c>
      <c r="Y151" s="34">
        <v>28857383</v>
      </c>
    </row>
    <row r="152" spans="1:25" x14ac:dyDescent="0.3">
      <c r="A152" s="2" t="s">
        <v>32</v>
      </c>
      <c r="B152" s="11">
        <v>31</v>
      </c>
      <c r="C152" s="22">
        <v>137100000</v>
      </c>
      <c r="D152" s="1">
        <v>15218197</v>
      </c>
      <c r="E152" s="12">
        <v>7921000</v>
      </c>
      <c r="F152" s="12">
        <v>7297197</v>
      </c>
      <c r="G152" s="22">
        <v>53500000</v>
      </c>
      <c r="H152" s="12">
        <v>44000000</v>
      </c>
      <c r="I152" s="12">
        <v>9500000</v>
      </c>
      <c r="J152" s="1">
        <v>3903834</v>
      </c>
      <c r="K152" s="12">
        <v>1882526</v>
      </c>
      <c r="L152" s="12">
        <v>931433</v>
      </c>
      <c r="M152" s="12">
        <v>1089875</v>
      </c>
      <c r="N152" s="1">
        <v>6437584</v>
      </c>
      <c r="O152" s="12">
        <v>6038738</v>
      </c>
      <c r="P152" s="12">
        <v>398846</v>
      </c>
      <c r="Q152" s="1">
        <v>21782522</v>
      </c>
      <c r="R152" s="12">
        <v>20117791</v>
      </c>
      <c r="S152" s="12">
        <v>396397</v>
      </c>
      <c r="T152" s="12">
        <v>1203265</v>
      </c>
      <c r="U152" s="12">
        <v>65069</v>
      </c>
      <c r="V152" s="1">
        <v>2393606</v>
      </c>
      <c r="W152" s="1">
        <v>40419217</v>
      </c>
      <c r="X152" s="34">
        <v>10976484</v>
      </c>
      <c r="Y152" s="34">
        <v>29442733</v>
      </c>
    </row>
    <row r="153" spans="1:25" x14ac:dyDescent="0.3">
      <c r="A153" s="2" t="s">
        <v>31</v>
      </c>
      <c r="B153" s="11">
        <v>30</v>
      </c>
      <c r="C153" s="22">
        <v>143300000</v>
      </c>
      <c r="D153" s="1">
        <v>14704191</v>
      </c>
      <c r="E153" s="12">
        <v>7540043</v>
      </c>
      <c r="F153" s="12">
        <v>7164148</v>
      </c>
      <c r="G153" s="22">
        <v>58400000</v>
      </c>
      <c r="H153" s="12">
        <v>48100000</v>
      </c>
      <c r="I153" s="12">
        <v>10300000</v>
      </c>
      <c r="J153" s="1">
        <v>3501756</v>
      </c>
      <c r="K153" s="12">
        <v>1765882</v>
      </c>
      <c r="L153" s="12">
        <v>726701</v>
      </c>
      <c r="M153" s="12">
        <v>1009173</v>
      </c>
      <c r="N153" s="1">
        <v>6921960</v>
      </c>
      <c r="O153" s="12">
        <v>6532410</v>
      </c>
      <c r="P153" s="12">
        <v>389550</v>
      </c>
      <c r="Q153" s="1">
        <v>21088320</v>
      </c>
      <c r="R153" s="12">
        <v>20055600</v>
      </c>
      <c r="S153" s="12">
        <v>371190</v>
      </c>
      <c r="T153" s="12">
        <v>579360</v>
      </c>
      <c r="U153" s="12">
        <v>82170</v>
      </c>
      <c r="V153" s="1">
        <v>2494735</v>
      </c>
      <c r="W153" s="1">
        <v>38075522</v>
      </c>
      <c r="X153" s="34">
        <v>10289889</v>
      </c>
      <c r="Y153" s="34">
        <v>27785633</v>
      </c>
    </row>
    <row r="154" spans="1:25" x14ac:dyDescent="0.3">
      <c r="A154" s="2" t="s">
        <v>30</v>
      </c>
      <c r="B154" s="11">
        <v>31</v>
      </c>
      <c r="C154" s="22">
        <v>155200000</v>
      </c>
      <c r="D154" s="1">
        <v>15699104</v>
      </c>
      <c r="E154" s="12">
        <v>7876025</v>
      </c>
      <c r="F154" s="12">
        <v>7823079</v>
      </c>
      <c r="G154" s="22">
        <v>61300000</v>
      </c>
      <c r="H154" s="12">
        <v>50400000</v>
      </c>
      <c r="I154" s="12">
        <v>10900000</v>
      </c>
      <c r="J154" s="1">
        <v>3450613</v>
      </c>
      <c r="K154" s="12">
        <v>1820229</v>
      </c>
      <c r="L154" s="12">
        <v>587410</v>
      </c>
      <c r="M154" s="12">
        <v>1042974</v>
      </c>
      <c r="N154" s="1">
        <v>7552871</v>
      </c>
      <c r="O154" s="12">
        <v>7166301</v>
      </c>
      <c r="P154" s="12">
        <v>386570</v>
      </c>
      <c r="Q154" s="1">
        <v>22966040</v>
      </c>
      <c r="R154" s="12">
        <v>21161685</v>
      </c>
      <c r="S154" s="12">
        <v>503595</v>
      </c>
      <c r="T154" s="12">
        <v>1204505</v>
      </c>
      <c r="U154" s="12">
        <v>96255</v>
      </c>
      <c r="V154" s="1">
        <v>2135457</v>
      </c>
      <c r="W154" s="1">
        <v>38594762</v>
      </c>
      <c r="X154" s="34">
        <v>10484799</v>
      </c>
      <c r="Y154" s="34">
        <v>28109963</v>
      </c>
    </row>
    <row r="155" spans="1:25" x14ac:dyDescent="0.3">
      <c r="A155" s="2" t="s">
        <v>178</v>
      </c>
      <c r="B155" s="11">
        <v>30</v>
      </c>
      <c r="C155" s="22">
        <v>140700000</v>
      </c>
      <c r="D155" s="1">
        <v>14200444</v>
      </c>
      <c r="E155" s="12">
        <v>7215882</v>
      </c>
      <c r="F155" s="12">
        <v>6984562</v>
      </c>
      <c r="G155" s="22">
        <v>54700000</v>
      </c>
      <c r="H155" s="12">
        <v>45200000</v>
      </c>
      <c r="I155" s="12">
        <v>9500000</v>
      </c>
      <c r="J155" s="1">
        <v>2771356</v>
      </c>
      <c r="K155" s="12">
        <v>1575856</v>
      </c>
      <c r="L155" s="12">
        <v>364062</v>
      </c>
      <c r="M155" s="12">
        <v>831438</v>
      </c>
      <c r="N155" s="1">
        <v>7191660</v>
      </c>
      <c r="O155" s="12">
        <v>6829620</v>
      </c>
      <c r="P155" s="12">
        <v>362040</v>
      </c>
      <c r="Q155" s="1">
        <v>23270640</v>
      </c>
      <c r="R155" s="12">
        <v>21635100</v>
      </c>
      <c r="S155" s="12">
        <v>498360</v>
      </c>
      <c r="T155" s="12">
        <v>1076670</v>
      </c>
      <c r="U155" s="12">
        <v>60510</v>
      </c>
      <c r="V155" s="1">
        <v>1509888</v>
      </c>
      <c r="W155" s="1">
        <v>37057254</v>
      </c>
      <c r="X155" s="34">
        <v>10143711</v>
      </c>
      <c r="Y155" s="34">
        <v>26913543</v>
      </c>
    </row>
    <row r="156" spans="1:25" x14ac:dyDescent="0.3">
      <c r="A156" s="2" t="s">
        <v>29</v>
      </c>
      <c r="B156" s="11">
        <v>31</v>
      </c>
      <c r="C156" s="22">
        <v>140300000.00000018</v>
      </c>
      <c r="D156" s="1">
        <v>14871307</v>
      </c>
      <c r="E156" s="12">
        <v>7648354</v>
      </c>
      <c r="F156" s="12">
        <v>7222953</v>
      </c>
      <c r="G156" s="22">
        <v>56627000.00000003</v>
      </c>
      <c r="H156" s="12">
        <v>45300000.000000015</v>
      </c>
      <c r="I156" s="12">
        <v>11327000.000000013</v>
      </c>
      <c r="J156" s="1">
        <v>2905392</v>
      </c>
      <c r="K156" s="12">
        <v>1898952</v>
      </c>
      <c r="L156" s="12">
        <v>287188</v>
      </c>
      <c r="M156" s="12">
        <v>719252</v>
      </c>
      <c r="N156" s="1">
        <v>7203904</v>
      </c>
      <c r="O156" s="12">
        <v>6844366</v>
      </c>
      <c r="P156" s="12">
        <v>359538</v>
      </c>
      <c r="Q156" s="1">
        <v>24085481</v>
      </c>
      <c r="R156" s="12">
        <v>22242407</v>
      </c>
      <c r="S156" s="12">
        <v>573438</v>
      </c>
      <c r="T156" s="12">
        <v>1190431</v>
      </c>
      <c r="U156" s="12">
        <v>79205</v>
      </c>
      <c r="V156" s="1">
        <v>975203</v>
      </c>
      <c r="W156" s="1">
        <v>37286520</v>
      </c>
      <c r="X156" s="34">
        <v>10330784</v>
      </c>
      <c r="Y156" s="34">
        <v>26955736</v>
      </c>
    </row>
    <row r="157" spans="1:25" s="25" customFormat="1" x14ac:dyDescent="0.3">
      <c r="A157" s="4" t="s">
        <v>198</v>
      </c>
      <c r="B157" s="14"/>
      <c r="C157" s="9">
        <v>1697787002</v>
      </c>
      <c r="D157" s="5">
        <v>177448043.75999999</v>
      </c>
      <c r="E157" s="13">
        <v>91086291</v>
      </c>
      <c r="F157" s="13">
        <v>87191710</v>
      </c>
      <c r="G157" s="9">
        <v>677588084</v>
      </c>
      <c r="H157" s="23">
        <v>557036504</v>
      </c>
      <c r="I157" s="13">
        <v>120551580</v>
      </c>
      <c r="J157" s="5">
        <v>40761708</v>
      </c>
      <c r="K157" s="13">
        <v>22907556</v>
      </c>
      <c r="L157" s="13">
        <v>6393446</v>
      </c>
      <c r="M157" s="13">
        <v>11460706</v>
      </c>
      <c r="N157" s="5">
        <v>89759570</v>
      </c>
      <c r="O157" s="13">
        <v>84140736</v>
      </c>
      <c r="P157" s="13">
        <v>5618834</v>
      </c>
      <c r="Q157" s="5">
        <v>276070940</v>
      </c>
      <c r="R157" s="13">
        <v>255766521</v>
      </c>
      <c r="S157" s="13">
        <v>5296557</v>
      </c>
      <c r="T157" s="13">
        <v>14138341</v>
      </c>
      <c r="U157" s="13">
        <v>869521</v>
      </c>
      <c r="V157" s="5">
        <v>20984725</v>
      </c>
      <c r="W157" s="5">
        <v>451624285</v>
      </c>
      <c r="X157" s="33">
        <v>122227676</v>
      </c>
      <c r="Y157" s="13">
        <v>329396609</v>
      </c>
    </row>
    <row r="158" spans="1:25" x14ac:dyDescent="0.3">
      <c r="A158" s="2" t="s">
        <v>28</v>
      </c>
      <c r="B158" s="11">
        <v>31</v>
      </c>
      <c r="C158" s="22">
        <v>138400000</v>
      </c>
      <c r="D158" s="1">
        <v>14129049</v>
      </c>
      <c r="E158" s="12">
        <v>7171719</v>
      </c>
      <c r="F158" s="12">
        <v>6957330</v>
      </c>
      <c r="G158" s="22">
        <v>54600000</v>
      </c>
      <c r="H158" s="12">
        <v>44900000</v>
      </c>
      <c r="I158" s="12">
        <v>9700000</v>
      </c>
      <c r="J158" s="1">
        <v>2766439</v>
      </c>
      <c r="K158" s="12">
        <v>1676380</v>
      </c>
      <c r="L158" s="12">
        <v>314213</v>
      </c>
      <c r="M158" s="12">
        <v>775846</v>
      </c>
      <c r="N158" s="1">
        <v>6821550</v>
      </c>
      <c r="O158" s="12">
        <v>6404724</v>
      </c>
      <c r="P158" s="12">
        <v>416826</v>
      </c>
      <c r="Q158" s="1">
        <v>22405033</v>
      </c>
      <c r="R158" s="12">
        <v>20566423</v>
      </c>
      <c r="S158" s="12">
        <v>688045</v>
      </c>
      <c r="T158" s="12">
        <v>1086116</v>
      </c>
      <c r="U158" s="12">
        <v>64449</v>
      </c>
      <c r="V158" s="1">
        <v>1266838</v>
      </c>
      <c r="W158" s="1">
        <v>34945768</v>
      </c>
      <c r="X158" s="34">
        <v>9577274</v>
      </c>
      <c r="Y158" s="34">
        <v>25368494</v>
      </c>
    </row>
    <row r="159" spans="1:25" x14ac:dyDescent="0.3">
      <c r="A159" s="2" t="s">
        <v>27</v>
      </c>
      <c r="B159" s="11">
        <v>29</v>
      </c>
      <c r="C159" s="22">
        <v>130800000.00000001</v>
      </c>
      <c r="D159" s="1">
        <v>12959592</v>
      </c>
      <c r="E159" s="34">
        <v>6640007</v>
      </c>
      <c r="F159" s="12">
        <v>6319585</v>
      </c>
      <c r="G159" s="22">
        <v>52400000</v>
      </c>
      <c r="H159" s="12">
        <v>43100000</v>
      </c>
      <c r="I159" s="12">
        <v>9300000</v>
      </c>
      <c r="J159" s="1">
        <v>2524580</v>
      </c>
      <c r="K159" s="12">
        <v>1492892</v>
      </c>
      <c r="L159" s="12">
        <v>297888</v>
      </c>
      <c r="M159" s="12">
        <v>733800</v>
      </c>
      <c r="N159" s="1">
        <v>6697811</v>
      </c>
      <c r="O159" s="12">
        <v>6299264</v>
      </c>
      <c r="P159" s="12">
        <v>398547</v>
      </c>
      <c r="Q159" s="1">
        <v>23398215</v>
      </c>
      <c r="R159" s="12">
        <v>21724741</v>
      </c>
      <c r="S159" s="12">
        <v>591948</v>
      </c>
      <c r="T159" s="12">
        <v>1009838</v>
      </c>
      <c r="U159" s="12">
        <v>71688</v>
      </c>
      <c r="V159" s="1">
        <v>1169973</v>
      </c>
      <c r="W159" s="1">
        <v>33824979</v>
      </c>
      <c r="X159" s="34">
        <v>9284312</v>
      </c>
      <c r="Y159" s="34">
        <v>24540667</v>
      </c>
    </row>
    <row r="160" spans="1:25" x14ac:dyDescent="0.3">
      <c r="A160" s="2" t="s">
        <v>26</v>
      </c>
      <c r="B160" s="11">
        <v>31</v>
      </c>
      <c r="C160" s="22">
        <v>73825807</v>
      </c>
      <c r="D160" s="1">
        <v>6095057</v>
      </c>
      <c r="E160" s="12">
        <v>3274069</v>
      </c>
      <c r="F160" s="12">
        <v>2820988</v>
      </c>
      <c r="G160" s="22">
        <v>36894400</v>
      </c>
      <c r="J160" s="1">
        <v>1476269</v>
      </c>
      <c r="K160" s="12">
        <v>910479</v>
      </c>
      <c r="L160" s="12">
        <v>202994</v>
      </c>
      <c r="M160" s="12">
        <v>362796</v>
      </c>
      <c r="N160" s="1">
        <v>3230138</v>
      </c>
      <c r="O160" s="12">
        <v>3006783</v>
      </c>
      <c r="P160" s="12">
        <v>223355</v>
      </c>
      <c r="Q160" s="1">
        <v>14630388</v>
      </c>
      <c r="R160" s="12">
        <v>13392837</v>
      </c>
      <c r="S160" s="12">
        <v>424948</v>
      </c>
      <c r="T160" s="12">
        <v>779743</v>
      </c>
      <c r="U160" s="12">
        <v>32860</v>
      </c>
      <c r="V160" s="1">
        <v>1086410</v>
      </c>
      <c r="W160" s="1">
        <v>26170009</v>
      </c>
      <c r="X160" s="34">
        <v>7235171</v>
      </c>
      <c r="Y160" s="34">
        <v>18934838</v>
      </c>
    </row>
    <row r="161" spans="1:26" x14ac:dyDescent="0.3">
      <c r="A161" s="2" t="s">
        <v>25</v>
      </c>
      <c r="B161" s="11">
        <v>30</v>
      </c>
      <c r="C161" s="22">
        <v>11750151</v>
      </c>
      <c r="D161" s="1">
        <v>577100</v>
      </c>
      <c r="E161" s="12">
        <v>217200</v>
      </c>
      <c r="F161" s="12">
        <v>359900</v>
      </c>
      <c r="G161" s="22">
        <v>13033900</v>
      </c>
      <c r="J161" s="1">
        <v>231671</v>
      </c>
      <c r="K161" s="12">
        <v>180630</v>
      </c>
      <c r="L161" s="12">
        <v>43416</v>
      </c>
      <c r="M161" s="12">
        <v>7625</v>
      </c>
      <c r="N161" s="1">
        <v>273420</v>
      </c>
      <c r="O161" s="12">
        <v>237840</v>
      </c>
      <c r="P161" s="12">
        <v>35580</v>
      </c>
      <c r="Q161" s="1">
        <v>4791960</v>
      </c>
      <c r="R161" s="12">
        <v>4312860</v>
      </c>
      <c r="S161" s="12">
        <v>153090</v>
      </c>
      <c r="T161" s="12">
        <v>321570</v>
      </c>
      <c r="U161" s="12">
        <v>4440</v>
      </c>
      <c r="V161" s="1">
        <v>692152</v>
      </c>
      <c r="W161" s="1">
        <v>13695345</v>
      </c>
      <c r="X161" s="34">
        <v>3964954</v>
      </c>
      <c r="Y161" s="34">
        <v>9730391</v>
      </c>
    </row>
    <row r="162" spans="1:26" x14ac:dyDescent="0.3">
      <c r="A162" s="2" t="s">
        <v>24</v>
      </c>
      <c r="B162" s="11">
        <v>31</v>
      </c>
      <c r="C162" s="22">
        <v>15299308</v>
      </c>
      <c r="D162" s="1">
        <v>1026800</v>
      </c>
      <c r="E162" s="12">
        <v>502200</v>
      </c>
      <c r="F162" s="12">
        <v>524600</v>
      </c>
      <c r="G162" s="22">
        <v>17800800</v>
      </c>
      <c r="J162" s="1">
        <v>406182</v>
      </c>
      <c r="K162" s="12">
        <v>270437</v>
      </c>
      <c r="L162" s="12">
        <v>125030</v>
      </c>
      <c r="M162" s="12">
        <v>10715</v>
      </c>
      <c r="N162" s="1">
        <v>405697</v>
      </c>
      <c r="O162" s="12">
        <v>348347</v>
      </c>
      <c r="P162" s="12">
        <v>57350</v>
      </c>
      <c r="Q162" s="1">
        <v>6815660</v>
      </c>
      <c r="R162" s="12">
        <v>6089857</v>
      </c>
      <c r="S162" s="12">
        <v>191580</v>
      </c>
      <c r="T162" s="12">
        <v>528302</v>
      </c>
      <c r="U162" s="12">
        <v>5921</v>
      </c>
      <c r="V162" s="1">
        <v>1509625</v>
      </c>
      <c r="W162" s="1">
        <v>21110290</v>
      </c>
      <c r="X162" s="34">
        <v>6156299</v>
      </c>
      <c r="Y162" s="34">
        <v>14953991</v>
      </c>
    </row>
    <row r="163" spans="1:26" x14ac:dyDescent="0.3">
      <c r="A163" s="2" t="s">
        <v>23</v>
      </c>
      <c r="B163" s="11">
        <v>30</v>
      </c>
      <c r="C163" s="22">
        <v>23969478</v>
      </c>
      <c r="D163" s="1">
        <v>2152400</v>
      </c>
      <c r="E163" s="12">
        <v>1197000</v>
      </c>
      <c r="F163" s="12">
        <v>955400</v>
      </c>
      <c r="G163" s="22">
        <v>25988900</v>
      </c>
      <c r="J163" s="1">
        <v>688100</v>
      </c>
      <c r="K163" s="12">
        <v>409293</v>
      </c>
      <c r="L163" s="12">
        <v>250653</v>
      </c>
      <c r="M163" s="12">
        <v>28154</v>
      </c>
      <c r="N163" s="1">
        <v>612840</v>
      </c>
      <c r="O163" s="12">
        <v>549750</v>
      </c>
      <c r="P163" s="12">
        <v>63090</v>
      </c>
      <c r="Q163" s="1">
        <v>8521710</v>
      </c>
      <c r="R163" s="12">
        <v>7550880</v>
      </c>
      <c r="S163" s="12">
        <v>279690</v>
      </c>
      <c r="T163" s="12">
        <v>681690</v>
      </c>
      <c r="U163" s="12">
        <v>9450</v>
      </c>
      <c r="V163" s="1">
        <v>1914570</v>
      </c>
      <c r="W163" s="1">
        <v>27827095</v>
      </c>
      <c r="X163" s="34">
        <v>7825245</v>
      </c>
      <c r="Y163" s="34">
        <v>20001850</v>
      </c>
    </row>
    <row r="164" spans="1:26" x14ac:dyDescent="0.3">
      <c r="A164" s="2" t="s">
        <v>22</v>
      </c>
      <c r="B164" s="11">
        <v>31</v>
      </c>
      <c r="C164" s="22">
        <v>32571261</v>
      </c>
      <c r="D164" s="1">
        <v>3139700</v>
      </c>
      <c r="E164" s="12">
        <v>1788400</v>
      </c>
      <c r="F164" s="12">
        <v>1351300</v>
      </c>
      <c r="G164" s="22">
        <v>32848300</v>
      </c>
      <c r="J164" s="1">
        <v>1057981</v>
      </c>
      <c r="K164" s="12">
        <v>550742</v>
      </c>
      <c r="L164" s="12">
        <v>402811</v>
      </c>
      <c r="M164" s="12">
        <v>104428</v>
      </c>
      <c r="N164" s="1">
        <v>872526</v>
      </c>
      <c r="O164" s="12">
        <v>800296</v>
      </c>
      <c r="P164" s="12">
        <v>72230</v>
      </c>
      <c r="Q164" s="1">
        <v>10950347</v>
      </c>
      <c r="R164" s="12">
        <v>9950969</v>
      </c>
      <c r="S164" s="12">
        <v>269452</v>
      </c>
      <c r="T164" s="12">
        <v>716410</v>
      </c>
      <c r="U164" s="12">
        <v>13516</v>
      </c>
      <c r="V164" s="1">
        <v>2137699</v>
      </c>
      <c r="W164" s="1">
        <v>32334583</v>
      </c>
      <c r="X164" s="34">
        <v>9012497</v>
      </c>
      <c r="Y164" s="34">
        <v>23322086</v>
      </c>
    </row>
    <row r="165" spans="1:26" x14ac:dyDescent="0.3">
      <c r="A165" s="2" t="s">
        <v>21</v>
      </c>
      <c r="B165" s="11">
        <v>31</v>
      </c>
      <c r="C165" s="22">
        <v>35265638</v>
      </c>
      <c r="D165" s="1">
        <v>3267000</v>
      </c>
      <c r="E165" s="12">
        <v>1878000</v>
      </c>
      <c r="F165" s="12">
        <v>1389000</v>
      </c>
      <c r="G165" s="22">
        <v>34796800</v>
      </c>
      <c r="J165" s="1">
        <v>1264094</v>
      </c>
      <c r="K165" s="12">
        <v>593432</v>
      </c>
      <c r="L165" s="12">
        <v>487837</v>
      </c>
      <c r="M165" s="12">
        <v>182825</v>
      </c>
      <c r="N165" s="1">
        <v>1088255</v>
      </c>
      <c r="O165" s="12">
        <v>1007221</v>
      </c>
      <c r="P165" s="12">
        <v>81034</v>
      </c>
      <c r="Q165" s="1">
        <v>12191959</v>
      </c>
      <c r="R165" s="12">
        <v>11085910</v>
      </c>
      <c r="S165" s="12">
        <v>301413</v>
      </c>
      <c r="T165" s="12">
        <v>790717</v>
      </c>
      <c r="U165" s="12">
        <v>13919</v>
      </c>
      <c r="V165" s="1">
        <v>2364421</v>
      </c>
      <c r="W165" s="1">
        <v>33895587</v>
      </c>
      <c r="X165" s="34">
        <v>9471609</v>
      </c>
      <c r="Y165" s="34">
        <v>24423978</v>
      </c>
    </row>
    <row r="166" spans="1:26" x14ac:dyDescent="0.3">
      <c r="A166" s="2" t="s">
        <v>20</v>
      </c>
      <c r="B166" s="11">
        <v>30</v>
      </c>
      <c r="C166" s="22">
        <v>42867559</v>
      </c>
      <c r="D166" s="1">
        <v>4010600</v>
      </c>
      <c r="E166" s="12">
        <v>2257900</v>
      </c>
      <c r="F166" s="12">
        <v>1752700</v>
      </c>
      <c r="G166" s="22">
        <v>27952400</v>
      </c>
      <c r="J166" s="1">
        <v>1293246</v>
      </c>
      <c r="K166" s="12">
        <v>627094</v>
      </c>
      <c r="L166" s="12">
        <v>451658</v>
      </c>
      <c r="M166" s="12">
        <v>214494</v>
      </c>
      <c r="N166" s="1">
        <v>1427340</v>
      </c>
      <c r="O166" s="12">
        <v>1339380</v>
      </c>
      <c r="P166" s="12">
        <v>87960</v>
      </c>
      <c r="Q166" s="1">
        <v>13232850</v>
      </c>
      <c r="R166" s="12">
        <v>12105450</v>
      </c>
      <c r="S166" s="12">
        <v>382860</v>
      </c>
      <c r="T166" s="12">
        <v>730170</v>
      </c>
      <c r="U166" s="12">
        <v>14370</v>
      </c>
      <c r="V166" s="1">
        <v>2519711</v>
      </c>
      <c r="W166" s="1">
        <v>33114299</v>
      </c>
      <c r="X166" s="34">
        <v>9111973</v>
      </c>
      <c r="Y166" s="34">
        <v>24002326</v>
      </c>
    </row>
    <row r="167" spans="1:26" x14ac:dyDescent="0.3">
      <c r="A167" s="2" t="s">
        <v>19</v>
      </c>
      <c r="B167" s="11">
        <v>31</v>
      </c>
      <c r="C167" s="22">
        <v>48033239</v>
      </c>
      <c r="D167" s="1">
        <v>4213000</v>
      </c>
      <c r="E167" s="12">
        <v>2244200</v>
      </c>
      <c r="F167" s="12">
        <v>1968800</v>
      </c>
      <c r="G167" s="22">
        <v>30054115</v>
      </c>
      <c r="J167" s="1">
        <v>1242240</v>
      </c>
      <c r="K167" s="12">
        <v>651546</v>
      </c>
      <c r="L167" s="12">
        <v>363400</v>
      </c>
      <c r="M167" s="12">
        <v>227294</v>
      </c>
      <c r="N167" s="1">
        <v>1775928</v>
      </c>
      <c r="O167" s="12">
        <v>1680851</v>
      </c>
      <c r="P167" s="12">
        <v>95077</v>
      </c>
      <c r="Q167" s="1">
        <v>14368345</v>
      </c>
      <c r="R167" s="12">
        <v>13249276</v>
      </c>
      <c r="S167" s="12">
        <v>338892</v>
      </c>
      <c r="T167" s="12">
        <v>763840</v>
      </c>
      <c r="U167" s="12">
        <v>16337</v>
      </c>
      <c r="V167" s="1">
        <v>2270701</v>
      </c>
      <c r="W167" s="1">
        <v>33746118</v>
      </c>
      <c r="X167" s="34">
        <v>9309861</v>
      </c>
      <c r="Y167" s="34">
        <v>24436257</v>
      </c>
    </row>
    <row r="168" spans="1:26" x14ac:dyDescent="0.3">
      <c r="A168" s="2" t="s">
        <v>18</v>
      </c>
      <c r="B168" s="11">
        <v>30</v>
      </c>
      <c r="C168" s="22">
        <v>43696314</v>
      </c>
      <c r="D168" s="1">
        <v>3652500</v>
      </c>
      <c r="E168" s="12">
        <v>2127200</v>
      </c>
      <c r="F168" s="12">
        <v>1525300</v>
      </c>
      <c r="G168" s="22">
        <v>26914713</v>
      </c>
      <c r="J168" s="1">
        <v>920790</v>
      </c>
      <c r="K168" s="12">
        <v>581324</v>
      </c>
      <c r="L168" s="12">
        <v>228383</v>
      </c>
      <c r="M168" s="12">
        <v>111083</v>
      </c>
      <c r="N168" s="1">
        <v>1597140</v>
      </c>
      <c r="O168" s="12">
        <v>1508550</v>
      </c>
      <c r="P168" s="12">
        <v>88590</v>
      </c>
      <c r="Q168" s="1">
        <v>12692340</v>
      </c>
      <c r="R168" s="12">
        <v>11583660</v>
      </c>
      <c r="S168" s="12">
        <v>354750</v>
      </c>
      <c r="T168" s="12">
        <v>740220</v>
      </c>
      <c r="U168" s="12">
        <v>13710</v>
      </c>
      <c r="V168" s="1">
        <v>1753346</v>
      </c>
      <c r="W168" s="1">
        <v>30393132</v>
      </c>
      <c r="X168" s="34">
        <v>8503142</v>
      </c>
      <c r="Y168" s="34">
        <v>21889990</v>
      </c>
      <c r="Z168" s="10"/>
    </row>
    <row r="169" spans="1:26" x14ac:dyDescent="0.3">
      <c r="A169" s="2" t="s">
        <v>17</v>
      </c>
      <c r="B169" s="11">
        <v>31</v>
      </c>
      <c r="C169" s="22">
        <v>43539931</v>
      </c>
      <c r="D169" s="1">
        <v>3408700</v>
      </c>
      <c r="E169" s="12">
        <v>1979700</v>
      </c>
      <c r="F169" s="12">
        <v>1429000</v>
      </c>
      <c r="G169" s="22">
        <v>26070976</v>
      </c>
      <c r="J169" s="1">
        <v>809523</v>
      </c>
      <c r="K169" s="12">
        <v>575963</v>
      </c>
      <c r="L169" s="12">
        <v>145001</v>
      </c>
      <c r="M169" s="12">
        <v>88559</v>
      </c>
      <c r="N169" s="1">
        <v>1544606</v>
      </c>
      <c r="O169" s="12">
        <v>1461495</v>
      </c>
      <c r="P169" s="12">
        <v>83111</v>
      </c>
      <c r="Q169" s="1">
        <v>12745433</v>
      </c>
      <c r="R169" s="12">
        <v>11624690</v>
      </c>
      <c r="S169" s="12">
        <v>350083</v>
      </c>
      <c r="T169" s="12">
        <v>755935</v>
      </c>
      <c r="U169" s="12">
        <v>14725</v>
      </c>
      <c r="V169" s="1">
        <v>1098071</v>
      </c>
      <c r="W169" s="1">
        <v>29955950</v>
      </c>
      <c r="X169" s="34">
        <v>8376771</v>
      </c>
      <c r="Y169" s="34">
        <v>21579179</v>
      </c>
    </row>
    <row r="170" spans="1:26" s="25" customFormat="1" x14ac:dyDescent="0.3">
      <c r="A170" s="4" t="s">
        <v>199</v>
      </c>
      <c r="B170" s="14"/>
      <c r="C170" s="9">
        <v>639541025</v>
      </c>
      <c r="D170" s="5">
        <v>58631498</v>
      </c>
      <c r="E170" s="13">
        <v>31277595</v>
      </c>
      <c r="F170" s="13">
        <v>27353903</v>
      </c>
      <c r="G170" s="9">
        <v>382424445</v>
      </c>
      <c r="H170" s="20"/>
      <c r="I170" s="20"/>
      <c r="J170" s="5">
        <v>14681115</v>
      </c>
      <c r="K170" s="13">
        <v>8520212</v>
      </c>
      <c r="L170" s="13">
        <v>3313284</v>
      </c>
      <c r="M170" s="13">
        <v>2847619</v>
      </c>
      <c r="N170" s="5">
        <v>26347251</v>
      </c>
      <c r="O170" s="13">
        <v>24644501</v>
      </c>
      <c r="P170" s="13">
        <v>1702750</v>
      </c>
      <c r="Q170" s="5">
        <v>156744240</v>
      </c>
      <c r="R170" s="13">
        <v>143237553</v>
      </c>
      <c r="S170" s="13">
        <v>4326751</v>
      </c>
      <c r="T170" s="13">
        <v>8904551</v>
      </c>
      <c r="U170" s="13">
        <v>275385</v>
      </c>
      <c r="V170" s="5">
        <v>19783517</v>
      </c>
      <c r="W170" s="5">
        <v>351013155</v>
      </c>
      <c r="X170" s="33">
        <v>97829108</v>
      </c>
      <c r="Y170" s="13">
        <v>253184047</v>
      </c>
      <c r="Z170" s="26"/>
    </row>
    <row r="171" spans="1:26" x14ac:dyDescent="0.3">
      <c r="A171" s="2" t="s">
        <v>16</v>
      </c>
      <c r="B171" s="11">
        <v>31</v>
      </c>
      <c r="C171" s="22">
        <v>41172760</v>
      </c>
      <c r="D171" s="1">
        <v>3064700</v>
      </c>
      <c r="E171" s="12">
        <v>1686400</v>
      </c>
      <c r="F171" s="12">
        <v>1378300</v>
      </c>
      <c r="G171" s="22">
        <v>25035873</v>
      </c>
      <c r="J171" s="1">
        <v>771066</v>
      </c>
      <c r="K171" s="12">
        <v>543019</v>
      </c>
      <c r="L171" s="12">
        <v>148501</v>
      </c>
      <c r="M171" s="12">
        <v>79546</v>
      </c>
      <c r="N171" s="1">
        <v>1442089</v>
      </c>
      <c r="O171" s="12">
        <v>1365612</v>
      </c>
      <c r="P171" s="12">
        <v>76477</v>
      </c>
      <c r="Q171" s="1">
        <v>12980816</v>
      </c>
      <c r="R171" s="12">
        <v>11901892</v>
      </c>
      <c r="S171" s="12">
        <v>321966</v>
      </c>
      <c r="T171" s="12">
        <v>740590</v>
      </c>
      <c r="U171" s="12">
        <v>16368</v>
      </c>
      <c r="V171" s="1">
        <v>1105978</v>
      </c>
      <c r="W171" s="1">
        <v>29274309</v>
      </c>
      <c r="X171" s="34">
        <v>8259620</v>
      </c>
      <c r="Y171" s="34">
        <v>21014689</v>
      </c>
    </row>
    <row r="172" spans="1:26" x14ac:dyDescent="0.3">
      <c r="A172" s="2" t="s">
        <v>15</v>
      </c>
      <c r="B172" s="11">
        <v>28</v>
      </c>
      <c r="C172" s="22">
        <v>39210245</v>
      </c>
      <c r="D172" s="1">
        <v>2712000</v>
      </c>
      <c r="E172" s="12">
        <v>1506900</v>
      </c>
      <c r="F172" s="12">
        <v>1205100</v>
      </c>
      <c r="G172" s="22">
        <v>22875301</v>
      </c>
      <c r="J172" s="1">
        <v>657070</v>
      </c>
      <c r="K172" s="12">
        <v>472526</v>
      </c>
      <c r="L172" s="12">
        <v>120252</v>
      </c>
      <c r="M172" s="12">
        <v>64292</v>
      </c>
      <c r="N172" s="1">
        <v>1422512</v>
      </c>
      <c r="O172" s="12">
        <v>1357972</v>
      </c>
      <c r="P172" s="12">
        <v>64540</v>
      </c>
      <c r="Q172" s="1">
        <v>12610388</v>
      </c>
      <c r="R172" s="12">
        <v>11613140</v>
      </c>
      <c r="S172" s="12">
        <v>300048</v>
      </c>
      <c r="T172" s="12">
        <v>680848</v>
      </c>
      <c r="U172" s="12">
        <v>16352</v>
      </c>
      <c r="V172" s="1">
        <v>639789</v>
      </c>
      <c r="W172" s="1">
        <v>25289584</v>
      </c>
      <c r="X172" s="34">
        <v>7034044</v>
      </c>
      <c r="Y172" s="34">
        <v>18255540</v>
      </c>
      <c r="Z172" s="10"/>
    </row>
    <row r="173" spans="1:26" x14ac:dyDescent="0.3">
      <c r="A173" s="2" t="s">
        <v>14</v>
      </c>
      <c r="B173" s="11">
        <v>31</v>
      </c>
      <c r="C173" s="22">
        <v>50830142</v>
      </c>
      <c r="D173" s="1">
        <v>3836500</v>
      </c>
      <c r="E173" s="12">
        <v>2145900</v>
      </c>
      <c r="F173" s="12">
        <v>1690600</v>
      </c>
      <c r="G173" s="22">
        <v>29700545</v>
      </c>
      <c r="J173" s="1">
        <v>1001010</v>
      </c>
      <c r="K173" s="12">
        <v>648127</v>
      </c>
      <c r="L173" s="12">
        <v>242713</v>
      </c>
      <c r="M173" s="12">
        <v>110170</v>
      </c>
      <c r="N173" s="1">
        <v>1994726</v>
      </c>
      <c r="O173" s="12">
        <v>1910933</v>
      </c>
      <c r="P173" s="12">
        <v>83793</v>
      </c>
      <c r="Q173" s="1">
        <v>15532860</v>
      </c>
      <c r="R173" s="12">
        <v>14222087</v>
      </c>
      <c r="S173" s="12">
        <v>403000</v>
      </c>
      <c r="T173" s="12">
        <v>888274</v>
      </c>
      <c r="U173" s="12">
        <v>19499</v>
      </c>
      <c r="V173" s="1">
        <v>1513563</v>
      </c>
      <c r="W173" s="1">
        <v>33583770</v>
      </c>
      <c r="X173" s="34">
        <v>9248161</v>
      </c>
      <c r="Y173" s="34">
        <v>24335609</v>
      </c>
    </row>
    <row r="174" spans="1:26" x14ac:dyDescent="0.3">
      <c r="A174" s="2" t="s">
        <v>13</v>
      </c>
      <c r="B174" s="11">
        <v>30</v>
      </c>
      <c r="C174" s="22">
        <v>53349073</v>
      </c>
      <c r="D174" s="1">
        <v>4211400</v>
      </c>
      <c r="E174" s="12">
        <v>2248400</v>
      </c>
      <c r="F174" s="12">
        <v>1963000</v>
      </c>
      <c r="G174" s="22">
        <v>30573447</v>
      </c>
      <c r="J174" s="1">
        <v>1063013</v>
      </c>
      <c r="K174" s="12">
        <v>664162</v>
      </c>
      <c r="L174" s="12">
        <v>269933</v>
      </c>
      <c r="M174" s="12">
        <v>128918</v>
      </c>
      <c r="N174" s="1">
        <v>2246340</v>
      </c>
      <c r="O174" s="12">
        <v>2159460</v>
      </c>
      <c r="P174" s="12">
        <v>86880</v>
      </c>
      <c r="Q174" s="1">
        <v>15312690</v>
      </c>
      <c r="R174" s="12">
        <v>14108970</v>
      </c>
      <c r="S174" s="12">
        <v>379740</v>
      </c>
      <c r="T174" s="12">
        <v>802740</v>
      </c>
      <c r="U174" s="12">
        <v>21240</v>
      </c>
      <c r="V174" s="1">
        <v>2043841</v>
      </c>
      <c r="W174" s="1">
        <v>34282047</v>
      </c>
      <c r="X174" s="34">
        <v>9385617</v>
      </c>
      <c r="Y174" s="34">
        <v>24896430</v>
      </c>
      <c r="Z174" s="10"/>
    </row>
    <row r="175" spans="1:26" x14ac:dyDescent="0.3">
      <c r="A175" s="2" t="s">
        <v>12</v>
      </c>
      <c r="B175" s="11">
        <v>31</v>
      </c>
      <c r="C175" s="22">
        <v>58527136</v>
      </c>
      <c r="D175" s="1">
        <v>5056700</v>
      </c>
      <c r="E175" s="12">
        <v>2694800</v>
      </c>
      <c r="F175" s="12">
        <v>2361900</v>
      </c>
      <c r="G175" s="22">
        <v>31797784</v>
      </c>
      <c r="J175" s="1">
        <v>1452332</v>
      </c>
      <c r="K175" s="12">
        <v>757340</v>
      </c>
      <c r="L175" s="12">
        <v>400295</v>
      </c>
      <c r="M175" s="12">
        <v>294697</v>
      </c>
      <c r="N175" s="1">
        <v>2583602</v>
      </c>
      <c r="O175" s="12">
        <v>2495469</v>
      </c>
      <c r="P175" s="12">
        <v>88133</v>
      </c>
      <c r="Q175" s="1">
        <v>16003905</v>
      </c>
      <c r="R175" s="12">
        <v>14717343</v>
      </c>
      <c r="S175" s="12">
        <v>403682</v>
      </c>
      <c r="T175" s="12">
        <v>860343</v>
      </c>
      <c r="U175" s="12">
        <v>22537</v>
      </c>
      <c r="V175" s="1">
        <v>2709149</v>
      </c>
      <c r="W175" s="1">
        <v>37005339</v>
      </c>
      <c r="X175" s="34">
        <v>10157245</v>
      </c>
      <c r="Y175" s="34">
        <v>26848094</v>
      </c>
    </row>
    <row r="176" spans="1:26" x14ac:dyDescent="0.3">
      <c r="A176" s="2" t="s">
        <v>11</v>
      </c>
      <c r="B176" s="11">
        <v>30</v>
      </c>
      <c r="C176" s="22">
        <v>65548953</v>
      </c>
      <c r="D176" s="1">
        <v>5706600</v>
      </c>
      <c r="E176" s="12">
        <v>3129600</v>
      </c>
      <c r="F176" s="12">
        <v>2577000</v>
      </c>
      <c r="G176" s="22">
        <v>32745118</v>
      </c>
      <c r="J176" s="1">
        <v>1844031</v>
      </c>
      <c r="K176" s="12">
        <v>891030</v>
      </c>
      <c r="L176" s="12">
        <v>504102</v>
      </c>
      <c r="M176" s="12">
        <v>448899</v>
      </c>
      <c r="N176" s="1">
        <v>2910630</v>
      </c>
      <c r="O176" s="12">
        <v>2823900</v>
      </c>
      <c r="P176" s="12">
        <v>86730</v>
      </c>
      <c r="Q176" s="1">
        <v>16289550</v>
      </c>
      <c r="R176" s="12">
        <v>14959230</v>
      </c>
      <c r="S176" s="12">
        <v>424080</v>
      </c>
      <c r="T176" s="12">
        <v>878400</v>
      </c>
      <c r="U176" s="12">
        <v>27840</v>
      </c>
      <c r="V176" s="1">
        <v>3171826</v>
      </c>
      <c r="W176" s="1">
        <v>38206218</v>
      </c>
      <c r="X176" s="34">
        <v>10371256</v>
      </c>
      <c r="Y176" s="34">
        <v>27834962</v>
      </c>
      <c r="Z176" s="10"/>
    </row>
    <row r="177" spans="1:25" x14ac:dyDescent="0.3">
      <c r="A177" s="2" t="s">
        <v>10</v>
      </c>
      <c r="B177" s="11">
        <v>31</v>
      </c>
      <c r="C177" s="22">
        <v>67050688</v>
      </c>
      <c r="D177" s="1">
        <v>6025000</v>
      </c>
      <c r="E177" s="12">
        <v>3314700</v>
      </c>
      <c r="F177" s="12">
        <v>2710300</v>
      </c>
      <c r="G177" s="22">
        <v>32814466</v>
      </c>
      <c r="J177" s="1">
        <v>1973516</v>
      </c>
      <c r="K177" s="12">
        <v>1002433</v>
      </c>
      <c r="L177" s="12">
        <v>513344</v>
      </c>
      <c r="M177" s="12">
        <v>457739</v>
      </c>
      <c r="N177" s="1">
        <v>2904979</v>
      </c>
      <c r="O177" s="12">
        <v>2821341</v>
      </c>
      <c r="P177" s="12">
        <v>83638</v>
      </c>
      <c r="Q177" s="1">
        <v>16139592</v>
      </c>
      <c r="R177" s="12">
        <v>15025452</v>
      </c>
      <c r="S177" s="12">
        <v>317719</v>
      </c>
      <c r="T177" s="12">
        <v>774721</v>
      </c>
      <c r="U177" s="12">
        <v>21700</v>
      </c>
      <c r="V177" s="1">
        <v>3027926</v>
      </c>
      <c r="W177" s="1">
        <v>38717727</v>
      </c>
      <c r="X177" s="34">
        <v>10685297</v>
      </c>
      <c r="Y177" s="34">
        <v>28032430</v>
      </c>
    </row>
    <row r="178" spans="1:25" x14ac:dyDescent="0.3">
      <c r="A178" s="2" t="s">
        <v>9</v>
      </c>
      <c r="B178" s="11">
        <v>31</v>
      </c>
      <c r="C178" s="22">
        <v>66518837</v>
      </c>
      <c r="D178" s="1">
        <v>5877400</v>
      </c>
      <c r="E178" s="12">
        <v>3282100</v>
      </c>
      <c r="F178" s="12">
        <v>2595300</v>
      </c>
      <c r="G178" s="22">
        <v>32707261</v>
      </c>
      <c r="J178" s="1">
        <v>1942315</v>
      </c>
      <c r="K178" s="12">
        <v>939638</v>
      </c>
      <c r="L178" s="12">
        <v>549101</v>
      </c>
      <c r="M178" s="12">
        <v>453576</v>
      </c>
      <c r="N178" s="1">
        <v>2870414</v>
      </c>
      <c r="O178" s="12">
        <v>2786931</v>
      </c>
      <c r="P178" s="12">
        <v>83483</v>
      </c>
      <c r="Q178" s="1">
        <v>15578120</v>
      </c>
      <c r="R178" s="12">
        <v>14495848</v>
      </c>
      <c r="S178" s="12">
        <v>302064</v>
      </c>
      <c r="T178" s="12">
        <v>759593</v>
      </c>
      <c r="U178" s="12">
        <v>20615</v>
      </c>
      <c r="V178" s="1">
        <v>3083554</v>
      </c>
      <c r="W178" s="1">
        <v>38742062</v>
      </c>
      <c r="X178" s="34">
        <v>10651940</v>
      </c>
      <c r="Y178" s="34">
        <v>28090122</v>
      </c>
    </row>
    <row r="179" spans="1:25" x14ac:dyDescent="0.3">
      <c r="A179" s="2" t="s">
        <v>8</v>
      </c>
      <c r="B179" s="11">
        <v>30</v>
      </c>
      <c r="C179" s="22">
        <v>73925553</v>
      </c>
      <c r="D179" s="1">
        <v>6490800</v>
      </c>
      <c r="E179" s="12">
        <v>3621700</v>
      </c>
      <c r="F179" s="12">
        <v>2869100</v>
      </c>
      <c r="G179" s="22">
        <v>35736273</v>
      </c>
      <c r="J179" s="1">
        <v>1992183</v>
      </c>
      <c r="K179" s="12">
        <v>947564</v>
      </c>
      <c r="L179" s="12">
        <v>541631</v>
      </c>
      <c r="M179" s="12">
        <v>502988</v>
      </c>
      <c r="N179" s="1">
        <v>3057420</v>
      </c>
      <c r="O179" s="12">
        <v>2961720</v>
      </c>
      <c r="P179" s="12">
        <v>95700</v>
      </c>
      <c r="Q179" s="1">
        <v>13824300</v>
      </c>
      <c r="R179" s="12">
        <v>12707520</v>
      </c>
      <c r="S179" s="12">
        <v>339960</v>
      </c>
      <c r="T179" s="12">
        <v>746070</v>
      </c>
      <c r="U179" s="12">
        <v>30750</v>
      </c>
      <c r="V179" s="1">
        <v>3204517</v>
      </c>
      <c r="W179" s="1">
        <v>36989403</v>
      </c>
      <c r="X179" s="34">
        <v>9932420</v>
      </c>
      <c r="Y179" s="34">
        <v>27056983</v>
      </c>
    </row>
    <row r="180" spans="1:25" x14ac:dyDescent="0.3">
      <c r="A180" s="2" t="s">
        <v>7</v>
      </c>
      <c r="B180" s="11">
        <v>31</v>
      </c>
      <c r="C180" s="22">
        <v>83606247</v>
      </c>
      <c r="D180" s="1">
        <v>7240700</v>
      </c>
      <c r="E180" s="12">
        <v>3914000</v>
      </c>
      <c r="F180" s="12">
        <v>3326700</v>
      </c>
      <c r="G180" s="22">
        <v>38137454</v>
      </c>
      <c r="J180" s="1">
        <v>1941333</v>
      </c>
      <c r="K180" s="12">
        <v>1007763</v>
      </c>
      <c r="L180" s="12">
        <v>448529</v>
      </c>
      <c r="M180" s="12">
        <v>485041</v>
      </c>
      <c r="N180" s="1">
        <v>3571572</v>
      </c>
      <c r="O180" s="12">
        <v>3460778</v>
      </c>
      <c r="P180" s="12">
        <v>110794</v>
      </c>
      <c r="Q180" s="1">
        <v>17765666</v>
      </c>
      <c r="R180" s="12">
        <v>16542003</v>
      </c>
      <c r="S180" s="12">
        <v>366296</v>
      </c>
      <c r="T180" s="12">
        <v>822461</v>
      </c>
      <c r="U180" s="12">
        <v>34906</v>
      </c>
      <c r="V180" s="1">
        <v>2989007</v>
      </c>
      <c r="W180" s="1">
        <v>38469710</v>
      </c>
      <c r="X180" s="34">
        <v>10391210</v>
      </c>
      <c r="Y180" s="34">
        <v>28078500</v>
      </c>
    </row>
    <row r="181" spans="1:25" x14ac:dyDescent="0.3">
      <c r="A181" s="2" t="s">
        <v>6</v>
      </c>
      <c r="B181" s="11">
        <v>30</v>
      </c>
      <c r="C181" s="22">
        <v>82509146</v>
      </c>
      <c r="D181" s="1">
        <v>7410700</v>
      </c>
      <c r="E181" s="12">
        <v>4037700</v>
      </c>
      <c r="F181" s="12">
        <v>3373000</v>
      </c>
      <c r="G181" s="22">
        <v>35751726</v>
      </c>
      <c r="J181" s="1">
        <v>1707984</v>
      </c>
      <c r="K181" s="12">
        <v>1020272</v>
      </c>
      <c r="L181" s="12">
        <v>310527</v>
      </c>
      <c r="M181" s="12">
        <v>377185</v>
      </c>
      <c r="N181" s="1">
        <v>3578010</v>
      </c>
      <c r="O181" s="12">
        <v>3469800</v>
      </c>
      <c r="P181" s="12">
        <v>108210</v>
      </c>
      <c r="Q181" s="1">
        <v>17171700</v>
      </c>
      <c r="R181" s="12">
        <v>16041540</v>
      </c>
      <c r="S181" s="12">
        <v>357450</v>
      </c>
      <c r="T181" s="12">
        <v>732300</v>
      </c>
      <c r="U181" s="12">
        <v>40410</v>
      </c>
      <c r="V181" s="1">
        <v>2105560</v>
      </c>
      <c r="W181" s="1">
        <v>36876994</v>
      </c>
      <c r="X181" s="34">
        <v>10037597</v>
      </c>
      <c r="Y181" s="34">
        <v>26839397</v>
      </c>
    </row>
    <row r="182" spans="1:25" x14ac:dyDescent="0.3">
      <c r="A182" s="2" t="s">
        <v>88</v>
      </c>
      <c r="B182" s="11">
        <v>31</v>
      </c>
      <c r="C182" s="22">
        <v>78893289</v>
      </c>
      <c r="D182" s="1">
        <v>6766000</v>
      </c>
      <c r="E182" s="12">
        <v>3688500</v>
      </c>
      <c r="F182" s="12">
        <v>3077500</v>
      </c>
      <c r="G182" s="22">
        <v>33762618</v>
      </c>
      <c r="J182" s="1">
        <v>1626042</v>
      </c>
      <c r="K182" s="12">
        <v>1049871</v>
      </c>
      <c r="L182" s="12">
        <v>253340</v>
      </c>
      <c r="M182" s="12">
        <v>322831</v>
      </c>
      <c r="N182" s="1">
        <v>3311048</v>
      </c>
      <c r="O182" s="12">
        <v>3211135</v>
      </c>
      <c r="P182" s="12">
        <v>99913</v>
      </c>
      <c r="Q182" s="1">
        <v>17396921</v>
      </c>
      <c r="R182" s="12">
        <v>16054404</v>
      </c>
      <c r="S182" s="12">
        <v>481058</v>
      </c>
      <c r="T182" s="12">
        <v>827948</v>
      </c>
      <c r="U182" s="12">
        <v>33511</v>
      </c>
      <c r="V182" s="1">
        <v>1698399</v>
      </c>
      <c r="W182" s="1">
        <v>35912389</v>
      </c>
      <c r="X182" s="34">
        <v>9898907</v>
      </c>
      <c r="Y182" s="34">
        <v>26013482</v>
      </c>
    </row>
    <row r="183" spans="1:25" s="25" customFormat="1" x14ac:dyDescent="0.3">
      <c r="A183" s="4" t="s">
        <v>200</v>
      </c>
      <c r="B183" s="14"/>
      <c r="C183" s="9">
        <v>759679069</v>
      </c>
      <c r="D183" s="5">
        <v>64398500</v>
      </c>
      <c r="E183" s="13">
        <v>35270700</v>
      </c>
      <c r="F183" s="13">
        <v>29127800</v>
      </c>
      <c r="G183" s="9">
        <v>381637866</v>
      </c>
      <c r="H183" s="13"/>
      <c r="I183" s="13"/>
      <c r="J183" s="5">
        <v>17971895</v>
      </c>
      <c r="K183" s="13">
        <v>9943745</v>
      </c>
      <c r="L183" s="13">
        <v>4302268</v>
      </c>
      <c r="M183" s="13">
        <v>3725882</v>
      </c>
      <c r="N183" s="5">
        <v>31893342</v>
      </c>
      <c r="O183" s="13">
        <v>30825051</v>
      </c>
      <c r="P183" s="13">
        <v>1068291</v>
      </c>
      <c r="Q183" s="5">
        <v>186606508</v>
      </c>
      <c r="R183" s="13">
        <v>172389429</v>
      </c>
      <c r="S183" s="13">
        <v>4397063</v>
      </c>
      <c r="T183" s="13">
        <v>9514288</v>
      </c>
      <c r="U183" s="13">
        <v>305728</v>
      </c>
      <c r="V183" s="5">
        <v>27293109</v>
      </c>
      <c r="W183" s="5">
        <v>423349552</v>
      </c>
      <c r="X183" s="13">
        <v>116053314</v>
      </c>
      <c r="Y183" s="13">
        <v>307296238</v>
      </c>
    </row>
    <row r="190" spans="1:25" x14ac:dyDescent="0.3">
      <c r="I190" s="15"/>
    </row>
  </sheetData>
  <phoneticPr fontId="4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429C9-6E20-46E5-A73D-03E9F6692ECC}">
  <dimension ref="A1:W15"/>
  <sheetViews>
    <sheetView workbookViewId="0">
      <selection activeCell="C14" sqref="C14"/>
    </sheetView>
  </sheetViews>
  <sheetFormatPr defaultRowHeight="14.4" x14ac:dyDescent="0.3"/>
  <cols>
    <col min="2" max="2" width="14.33203125" bestFit="1" customWidth="1"/>
    <col min="3" max="4" width="15.33203125" bestFit="1" customWidth="1"/>
    <col min="5" max="5" width="14.33203125" bestFit="1" customWidth="1"/>
    <col min="6" max="7" width="15.33203125" bestFit="1" customWidth="1"/>
    <col min="8" max="8" width="14.33203125" bestFit="1" customWidth="1"/>
    <col min="9" max="9" width="24.109375" bestFit="1" customWidth="1"/>
  </cols>
  <sheetData>
    <row r="1" spans="1:23" x14ac:dyDescent="0.3">
      <c r="A1" s="8" t="s">
        <v>5</v>
      </c>
      <c r="B1" s="7" t="s">
        <v>89</v>
      </c>
      <c r="C1" s="8" t="s">
        <v>1</v>
      </c>
      <c r="D1" s="8" t="s">
        <v>179</v>
      </c>
      <c r="E1" s="8" t="s">
        <v>2</v>
      </c>
      <c r="F1" s="8" t="s">
        <v>241</v>
      </c>
      <c r="G1" s="8" t="s">
        <v>244</v>
      </c>
      <c r="H1" s="8" t="s">
        <v>209</v>
      </c>
      <c r="I1" s="8" t="s">
        <v>258</v>
      </c>
      <c r="J1" s="16"/>
    </row>
    <row r="2" spans="1:23" x14ac:dyDescent="0.3">
      <c r="A2">
        <v>2008</v>
      </c>
      <c r="B2" s="1">
        <f>master!C14</f>
        <v>1623881368</v>
      </c>
      <c r="C2" s="1">
        <f>master!D14</f>
        <v>170913704</v>
      </c>
      <c r="D2" s="1">
        <f>master!G14</f>
        <v>867841306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x14ac:dyDescent="0.3">
      <c r="A3">
        <v>2009</v>
      </c>
      <c r="B3" s="1">
        <f>master!C27</f>
        <v>1579866600.24</v>
      </c>
      <c r="C3" s="1">
        <f>master!D27</f>
        <v>162849994</v>
      </c>
      <c r="D3" s="1">
        <f>master!G27</f>
        <v>846464097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x14ac:dyDescent="0.3">
      <c r="A4">
        <v>2010</v>
      </c>
      <c r="B4" s="1">
        <f>master!C40</f>
        <v>1604198019.22</v>
      </c>
      <c r="C4" s="1">
        <f>master!D40</f>
        <v>162651548</v>
      </c>
      <c r="D4" s="1">
        <f>master!G40</f>
        <v>814562891</v>
      </c>
      <c r="E4" s="1"/>
      <c r="F4" s="1">
        <f>master!N40</f>
        <v>168983489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x14ac:dyDescent="0.3">
      <c r="A5">
        <v>2011</v>
      </c>
      <c r="B5" s="1">
        <f>master!C53</f>
        <v>1640327810</v>
      </c>
      <c r="C5" s="1">
        <f>master!D53</f>
        <v>163020787</v>
      </c>
      <c r="D5" s="1">
        <f>master!G53</f>
        <v>783562437</v>
      </c>
      <c r="E5" s="1"/>
      <c r="F5" s="1">
        <f>master!N53</f>
        <v>176866900</v>
      </c>
      <c r="G5" s="1"/>
      <c r="H5" s="1"/>
      <c r="I5" s="1">
        <f>master!W53</f>
        <v>402724646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x14ac:dyDescent="0.3">
      <c r="A6">
        <v>2012</v>
      </c>
      <c r="B6" s="1">
        <f>master!C66</f>
        <v>1654157543</v>
      </c>
      <c r="C6" s="1">
        <f>master!D66</f>
        <v>164707040</v>
      </c>
      <c r="D6" s="1">
        <f>master!G66</f>
        <v>781978814</v>
      </c>
      <c r="E6" s="1"/>
      <c r="F6" s="1">
        <f>master!N66</f>
        <v>178513534</v>
      </c>
      <c r="G6" s="1"/>
      <c r="H6" s="1"/>
      <c r="I6" s="1">
        <f>master!W66</f>
        <v>399005412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3" x14ac:dyDescent="0.3">
      <c r="A7">
        <v>2013</v>
      </c>
      <c r="B7" s="1">
        <f>master!C79</f>
        <v>1707524763.3299999</v>
      </c>
      <c r="C7" s="1">
        <f>master!D79</f>
        <v>166762756</v>
      </c>
      <c r="D7" s="1">
        <f>master!G79</f>
        <v>802488096</v>
      </c>
      <c r="E7" s="1">
        <f>master!J79</f>
        <v>28845345</v>
      </c>
      <c r="F7" s="1">
        <f>master!N79</f>
        <v>174347005</v>
      </c>
      <c r="G7" s="1"/>
      <c r="H7" s="1">
        <f>master!V79</f>
        <v>6036059</v>
      </c>
      <c r="I7" s="1">
        <f>master!W79</f>
        <v>400215268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3" x14ac:dyDescent="0.3">
      <c r="A8">
        <v>2014</v>
      </c>
      <c r="B8" s="1">
        <f>master!C92</f>
        <v>1751287621</v>
      </c>
      <c r="C8" s="1">
        <f>master!D92</f>
        <v>170529297</v>
      </c>
      <c r="D8" s="1">
        <f>master!G92</f>
        <v>792632407</v>
      </c>
      <c r="E8" s="1">
        <f>master!J92</f>
        <v>31762582.185000002</v>
      </c>
      <c r="F8" s="1">
        <f>master!N92</f>
        <v>180939169</v>
      </c>
      <c r="G8" s="1"/>
      <c r="H8" s="1">
        <f>master!V92</f>
        <v>8791987</v>
      </c>
      <c r="I8" s="1">
        <f>master!W92</f>
        <v>400434558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3" x14ac:dyDescent="0.3">
      <c r="A9">
        <v>2015</v>
      </c>
      <c r="B9" s="1">
        <f>master!C105</f>
        <v>1762565419</v>
      </c>
      <c r="C9" s="1">
        <f>master!D105</f>
        <v>173656610</v>
      </c>
      <c r="D9" s="1">
        <f>master!G105</f>
        <v>776081306</v>
      </c>
      <c r="E9" s="1">
        <f>master!J105</f>
        <v>32653068</v>
      </c>
      <c r="F9" s="1">
        <f>master!N105</f>
        <v>165340244</v>
      </c>
      <c r="G9" s="1">
        <f>master!Q105</f>
        <v>63387716</v>
      </c>
      <c r="H9" s="1">
        <f>master!V105</f>
        <v>10068280</v>
      </c>
      <c r="I9" s="1">
        <f>master!W105</f>
        <v>413907340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3" x14ac:dyDescent="0.3">
      <c r="A10">
        <v>2016</v>
      </c>
      <c r="B10" s="1">
        <f>master!C118</f>
        <v>1756814800</v>
      </c>
      <c r="C10" s="1">
        <f>master!D118</f>
        <v>175808864</v>
      </c>
      <c r="D10" s="1">
        <f>master!G118</f>
        <v>764030270</v>
      </c>
      <c r="E10" s="1">
        <f>master!J118</f>
        <v>34247652.630999997</v>
      </c>
      <c r="F10" s="1">
        <f>master!N118</f>
        <v>147566064</v>
      </c>
      <c r="G10" s="1">
        <f>master!Q118</f>
        <v>132113257</v>
      </c>
      <c r="H10" s="1">
        <f>master!V118</f>
        <v>13827132</v>
      </c>
      <c r="I10" s="1">
        <f>master!W118</f>
        <v>426187966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3" x14ac:dyDescent="0.3">
      <c r="A11">
        <v>2017</v>
      </c>
      <c r="B11" s="1">
        <f>master!C131</f>
        <v>1727366607</v>
      </c>
      <c r="C11" s="1">
        <f>master!D131</f>
        <v>175647543</v>
      </c>
      <c r="D11" s="1">
        <f>master!G131</f>
        <v>724834684</v>
      </c>
      <c r="E11" s="1">
        <f>master!J131</f>
        <v>37191788.118000001</v>
      </c>
      <c r="F11" s="1">
        <f>master!N131</f>
        <v>125227021</v>
      </c>
      <c r="G11" s="1">
        <f>master!Q131</f>
        <v>190656655</v>
      </c>
      <c r="H11" s="1">
        <f>master!V131</f>
        <v>16347284</v>
      </c>
      <c r="I11" s="1">
        <f>master!W131</f>
        <v>429391707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3" x14ac:dyDescent="0.3">
      <c r="A12">
        <v>2018</v>
      </c>
      <c r="B12" s="1">
        <f>master!C144</f>
        <v>1680060402</v>
      </c>
      <c r="C12" s="1">
        <f>master!D144</f>
        <v>176386786.5</v>
      </c>
      <c r="D12" s="1">
        <f>master!G144</f>
        <v>690809514</v>
      </c>
      <c r="E12" s="1">
        <f>master!J144</f>
        <v>39368162.917999998</v>
      </c>
      <c r="F12" s="1">
        <f>master!N144</f>
        <v>111576900</v>
      </c>
      <c r="G12" s="1">
        <f>master!Q144</f>
        <v>258773425</v>
      </c>
      <c r="H12" s="1">
        <f>master!V144</f>
        <v>17742410</v>
      </c>
      <c r="I12" s="1">
        <f>master!W144</f>
        <v>442546979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3" x14ac:dyDescent="0.3">
      <c r="A13">
        <v>2019</v>
      </c>
      <c r="B13" s="1">
        <f>master!C157</f>
        <v>1697787002</v>
      </c>
      <c r="C13" s="1">
        <f>master!D157</f>
        <v>177448043.75999999</v>
      </c>
      <c r="D13" s="1">
        <f>master!G157</f>
        <v>677588084</v>
      </c>
      <c r="E13" s="1">
        <f>master!J157</f>
        <v>40761708</v>
      </c>
      <c r="F13" s="1">
        <f>master!N157</f>
        <v>89759570</v>
      </c>
      <c r="G13" s="1">
        <f>master!Q157</f>
        <v>276070940</v>
      </c>
      <c r="H13" s="1">
        <f>master!V157</f>
        <v>20984725</v>
      </c>
      <c r="I13" s="1">
        <f>master!W157</f>
        <v>451624285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3" x14ac:dyDescent="0.3">
      <c r="A14">
        <v>2020</v>
      </c>
      <c r="B14" s="1">
        <f>master!C170</f>
        <v>639541025</v>
      </c>
      <c r="C14" s="1">
        <f>master!D170</f>
        <v>58631498</v>
      </c>
      <c r="D14" s="1">
        <f>master!G170</f>
        <v>382424445</v>
      </c>
      <c r="E14" s="1">
        <f>master!J170</f>
        <v>14681115</v>
      </c>
      <c r="F14" s="1">
        <f>master!N170</f>
        <v>26347251</v>
      </c>
      <c r="G14" s="1">
        <f>master!Q170</f>
        <v>156744240</v>
      </c>
      <c r="H14" s="1">
        <f>master!V170</f>
        <v>19783517</v>
      </c>
      <c r="I14" s="1">
        <f>master!W170</f>
        <v>351013155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3" x14ac:dyDescent="0.3">
      <c r="A15">
        <v>2021</v>
      </c>
      <c r="B15" s="1">
        <f>master!C183</f>
        <v>759679069</v>
      </c>
      <c r="C15" s="1">
        <f>master!D183</f>
        <v>64398500</v>
      </c>
      <c r="D15" s="1">
        <f>master!G183</f>
        <v>381637866</v>
      </c>
      <c r="E15" s="1">
        <f>master!J183</f>
        <v>17971895</v>
      </c>
      <c r="F15" s="1">
        <f>master!N183</f>
        <v>31893342</v>
      </c>
      <c r="G15" s="1">
        <f>master!Q183</f>
        <v>186606508</v>
      </c>
      <c r="H15" s="1">
        <f>master!V183</f>
        <v>27293109</v>
      </c>
      <c r="I15" s="1">
        <f>master!W183</f>
        <v>423349552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6FA1A-7027-4295-B591-078C141CD45C}">
  <dimension ref="A1:Q29"/>
  <sheetViews>
    <sheetView tabSelected="1" workbookViewId="0">
      <selection activeCell="K10" sqref="K10"/>
    </sheetView>
  </sheetViews>
  <sheetFormatPr defaultRowHeight="14.4" x14ac:dyDescent="0.3"/>
  <cols>
    <col min="2" max="2" width="12" bestFit="1" customWidth="1"/>
    <col min="3" max="3" width="10.5546875" bestFit="1" customWidth="1"/>
    <col min="4" max="4" width="11" bestFit="1" customWidth="1"/>
    <col min="5" max="5" width="11.33203125" bestFit="1" customWidth="1"/>
    <col min="6" max="6" width="11.5546875" bestFit="1" customWidth="1"/>
    <col min="7" max="7" width="11.33203125" bestFit="1" customWidth="1"/>
    <col min="8" max="8" width="10.5546875" bestFit="1" customWidth="1"/>
    <col min="9" max="9" width="11.33203125" bestFit="1" customWidth="1"/>
    <col min="10" max="10" width="10.5546875" bestFit="1" customWidth="1"/>
    <col min="11" max="11" width="11.33203125" bestFit="1" customWidth="1"/>
    <col min="12" max="12" width="11.5546875" bestFit="1" customWidth="1"/>
    <col min="13" max="13" width="11.33203125" bestFit="1" customWidth="1"/>
    <col min="14" max="14" width="10.5546875" bestFit="1" customWidth="1"/>
    <col min="15" max="15" width="11.33203125" bestFit="1" customWidth="1"/>
    <col min="16" max="16" width="14.33203125" customWidth="1"/>
    <col min="17" max="17" width="16.109375" customWidth="1"/>
  </cols>
  <sheetData>
    <row r="1" spans="1:17" x14ac:dyDescent="0.3">
      <c r="A1" s="37" t="s">
        <v>210</v>
      </c>
      <c r="B1" s="36" t="s">
        <v>89</v>
      </c>
      <c r="C1" s="36"/>
      <c r="D1" s="35" t="s">
        <v>1</v>
      </c>
      <c r="E1" s="35"/>
      <c r="F1" s="35" t="s">
        <v>179</v>
      </c>
      <c r="G1" s="35"/>
      <c r="H1" s="35" t="s">
        <v>2</v>
      </c>
      <c r="I1" s="35"/>
      <c r="J1" s="35" t="s">
        <v>241</v>
      </c>
      <c r="K1" s="35"/>
      <c r="L1" s="35" t="s">
        <v>244</v>
      </c>
      <c r="M1" s="35"/>
      <c r="N1" s="35" t="s">
        <v>209</v>
      </c>
      <c r="O1" s="35"/>
      <c r="P1" s="35" t="s">
        <v>258</v>
      </c>
      <c r="Q1" s="35"/>
    </row>
    <row r="2" spans="1:17" x14ac:dyDescent="0.3">
      <c r="A2" s="37"/>
      <c r="B2" s="16" t="s">
        <v>239</v>
      </c>
      <c r="C2" s="19" t="s">
        <v>240</v>
      </c>
      <c r="D2" s="16" t="s">
        <v>239</v>
      </c>
      <c r="E2" s="19" t="s">
        <v>240</v>
      </c>
      <c r="F2" s="16" t="s">
        <v>239</v>
      </c>
      <c r="G2" s="19" t="s">
        <v>240</v>
      </c>
      <c r="H2" s="16" t="s">
        <v>239</v>
      </c>
      <c r="I2" s="19" t="s">
        <v>240</v>
      </c>
      <c r="J2" s="16" t="s">
        <v>239</v>
      </c>
      <c r="K2" s="19" t="s">
        <v>240</v>
      </c>
      <c r="L2" s="16" t="s">
        <v>239</v>
      </c>
      <c r="M2" s="19" t="s">
        <v>240</v>
      </c>
      <c r="N2" s="16" t="s">
        <v>239</v>
      </c>
      <c r="O2" s="19" t="s">
        <v>240</v>
      </c>
      <c r="P2" s="16" t="s">
        <v>239</v>
      </c>
      <c r="Q2" s="19" t="s">
        <v>240</v>
      </c>
    </row>
    <row r="3" spans="1:17" x14ac:dyDescent="0.3">
      <c r="A3" t="s">
        <v>28</v>
      </c>
      <c r="B3" s="1">
        <f>master!C158</f>
        <v>138400000</v>
      </c>
      <c r="C3" s="24">
        <f>master!C158/master!C145</f>
        <v>1.0289962825278811</v>
      </c>
      <c r="D3" s="1">
        <f>master!D158</f>
        <v>14129049</v>
      </c>
      <c r="E3" s="24">
        <f>master!D158/master!D145</f>
        <v>1.0072748245259768</v>
      </c>
      <c r="F3" s="1">
        <f>master!G158</f>
        <v>54600000</v>
      </c>
      <c r="G3" s="24">
        <f>master!G158/master!G145</f>
        <v>1.0073800738007379</v>
      </c>
      <c r="H3" s="1">
        <f>master!J158</f>
        <v>2766439</v>
      </c>
      <c r="I3" s="24">
        <f>master!J158/master!J145</f>
        <v>0.97218467874851966</v>
      </c>
      <c r="J3" s="1">
        <f>master!N158</f>
        <v>6821550</v>
      </c>
      <c r="K3" s="24">
        <f>master!N158/master!N145</f>
        <v>0.82218037527742283</v>
      </c>
      <c r="L3" s="1">
        <f>master!Q158</f>
        <v>22405033</v>
      </c>
      <c r="M3" s="24">
        <f>master!Q158/master!Q145</f>
        <v>0.97239200659793368</v>
      </c>
      <c r="N3" s="1">
        <f>master!V158</f>
        <v>1266838</v>
      </c>
      <c r="O3" s="24">
        <f>master!V158/master!V145</f>
        <v>1.2686038966241007</v>
      </c>
      <c r="P3" s="1">
        <f>master!W158</f>
        <v>34945768</v>
      </c>
      <c r="Q3" s="24">
        <f>master!W158/master!W145</f>
        <v>1.0203780597931029</v>
      </c>
    </row>
    <row r="4" spans="1:17" x14ac:dyDescent="0.3">
      <c r="A4" t="s">
        <v>27</v>
      </c>
      <c r="B4" s="1">
        <f>master!C159</f>
        <v>130800000.00000001</v>
      </c>
      <c r="C4" s="24">
        <f>master!C159/master!C146</f>
        <v>1.0348101265822787</v>
      </c>
      <c r="D4" s="1">
        <f>master!D159</f>
        <v>12959592</v>
      </c>
      <c r="E4" s="24">
        <f>master!D159/master!D146</f>
        <v>1.0168856590244439</v>
      </c>
      <c r="F4" s="1">
        <f>master!G159</f>
        <v>52400000</v>
      </c>
      <c r="G4" s="24">
        <f>master!G159/master!G146</f>
        <v>1.0234375</v>
      </c>
      <c r="H4" s="1">
        <f>master!J159</f>
        <v>2524580</v>
      </c>
      <c r="I4" s="24">
        <f>master!J159/master!J146</f>
        <v>0.95776338512059578</v>
      </c>
      <c r="J4" s="1">
        <f>master!N159</f>
        <v>6697811</v>
      </c>
      <c r="K4" s="24">
        <f>master!N159/master!N146</f>
        <v>0.8822451388211987</v>
      </c>
      <c r="L4" s="1">
        <f>master!Q159</f>
        <v>23398215</v>
      </c>
      <c r="M4" s="24">
        <f>master!Q159/master!Q146</f>
        <v>1.0704547949968433</v>
      </c>
      <c r="N4" s="1">
        <f>master!V159</f>
        <v>1169973</v>
      </c>
      <c r="O4" s="24">
        <f>master!V159/master!V146</f>
        <v>1.2000043078071825</v>
      </c>
      <c r="P4" s="1">
        <f>master!W159</f>
        <v>33824979</v>
      </c>
      <c r="Q4" s="24">
        <f>master!W159/master!W146</f>
        <v>1.0504163517615346</v>
      </c>
    </row>
    <row r="5" spans="1:17" x14ac:dyDescent="0.3">
      <c r="A5" t="s">
        <v>26</v>
      </c>
      <c r="B5" s="1">
        <f>master!C160</f>
        <v>73825807</v>
      </c>
      <c r="C5" s="24">
        <f>master!C160/master!C147</f>
        <v>0.51374952679192765</v>
      </c>
      <c r="D5" s="1">
        <f>master!D160</f>
        <v>6095057</v>
      </c>
      <c r="E5" s="24">
        <f>master!D160/master!D147</f>
        <v>0.41709492345685151</v>
      </c>
      <c r="F5" s="1">
        <f>master!G160</f>
        <v>36894400</v>
      </c>
      <c r="G5" s="24">
        <f>master!G160/master!G147</f>
        <v>0.62852470187393528</v>
      </c>
      <c r="H5" s="1">
        <f>master!J160</f>
        <v>1476269</v>
      </c>
      <c r="I5" s="24">
        <f>master!J160/master!J147</f>
        <v>0.46393077000674715</v>
      </c>
      <c r="J5" s="1">
        <f>master!N160</f>
        <v>3230138</v>
      </c>
      <c r="K5" s="24">
        <f>master!N160/master!N147</f>
        <v>0.38314849679355178</v>
      </c>
      <c r="L5" s="1">
        <f>master!Q160</f>
        <v>14630388</v>
      </c>
      <c r="M5" s="24">
        <f>master!Q160/master!Q147</f>
        <v>0.58113158293304301</v>
      </c>
      <c r="N5" s="1">
        <f>master!V160</f>
        <v>1086410</v>
      </c>
      <c r="O5" s="24">
        <f>master!V160/master!V147</f>
        <v>0.8037211710961919</v>
      </c>
      <c r="P5" s="1">
        <f>master!W160</f>
        <v>26170009</v>
      </c>
      <c r="Q5" s="24">
        <f>master!W160/master!W147</f>
        <v>0.70095666758082953</v>
      </c>
    </row>
    <row r="6" spans="1:17" x14ac:dyDescent="0.3">
      <c r="A6" t="s">
        <v>25</v>
      </c>
      <c r="B6" s="1">
        <f>master!C161</f>
        <v>11750151</v>
      </c>
      <c r="C6" s="24">
        <f>master!C161/master!C148</f>
        <v>8.1035524137931039E-2</v>
      </c>
      <c r="D6" s="1">
        <f>master!D161</f>
        <v>577100</v>
      </c>
      <c r="E6" s="24">
        <f>master!D161/master!D148</f>
        <v>3.8064159855593901E-2</v>
      </c>
      <c r="F6" s="1">
        <f>master!G161</f>
        <v>13033900</v>
      </c>
      <c r="G6" s="24">
        <f>master!G161/master!G148</f>
        <v>0.22707142857142856</v>
      </c>
      <c r="H6" s="1">
        <f>master!J161</f>
        <v>231671</v>
      </c>
      <c r="I6" s="24">
        <f>master!J161/master!J148</f>
        <v>6.3306009331222324E-2</v>
      </c>
      <c r="J6" s="1">
        <f>master!N161</f>
        <v>273420</v>
      </c>
      <c r="K6" s="24">
        <f>master!N161/master!N148</f>
        <v>3.4415569703423431E-2</v>
      </c>
      <c r="L6" s="1">
        <f>master!Q161</f>
        <v>4791960</v>
      </c>
      <c r="M6" s="24">
        <f>master!Q161/master!Q148</f>
        <v>0.2028399523542245</v>
      </c>
      <c r="N6" s="1">
        <f>master!V161</f>
        <v>692152</v>
      </c>
      <c r="O6" s="24">
        <f>master!V161/master!V148</f>
        <v>0.38467057588433962</v>
      </c>
      <c r="P6" s="1">
        <f>master!W161</f>
        <v>13695345</v>
      </c>
      <c r="Q6" s="24">
        <f>master!W161/master!W148</f>
        <v>0.36502686178200267</v>
      </c>
    </row>
    <row r="7" spans="1:17" x14ac:dyDescent="0.3">
      <c r="A7" t="s">
        <v>24</v>
      </c>
      <c r="B7" s="1">
        <f>master!C162</f>
        <v>15299308</v>
      </c>
      <c r="C7" s="24">
        <f>master!C162/master!C149</f>
        <v>0.10145429708222811</v>
      </c>
      <c r="D7" s="1">
        <f>master!D162</f>
        <v>1026800</v>
      </c>
      <c r="E7" s="24">
        <f>master!D162/master!D149</f>
        <v>6.5980284671976766E-2</v>
      </c>
      <c r="F7" s="1">
        <f>master!G162</f>
        <v>17800800</v>
      </c>
      <c r="G7" s="24">
        <f>master!G162/master!G149</f>
        <v>0.29374257425742573</v>
      </c>
      <c r="H7" s="1">
        <f>master!J162</f>
        <v>406182</v>
      </c>
      <c r="I7" s="24">
        <f>master!J162/master!J149</f>
        <v>0.10462446729181397</v>
      </c>
      <c r="J7" s="1">
        <f>master!N162</f>
        <v>405697</v>
      </c>
      <c r="K7" s="24">
        <f>master!N162/master!N149</f>
        <v>5.0283365031794515E-2</v>
      </c>
      <c r="L7" s="1">
        <f>master!Q162</f>
        <v>6815660</v>
      </c>
      <c r="M7" s="24">
        <f>master!Q162/master!Q149</f>
        <v>0.28047409894538372</v>
      </c>
      <c r="N7" s="1">
        <f>master!V162</f>
        <v>1509625</v>
      </c>
      <c r="O7" s="24">
        <f>master!V162/master!V149</f>
        <v>0.76986921721569601</v>
      </c>
      <c r="P7" s="1">
        <f>master!W162</f>
        <v>21110290</v>
      </c>
      <c r="Q7" s="24">
        <f>master!W162/master!W149</f>
        <v>0.52905288729466249</v>
      </c>
    </row>
    <row r="8" spans="1:17" x14ac:dyDescent="0.3">
      <c r="A8" t="s">
        <v>23</v>
      </c>
      <c r="B8" s="1">
        <f>master!C163</f>
        <v>23969478</v>
      </c>
      <c r="C8" s="24">
        <f>master!C163/master!C150</f>
        <v>0.16951540311173974</v>
      </c>
      <c r="D8" s="1">
        <f>master!D163</f>
        <v>2152400</v>
      </c>
      <c r="E8" s="24">
        <f>master!D163/master!D150</f>
        <v>0.14248721213018714</v>
      </c>
      <c r="F8" s="1">
        <f>master!G163</f>
        <v>25988900</v>
      </c>
      <c r="G8" s="24">
        <f>master!G163/master!G150</f>
        <v>0.46911371841155236</v>
      </c>
      <c r="H8" s="1">
        <f>master!J163</f>
        <v>688100</v>
      </c>
      <c r="I8" s="24">
        <f>master!J163/master!J150</f>
        <v>0.16763938602227135</v>
      </c>
      <c r="J8" s="1">
        <f>master!N163</f>
        <v>612840</v>
      </c>
      <c r="K8" s="24">
        <f>master!N163/master!N150</f>
        <v>8.2696083392369196E-2</v>
      </c>
      <c r="L8" s="1">
        <f>master!Q163</f>
        <v>8521710</v>
      </c>
      <c r="M8" s="24">
        <f>master!Q163/master!Q150</f>
        <v>0.37352182757536989</v>
      </c>
      <c r="N8" s="1">
        <f>master!V163</f>
        <v>1914570</v>
      </c>
      <c r="O8" s="24">
        <f>master!V163/master!V150</f>
        <v>0.88436266550880749</v>
      </c>
      <c r="P8" s="1">
        <f>master!W163</f>
        <v>27827095</v>
      </c>
      <c r="Q8" s="24">
        <f>master!W163/master!W150</f>
        <v>0.70669953801710295</v>
      </c>
    </row>
    <row r="9" spans="1:17" x14ac:dyDescent="0.3">
      <c r="A9" t="s">
        <v>22</v>
      </c>
      <c r="B9" s="1">
        <f>master!C164</f>
        <v>32571261</v>
      </c>
      <c r="C9" s="24">
        <f>master!C164/master!C151</f>
        <v>0.23382096913137115</v>
      </c>
      <c r="D9" s="1">
        <f>master!D164</f>
        <v>3139700</v>
      </c>
      <c r="E9" s="24">
        <f>master!D164/master!D151</f>
        <v>0.20202820956496789</v>
      </c>
      <c r="F9" s="1">
        <f>master!G164</f>
        <v>32848300</v>
      </c>
      <c r="G9" s="24">
        <f>master!G164/master!G151</f>
        <v>0.5929296028880866</v>
      </c>
      <c r="H9" s="1">
        <f>master!J164</f>
        <v>1057981</v>
      </c>
      <c r="I9" s="24">
        <f>master!J164/master!J151</f>
        <v>0.26998299178680657</v>
      </c>
      <c r="J9" s="1">
        <f>master!N164</f>
        <v>872526</v>
      </c>
      <c r="K9" s="24">
        <f>master!N164/master!N151</f>
        <v>0.13005748294918951</v>
      </c>
      <c r="L9" s="1">
        <f>master!Q164</f>
        <v>10950347</v>
      </c>
      <c r="M9" s="24">
        <f>master!Q164/master!Q151</f>
        <v>0.49630898320706784</v>
      </c>
      <c r="N9" s="1">
        <f>master!V164</f>
        <v>2137699</v>
      </c>
      <c r="O9" s="24">
        <f>master!V164/master!V151</f>
        <v>0.96059435820745287</v>
      </c>
      <c r="P9" s="1">
        <f>master!W164</f>
        <v>32334583</v>
      </c>
      <c r="Q9" s="24">
        <f>master!W164/master!W151</f>
        <v>0.81632288641155404</v>
      </c>
    </row>
    <row r="10" spans="1:17" x14ac:dyDescent="0.3">
      <c r="A10" t="s">
        <v>21</v>
      </c>
      <c r="B10" s="1">
        <f>master!C165</f>
        <v>35265638</v>
      </c>
      <c r="C10" s="24">
        <f>master!C165/master!C152</f>
        <v>0.25722566010211523</v>
      </c>
      <c r="D10" s="1">
        <f>master!D165</f>
        <v>3267000</v>
      </c>
      <c r="E10" s="24">
        <f>master!D165/master!D152</f>
        <v>0.21467720519060174</v>
      </c>
      <c r="F10" s="1">
        <f>master!G165</f>
        <v>34796800</v>
      </c>
      <c r="G10" s="24">
        <f>master!G165/master!G152</f>
        <v>0.65040747663551401</v>
      </c>
      <c r="H10" s="1">
        <f>master!J165</f>
        <v>1264094</v>
      </c>
      <c r="I10" s="24">
        <f>master!J165/master!J152</f>
        <v>0.32380833816191978</v>
      </c>
      <c r="J10" s="1">
        <f>master!N165</f>
        <v>1088255</v>
      </c>
      <c r="K10" s="24">
        <f>master!N165/master!N152</f>
        <v>0.16904711456968949</v>
      </c>
      <c r="L10" s="1">
        <f>master!Q165</f>
        <v>12191959</v>
      </c>
      <c r="M10" s="24">
        <f>master!Q165/master!Q152</f>
        <v>0.55971292029453701</v>
      </c>
      <c r="N10" s="1">
        <f>master!V165</f>
        <v>2364421</v>
      </c>
      <c r="O10" s="24">
        <f>master!V165/master!V152</f>
        <v>0.98780709941402223</v>
      </c>
      <c r="P10" s="1">
        <f>master!W165</f>
        <v>33895587</v>
      </c>
      <c r="Q10" s="24">
        <f>master!W165/master!W152</f>
        <v>0.83860078239516611</v>
      </c>
    </row>
    <row r="11" spans="1:17" x14ac:dyDescent="0.3">
      <c r="A11" t="s">
        <v>20</v>
      </c>
      <c r="B11" s="1">
        <f>master!C166</f>
        <v>42867559</v>
      </c>
      <c r="C11" s="24">
        <f>master!C166/master!C153</f>
        <v>0.29914556175854851</v>
      </c>
      <c r="D11" s="1">
        <f>master!D166</f>
        <v>4010600</v>
      </c>
      <c r="E11" s="24">
        <f>master!D166/master!D153</f>
        <v>0.2727521697725499</v>
      </c>
      <c r="F11" s="1">
        <f>master!G166</f>
        <v>27952400</v>
      </c>
      <c r="G11" s="24">
        <f>master!G166/master!G153</f>
        <v>0.47863698630136986</v>
      </c>
      <c r="H11" s="1">
        <f>master!J166</f>
        <v>1293246</v>
      </c>
      <c r="I11" s="24">
        <f>master!J166/master!J153</f>
        <v>0.3693135672502596</v>
      </c>
      <c r="J11" s="1">
        <f>master!N166</f>
        <v>1427340</v>
      </c>
      <c r="K11" s="24">
        <f>master!N166/master!N153</f>
        <v>0.20620460100896279</v>
      </c>
      <c r="L11" s="1">
        <f>master!Q166</f>
        <v>13232850</v>
      </c>
      <c r="M11" s="24">
        <f>master!Q166/master!Q153</f>
        <v>0.62749664269130967</v>
      </c>
      <c r="N11" s="1">
        <f>master!V166</f>
        <v>2519711</v>
      </c>
      <c r="O11" s="24">
        <f>master!V166/master!V153</f>
        <v>1.0100114841856951</v>
      </c>
      <c r="P11" s="1">
        <f>master!W166</f>
        <v>33114299</v>
      </c>
      <c r="Q11" s="24">
        <f>master!W166/master!W153</f>
        <v>0.86970046004884716</v>
      </c>
    </row>
    <row r="12" spans="1:17" x14ac:dyDescent="0.3">
      <c r="A12" t="s">
        <v>19</v>
      </c>
      <c r="B12" s="1">
        <f>master!C167</f>
        <v>48033239</v>
      </c>
      <c r="C12" s="24">
        <f>master!C167/master!C154</f>
        <v>0.30949251932989691</v>
      </c>
      <c r="D12" s="1">
        <f>master!D167</f>
        <v>4213000</v>
      </c>
      <c r="E12" s="24">
        <f>master!D167/master!D154</f>
        <v>0.26835926432489393</v>
      </c>
      <c r="F12" s="1">
        <f>master!G167</f>
        <v>30054115</v>
      </c>
      <c r="G12" s="24">
        <f>master!G167/master!G154</f>
        <v>0.49027920065252856</v>
      </c>
      <c r="H12" s="1">
        <f>master!J167</f>
        <v>1242240</v>
      </c>
      <c r="I12" s="24">
        <f>master!J167/master!J154</f>
        <v>0.36000559900516227</v>
      </c>
      <c r="J12" s="1">
        <f>master!N167</f>
        <v>1775928</v>
      </c>
      <c r="K12" s="24">
        <f>master!N167/master!N154</f>
        <v>0.23513283889000619</v>
      </c>
      <c r="L12" s="1">
        <f>master!Q167</f>
        <v>14368345</v>
      </c>
      <c r="M12" s="24">
        <f>master!Q167/master!Q154</f>
        <v>0.62563441498839156</v>
      </c>
      <c r="N12" s="1">
        <f>master!V167</f>
        <v>2270701</v>
      </c>
      <c r="O12" s="24">
        <f>master!V167/master!V154</f>
        <v>1.0633325793963539</v>
      </c>
      <c r="P12" s="1">
        <f>master!W167</f>
        <v>33746118</v>
      </c>
      <c r="Q12" s="24">
        <f>master!W167/master!W154</f>
        <v>0.87437041327007015</v>
      </c>
    </row>
    <row r="13" spans="1:17" x14ac:dyDescent="0.3">
      <c r="A13" t="s">
        <v>18</v>
      </c>
      <c r="B13" s="1">
        <f>master!C168</f>
        <v>43696314</v>
      </c>
      <c r="C13" s="24">
        <f>master!C168/master!C155</f>
        <v>0.31056371002132194</v>
      </c>
      <c r="D13" s="1">
        <f>master!D168</f>
        <v>3652500</v>
      </c>
      <c r="E13" s="24">
        <f>master!D168/master!D155</f>
        <v>0.25721026750994547</v>
      </c>
      <c r="F13" s="1">
        <f>master!G168</f>
        <v>26914713</v>
      </c>
      <c r="G13" s="24">
        <f>master!G168/master!G155</f>
        <v>0.49204228519195614</v>
      </c>
      <c r="H13" s="1">
        <f>master!J168</f>
        <v>920790</v>
      </c>
      <c r="I13" s="24">
        <f>master!J168/master!J155</f>
        <v>0.33225251465347649</v>
      </c>
      <c r="J13" s="1">
        <f>master!N168</f>
        <v>1597140</v>
      </c>
      <c r="K13" s="24">
        <f>master!N168/master!N155</f>
        <v>0.22208224526743478</v>
      </c>
      <c r="L13" s="1">
        <f>master!Q168</f>
        <v>12692340</v>
      </c>
      <c r="M13" s="24">
        <f>master!Q168/master!Q155</f>
        <v>0.54542290199152232</v>
      </c>
      <c r="N13" s="1">
        <f>master!V168</f>
        <v>1753346</v>
      </c>
      <c r="O13" s="24">
        <f>master!V168/master!V155</f>
        <v>1.1612424232790777</v>
      </c>
      <c r="P13" s="1">
        <f>master!W168</f>
        <v>30393132</v>
      </c>
      <c r="Q13" s="24">
        <f>master!W168/master!W155</f>
        <v>0.82016686935302874</v>
      </c>
    </row>
    <row r="14" spans="1:17" x14ac:dyDescent="0.3">
      <c r="A14" t="s">
        <v>17</v>
      </c>
      <c r="B14" s="1">
        <f>master!C169</f>
        <v>43539931</v>
      </c>
      <c r="C14" s="24">
        <f>master!C169/master!C156</f>
        <v>0.31033450463292905</v>
      </c>
      <c r="D14" s="1">
        <f>master!D169</f>
        <v>3408700</v>
      </c>
      <c r="E14" s="24">
        <f>master!D169/master!D156</f>
        <v>0.22921320903401429</v>
      </c>
      <c r="F14" s="1">
        <f>master!G169</f>
        <v>26070976</v>
      </c>
      <c r="G14" s="24">
        <f>master!G169/master!G156</f>
        <v>0.46039832588694413</v>
      </c>
      <c r="H14" s="1">
        <f>master!J169</f>
        <v>809523</v>
      </c>
      <c r="I14" s="24">
        <f>master!J169/master!J156</f>
        <v>0.27862780650597235</v>
      </c>
      <c r="J14" s="1">
        <f>master!N169</f>
        <v>1544606</v>
      </c>
      <c r="K14" s="24">
        <f>master!N169/master!N156</f>
        <v>0.21441235196915451</v>
      </c>
      <c r="L14" s="1">
        <f>master!Q169</f>
        <v>12745433</v>
      </c>
      <c r="M14" s="24">
        <f>master!Q169/master!Q156</f>
        <v>0.52917494153427946</v>
      </c>
      <c r="N14" s="1">
        <f>master!V169</f>
        <v>1098071</v>
      </c>
      <c r="O14" s="24">
        <f>master!V169/master!V156</f>
        <v>1.1259922293102052</v>
      </c>
      <c r="P14" s="1">
        <f>master!W169</f>
        <v>29955950</v>
      </c>
      <c r="Q14" s="24">
        <f>master!W169/master!W156</f>
        <v>0.8033989227205971</v>
      </c>
    </row>
    <row r="15" spans="1:17" x14ac:dyDescent="0.3">
      <c r="A15" t="s">
        <v>16</v>
      </c>
      <c r="B15" s="1">
        <f>master!C171</f>
        <v>41172760</v>
      </c>
      <c r="C15" s="24">
        <f>master!C171/master!C145</f>
        <v>0.3061171747211896</v>
      </c>
      <c r="D15" s="1">
        <f>master!D171</f>
        <v>3064700</v>
      </c>
      <c r="E15" s="24">
        <f>master!D171/master!D145</f>
        <v>0.21848569954883454</v>
      </c>
      <c r="F15" s="1">
        <f>master!G171</f>
        <v>25035873</v>
      </c>
      <c r="G15" s="24">
        <f>master!G171/master!G145</f>
        <v>0.46191647601476016</v>
      </c>
      <c r="H15" s="1">
        <f>master!J171</f>
        <v>771066</v>
      </c>
      <c r="I15" s="24">
        <f>master!J171/master!J145</f>
        <v>0.27096876218991495</v>
      </c>
      <c r="J15" s="1">
        <f>master!N171</f>
        <v>1442089</v>
      </c>
      <c r="K15" s="24">
        <f>master!N171/master!N145</f>
        <v>0.17381053795742074</v>
      </c>
      <c r="L15" s="1">
        <f>master!Q171</f>
        <v>12980816</v>
      </c>
      <c r="M15" s="24">
        <f>master!Q171/master!Q145</f>
        <v>0.56337527900621986</v>
      </c>
      <c r="N15" s="1">
        <f>master!V171</f>
        <v>1105978</v>
      </c>
      <c r="O15" s="24">
        <f>master!V171/master!V145</f>
        <v>1.1075196673769887</v>
      </c>
      <c r="P15" s="1">
        <f>master!W171</f>
        <v>29274309</v>
      </c>
      <c r="Q15" s="24">
        <f>master!W171/master!W145</f>
        <v>0.85477768350101146</v>
      </c>
    </row>
    <row r="16" spans="1:17" x14ac:dyDescent="0.3">
      <c r="A16" t="s">
        <v>15</v>
      </c>
      <c r="B16" s="1">
        <f>master!C172</f>
        <v>39210245</v>
      </c>
      <c r="C16" s="24">
        <f>master!C172/master!C146</f>
        <v>0.31020763449367089</v>
      </c>
      <c r="D16" s="1">
        <f>master!D172</f>
        <v>2712000</v>
      </c>
      <c r="E16" s="24">
        <f>master!D172/master!D146</f>
        <v>0.21279943900041701</v>
      </c>
      <c r="F16" s="1">
        <f>master!G172</f>
        <v>22875301</v>
      </c>
      <c r="G16" s="24">
        <f>master!G172/master!G146</f>
        <v>0.44678322265624998</v>
      </c>
      <c r="H16" s="1">
        <f>master!J172</f>
        <v>657070</v>
      </c>
      <c r="I16" s="24">
        <f>master!J172/master!J146</f>
        <v>0.24927615185939439</v>
      </c>
      <c r="J16" s="1">
        <f>master!N172</f>
        <v>1422512</v>
      </c>
      <c r="K16" s="24">
        <f>master!N172/master!N146</f>
        <v>0.18737529275084366</v>
      </c>
      <c r="L16" s="1">
        <f>master!Q172</f>
        <v>12610388</v>
      </c>
      <c r="M16" s="24">
        <f>master!Q172/master!Q146</f>
        <v>0.57691795298789472</v>
      </c>
      <c r="N16" s="1">
        <f>master!V172</f>
        <v>639789</v>
      </c>
      <c r="O16" s="24">
        <f>master!V172/master!V146</f>
        <v>0.65621134512304946</v>
      </c>
      <c r="P16" s="1">
        <f>master!W172</f>
        <v>25289584</v>
      </c>
      <c r="Q16" s="24">
        <f>master!W172/master!W146</f>
        <v>0.7853542957956271</v>
      </c>
    </row>
    <row r="17" spans="1:17" x14ac:dyDescent="0.3">
      <c r="A17" t="s">
        <v>14</v>
      </c>
      <c r="B17" s="1">
        <f>master!C173</f>
        <v>50830142</v>
      </c>
      <c r="C17" s="24">
        <f>master!C173/master!C147</f>
        <v>0.35372402226861516</v>
      </c>
      <c r="D17" s="1">
        <f>master!D173</f>
        <v>3836500</v>
      </c>
      <c r="E17" s="24">
        <f>master!D173/master!D147</f>
        <v>0.26253809830526781</v>
      </c>
      <c r="F17" s="1">
        <f>master!G173</f>
        <v>29700545</v>
      </c>
      <c r="G17" s="24">
        <f>master!G173/master!G147</f>
        <v>0.5059718057921635</v>
      </c>
      <c r="H17" s="1">
        <f>master!J173</f>
        <v>1001010</v>
      </c>
      <c r="I17" s="24">
        <f>master!J173/master!J147</f>
        <v>0.31457636791428523</v>
      </c>
      <c r="J17" s="1">
        <f>master!N173</f>
        <v>1994726</v>
      </c>
      <c r="K17" s="24">
        <f>master!N173/master!N147</f>
        <v>0.23660793081131964</v>
      </c>
      <c r="L17" s="1">
        <f>master!Q173</f>
        <v>15532860</v>
      </c>
      <c r="M17" s="24">
        <f>master!Q173/master!Q147</f>
        <v>0.61697854624753268</v>
      </c>
      <c r="N17" s="1">
        <f>master!V173</f>
        <v>1513563</v>
      </c>
      <c r="O17" s="24">
        <f>master!V173/master!V147</f>
        <v>1.1197270154802197</v>
      </c>
      <c r="P17" s="1">
        <f>master!W173</f>
        <v>33583770</v>
      </c>
      <c r="Q17" s="24">
        <f>master!W173/master!W147</f>
        <v>0.89953226626712424</v>
      </c>
    </row>
    <row r="18" spans="1:17" x14ac:dyDescent="0.3">
      <c r="A18" t="s">
        <v>13</v>
      </c>
      <c r="B18" s="1">
        <f>master!C174</f>
        <v>53349073</v>
      </c>
      <c r="C18" s="24">
        <f>master!C174/master!C148</f>
        <v>0.36792464137931036</v>
      </c>
      <c r="D18" s="1">
        <f>master!D174</f>
        <v>4211400</v>
      </c>
      <c r="E18" s="24">
        <f>master!D174/master!D148</f>
        <v>0.27777404750623491</v>
      </c>
      <c r="F18" s="1">
        <f>master!G174</f>
        <v>30573447</v>
      </c>
      <c r="G18" s="24">
        <f>master!G174/master!G148</f>
        <v>0.53263844947735195</v>
      </c>
      <c r="H18" s="1">
        <f>master!J174</f>
        <v>1063013</v>
      </c>
      <c r="I18" s="24">
        <f>master!J174/master!J148</f>
        <v>0.29047705969763432</v>
      </c>
      <c r="J18" s="1">
        <f>master!N174</f>
        <v>2246340</v>
      </c>
      <c r="K18" s="24">
        <f>master!N174/master!N148</f>
        <v>0.28274841214098528</v>
      </c>
      <c r="L18" s="1">
        <f>master!Q174</f>
        <v>15312690</v>
      </c>
      <c r="M18" s="24">
        <f>master!Q174/master!Q148</f>
        <v>0.64817429820261641</v>
      </c>
      <c r="N18" s="1">
        <f>master!V174</f>
        <v>2043841</v>
      </c>
      <c r="O18" s="24">
        <f>master!V174/master!V148</f>
        <v>1.1358856067540433</v>
      </c>
      <c r="P18" s="1">
        <f>master!W174</f>
        <v>34282047</v>
      </c>
      <c r="Q18" s="24">
        <f>master!W174/master!W148</f>
        <v>0.91373149284469424</v>
      </c>
    </row>
    <row r="19" spans="1:17" x14ac:dyDescent="0.3">
      <c r="A19" t="s">
        <v>12</v>
      </c>
      <c r="B19" s="1">
        <f>master!C175</f>
        <v>58527136</v>
      </c>
      <c r="C19" s="24">
        <f>master!C175/master!C149</f>
        <v>0.38811098143236072</v>
      </c>
      <c r="D19" s="1">
        <f>master!D175</f>
        <v>5056700</v>
      </c>
      <c r="E19" s="24">
        <f>master!D175/master!D149</f>
        <v>0.32493426714139551</v>
      </c>
      <c r="F19" s="1">
        <f>master!G175</f>
        <v>31797784</v>
      </c>
      <c r="G19" s="24">
        <f>master!G175/master!G149</f>
        <v>0.52471590759075903</v>
      </c>
      <c r="H19" s="1">
        <f>master!J175</f>
        <v>1452332</v>
      </c>
      <c r="I19" s="24">
        <f>master!J175/master!J149</f>
        <v>0.37409206176259602</v>
      </c>
      <c r="J19" s="1">
        <f>master!N175</f>
        <v>2583602</v>
      </c>
      <c r="K19" s="24">
        <f>master!N175/master!N149</f>
        <v>0.32021977599754098</v>
      </c>
      <c r="L19" s="1">
        <f>master!Q175</f>
        <v>16003905</v>
      </c>
      <c r="M19" s="24">
        <f>master!Q175/master!Q149</f>
        <v>0.65858344378717848</v>
      </c>
      <c r="N19" s="1">
        <f>master!V175</f>
        <v>2709149</v>
      </c>
      <c r="O19" s="24">
        <f>master!V175/master!V149</f>
        <v>1.3815950450944343</v>
      </c>
      <c r="P19" s="1">
        <f>master!W175</f>
        <v>37005339</v>
      </c>
      <c r="Q19" s="24">
        <f>master!W175/master!W149</f>
        <v>0.92740466584152925</v>
      </c>
    </row>
    <row r="20" spans="1:17" x14ac:dyDescent="0.3">
      <c r="A20" t="s">
        <v>11</v>
      </c>
      <c r="B20" s="1">
        <f>master!C176</f>
        <v>65548953</v>
      </c>
      <c r="C20" s="24">
        <f>master!C176/master!C150</f>
        <v>0.46357109618104669</v>
      </c>
      <c r="D20" s="1">
        <f>master!D176</f>
        <v>5706600</v>
      </c>
      <c r="E20" s="24">
        <f>master!D176/master!D150</f>
        <v>0.37777249802180163</v>
      </c>
      <c r="F20" s="1">
        <f>master!G176</f>
        <v>32745118</v>
      </c>
      <c r="G20" s="24">
        <f>master!G176/master!G150</f>
        <v>0.59106711191335737</v>
      </c>
      <c r="H20" s="1">
        <f>master!J176</f>
        <v>1844031</v>
      </c>
      <c r="I20" s="24">
        <f>master!J176/master!J150</f>
        <v>0.44925479530015272</v>
      </c>
      <c r="J20" s="1">
        <f>master!N176</f>
        <v>2910630</v>
      </c>
      <c r="K20" s="24">
        <f>master!N176/master!N150</f>
        <v>0.39275781803461191</v>
      </c>
      <c r="L20" s="1">
        <f>master!Q176</f>
        <v>16289550</v>
      </c>
      <c r="M20" s="24">
        <f>master!Q176/master!Q150</f>
        <v>0.71400018146362243</v>
      </c>
      <c r="N20" s="1">
        <f>master!V176</f>
        <v>3171826</v>
      </c>
      <c r="O20" s="24">
        <f>master!V176/master!V150</f>
        <v>1.4651041726811445</v>
      </c>
      <c r="P20" s="1">
        <f>master!W176</f>
        <v>38206218</v>
      </c>
      <c r="Q20" s="24">
        <f>master!W176/master!W150</f>
        <v>0.97028872794593624</v>
      </c>
    </row>
    <row r="21" spans="1:17" x14ac:dyDescent="0.3">
      <c r="A21" t="s">
        <v>10</v>
      </c>
      <c r="B21" s="1">
        <f>master!C177</f>
        <v>67050688</v>
      </c>
      <c r="C21" s="24">
        <f>master!C177/master!C151</f>
        <v>0.48134018664752332</v>
      </c>
      <c r="D21" s="1">
        <f>master!D177</f>
        <v>6025000</v>
      </c>
      <c r="E21" s="24">
        <f>master!D177/master!D151</f>
        <v>0.38768670975855385</v>
      </c>
      <c r="F21" s="1">
        <f>master!G177</f>
        <v>32814466</v>
      </c>
      <c r="G21" s="24">
        <f>master!G177/master!G151</f>
        <v>0.59231888086642603</v>
      </c>
      <c r="H21" s="1">
        <f>master!J177</f>
        <v>1973516</v>
      </c>
      <c r="I21" s="24">
        <f>master!J177/master!J151</f>
        <v>0.50361561693369861</v>
      </c>
      <c r="J21" s="1">
        <f>master!N177</f>
        <v>2904979</v>
      </c>
      <c r="K21" s="24">
        <f>master!N177/master!N151</f>
        <v>0.43301203260447663</v>
      </c>
      <c r="L21" s="1">
        <f>master!Q177</f>
        <v>16139592</v>
      </c>
      <c r="M21" s="24">
        <f>master!Q177/master!Q151</f>
        <v>0.73150417013241009</v>
      </c>
      <c r="N21" s="1">
        <f>master!V177</f>
        <v>3027926</v>
      </c>
      <c r="O21" s="24">
        <f>master!V177/master!V151</f>
        <v>1.360625903211659</v>
      </c>
      <c r="P21" s="1">
        <f>master!W177</f>
        <v>38717727</v>
      </c>
      <c r="Q21" s="24">
        <f>master!W177/master!W151</f>
        <v>0.97747253026069825</v>
      </c>
    </row>
    <row r="22" spans="1:17" x14ac:dyDescent="0.3">
      <c r="A22" t="s">
        <v>9</v>
      </c>
      <c r="B22" s="1">
        <f>master!C178</f>
        <v>66518837</v>
      </c>
      <c r="C22" s="24">
        <f>master!C178/master!C152</f>
        <v>0.48518480671043035</v>
      </c>
      <c r="D22" s="1">
        <f>master!D178</f>
        <v>5877400</v>
      </c>
      <c r="E22" s="24">
        <f>master!D178/master!D152</f>
        <v>0.38620869476193531</v>
      </c>
      <c r="F22" s="1">
        <f>master!G178</f>
        <v>32707261</v>
      </c>
      <c r="G22" s="24">
        <f>master!G178/master!G152</f>
        <v>0.61135067289719625</v>
      </c>
      <c r="H22" s="1">
        <f>master!J178</f>
        <v>1942315</v>
      </c>
      <c r="I22" s="24">
        <f>master!J178/master!J152</f>
        <v>0.49754036672665897</v>
      </c>
      <c r="J22" s="1">
        <f>master!N178</f>
        <v>2870414</v>
      </c>
      <c r="K22" s="24">
        <f>master!N178/master!N152</f>
        <v>0.4458837352646583</v>
      </c>
      <c r="L22" s="1">
        <f>master!Q178</f>
        <v>15578120</v>
      </c>
      <c r="M22" s="24">
        <f>master!Q178/master!Q152</f>
        <v>0.71516604000216322</v>
      </c>
      <c r="N22" s="1">
        <f>master!V178</f>
        <v>3083554</v>
      </c>
      <c r="O22" s="24">
        <f>master!V178/master!V152</f>
        <v>1.2882462694361561</v>
      </c>
      <c r="P22" s="1">
        <f>master!W178</f>
        <v>38742062</v>
      </c>
      <c r="Q22" s="24">
        <f>master!W178/master!W152</f>
        <v>0.95850599975749162</v>
      </c>
    </row>
    <row r="23" spans="1:17" x14ac:dyDescent="0.3">
      <c r="A23" t="s">
        <v>8</v>
      </c>
      <c r="B23" s="1">
        <f>master!C179</f>
        <v>73925553</v>
      </c>
      <c r="C23" s="24">
        <f>master!C179/master!C153</f>
        <v>0.5158796441032798</v>
      </c>
      <c r="D23" s="1">
        <f>master!D179</f>
        <v>6490800</v>
      </c>
      <c r="E23" s="24">
        <f>master!D179/master!D153</f>
        <v>0.44142516919155905</v>
      </c>
      <c r="F23" s="1">
        <f>master!G179</f>
        <v>35736273</v>
      </c>
      <c r="G23" s="24">
        <f>master!G179/master!G153</f>
        <v>0.61192248287671236</v>
      </c>
      <c r="H23" s="1">
        <f>master!J179</f>
        <v>1992183</v>
      </c>
      <c r="I23" s="24">
        <f>master!J179/master!J153</f>
        <v>0.56890971272698609</v>
      </c>
      <c r="J23" s="1">
        <f>master!N179</f>
        <v>3057420</v>
      </c>
      <c r="K23" s="24">
        <f>master!N179/master!N153</f>
        <v>0.44169859403983841</v>
      </c>
      <c r="L23" s="1">
        <f>master!Q179</f>
        <v>13824300</v>
      </c>
      <c r="M23" s="24">
        <f>master!Q179/master!Q153</f>
        <v>0.65554297355123592</v>
      </c>
      <c r="N23" s="1">
        <f>master!V179</f>
        <v>3204517</v>
      </c>
      <c r="O23" s="24">
        <f>master!V179/master!V153</f>
        <v>1.2845119822345861</v>
      </c>
      <c r="P23" s="1">
        <f>master!W179</f>
        <v>36989403</v>
      </c>
      <c r="Q23" s="24">
        <f>master!W179/master!W153</f>
        <v>0.97147461300727533</v>
      </c>
    </row>
    <row r="24" spans="1:17" x14ac:dyDescent="0.3">
      <c r="A24" t="s">
        <v>7</v>
      </c>
      <c r="B24" s="1">
        <f>master!C180</f>
        <v>83606247</v>
      </c>
      <c r="C24" s="24">
        <f>master!C180/master!C154</f>
        <v>0.53870004510309277</v>
      </c>
      <c r="D24" s="1">
        <f>master!D180</f>
        <v>7240700</v>
      </c>
      <c r="E24" s="24">
        <f>master!D180/master!D154</f>
        <v>0.46121740450920001</v>
      </c>
      <c r="F24" s="1">
        <f>master!G180</f>
        <v>38137454</v>
      </c>
      <c r="G24" s="24">
        <f>master!G180/master!G154</f>
        <v>0.62214443719412726</v>
      </c>
      <c r="H24" s="1">
        <f>master!J180</f>
        <v>1941333</v>
      </c>
      <c r="I24" s="24">
        <f>master!J180/master!J154</f>
        <v>0.56260525303764863</v>
      </c>
      <c r="J24" s="1">
        <f>master!N180</f>
        <v>3571572</v>
      </c>
      <c r="K24" s="24">
        <f>master!N180/master!N154</f>
        <v>0.47287607586572045</v>
      </c>
      <c r="L24" s="1">
        <f>master!Q180</f>
        <v>17765666</v>
      </c>
      <c r="M24" s="24">
        <f>master!Q180/master!Q154</f>
        <v>0.77356244263268725</v>
      </c>
      <c r="N24" s="1">
        <f>master!V180</f>
        <v>2989007</v>
      </c>
      <c r="O24" s="24">
        <f>master!V180/master!V154</f>
        <v>1.3997036699872674</v>
      </c>
      <c r="P24" s="1">
        <f>master!W180</f>
        <v>38469710</v>
      </c>
      <c r="Q24" s="24">
        <f>master!W180/master!W154</f>
        <v>0.99675987119702925</v>
      </c>
    </row>
    <row r="25" spans="1:17" x14ac:dyDescent="0.3">
      <c r="A25" t="s">
        <v>6</v>
      </c>
      <c r="B25" s="1">
        <f>master!C181</f>
        <v>82509146</v>
      </c>
      <c r="C25" s="24">
        <f>master!C181/master!C155</f>
        <v>0.58641894811656003</v>
      </c>
      <c r="D25" s="1">
        <f>master!D181</f>
        <v>7410700</v>
      </c>
      <c r="E25" s="24">
        <f>master!D181/master!D155</f>
        <v>0.52186396425351211</v>
      </c>
      <c r="F25" s="1">
        <f>master!G181</f>
        <v>35751726</v>
      </c>
      <c r="G25" s="24">
        <f>master!G181/master!G155</f>
        <v>0.65359645338208405</v>
      </c>
      <c r="H25" s="1">
        <f>master!J181</f>
        <v>1707984</v>
      </c>
      <c r="I25" s="24">
        <f>master!J181/master!J155</f>
        <v>0.61629902473734877</v>
      </c>
      <c r="J25" s="1">
        <f>master!N181</f>
        <v>3578010</v>
      </c>
      <c r="K25" s="24">
        <f>master!N181/master!N155</f>
        <v>0.4975221298003521</v>
      </c>
      <c r="L25" s="1">
        <f>master!Q181</f>
        <v>17171700</v>
      </c>
      <c r="M25" s="24">
        <f>master!Q181/master!Q155</f>
        <v>0.73791266591722449</v>
      </c>
      <c r="N25" s="1">
        <f>master!V181</f>
        <v>2105560</v>
      </c>
      <c r="O25" s="24">
        <f>master!V181/master!V155</f>
        <v>1.3945140301797219</v>
      </c>
      <c r="P25" s="1">
        <f>master!W181</f>
        <v>36876994</v>
      </c>
      <c r="Q25" s="24">
        <f>master!W181/master!W155</f>
        <v>0.99513563525241244</v>
      </c>
    </row>
    <row r="26" spans="1:17" x14ac:dyDescent="0.3">
      <c r="A26" t="s">
        <v>88</v>
      </c>
      <c r="B26" s="1">
        <f>master!C182</f>
        <v>78893289</v>
      </c>
      <c r="C26" s="24">
        <f>master!C182/master!C156</f>
        <v>0.56231852459016318</v>
      </c>
      <c r="D26" s="1">
        <f>master!D182</f>
        <v>6766000</v>
      </c>
      <c r="E26" s="24">
        <f>master!D182/master!D156</f>
        <v>0.4549700977862941</v>
      </c>
      <c r="F26" s="1">
        <f>master!G182</f>
        <v>33762618</v>
      </c>
      <c r="G26" s="24">
        <f>master!G182/master!G156</f>
        <v>0.59622826566832043</v>
      </c>
      <c r="H26" s="1">
        <f>master!J182</f>
        <v>1626042</v>
      </c>
      <c r="I26" s="24">
        <f>master!J182/master!J156</f>
        <v>0.55966354970344789</v>
      </c>
      <c r="J26" s="1">
        <f>master!N182</f>
        <v>3311048</v>
      </c>
      <c r="K26" s="24">
        <f>master!N182/master!N156</f>
        <v>0.45961856237950977</v>
      </c>
      <c r="L26" s="1">
        <f>master!Q182</f>
        <v>17396921</v>
      </c>
      <c r="M26" s="24">
        <f>master!Q182/master!Q156</f>
        <v>0.72229908964658007</v>
      </c>
      <c r="N26" s="1">
        <f>master!V182</f>
        <v>1698399</v>
      </c>
      <c r="O26" s="24">
        <f>master!V182/master!V156</f>
        <v>1.7415850853617145</v>
      </c>
      <c r="P26" s="1">
        <f>master!W182</f>
        <v>35912389</v>
      </c>
      <c r="Q26" s="24">
        <f>master!W182/master!W156</f>
        <v>0.96314670824737736</v>
      </c>
    </row>
    <row r="28" spans="1:17" x14ac:dyDescent="0.3">
      <c r="C28" s="24"/>
      <c r="D28" s="24"/>
    </row>
    <row r="29" spans="1:17" x14ac:dyDescent="0.3">
      <c r="C29" s="24"/>
      <c r="D29" s="24"/>
    </row>
  </sheetData>
  <mergeCells count="9">
    <mergeCell ref="P1:Q1"/>
    <mergeCell ref="B1:C1"/>
    <mergeCell ref="A1:A2"/>
    <mergeCell ref="N1:O1"/>
    <mergeCell ref="H1:I1"/>
    <mergeCell ref="L1:M1"/>
    <mergeCell ref="J1:K1"/>
    <mergeCell ref="F1:G1"/>
    <mergeCell ref="D1:E1"/>
  </mergeCells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A9939-48E3-4CB2-997E-11CCE7504404}">
  <dimension ref="A1:F25"/>
  <sheetViews>
    <sheetView workbookViewId="0">
      <selection activeCell="D8" sqref="D8"/>
    </sheetView>
  </sheetViews>
  <sheetFormatPr defaultRowHeight="14.4" x14ac:dyDescent="0.3"/>
  <cols>
    <col min="1" max="1" width="21.44140625" bestFit="1" customWidth="1"/>
    <col min="2" max="2" width="18.109375" customWidth="1"/>
    <col min="3" max="3" width="8.33203125" style="18" bestFit="1" customWidth="1"/>
    <col min="4" max="4" width="59.109375" bestFit="1" customWidth="1"/>
    <col min="5" max="5" width="40" bestFit="1" customWidth="1"/>
    <col min="6" max="6" width="107.6640625" bestFit="1" customWidth="1"/>
  </cols>
  <sheetData>
    <row r="1" spans="1:6" s="8" customFormat="1" x14ac:dyDescent="0.3">
      <c r="A1" s="8" t="s">
        <v>180</v>
      </c>
      <c r="B1" s="8" t="s">
        <v>252</v>
      </c>
      <c r="C1" s="17" t="s">
        <v>183</v>
      </c>
      <c r="D1" s="8" t="s">
        <v>181</v>
      </c>
      <c r="E1" s="8" t="s">
        <v>233</v>
      </c>
      <c r="F1" s="8" t="s">
        <v>185</v>
      </c>
    </row>
    <row r="2" spans="1:6" x14ac:dyDescent="0.3">
      <c r="A2" s="38" t="s">
        <v>89</v>
      </c>
      <c r="B2" s="40" t="s">
        <v>239</v>
      </c>
      <c r="C2" s="39" t="s">
        <v>201</v>
      </c>
      <c r="D2" s="27" t="s">
        <v>202</v>
      </c>
      <c r="E2" s="28" t="s">
        <v>217</v>
      </c>
      <c r="F2" s="29"/>
    </row>
    <row r="3" spans="1:6" x14ac:dyDescent="0.3">
      <c r="A3" s="38"/>
      <c r="B3" s="40"/>
      <c r="C3" s="39"/>
      <c r="D3" s="27" t="s">
        <v>214</v>
      </c>
      <c r="E3" s="28" t="s">
        <v>221</v>
      </c>
      <c r="F3" s="29" t="s">
        <v>234</v>
      </c>
    </row>
    <row r="4" spans="1:6" x14ac:dyDescent="0.3">
      <c r="A4" s="38"/>
      <c r="B4" s="40"/>
      <c r="C4" s="39"/>
      <c r="D4" s="27" t="s">
        <v>211</v>
      </c>
      <c r="E4" s="28" t="s">
        <v>218</v>
      </c>
      <c r="F4" s="29" t="s">
        <v>215</v>
      </c>
    </row>
    <row r="5" spans="1:6" x14ac:dyDescent="0.3">
      <c r="A5" s="38"/>
      <c r="B5" s="40"/>
      <c r="C5" s="39"/>
      <c r="D5" s="27" t="s">
        <v>204</v>
      </c>
      <c r="E5" s="28" t="s">
        <v>220</v>
      </c>
      <c r="F5" s="29" t="s">
        <v>216</v>
      </c>
    </row>
    <row r="6" spans="1:6" x14ac:dyDescent="0.3">
      <c r="A6" s="38"/>
      <c r="B6" s="40"/>
      <c r="C6" s="39"/>
      <c r="D6" s="27" t="s">
        <v>213</v>
      </c>
      <c r="E6" s="28" t="s">
        <v>219</v>
      </c>
      <c r="F6" s="29" t="s">
        <v>251</v>
      </c>
    </row>
    <row r="7" spans="1:6" ht="28.8" x14ac:dyDescent="0.3">
      <c r="A7" s="38" t="s">
        <v>1</v>
      </c>
      <c r="B7" s="38" t="s">
        <v>239</v>
      </c>
      <c r="C7" s="39" t="s">
        <v>201</v>
      </c>
      <c r="D7" s="27" t="s">
        <v>202</v>
      </c>
      <c r="E7" s="30" t="s">
        <v>223</v>
      </c>
      <c r="F7" s="29"/>
    </row>
    <row r="8" spans="1:6" ht="28.8" x14ac:dyDescent="0.3">
      <c r="A8" s="38"/>
      <c r="B8" s="38"/>
      <c r="C8" s="39"/>
      <c r="D8" s="27" t="s">
        <v>222</v>
      </c>
      <c r="E8" s="30" t="s">
        <v>224</v>
      </c>
      <c r="F8" s="29" t="s">
        <v>234</v>
      </c>
    </row>
    <row r="9" spans="1:6" x14ac:dyDescent="0.3">
      <c r="A9" s="38"/>
      <c r="B9" s="38"/>
      <c r="C9" s="39"/>
      <c r="D9" s="27" t="s">
        <v>204</v>
      </c>
      <c r="E9" s="28" t="s">
        <v>225</v>
      </c>
      <c r="F9" s="29"/>
    </row>
    <row r="10" spans="1:6" x14ac:dyDescent="0.3">
      <c r="A10" s="38" t="s">
        <v>179</v>
      </c>
      <c r="B10" s="38" t="s">
        <v>239</v>
      </c>
      <c r="C10" s="39" t="s">
        <v>201</v>
      </c>
      <c r="D10" s="27" t="s">
        <v>202</v>
      </c>
      <c r="E10" s="28" t="s">
        <v>227</v>
      </c>
      <c r="F10" s="29"/>
    </row>
    <row r="11" spans="1:6" x14ac:dyDescent="0.3">
      <c r="A11" s="38"/>
      <c r="B11" s="38"/>
      <c r="C11" s="39"/>
      <c r="D11" s="27" t="s">
        <v>214</v>
      </c>
      <c r="E11" s="28" t="s">
        <v>226</v>
      </c>
      <c r="F11" s="29" t="s">
        <v>234</v>
      </c>
    </row>
    <row r="12" spans="1:6" x14ac:dyDescent="0.3">
      <c r="A12" s="38"/>
      <c r="B12" s="38"/>
      <c r="C12" s="39"/>
      <c r="D12" s="27" t="s">
        <v>212</v>
      </c>
      <c r="E12" s="28" t="s">
        <v>228</v>
      </c>
      <c r="F12" s="29" t="s">
        <v>237</v>
      </c>
    </row>
    <row r="13" spans="1:6" x14ac:dyDescent="0.3">
      <c r="A13" s="38"/>
      <c r="B13" s="38"/>
      <c r="C13" s="39"/>
      <c r="D13" s="27" t="s">
        <v>204</v>
      </c>
      <c r="E13" s="28" t="s">
        <v>238</v>
      </c>
      <c r="F13" s="29"/>
    </row>
    <row r="14" spans="1:6" ht="28.8" x14ac:dyDescent="0.3">
      <c r="A14" s="29" t="s">
        <v>230</v>
      </c>
      <c r="B14" s="29" t="s">
        <v>253</v>
      </c>
      <c r="C14" s="31" t="s">
        <v>184</v>
      </c>
      <c r="D14" s="27" t="s">
        <v>182</v>
      </c>
      <c r="E14" s="30" t="s">
        <v>229</v>
      </c>
      <c r="F14" s="32" t="s">
        <v>249</v>
      </c>
    </row>
    <row r="15" spans="1:6" x14ac:dyDescent="0.3">
      <c r="A15" s="29" t="s">
        <v>2</v>
      </c>
      <c r="B15" s="29" t="s">
        <v>239</v>
      </c>
      <c r="C15" s="31" t="s">
        <v>205</v>
      </c>
      <c r="D15" s="27" t="s">
        <v>206</v>
      </c>
      <c r="E15" s="28" t="s">
        <v>231</v>
      </c>
      <c r="F15" s="29"/>
    </row>
    <row r="16" spans="1:6" x14ac:dyDescent="0.3">
      <c r="A16" s="29" t="s">
        <v>93</v>
      </c>
      <c r="B16" s="29" t="s">
        <v>253</v>
      </c>
      <c r="C16" s="31" t="s">
        <v>93</v>
      </c>
      <c r="D16" s="27" t="s">
        <v>186</v>
      </c>
      <c r="E16" s="28" t="s">
        <v>232</v>
      </c>
      <c r="F16" s="29" t="s">
        <v>254</v>
      </c>
    </row>
    <row r="17" spans="1:6" x14ac:dyDescent="0.3">
      <c r="A17" s="38" t="s">
        <v>262</v>
      </c>
      <c r="B17" s="38" t="s">
        <v>255</v>
      </c>
      <c r="C17" s="18" t="s">
        <v>256</v>
      </c>
      <c r="D17" s="3" t="s">
        <v>259</v>
      </c>
      <c r="E17" s="28" t="s">
        <v>260</v>
      </c>
      <c r="F17" s="29" t="s">
        <v>261</v>
      </c>
    </row>
    <row r="18" spans="1:6" x14ac:dyDescent="0.3">
      <c r="A18" s="38"/>
      <c r="B18" s="38"/>
      <c r="C18" s="18" t="s">
        <v>201</v>
      </c>
      <c r="D18" s="27" t="s">
        <v>263</v>
      </c>
      <c r="E18" s="28" t="s">
        <v>260</v>
      </c>
    </row>
    <row r="20" spans="1:6" x14ac:dyDescent="0.3">
      <c r="E20" s="16" t="s">
        <v>235</v>
      </c>
      <c r="F20" s="16" t="s">
        <v>236</v>
      </c>
    </row>
    <row r="25" spans="1:6" x14ac:dyDescent="0.3">
      <c r="F25" s="12"/>
    </row>
  </sheetData>
  <mergeCells count="11">
    <mergeCell ref="B17:B18"/>
    <mergeCell ref="A17:A18"/>
    <mergeCell ref="C2:C6"/>
    <mergeCell ref="C7:C9"/>
    <mergeCell ref="A2:A6"/>
    <mergeCell ref="A7:A9"/>
    <mergeCell ref="A10:A13"/>
    <mergeCell ref="C10:C13"/>
    <mergeCell ref="B2:B6"/>
    <mergeCell ref="B7:B9"/>
    <mergeCell ref="B10:B13"/>
  </mergeCells>
  <phoneticPr fontId="4" type="noConversion"/>
  <hyperlinks>
    <hyperlink ref="D14" r:id="rId1" xr:uid="{84B0E9EE-EFEB-4083-A93A-3BC5FD708F1D}"/>
    <hyperlink ref="D16" r:id="rId2" xr:uid="{69CC570E-BFEB-40D9-85FC-633335F250BF}"/>
    <hyperlink ref="D10" r:id="rId3" xr:uid="{088F4EED-C626-4EFA-AEAB-96E3C9C30608}"/>
    <hyperlink ref="D7" r:id="rId4" xr:uid="{DA5FA279-A915-4B58-9617-BC41D827AF47}"/>
    <hyperlink ref="D5" r:id="rId5" xr:uid="{E8439B98-3E84-41A0-B9CD-3739F499A683}"/>
    <hyperlink ref="D9" r:id="rId6" xr:uid="{3E80DAAC-D5F7-4652-B5CC-25183877717F}"/>
    <hyperlink ref="D13" r:id="rId7" xr:uid="{F28064AE-5FE2-415E-A85F-5C673AE9EA29}"/>
    <hyperlink ref="D15" r:id="rId8" location="ferry" xr:uid="{56131F57-DF06-49E1-82F8-0DF4CEC42320}"/>
    <hyperlink ref="D12" r:id="rId9" display="2020 Bus Ridership Tables" xr:uid="{F227A77D-916C-4E32-893B-1496C7C58EA6}"/>
    <hyperlink ref="D4" r:id="rId10" display="2020 Subway Ridership Tables " xr:uid="{16CFE0C9-9F28-487E-AF01-91E5A4009EF9}"/>
    <hyperlink ref="D2" r:id="rId11" xr:uid="{C9695268-117C-4641-90F4-575CDB269589}"/>
    <hyperlink ref="D6" r:id="rId12" xr:uid="{FB9FB5C9-5167-4BF9-82A9-C6F1EFC607F4}"/>
    <hyperlink ref="D3" r:id="rId13" display="NYCT Committee Book" xr:uid="{C86ACA2A-3C5F-445B-B119-CED3EEE4E6C3}"/>
    <hyperlink ref="D8" r:id="rId14" display="NYCT Committee Book" xr:uid="{2C9BB93A-01F5-47F0-A3C1-79C5496293FF}"/>
    <hyperlink ref="D11" r:id="rId15" display="NYCT Committee Book" xr:uid="{634BD9A6-591E-4E9C-AD2B-F331AB87985E}"/>
    <hyperlink ref="D17" r:id="rId16" xr:uid="{A42E7F96-F034-420B-8158-89A2ABD561E4}"/>
    <hyperlink ref="D18" r:id="rId17" xr:uid="{1C472C3F-0655-4B70-B7E3-1086F8B64BBB}"/>
  </hyperlinks>
  <pageMargins left="0.7" right="0.7" top="0.75" bottom="0.75" header="0.3" footer="0.3"/>
  <pageSetup orientation="portrait" r:id="rId1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master</vt:lpstr>
      <vt:lpstr>annual</vt:lpstr>
      <vt:lpstr>covid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Free</dc:creator>
  <cp:lastModifiedBy>Yijun Ma</cp:lastModifiedBy>
  <dcterms:created xsi:type="dcterms:W3CDTF">2015-06-05T18:17:20Z</dcterms:created>
  <dcterms:modified xsi:type="dcterms:W3CDTF">2022-03-15T16:55:11Z</dcterms:modified>
</cp:coreProperties>
</file>