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310611102\MATLAB Drive\Published\datcom\rocketcoef\"/>
    </mc:Choice>
  </mc:AlternateContent>
  <xr:revisionPtr revIDLastSave="0" documentId="13_ncr:1_{CB44838F-464D-45F4-B197-A9ADA058AFC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oef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3" i="1" l="1"/>
  <c r="C23" i="1"/>
  <c r="D23" i="1"/>
  <c r="E23" i="1"/>
  <c r="F23" i="1"/>
  <c r="G23" i="1"/>
  <c r="H23" i="1"/>
  <c r="I23" i="1"/>
  <c r="J23" i="1"/>
  <c r="K23" i="1"/>
  <c r="L23" i="1"/>
  <c r="B24" i="1"/>
  <c r="C24" i="1"/>
  <c r="D24" i="1"/>
  <c r="E24" i="1"/>
  <c r="F24" i="1"/>
  <c r="G24" i="1"/>
  <c r="H24" i="1"/>
  <c r="I24" i="1"/>
  <c r="J24" i="1"/>
  <c r="K24" i="1"/>
  <c r="L24" i="1"/>
  <c r="B25" i="1"/>
  <c r="C25" i="1"/>
  <c r="D25" i="1"/>
  <c r="E25" i="1"/>
  <c r="F25" i="1"/>
  <c r="G25" i="1"/>
  <c r="H25" i="1"/>
  <c r="I25" i="1"/>
  <c r="J25" i="1"/>
  <c r="K25" i="1"/>
  <c r="L25" i="1"/>
  <c r="B26" i="1"/>
  <c r="C26" i="1"/>
  <c r="D26" i="1"/>
  <c r="E26" i="1"/>
  <c r="F26" i="1"/>
  <c r="G26" i="1"/>
  <c r="H26" i="1"/>
  <c r="I26" i="1"/>
  <c r="J26" i="1"/>
  <c r="K26" i="1"/>
  <c r="L26" i="1"/>
  <c r="B27" i="1"/>
  <c r="C27" i="1"/>
  <c r="D27" i="1"/>
  <c r="E27" i="1"/>
  <c r="F27" i="1"/>
  <c r="G27" i="1"/>
  <c r="H27" i="1"/>
  <c r="I27" i="1"/>
  <c r="J27" i="1"/>
  <c r="K27" i="1"/>
  <c r="L27" i="1"/>
  <c r="B28" i="1"/>
  <c r="C28" i="1"/>
  <c r="D28" i="1"/>
  <c r="E28" i="1"/>
  <c r="F28" i="1"/>
  <c r="G28" i="1"/>
  <c r="H28" i="1"/>
  <c r="I28" i="1"/>
  <c r="J28" i="1"/>
  <c r="K28" i="1"/>
  <c r="L28" i="1"/>
  <c r="B29" i="1"/>
  <c r="C29" i="1"/>
  <c r="D29" i="1"/>
  <c r="E29" i="1"/>
  <c r="F29" i="1"/>
  <c r="G29" i="1"/>
  <c r="H29" i="1"/>
  <c r="I29" i="1"/>
  <c r="J29" i="1"/>
  <c r="K29" i="1"/>
  <c r="L29" i="1"/>
  <c r="B30" i="1"/>
  <c r="C30" i="1"/>
  <c r="D30" i="1"/>
  <c r="E30" i="1"/>
  <c r="F30" i="1"/>
  <c r="G30" i="1"/>
  <c r="H30" i="1"/>
  <c r="I30" i="1"/>
  <c r="J30" i="1"/>
  <c r="K30" i="1"/>
  <c r="L30" i="1"/>
  <c r="C22" i="1"/>
  <c r="D22" i="1"/>
  <c r="E22" i="1"/>
  <c r="F22" i="1"/>
  <c r="G22" i="1"/>
  <c r="H22" i="1"/>
  <c r="I22" i="1"/>
  <c r="J22" i="1"/>
  <c r="K22" i="1"/>
  <c r="L22" i="1"/>
  <c r="B22" i="1"/>
  <c r="C46" i="1"/>
  <c r="D46" i="1"/>
  <c r="E46" i="1"/>
  <c r="F46" i="1"/>
  <c r="G46" i="1"/>
  <c r="H46" i="1"/>
  <c r="I46" i="1"/>
  <c r="J46" i="1"/>
  <c r="K46" i="1"/>
  <c r="L46" i="1"/>
  <c r="B46" i="1"/>
  <c r="C44" i="1" l="1"/>
  <c r="D44" i="1"/>
  <c r="E44" i="1"/>
  <c r="F44" i="1"/>
  <c r="G44" i="1"/>
  <c r="H44" i="1"/>
  <c r="I44" i="1"/>
  <c r="J44" i="1"/>
  <c r="K44" i="1"/>
  <c r="L44" i="1"/>
  <c r="B44" i="1"/>
  <c r="C42" i="1"/>
  <c r="D42" i="1"/>
  <c r="E42" i="1"/>
  <c r="F42" i="1"/>
  <c r="G42" i="1"/>
  <c r="H42" i="1"/>
  <c r="I42" i="1"/>
  <c r="J42" i="1"/>
  <c r="K42" i="1"/>
  <c r="L42" i="1"/>
  <c r="B42" i="1"/>
  <c r="B48" i="1"/>
  <c r="C48" i="1"/>
  <c r="D48" i="1"/>
  <c r="E48" i="1"/>
  <c r="F48" i="1"/>
  <c r="G48" i="1"/>
  <c r="H48" i="1"/>
  <c r="I48" i="1"/>
  <c r="J48" i="1"/>
  <c r="K48" i="1"/>
  <c r="L48" i="1"/>
</calcChain>
</file>

<file path=xl/sharedStrings.xml><?xml version="1.0" encoding="utf-8"?>
<sst xmlns="http://schemas.openxmlformats.org/spreadsheetml/2006/main" count="36" uniqueCount="32">
  <si>
    <t>CN</t>
  </si>
  <si>
    <t>CNQ</t>
    <phoneticPr fontId="18" type="noConversion"/>
  </si>
  <si>
    <t>CMQ</t>
    <phoneticPr fontId="18" type="noConversion"/>
  </si>
  <si>
    <t>CMQ+CMAD</t>
    <phoneticPr fontId="18" type="noConversion"/>
  </si>
  <si>
    <t>CMQ=(CMQ+CMAD)*CNQ/(CNQ+CNAD)</t>
  </si>
  <si>
    <t>delta=0</t>
    <phoneticPr fontId="18" type="noConversion"/>
  </si>
  <si>
    <t>delta=5.73</t>
    <phoneticPr fontId="18" type="noConversion"/>
  </si>
  <si>
    <t>Cldp</t>
    <phoneticPr fontId="18" type="noConversion"/>
  </si>
  <si>
    <t>CLL</t>
    <phoneticPr fontId="18" type="noConversion"/>
  </si>
  <si>
    <t>CAbase</t>
    <phoneticPr fontId="18" type="noConversion"/>
  </si>
  <si>
    <t>CAoff</t>
    <phoneticPr fontId="18" type="noConversion"/>
  </si>
  <si>
    <t>CAon</t>
    <phoneticPr fontId="18" type="noConversion"/>
  </si>
  <si>
    <t>XCPc</t>
    <phoneticPr fontId="18" type="noConversion"/>
  </si>
  <si>
    <t>deltaq=5.73</t>
    <phoneticPr fontId="18" type="noConversion"/>
  </si>
  <si>
    <t>CG=0</t>
    <phoneticPr fontId="18" type="noConversion"/>
  </si>
  <si>
    <t>Clpt</t>
    <phoneticPr fontId="18" type="noConversion"/>
  </si>
  <si>
    <t>Clpc</t>
    <phoneticPr fontId="18" type="noConversion"/>
  </si>
  <si>
    <t>目前以body+tail(finset2)為主</t>
    <phoneticPr fontId="18" type="noConversion"/>
  </si>
  <si>
    <t>CMAD</t>
    <phoneticPr fontId="18" type="noConversion"/>
  </si>
  <si>
    <t>tail(finset2)</t>
    <phoneticPr fontId="18" type="noConversion"/>
  </si>
  <si>
    <t>CNA</t>
    <phoneticPr fontId="18" type="noConversion"/>
  </si>
  <si>
    <t>XCPt</t>
    <phoneticPr fontId="18" type="noConversion"/>
  </si>
  <si>
    <t>tail=0.5</t>
    <phoneticPr fontId="18" type="noConversion"/>
  </si>
  <si>
    <t>misalignment rolling torque</t>
    <phoneticPr fontId="18" type="noConversion"/>
  </si>
  <si>
    <t>CMdq</t>
    <phoneticPr fontId="18" type="noConversion"/>
  </si>
  <si>
    <t>CMA(Cgmax)</t>
    <phoneticPr fontId="18" type="noConversion"/>
  </si>
  <si>
    <t>CM(Cgmax)</t>
    <phoneticPr fontId="18" type="noConversion"/>
  </si>
  <si>
    <t>CNAD(與CG無關)</t>
    <phoneticPr fontId="18" type="noConversion"/>
  </si>
  <si>
    <t>XCP(XCG=0)</t>
    <phoneticPr fontId="18" type="noConversion"/>
  </si>
  <si>
    <t>Cgmax</t>
    <phoneticPr fontId="18" type="noConversion"/>
  </si>
  <si>
    <t>CMAD(無用)</t>
    <phoneticPr fontId="18" type="noConversion"/>
  </si>
  <si>
    <t>Clphi(PHI=22.5)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</si>
</sst>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新細明體"/>
      <family val="1"/>
      <charset val="136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11" fontId="0" fillId="0" borderId="0" xfId="0" applyNumberFormat="1">
      <alignment vertical="center"/>
    </xf>
    <xf numFmtId="11" fontId="19" fillId="0" borderId="0" xfId="0" applyNumberFormat="1" applyFont="1">
      <alignment vertical="center"/>
    </xf>
    <xf numFmtId="0" fontId="0" fillId="33" borderId="0" xfId="0" applyFill="1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20"/>
  <sheetViews>
    <sheetView tabSelected="1" topLeftCell="A18" zoomScaleNormal="100" workbookViewId="0">
      <selection activeCell="A52" sqref="A52:L60"/>
    </sheetView>
  </sheetViews>
  <sheetFormatPr defaultRowHeight="16.5" x14ac:dyDescent="0.25"/>
  <cols>
    <col min="1" max="1" width="12.75" bestFit="1" customWidth="1"/>
    <col min="2" max="2" width="9.75" bestFit="1" customWidth="1"/>
    <col min="4" max="4" width="9.75" bestFit="1" customWidth="1"/>
    <col min="6" max="6" width="10.375" bestFit="1" customWidth="1"/>
    <col min="7" max="7" width="9.75" bestFit="1" customWidth="1"/>
    <col min="14" max="14" width="13.5" customWidth="1"/>
    <col min="18" max="19" width="10.375" bestFit="1" customWidth="1"/>
    <col min="21" max="21" width="9.75" bestFit="1" customWidth="1"/>
  </cols>
  <sheetData>
    <row r="1" spans="1:25" x14ac:dyDescent="0.25">
      <c r="A1" t="s">
        <v>0</v>
      </c>
      <c r="B1">
        <v>0.01</v>
      </c>
      <c r="C1">
        <v>0.3</v>
      </c>
      <c r="D1">
        <v>0.5</v>
      </c>
      <c r="E1">
        <v>0.7</v>
      </c>
      <c r="F1">
        <v>0.9</v>
      </c>
      <c r="G1">
        <v>1</v>
      </c>
      <c r="H1">
        <v>1.1000000000000001</v>
      </c>
      <c r="I1">
        <v>1.3</v>
      </c>
      <c r="J1">
        <v>1.5</v>
      </c>
      <c r="K1">
        <v>1.8</v>
      </c>
      <c r="L1">
        <v>2</v>
      </c>
      <c r="N1" t="s">
        <v>26</v>
      </c>
      <c r="O1" t="s">
        <v>13</v>
      </c>
      <c r="P1" t="s">
        <v>14</v>
      </c>
    </row>
    <row r="2" spans="1:25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O2">
        <v>0.01</v>
      </c>
      <c r="P2">
        <v>0.3</v>
      </c>
      <c r="Q2">
        <v>0.5</v>
      </c>
      <c r="R2">
        <v>0.7</v>
      </c>
      <c r="S2">
        <v>0.9</v>
      </c>
      <c r="T2">
        <v>1</v>
      </c>
      <c r="U2">
        <v>1.1000000000000001</v>
      </c>
      <c r="V2">
        <v>1.3</v>
      </c>
      <c r="W2">
        <v>1.5</v>
      </c>
      <c r="X2">
        <v>1.8</v>
      </c>
      <c r="Y2">
        <v>2</v>
      </c>
    </row>
    <row r="3" spans="1:25" x14ac:dyDescent="0.25">
      <c r="A3">
        <v>0.1</v>
      </c>
      <c r="B3">
        <v>2.54121E-2</v>
      </c>
      <c r="C3">
        <v>2.6101200000000001E-2</v>
      </c>
      <c r="D3">
        <v>2.7268899999999999E-2</v>
      </c>
      <c r="E3">
        <v>3.1175999999999999E-2</v>
      </c>
      <c r="F3">
        <v>3.1163099999999999E-2</v>
      </c>
      <c r="G3">
        <v>3.4165000000000001E-2</v>
      </c>
      <c r="H3">
        <v>3.3634400000000002E-2</v>
      </c>
      <c r="I3">
        <v>3.4304800000000003E-2</v>
      </c>
      <c r="J3">
        <v>3.2536099999999998E-2</v>
      </c>
      <c r="K3">
        <v>2.9276099999999999E-2</v>
      </c>
      <c r="L3">
        <v>2.7859200000000001E-2</v>
      </c>
      <c r="N3">
        <v>0</v>
      </c>
      <c r="O3">
        <v>2.0836977999999999</v>
      </c>
      <c r="P3">
        <v>2.1377953999999999</v>
      </c>
      <c r="Q3">
        <v>2.2438684000000002</v>
      </c>
      <c r="R3">
        <v>2.2043675999999999</v>
      </c>
      <c r="S3">
        <v>2.4739198999999998</v>
      </c>
      <c r="T3">
        <v>2.932029</v>
      </c>
      <c r="U3">
        <v>2.6451278</v>
      </c>
      <c r="V3">
        <v>2.4561076000000002</v>
      </c>
      <c r="W3">
        <v>2.1593524999999998</v>
      </c>
      <c r="X3">
        <v>1.7463962</v>
      </c>
      <c r="Y3">
        <v>1.5881065999999999</v>
      </c>
    </row>
    <row r="4" spans="1:25" x14ac:dyDescent="0.25">
      <c r="A4">
        <v>0.3</v>
      </c>
      <c r="B4">
        <v>7.6981800000000003E-2</v>
      </c>
      <c r="C4">
        <v>7.9061000000000006E-2</v>
      </c>
      <c r="D4">
        <v>8.2193799999999997E-2</v>
      </c>
      <c r="E4">
        <v>9.3962599999999993E-2</v>
      </c>
      <c r="F4">
        <v>9.3966599999999997E-2</v>
      </c>
      <c r="G4">
        <v>0.1030751</v>
      </c>
      <c r="H4">
        <v>0.10143199999999999</v>
      </c>
      <c r="I4">
        <v>0.10343869999999999</v>
      </c>
      <c r="J4">
        <v>9.8069100000000006E-2</v>
      </c>
      <c r="K4">
        <v>8.82053E-2</v>
      </c>
      <c r="L4">
        <v>8.3924700000000005E-2</v>
      </c>
      <c r="N4">
        <v>0.1</v>
      </c>
      <c r="O4">
        <v>2.0887733000000002</v>
      </c>
      <c r="P4">
        <v>2.140574</v>
      </c>
      <c r="Q4">
        <v>2.2425918999999999</v>
      </c>
      <c r="R4">
        <v>2.1817386000000001</v>
      </c>
      <c r="S4">
        <v>2.4633801000000002</v>
      </c>
      <c r="T4">
        <v>2.9169394999999998</v>
      </c>
      <c r="U4">
        <v>2.6209216</v>
      </c>
      <c r="V4">
        <v>2.4184005000000002</v>
      </c>
      <c r="W4">
        <v>2.1289929999999999</v>
      </c>
      <c r="X4">
        <v>1.7279968999999999</v>
      </c>
      <c r="Y4">
        <v>1.5754815</v>
      </c>
    </row>
    <row r="5" spans="1:25" x14ac:dyDescent="0.25">
      <c r="A5">
        <v>0.5</v>
      </c>
      <c r="B5">
        <v>0.1301513</v>
      </c>
      <c r="C5">
        <v>0.13366929999999999</v>
      </c>
      <c r="D5">
        <v>0.13834099999999999</v>
      </c>
      <c r="E5">
        <v>0.15814729999999999</v>
      </c>
      <c r="F5">
        <v>0.15833659999999999</v>
      </c>
      <c r="G5">
        <v>0.1739301</v>
      </c>
      <c r="H5">
        <v>0.17093469999999999</v>
      </c>
      <c r="I5">
        <v>0.17425379999999999</v>
      </c>
      <c r="J5">
        <v>0.16501859999999999</v>
      </c>
      <c r="K5">
        <v>0.14821110000000001</v>
      </c>
      <c r="L5">
        <v>0.14094480000000001</v>
      </c>
      <c r="N5">
        <v>0.3</v>
      </c>
      <c r="O5">
        <v>2.1028444999999998</v>
      </c>
      <c r="P5">
        <v>2.1501087999999999</v>
      </c>
      <c r="Q5">
        <v>2.2427557</v>
      </c>
      <c r="R5">
        <v>2.1395555000000002</v>
      </c>
      <c r="S5">
        <v>2.4456639</v>
      </c>
      <c r="T5">
        <v>2.8908391</v>
      </c>
      <c r="U5">
        <v>2.5760911000000002</v>
      </c>
      <c r="V5">
        <v>2.3463733000000002</v>
      </c>
      <c r="W5">
        <v>2.0711303000000001</v>
      </c>
      <c r="X5">
        <v>1.6934651000000001</v>
      </c>
      <c r="Y5">
        <v>1.5522106</v>
      </c>
    </row>
    <row r="6" spans="1:25" x14ac:dyDescent="0.25">
      <c r="A6">
        <v>1</v>
      </c>
      <c r="B6">
        <v>0.27425939999999999</v>
      </c>
      <c r="C6">
        <v>0.28180440000000001</v>
      </c>
      <c r="D6">
        <v>0.28891210000000001</v>
      </c>
      <c r="E6">
        <v>0.33044639999999997</v>
      </c>
      <c r="F6">
        <v>0.33261069999999998</v>
      </c>
      <c r="G6">
        <v>0.36761850000000001</v>
      </c>
      <c r="H6">
        <v>0.35889690000000002</v>
      </c>
      <c r="I6">
        <v>0.36518040000000002</v>
      </c>
      <c r="J6">
        <v>0.34399220000000003</v>
      </c>
      <c r="K6">
        <v>0.30685400000000002</v>
      </c>
      <c r="L6">
        <v>0.29106149999999997</v>
      </c>
      <c r="N6">
        <v>0.5</v>
      </c>
      <c r="O6">
        <v>2.1145961</v>
      </c>
      <c r="P6">
        <v>2.1569881</v>
      </c>
      <c r="Q6">
        <v>2.2377791</v>
      </c>
      <c r="R6">
        <v>2.0914247000000001</v>
      </c>
      <c r="S6">
        <v>2.4207283999999998</v>
      </c>
      <c r="T6">
        <v>2.8552662999999998</v>
      </c>
      <c r="U6">
        <v>2.5227946999999999</v>
      </c>
      <c r="V6">
        <v>2.2656475999999999</v>
      </c>
      <c r="W6">
        <v>2.0060687000000001</v>
      </c>
      <c r="X6">
        <v>1.6540204000000001</v>
      </c>
      <c r="Y6">
        <v>1.5247733999999999</v>
      </c>
    </row>
    <row r="7" spans="1:25" x14ac:dyDescent="0.25">
      <c r="A7">
        <v>2</v>
      </c>
      <c r="B7">
        <v>0.58747139999999998</v>
      </c>
      <c r="C7">
        <v>0.60347459999999997</v>
      </c>
      <c r="D7">
        <v>0.6058713</v>
      </c>
      <c r="E7">
        <v>0.69599040000000001</v>
      </c>
      <c r="F7">
        <v>0.70162009999999997</v>
      </c>
      <c r="G7">
        <v>0.77709819999999996</v>
      </c>
      <c r="H7">
        <v>0.75349250000000001</v>
      </c>
      <c r="I7">
        <v>0.76315940000000004</v>
      </c>
      <c r="J7">
        <v>0.71561430000000004</v>
      </c>
      <c r="K7">
        <v>0.63625750000000003</v>
      </c>
      <c r="L7">
        <v>0.60298719999999995</v>
      </c>
      <c r="N7">
        <v>1</v>
      </c>
      <c r="O7">
        <v>2.0458693999999999</v>
      </c>
      <c r="P7">
        <v>2.0698698000000002</v>
      </c>
      <c r="Q7">
        <v>2.1009679000000001</v>
      </c>
      <c r="R7">
        <v>1.8282813</v>
      </c>
      <c r="S7">
        <v>2.1909548999999999</v>
      </c>
      <c r="T7">
        <v>2.5527668000000001</v>
      </c>
      <c r="U7">
        <v>2.2013387999999998</v>
      </c>
      <c r="V7">
        <v>1.8756592999999999</v>
      </c>
      <c r="W7">
        <v>1.6867999</v>
      </c>
      <c r="X7">
        <v>1.4435692</v>
      </c>
      <c r="Y7">
        <v>1.3604297999999999</v>
      </c>
    </row>
    <row r="8" spans="1:25" x14ac:dyDescent="0.25">
      <c r="A8">
        <v>3</v>
      </c>
      <c r="B8">
        <v>0.89599359999999995</v>
      </c>
      <c r="C8">
        <v>0.91871829999999999</v>
      </c>
      <c r="D8">
        <v>0.89874480000000001</v>
      </c>
      <c r="E8">
        <v>1.0394721</v>
      </c>
      <c r="F8">
        <v>1.0377422999999999</v>
      </c>
      <c r="G8">
        <v>1.1384593999999999</v>
      </c>
      <c r="H8">
        <v>1.1087016000000001</v>
      </c>
      <c r="I8">
        <v>1.1188946</v>
      </c>
      <c r="J8">
        <v>1.0526633999999999</v>
      </c>
      <c r="K8">
        <v>0.94510530000000004</v>
      </c>
      <c r="L8">
        <v>0.89961360000000001</v>
      </c>
      <c r="N8">
        <v>2</v>
      </c>
      <c r="O8">
        <v>1.6784291</v>
      </c>
      <c r="P8">
        <v>1.6530216</v>
      </c>
      <c r="Q8">
        <v>1.5238326</v>
      </c>
      <c r="R8">
        <v>0.93505749999999999</v>
      </c>
      <c r="S8">
        <v>1.3129915999999999</v>
      </c>
      <c r="T8">
        <v>1.4357629000000001</v>
      </c>
      <c r="U8">
        <v>1.1204646</v>
      </c>
      <c r="V8">
        <v>0.67329260000000002</v>
      </c>
      <c r="W8">
        <v>0.69530579999999997</v>
      </c>
      <c r="X8">
        <v>0.76722400000000002</v>
      </c>
      <c r="Y8">
        <v>0.81081490000000001</v>
      </c>
    </row>
    <row r="9" spans="1:25" x14ac:dyDescent="0.25">
      <c r="A9">
        <v>4</v>
      </c>
      <c r="B9">
        <v>1.2691277000000001</v>
      </c>
      <c r="C9">
        <v>1.3000286999999999</v>
      </c>
      <c r="D9">
        <v>1.2480395</v>
      </c>
      <c r="E9">
        <v>1.4554031999999999</v>
      </c>
      <c r="F9">
        <v>1.4482965000000001</v>
      </c>
      <c r="G9">
        <v>1.5861204</v>
      </c>
      <c r="H9">
        <v>1.5379092999999999</v>
      </c>
      <c r="I9">
        <v>1.5420138000000001</v>
      </c>
      <c r="J9">
        <v>1.4448333</v>
      </c>
      <c r="K9">
        <v>1.2980326</v>
      </c>
      <c r="L9">
        <v>1.2363930999999999</v>
      </c>
      <c r="N9">
        <v>3</v>
      </c>
      <c r="O9">
        <v>1.4228126999999999</v>
      </c>
      <c r="P9">
        <v>1.3590173000000001</v>
      </c>
      <c r="Q9">
        <v>1.0413678</v>
      </c>
      <c r="R9">
        <v>0.10799159999999999</v>
      </c>
      <c r="S9">
        <v>0.56057970000000001</v>
      </c>
      <c r="T9">
        <v>0.51257560000000002</v>
      </c>
      <c r="U9">
        <v>0.2215046</v>
      </c>
      <c r="V9">
        <v>-0.31399129999999997</v>
      </c>
      <c r="W9">
        <v>-9.3021000000000006E-2</v>
      </c>
      <c r="X9">
        <v>0.24275340000000001</v>
      </c>
      <c r="Y9">
        <v>0.39243939999999999</v>
      </c>
    </row>
    <row r="10" spans="1:25" x14ac:dyDescent="0.25">
      <c r="A10">
        <v>5</v>
      </c>
      <c r="B10">
        <v>1.6190701000000001</v>
      </c>
      <c r="C10">
        <v>1.6555994999999999</v>
      </c>
      <c r="D10">
        <v>1.6211119000000001</v>
      </c>
      <c r="E10">
        <v>1.9021602</v>
      </c>
      <c r="F10">
        <v>1.8879309</v>
      </c>
      <c r="G10">
        <v>2.0677772000000001</v>
      </c>
      <c r="H10">
        <v>1.9923762</v>
      </c>
      <c r="I10">
        <v>1.982518</v>
      </c>
      <c r="J10">
        <v>1.8475052000000001</v>
      </c>
      <c r="K10">
        <v>1.6574249000000001</v>
      </c>
      <c r="L10">
        <v>1.5778171000000001</v>
      </c>
      <c r="N10">
        <v>4</v>
      </c>
      <c r="O10">
        <v>1.371375</v>
      </c>
      <c r="P10">
        <v>1.2831167000000001</v>
      </c>
      <c r="Q10">
        <v>0.76048570000000004</v>
      </c>
      <c r="R10">
        <v>-0.52414720000000004</v>
      </c>
      <c r="S10">
        <v>8.0700999999999995E-2</v>
      </c>
      <c r="T10">
        <v>-3.0966199999999999E-2</v>
      </c>
      <c r="U10">
        <v>-0.32462249999999998</v>
      </c>
      <c r="V10">
        <v>-0.92163640000000002</v>
      </c>
      <c r="W10">
        <v>-0.54162790000000005</v>
      </c>
      <c r="X10">
        <v>-2.6922399999999999E-2</v>
      </c>
      <c r="Y10">
        <v>0.19472039999999999</v>
      </c>
    </row>
    <row r="11" spans="1:25" x14ac:dyDescent="0.25">
      <c r="A11" t="s">
        <v>10</v>
      </c>
      <c r="B11">
        <v>0.01</v>
      </c>
      <c r="C11">
        <v>0.3</v>
      </c>
      <c r="D11">
        <v>0.5</v>
      </c>
      <c r="E11">
        <v>0.7</v>
      </c>
      <c r="F11">
        <v>0.9</v>
      </c>
      <c r="G11">
        <v>1</v>
      </c>
      <c r="H11">
        <v>1.1000000000000001</v>
      </c>
      <c r="I11">
        <v>1.3</v>
      </c>
      <c r="J11">
        <v>1.5</v>
      </c>
      <c r="K11">
        <v>1.8</v>
      </c>
      <c r="L11">
        <v>2</v>
      </c>
      <c r="N11">
        <v>5</v>
      </c>
      <c r="O11">
        <v>1.6499782000000001</v>
      </c>
      <c r="P11">
        <v>1.5537922</v>
      </c>
      <c r="Q11">
        <v>0.45059949999999999</v>
      </c>
      <c r="R11">
        <v>-1.2117306999999999</v>
      </c>
      <c r="S11">
        <v>-0.45155420000000002</v>
      </c>
      <c r="T11">
        <v>-0.64386140000000003</v>
      </c>
      <c r="U11">
        <v>-0.92924450000000003</v>
      </c>
      <c r="V11">
        <v>-1.5514901999999999</v>
      </c>
      <c r="W11">
        <v>-0.97903070000000003</v>
      </c>
      <c r="X11">
        <v>-0.2497588</v>
      </c>
      <c r="Y11">
        <v>5.9074700000000001E-2</v>
      </c>
    </row>
    <row r="12" spans="1:25" x14ac:dyDescent="0.25">
      <c r="A12">
        <v>0</v>
      </c>
      <c r="B12">
        <v>0.65697680000000003</v>
      </c>
      <c r="C12">
        <v>0.398511</v>
      </c>
      <c r="D12">
        <v>0.38734689999999999</v>
      </c>
      <c r="E12">
        <v>0.39955109999999999</v>
      </c>
      <c r="F12">
        <v>0.44850859999999998</v>
      </c>
      <c r="G12">
        <v>0.59965210000000002</v>
      </c>
      <c r="H12">
        <v>0.67443980000000003</v>
      </c>
      <c r="I12">
        <v>0.70400810000000003</v>
      </c>
      <c r="J12">
        <v>0.6146353</v>
      </c>
      <c r="K12">
        <v>0.52682669999999998</v>
      </c>
      <c r="L12">
        <v>0.48217539999999998</v>
      </c>
    </row>
    <row r="13" spans="1:25" x14ac:dyDescent="0.25">
      <c r="A13">
        <v>0.1</v>
      </c>
      <c r="B13">
        <v>0.65696900000000003</v>
      </c>
      <c r="C13">
        <v>0.39850419999999998</v>
      </c>
      <c r="D13">
        <v>0.38734030000000003</v>
      </c>
      <c r="E13">
        <v>0.39954440000000002</v>
      </c>
      <c r="F13">
        <v>0.44850190000000001</v>
      </c>
      <c r="G13">
        <v>0.59964510000000004</v>
      </c>
      <c r="H13">
        <v>0.67443310000000001</v>
      </c>
      <c r="I13">
        <v>0.70400339999999995</v>
      </c>
      <c r="J13">
        <v>0.61463389999999996</v>
      </c>
      <c r="K13">
        <v>0.52682609999999996</v>
      </c>
      <c r="L13">
        <v>0.48217510000000002</v>
      </c>
    </row>
    <row r="14" spans="1:25" x14ac:dyDescent="0.25">
      <c r="A14">
        <v>0.3</v>
      </c>
      <c r="B14">
        <v>0.65693710000000005</v>
      </c>
      <c r="C14">
        <v>0.39847769999999999</v>
      </c>
      <c r="D14">
        <v>0.38731369999999998</v>
      </c>
      <c r="E14">
        <v>0.39951569999999997</v>
      </c>
      <c r="F14">
        <v>0.44847229999999999</v>
      </c>
      <c r="G14">
        <v>0.5996127</v>
      </c>
      <c r="H14">
        <v>0.67440180000000005</v>
      </c>
      <c r="I14">
        <v>0.70396930000000002</v>
      </c>
      <c r="J14">
        <v>0.61462220000000001</v>
      </c>
      <c r="K14">
        <v>0.52682099999999998</v>
      </c>
      <c r="L14">
        <v>0.48217270000000001</v>
      </c>
      <c r="N14" t="s">
        <v>8</v>
      </c>
      <c r="O14" t="s">
        <v>5</v>
      </c>
    </row>
    <row r="15" spans="1:25" x14ac:dyDescent="0.25">
      <c r="A15">
        <v>0.5</v>
      </c>
      <c r="B15">
        <v>0.65688869999999999</v>
      </c>
      <c r="C15">
        <v>0.39843830000000002</v>
      </c>
      <c r="D15">
        <v>0.38727400000000001</v>
      </c>
      <c r="E15">
        <v>0.3994721</v>
      </c>
      <c r="F15">
        <v>0.44842660000000001</v>
      </c>
      <c r="G15">
        <v>0.59956129999999996</v>
      </c>
      <c r="H15">
        <v>0.67435179999999995</v>
      </c>
      <c r="I15">
        <v>0.70390819999999998</v>
      </c>
      <c r="J15">
        <v>0.61459889999999995</v>
      </c>
      <c r="K15">
        <v>0.52681080000000002</v>
      </c>
      <c r="L15">
        <v>0.48216799999999999</v>
      </c>
      <c r="O15">
        <v>0.01</v>
      </c>
      <c r="P15">
        <v>0.3</v>
      </c>
      <c r="Q15">
        <v>0.5</v>
      </c>
      <c r="R15">
        <v>0.7</v>
      </c>
      <c r="S15">
        <v>0.9</v>
      </c>
      <c r="T15">
        <v>1</v>
      </c>
      <c r="U15">
        <v>1.1000000000000001</v>
      </c>
      <c r="V15">
        <v>1.3</v>
      </c>
      <c r="W15">
        <v>1.5</v>
      </c>
      <c r="X15">
        <v>1.8</v>
      </c>
      <c r="Y15">
        <v>2</v>
      </c>
    </row>
    <row r="16" spans="1:25" x14ac:dyDescent="0.25">
      <c r="A16">
        <v>1</v>
      </c>
      <c r="B16">
        <v>0.65665960000000001</v>
      </c>
      <c r="C16">
        <v>0.39825300000000002</v>
      </c>
      <c r="D16">
        <v>0.38708480000000001</v>
      </c>
      <c r="E16">
        <v>0.39926030000000001</v>
      </c>
      <c r="F16">
        <v>0.44820260000000001</v>
      </c>
      <c r="G16">
        <v>0.59930899999999998</v>
      </c>
      <c r="H16">
        <v>0.67410709999999996</v>
      </c>
      <c r="I16">
        <v>0.70359640000000001</v>
      </c>
      <c r="J16">
        <v>0.61448979999999997</v>
      </c>
      <c r="K16">
        <v>0.52676310000000004</v>
      </c>
      <c r="L16">
        <v>0.48214590000000002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</row>
    <row r="17" spans="1:25" x14ac:dyDescent="0.25">
      <c r="A17">
        <v>2</v>
      </c>
      <c r="B17">
        <v>0.65579569999999998</v>
      </c>
      <c r="C17">
        <v>0.39755800000000002</v>
      </c>
      <c r="D17">
        <v>0.38637280000000002</v>
      </c>
      <c r="E17">
        <v>0.39845589999999997</v>
      </c>
      <c r="F17">
        <v>0.44734760000000001</v>
      </c>
      <c r="G17">
        <v>0.59833890000000001</v>
      </c>
      <c r="H17">
        <v>0.67316569999999998</v>
      </c>
      <c r="I17">
        <v>0.70235720000000001</v>
      </c>
      <c r="J17">
        <v>0.61405359999999998</v>
      </c>
      <c r="K17">
        <v>0.52657229999999999</v>
      </c>
      <c r="L17">
        <v>0.48205769999999998</v>
      </c>
      <c r="N17">
        <v>0.1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</row>
    <row r="18" spans="1:25" x14ac:dyDescent="0.25">
      <c r="A18">
        <v>3</v>
      </c>
      <c r="B18">
        <v>0.65465110000000004</v>
      </c>
      <c r="C18">
        <v>0.39667190000000002</v>
      </c>
      <c r="D18">
        <v>0.38546059999999999</v>
      </c>
      <c r="E18">
        <v>0.3974857</v>
      </c>
      <c r="F18">
        <v>0.4462681</v>
      </c>
      <c r="G18">
        <v>0.5970685</v>
      </c>
      <c r="H18">
        <v>0.67188780000000004</v>
      </c>
      <c r="I18">
        <v>0.70053480000000001</v>
      </c>
      <c r="J18">
        <v>0.61332710000000001</v>
      </c>
      <c r="K18">
        <v>0.52625469999999996</v>
      </c>
      <c r="L18">
        <v>0.48191070000000003</v>
      </c>
      <c r="N18">
        <v>0.3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</row>
    <row r="19" spans="1:25" x14ac:dyDescent="0.25">
      <c r="A19">
        <v>4</v>
      </c>
      <c r="B19">
        <v>0.65349080000000004</v>
      </c>
      <c r="C19">
        <v>0.39588620000000002</v>
      </c>
      <c r="D19">
        <v>0.38462109999999999</v>
      </c>
      <c r="E19">
        <v>0.3968817</v>
      </c>
      <c r="F19">
        <v>0.44536409999999998</v>
      </c>
      <c r="G19">
        <v>0.59584110000000001</v>
      </c>
      <c r="H19">
        <v>0.67049040000000004</v>
      </c>
      <c r="I19">
        <v>0.69818740000000001</v>
      </c>
      <c r="J19">
        <v>0.61231139999999995</v>
      </c>
      <c r="K19">
        <v>0.52581049999999996</v>
      </c>
      <c r="L19">
        <v>0.4817052</v>
      </c>
      <c r="N19">
        <v>0.5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</row>
    <row r="20" spans="1:25" x14ac:dyDescent="0.25">
      <c r="A20">
        <v>5</v>
      </c>
      <c r="B20">
        <v>0.65212000000000003</v>
      </c>
      <c r="C20">
        <v>0.39499879999999998</v>
      </c>
      <c r="D20">
        <v>0.38366349999999999</v>
      </c>
      <c r="E20">
        <v>0.39635359999999997</v>
      </c>
      <c r="F20">
        <v>0.44438309999999998</v>
      </c>
      <c r="G20">
        <v>0.59441409999999995</v>
      </c>
      <c r="H20">
        <v>0.66878439999999995</v>
      </c>
      <c r="I20">
        <v>0.69520689999999996</v>
      </c>
      <c r="J20">
        <v>0.61100759999999998</v>
      </c>
      <c r="K20">
        <v>0.52524059999999995</v>
      </c>
      <c r="L20">
        <v>0.48144179999999998</v>
      </c>
      <c r="N20">
        <v>1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</row>
    <row r="21" spans="1:25" x14ac:dyDescent="0.25">
      <c r="A21" t="s">
        <v>11</v>
      </c>
      <c r="B21">
        <v>0.01</v>
      </c>
      <c r="C21">
        <v>0.3</v>
      </c>
      <c r="D21">
        <v>0.5</v>
      </c>
      <c r="E21">
        <v>0.7</v>
      </c>
      <c r="F21">
        <v>0.9</v>
      </c>
      <c r="G21">
        <v>1</v>
      </c>
      <c r="H21">
        <v>1.1000000000000001</v>
      </c>
      <c r="I21">
        <v>1.3</v>
      </c>
      <c r="J21">
        <v>1.5</v>
      </c>
      <c r="K21">
        <v>1.8</v>
      </c>
      <c r="L21">
        <v>2</v>
      </c>
      <c r="N21">
        <v>2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</row>
    <row r="22" spans="1:25" x14ac:dyDescent="0.25">
      <c r="A22">
        <v>0</v>
      </c>
      <c r="B22">
        <f>B12-0.36*O41</f>
        <v>0.63688880000000003</v>
      </c>
      <c r="C22">
        <f t="shared" ref="C22:L22" si="0">C12-0.36*P41</f>
        <v>0.37842300000000001</v>
      </c>
      <c r="D22">
        <f t="shared" si="0"/>
        <v>0.3672589</v>
      </c>
      <c r="E22">
        <f t="shared" si="0"/>
        <v>0.37975829999999999</v>
      </c>
      <c r="F22">
        <f t="shared" si="0"/>
        <v>0.42915499999999995</v>
      </c>
      <c r="G22">
        <f t="shared" si="0"/>
        <v>0.57289330000000005</v>
      </c>
      <c r="H22">
        <f t="shared" si="0"/>
        <v>0.644675</v>
      </c>
      <c r="I22">
        <f t="shared" si="0"/>
        <v>0.67647170000000001</v>
      </c>
      <c r="J22">
        <f t="shared" si="0"/>
        <v>0.58839129999999995</v>
      </c>
      <c r="K22">
        <f t="shared" si="0"/>
        <v>0.50244029999999995</v>
      </c>
      <c r="L22">
        <f t="shared" si="0"/>
        <v>0.45871419999999996</v>
      </c>
      <c r="N22">
        <v>3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</row>
    <row r="23" spans="1:25" ht="15.75" customHeight="1" x14ac:dyDescent="0.25">
      <c r="A23">
        <v>0.1</v>
      </c>
      <c r="B23">
        <f t="shared" ref="B23:B30" si="1">B13-0.36*O42</f>
        <v>0.63688460000000002</v>
      </c>
      <c r="C23">
        <f t="shared" ref="C23:C30" si="2">C13-0.36*P42</f>
        <v>0.37841979999999997</v>
      </c>
      <c r="D23">
        <f t="shared" ref="D23:D30" si="3">D13-0.36*Q42</f>
        <v>0.36725590000000002</v>
      </c>
      <c r="E23">
        <f t="shared" ref="E23:E30" si="4">E13-0.36*R42</f>
        <v>0.37975160000000002</v>
      </c>
      <c r="F23">
        <f t="shared" ref="F23:F30" si="5">F13-0.36*S42</f>
        <v>0.42915190000000003</v>
      </c>
      <c r="G23">
        <f t="shared" ref="G23:G30" si="6">G13-0.36*T42</f>
        <v>0.57288990000000006</v>
      </c>
      <c r="H23">
        <f t="shared" ref="H23:H30" si="7">H13-0.36*U42</f>
        <v>0.64467189999999996</v>
      </c>
      <c r="I23">
        <f t="shared" ref="I23:I30" si="8">I13-0.36*V42</f>
        <v>0.67646699999999993</v>
      </c>
      <c r="J23">
        <f t="shared" ref="J23:J30" si="9">J13-0.36*W42</f>
        <v>0.58838989999999991</v>
      </c>
      <c r="K23">
        <f t="shared" ref="K23:K30" si="10">K13-0.36*X42</f>
        <v>0.50243969999999993</v>
      </c>
      <c r="L23">
        <f t="shared" ref="L23:L30" si="11">L13-0.36*Y42</f>
        <v>0.45871390000000001</v>
      </c>
      <c r="N23">
        <v>4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</row>
    <row r="24" spans="1:25" x14ac:dyDescent="0.25">
      <c r="A24">
        <v>0.3</v>
      </c>
      <c r="B24">
        <f t="shared" si="1"/>
        <v>0.63685990000000003</v>
      </c>
      <c r="C24">
        <f t="shared" si="2"/>
        <v>0.37840049999999997</v>
      </c>
      <c r="D24">
        <f t="shared" si="3"/>
        <v>0.36723649999999997</v>
      </c>
      <c r="E24">
        <f t="shared" si="4"/>
        <v>0.37973009999999996</v>
      </c>
      <c r="F24">
        <f t="shared" si="5"/>
        <v>0.4291259</v>
      </c>
      <c r="G24">
        <f t="shared" si="6"/>
        <v>0.57286110000000001</v>
      </c>
      <c r="H24">
        <f t="shared" si="7"/>
        <v>0.6446442</v>
      </c>
      <c r="I24">
        <f t="shared" si="8"/>
        <v>0.6764329</v>
      </c>
      <c r="J24">
        <f t="shared" si="9"/>
        <v>0.58837819999999996</v>
      </c>
      <c r="K24">
        <f t="shared" si="10"/>
        <v>0.50243459999999995</v>
      </c>
      <c r="L24">
        <f t="shared" si="11"/>
        <v>0.45871149999999999</v>
      </c>
      <c r="N24">
        <v>5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</row>
    <row r="25" spans="1:25" x14ac:dyDescent="0.25">
      <c r="A25">
        <v>0.5</v>
      </c>
      <c r="B25">
        <f t="shared" si="1"/>
        <v>0.63681869999999996</v>
      </c>
      <c r="C25">
        <f t="shared" si="2"/>
        <v>0.3783647</v>
      </c>
      <c r="D25">
        <f t="shared" si="3"/>
        <v>0.36720039999999998</v>
      </c>
      <c r="E25">
        <f t="shared" si="4"/>
        <v>0.37969009999999997</v>
      </c>
      <c r="F25">
        <f t="shared" si="5"/>
        <v>0.42908380000000002</v>
      </c>
      <c r="G25">
        <f t="shared" si="6"/>
        <v>0.57281329999999997</v>
      </c>
      <c r="H25">
        <f t="shared" si="7"/>
        <v>0.6445978</v>
      </c>
      <c r="I25">
        <f t="shared" si="8"/>
        <v>0.67637179999999997</v>
      </c>
      <c r="J25">
        <f t="shared" si="9"/>
        <v>0.5883548999999999</v>
      </c>
      <c r="K25">
        <f t="shared" si="10"/>
        <v>0.50242439999999999</v>
      </c>
      <c r="L25">
        <f t="shared" si="11"/>
        <v>0.45870679999999997</v>
      </c>
    </row>
    <row r="26" spans="1:25" x14ac:dyDescent="0.25">
      <c r="A26">
        <v>1</v>
      </c>
      <c r="B26">
        <f t="shared" si="1"/>
        <v>0.63660400000000006</v>
      </c>
      <c r="C26">
        <f t="shared" si="2"/>
        <v>0.37819380000000002</v>
      </c>
      <c r="D26">
        <f t="shared" si="3"/>
        <v>0.36702560000000001</v>
      </c>
      <c r="E26">
        <f t="shared" si="4"/>
        <v>0.37949270000000002</v>
      </c>
      <c r="F26">
        <f t="shared" si="5"/>
        <v>0.42887059999999999</v>
      </c>
      <c r="G26">
        <f t="shared" si="6"/>
        <v>0.57257179999999996</v>
      </c>
      <c r="H26">
        <f t="shared" si="7"/>
        <v>0.64436389999999999</v>
      </c>
      <c r="I26">
        <f t="shared" si="8"/>
        <v>0.67605999999999999</v>
      </c>
      <c r="J26">
        <f t="shared" si="9"/>
        <v>0.58824579999999993</v>
      </c>
      <c r="K26">
        <f t="shared" si="10"/>
        <v>0.50237670000000001</v>
      </c>
      <c r="L26">
        <f t="shared" si="11"/>
        <v>0.4586847</v>
      </c>
      <c r="N26" t="s">
        <v>8</v>
      </c>
      <c r="O26" t="s">
        <v>6</v>
      </c>
    </row>
    <row r="27" spans="1:25" x14ac:dyDescent="0.25">
      <c r="A27">
        <v>2</v>
      </c>
      <c r="B27">
        <f t="shared" si="1"/>
        <v>0.63577249999999996</v>
      </c>
      <c r="C27">
        <f t="shared" si="2"/>
        <v>0.37753120000000001</v>
      </c>
      <c r="D27">
        <f t="shared" si="3"/>
        <v>0.36634240000000001</v>
      </c>
      <c r="E27">
        <f t="shared" si="4"/>
        <v>0.37871349999999998</v>
      </c>
      <c r="F27">
        <f t="shared" si="5"/>
        <v>0.4280408</v>
      </c>
      <c r="G27">
        <f t="shared" si="6"/>
        <v>0.57162690000000005</v>
      </c>
      <c r="H27">
        <f t="shared" si="7"/>
        <v>0.64344409999999996</v>
      </c>
      <c r="I27">
        <f t="shared" si="8"/>
        <v>0.6748208</v>
      </c>
      <c r="J27">
        <f t="shared" si="9"/>
        <v>0.58780959999999993</v>
      </c>
      <c r="K27">
        <f t="shared" si="10"/>
        <v>0.50218589999999996</v>
      </c>
      <c r="L27">
        <f t="shared" si="11"/>
        <v>0.45859649999999996</v>
      </c>
      <c r="O27">
        <v>0.01</v>
      </c>
      <c r="P27">
        <v>0.3</v>
      </c>
      <c r="Q27">
        <v>0.5</v>
      </c>
      <c r="R27">
        <v>0.7</v>
      </c>
      <c r="S27">
        <v>0.9</v>
      </c>
      <c r="T27">
        <v>1</v>
      </c>
      <c r="U27">
        <v>1.1000000000000001</v>
      </c>
      <c r="V27">
        <v>1.3</v>
      </c>
      <c r="W27">
        <v>1.5</v>
      </c>
      <c r="X27">
        <v>1.8</v>
      </c>
      <c r="Y27">
        <v>2</v>
      </c>
    </row>
    <row r="28" spans="1:25" x14ac:dyDescent="0.25">
      <c r="A28">
        <v>3</v>
      </c>
      <c r="B28">
        <f t="shared" si="1"/>
        <v>0.63466030000000007</v>
      </c>
      <c r="C28">
        <f t="shared" si="2"/>
        <v>0.37667390000000001</v>
      </c>
      <c r="D28">
        <f t="shared" si="3"/>
        <v>0.36545539999999999</v>
      </c>
      <c r="E28">
        <f t="shared" si="4"/>
        <v>0.37776850000000001</v>
      </c>
      <c r="F28">
        <f t="shared" si="5"/>
        <v>0.42698649999999999</v>
      </c>
      <c r="G28">
        <f t="shared" si="6"/>
        <v>0.5703781</v>
      </c>
      <c r="H28">
        <f t="shared" si="7"/>
        <v>0.64218780000000009</v>
      </c>
      <c r="I28">
        <f t="shared" si="8"/>
        <v>0.6729984</v>
      </c>
      <c r="J28">
        <f t="shared" si="9"/>
        <v>0.58708309999999997</v>
      </c>
      <c r="K28">
        <f t="shared" si="10"/>
        <v>0.50186829999999993</v>
      </c>
      <c r="L28">
        <f t="shared" si="11"/>
        <v>0.45844950000000001</v>
      </c>
      <c r="N28">
        <v>0</v>
      </c>
      <c r="O28">
        <v>8.6912500000000004E-2</v>
      </c>
      <c r="P28">
        <v>9.4681799999999997E-2</v>
      </c>
      <c r="Q28">
        <v>0.10990610000000001</v>
      </c>
      <c r="R28">
        <v>0.1400699</v>
      </c>
      <c r="S28">
        <v>0.16952780000000001</v>
      </c>
      <c r="T28">
        <v>0.22336439999999999</v>
      </c>
      <c r="U28">
        <v>0.1703006</v>
      </c>
      <c r="V28">
        <v>0.19309770000000001</v>
      </c>
      <c r="W28">
        <v>0.15669659999999999</v>
      </c>
      <c r="X28">
        <v>0.1025426</v>
      </c>
      <c r="Y28">
        <v>8.4001800000000001E-2</v>
      </c>
    </row>
    <row r="29" spans="1:25" x14ac:dyDescent="0.25">
      <c r="A29">
        <v>4</v>
      </c>
      <c r="B29">
        <f t="shared" si="1"/>
        <v>0.6335324</v>
      </c>
      <c r="C29">
        <f t="shared" si="2"/>
        <v>0.375917</v>
      </c>
      <c r="D29">
        <f t="shared" si="3"/>
        <v>0.36464469999999999</v>
      </c>
      <c r="E29">
        <f t="shared" si="4"/>
        <v>0.37718970000000002</v>
      </c>
      <c r="F29">
        <f t="shared" si="5"/>
        <v>0.42610409999999999</v>
      </c>
      <c r="G29">
        <f t="shared" si="6"/>
        <v>0.56917229999999996</v>
      </c>
      <c r="H29">
        <f t="shared" si="7"/>
        <v>0.64081200000000005</v>
      </c>
      <c r="I29">
        <f t="shared" si="8"/>
        <v>0.670651</v>
      </c>
      <c r="J29">
        <f t="shared" si="9"/>
        <v>0.58606739999999991</v>
      </c>
      <c r="K29">
        <f t="shared" si="10"/>
        <v>0.50142409999999993</v>
      </c>
      <c r="L29">
        <f t="shared" si="11"/>
        <v>0.45824399999999998</v>
      </c>
      <c r="N29">
        <v>0.1</v>
      </c>
      <c r="O29">
        <v>8.6954699999999996E-2</v>
      </c>
      <c r="P29">
        <v>9.4724900000000001E-2</v>
      </c>
      <c r="Q29">
        <v>0.1099507</v>
      </c>
      <c r="R29">
        <v>0.1401299</v>
      </c>
      <c r="S29">
        <v>0.1695894</v>
      </c>
      <c r="T29">
        <v>0.22343479999999999</v>
      </c>
      <c r="U29">
        <v>0.17035790000000001</v>
      </c>
      <c r="V29">
        <v>0.1931493</v>
      </c>
      <c r="W29">
        <v>0.15673709999999999</v>
      </c>
      <c r="X29">
        <v>0.1025731</v>
      </c>
      <c r="Y29">
        <v>8.40283E-2</v>
      </c>
    </row>
    <row r="30" spans="1:25" x14ac:dyDescent="0.25">
      <c r="A30">
        <v>5</v>
      </c>
      <c r="B30">
        <f t="shared" si="1"/>
        <v>0.63219400000000003</v>
      </c>
      <c r="C30">
        <f t="shared" si="2"/>
        <v>0.37505839999999996</v>
      </c>
      <c r="D30">
        <f t="shared" si="3"/>
        <v>0.36371229999999999</v>
      </c>
      <c r="E30">
        <f t="shared" si="4"/>
        <v>0.37668679999999999</v>
      </c>
      <c r="F30">
        <f t="shared" si="5"/>
        <v>0.42514829999999998</v>
      </c>
      <c r="G30">
        <f t="shared" si="6"/>
        <v>0.56777049999999996</v>
      </c>
      <c r="H30">
        <f t="shared" si="7"/>
        <v>0.63912759999999991</v>
      </c>
      <c r="I30">
        <f t="shared" si="8"/>
        <v>0.66767049999999994</v>
      </c>
      <c r="J30">
        <f t="shared" si="9"/>
        <v>0.58476359999999994</v>
      </c>
      <c r="K30">
        <f t="shared" si="10"/>
        <v>0.50085419999999992</v>
      </c>
      <c r="L30">
        <f t="shared" si="11"/>
        <v>0.45798059999999996</v>
      </c>
      <c r="N30">
        <v>0.3</v>
      </c>
      <c r="O30">
        <v>8.7178500000000006E-2</v>
      </c>
      <c r="P30">
        <v>9.4949599999999995E-2</v>
      </c>
      <c r="Q30">
        <v>0.11017639999999999</v>
      </c>
      <c r="R30">
        <v>0.140461</v>
      </c>
      <c r="S30">
        <v>0.1699068</v>
      </c>
      <c r="T30">
        <v>0.22377469999999999</v>
      </c>
      <c r="U30">
        <v>0.1706317</v>
      </c>
      <c r="V30">
        <v>0.1933608</v>
      </c>
      <c r="W30">
        <v>0.15689230000000001</v>
      </c>
      <c r="X30">
        <v>0.1026968</v>
      </c>
      <c r="Y30">
        <v>8.4136500000000003E-2</v>
      </c>
    </row>
    <row r="31" spans="1:25" x14ac:dyDescent="0.25">
      <c r="A31" t="s">
        <v>28</v>
      </c>
      <c r="B31">
        <v>0.01</v>
      </c>
      <c r="C31">
        <v>0.3</v>
      </c>
      <c r="D31">
        <v>0.5</v>
      </c>
      <c r="E31">
        <v>0.7</v>
      </c>
      <c r="F31">
        <v>0.9</v>
      </c>
      <c r="G31">
        <v>1</v>
      </c>
      <c r="H31">
        <v>1.1000000000000001</v>
      </c>
      <c r="I31">
        <v>1.3</v>
      </c>
      <c r="J31">
        <v>1.5</v>
      </c>
      <c r="K31">
        <v>1.8</v>
      </c>
      <c r="L31">
        <v>2</v>
      </c>
      <c r="N31">
        <v>0.5</v>
      </c>
      <c r="O31">
        <v>8.7013999999999994E-2</v>
      </c>
      <c r="P31">
        <v>9.4752900000000001E-2</v>
      </c>
      <c r="Q31">
        <v>0.10991529999999999</v>
      </c>
      <c r="R31">
        <v>0.14031569999999999</v>
      </c>
      <c r="S31">
        <v>0.16959469999999999</v>
      </c>
      <c r="T31">
        <v>0.2232451</v>
      </c>
      <c r="U31">
        <v>0.17018159999999999</v>
      </c>
      <c r="V31">
        <v>0.19269620000000001</v>
      </c>
      <c r="W31">
        <v>0.15628980000000001</v>
      </c>
      <c r="X31">
        <v>0.1022912</v>
      </c>
      <c r="Y31">
        <v>8.3793699999999999E-2</v>
      </c>
    </row>
    <row r="32" spans="1:25" x14ac:dyDescent="0.25">
      <c r="A32">
        <v>0</v>
      </c>
      <c r="B32">
        <v>16.876089100000002</v>
      </c>
      <c r="C32">
        <v>16.9656792</v>
      </c>
      <c r="D32">
        <v>17.105012899999998</v>
      </c>
      <c r="E32">
        <v>17.759788499999999</v>
      </c>
      <c r="F32">
        <v>17.470813799999998</v>
      </c>
      <c r="G32">
        <v>17.680215799999999</v>
      </c>
      <c r="H32">
        <v>17.856216400000001</v>
      </c>
      <c r="I32">
        <v>18.189882300000001</v>
      </c>
      <c r="J32">
        <v>17.933359100000001</v>
      </c>
      <c r="K32">
        <v>17.516185799999999</v>
      </c>
      <c r="L32">
        <v>17.2893486</v>
      </c>
      <c r="N32">
        <v>1</v>
      </c>
      <c r="O32">
        <v>7.7532900000000002E-2</v>
      </c>
      <c r="P32">
        <v>8.4642499999999996E-2</v>
      </c>
      <c r="Q32">
        <v>9.8571599999999995E-2</v>
      </c>
      <c r="R32">
        <v>0.1281515</v>
      </c>
      <c r="S32">
        <v>0.15469359999999999</v>
      </c>
      <c r="T32">
        <v>0.20371349999999999</v>
      </c>
      <c r="U32">
        <v>0.15411540000000001</v>
      </c>
      <c r="V32">
        <v>0.1744868</v>
      </c>
      <c r="W32">
        <v>0.14078089999999999</v>
      </c>
      <c r="X32">
        <v>9.13022E-2</v>
      </c>
      <c r="Y32">
        <v>7.4391100000000002E-2</v>
      </c>
    </row>
    <row r="33" spans="1:25" x14ac:dyDescent="0.25">
      <c r="A33">
        <v>0.1</v>
      </c>
      <c r="B33">
        <v>16.8632946</v>
      </c>
      <c r="C33">
        <v>16.953683900000001</v>
      </c>
      <c r="D33">
        <v>17.1035042</v>
      </c>
      <c r="E33">
        <v>17.758081399999998</v>
      </c>
      <c r="F33">
        <v>17.469610200000002</v>
      </c>
      <c r="G33">
        <v>17.678915</v>
      </c>
      <c r="H33">
        <v>17.854169800000001</v>
      </c>
      <c r="I33">
        <v>18.187389400000001</v>
      </c>
      <c r="J33">
        <v>17.930749899999999</v>
      </c>
      <c r="K33">
        <v>17.513328600000001</v>
      </c>
      <c r="L33">
        <v>17.286422699999999</v>
      </c>
      <c r="N33">
        <v>2</v>
      </c>
      <c r="O33">
        <v>6.82783E-2</v>
      </c>
      <c r="P33">
        <v>7.4424799999999999E-2</v>
      </c>
      <c r="Q33">
        <v>8.6461899999999994E-2</v>
      </c>
      <c r="R33">
        <v>0.11711439999999999</v>
      </c>
      <c r="S33">
        <v>0.13812430000000001</v>
      </c>
      <c r="T33">
        <v>0.1814711</v>
      </c>
      <c r="U33">
        <v>0.13419610000000001</v>
      </c>
      <c r="V33">
        <v>0.1506605</v>
      </c>
      <c r="W33">
        <v>0.1182367</v>
      </c>
      <c r="X33">
        <v>7.4837899999999999E-2</v>
      </c>
      <c r="Y33">
        <v>6.00346E-2</v>
      </c>
    </row>
    <row r="34" spans="1:25" x14ac:dyDescent="0.25">
      <c r="A34">
        <v>0.3</v>
      </c>
      <c r="B34">
        <v>16.850828199999999</v>
      </c>
      <c r="C34">
        <v>16.941474899999999</v>
      </c>
      <c r="D34">
        <v>17.112283699999999</v>
      </c>
      <c r="E34">
        <v>17.765142399999998</v>
      </c>
      <c r="F34">
        <v>17.480005299999998</v>
      </c>
      <c r="G34">
        <v>17.690254199999998</v>
      </c>
      <c r="H34">
        <v>17.862199799999999</v>
      </c>
      <c r="I34">
        <v>18.193248700000002</v>
      </c>
      <c r="J34">
        <v>17.935625099999999</v>
      </c>
      <c r="K34">
        <v>17.516429899999999</v>
      </c>
      <c r="L34">
        <v>17.288858399999999</v>
      </c>
      <c r="N34">
        <v>3</v>
      </c>
      <c r="O34">
        <v>6.8774799999999997E-2</v>
      </c>
      <c r="P34">
        <v>7.43756E-2</v>
      </c>
      <c r="Q34">
        <v>8.5314000000000001E-2</v>
      </c>
      <c r="R34">
        <v>0.1197617</v>
      </c>
      <c r="S34">
        <v>0.13739470000000001</v>
      </c>
      <c r="T34">
        <v>0.17775379999999999</v>
      </c>
      <c r="U34">
        <v>0.1284555</v>
      </c>
      <c r="V34">
        <v>0.14099680000000001</v>
      </c>
      <c r="W34">
        <v>0.1083698</v>
      </c>
      <c r="X34">
        <v>6.8078700000000006E-2</v>
      </c>
      <c r="Y34">
        <v>5.4247499999999997E-2</v>
      </c>
    </row>
    <row r="35" spans="1:25" x14ac:dyDescent="0.25">
      <c r="A35">
        <v>0.5</v>
      </c>
      <c r="B35">
        <v>16.861690500000002</v>
      </c>
      <c r="C35">
        <v>16.952821700000001</v>
      </c>
      <c r="D35">
        <v>17.144874600000001</v>
      </c>
      <c r="E35">
        <v>17.793066</v>
      </c>
      <c r="F35">
        <v>17.515817599999998</v>
      </c>
      <c r="G35">
        <v>17.729526499999999</v>
      </c>
      <c r="H35">
        <v>17.894588500000001</v>
      </c>
      <c r="I35">
        <v>18.221059799999999</v>
      </c>
      <c r="J35">
        <v>17.960722000000001</v>
      </c>
      <c r="K35">
        <v>17.5371132</v>
      </c>
      <c r="L35">
        <v>17.307773600000001</v>
      </c>
      <c r="N35">
        <v>4</v>
      </c>
      <c r="O35">
        <v>9.1906299999999996E-2</v>
      </c>
      <c r="P35">
        <v>9.8011600000000004E-2</v>
      </c>
      <c r="Q35">
        <v>0.1098513</v>
      </c>
      <c r="R35">
        <v>0.15283540000000001</v>
      </c>
      <c r="S35">
        <v>0.17206650000000001</v>
      </c>
      <c r="T35">
        <v>0.21919050000000001</v>
      </c>
      <c r="U35">
        <v>0.1624844</v>
      </c>
      <c r="V35">
        <v>0.17325969999999999</v>
      </c>
      <c r="W35">
        <v>0.13388849999999999</v>
      </c>
      <c r="X35">
        <v>8.7242899999999998E-2</v>
      </c>
      <c r="Y35">
        <v>7.0506299999999994E-2</v>
      </c>
    </row>
    <row r="36" spans="1:25" x14ac:dyDescent="0.25">
      <c r="A36">
        <v>1</v>
      </c>
      <c r="B36">
        <v>16.971692999999998</v>
      </c>
      <c r="C36">
        <v>17.064626700000002</v>
      </c>
      <c r="D36">
        <v>17.310087200000002</v>
      </c>
      <c r="E36">
        <v>17.937349300000001</v>
      </c>
      <c r="F36">
        <v>17.694784200000001</v>
      </c>
      <c r="G36">
        <v>17.923027000000001</v>
      </c>
      <c r="H36">
        <v>18.058694800000001</v>
      </c>
      <c r="I36">
        <v>18.364921599999999</v>
      </c>
      <c r="J36">
        <v>18.093603099999999</v>
      </c>
      <c r="K36">
        <v>17.651485399999999</v>
      </c>
      <c r="L36">
        <v>17.414588899999998</v>
      </c>
      <c r="N36">
        <v>5</v>
      </c>
      <c r="O36">
        <v>0.15946859999999999</v>
      </c>
      <c r="P36">
        <v>0.1676241</v>
      </c>
      <c r="Q36">
        <v>0.18729870000000001</v>
      </c>
      <c r="R36">
        <v>0.24961169999999999</v>
      </c>
      <c r="S36">
        <v>0.27470990000000001</v>
      </c>
      <c r="T36">
        <v>0.34229670000000001</v>
      </c>
      <c r="U36">
        <v>0.25564500000000001</v>
      </c>
      <c r="V36">
        <v>0.26218259999999999</v>
      </c>
      <c r="W36">
        <v>0.2034493</v>
      </c>
      <c r="X36">
        <v>0.13754050000000001</v>
      </c>
      <c r="Y36">
        <v>0.1125033</v>
      </c>
    </row>
    <row r="37" spans="1:25" x14ac:dyDescent="0.25">
      <c r="A37">
        <v>2</v>
      </c>
      <c r="B37">
        <v>17.016420400000001</v>
      </c>
      <c r="C37">
        <v>17.106197399999999</v>
      </c>
      <c r="D37">
        <v>17.4435921</v>
      </c>
      <c r="E37">
        <v>18.067378999999999</v>
      </c>
      <c r="F37">
        <v>17.8426285</v>
      </c>
      <c r="G37">
        <v>18.065818799999999</v>
      </c>
      <c r="H37">
        <v>18.1689835</v>
      </c>
      <c r="I37">
        <v>18.445415499999999</v>
      </c>
      <c r="J37">
        <v>18.162452699999999</v>
      </c>
      <c r="K37">
        <v>17.708807</v>
      </c>
      <c r="L37">
        <v>17.467369099999999</v>
      </c>
    </row>
    <row r="38" spans="1:25" x14ac:dyDescent="0.25">
      <c r="A38">
        <v>3</v>
      </c>
      <c r="B38">
        <v>16.812362700000001</v>
      </c>
      <c r="C38">
        <v>16.892782199999999</v>
      </c>
      <c r="D38">
        <v>17.303566</v>
      </c>
      <c r="E38">
        <v>17.970239599999999</v>
      </c>
      <c r="F38">
        <v>17.701034499999999</v>
      </c>
      <c r="G38">
        <v>17.884868600000001</v>
      </c>
      <c r="H38">
        <v>17.993309</v>
      </c>
      <c r="I38">
        <v>18.258026099999999</v>
      </c>
      <c r="J38">
        <v>17.9731579</v>
      </c>
      <c r="K38">
        <v>17.5360336</v>
      </c>
      <c r="L38">
        <v>17.301448799999999</v>
      </c>
    </row>
    <row r="39" spans="1:25" x14ac:dyDescent="0.25">
      <c r="A39">
        <v>4</v>
      </c>
      <c r="B39">
        <v>16.844701799999999</v>
      </c>
      <c r="C39">
        <v>16.918569600000001</v>
      </c>
      <c r="D39">
        <v>17.398529100000001</v>
      </c>
      <c r="E39">
        <v>18.078914600000001</v>
      </c>
      <c r="F39">
        <v>17.805744199999999</v>
      </c>
      <c r="G39">
        <v>17.970623</v>
      </c>
      <c r="H39">
        <v>18.053668999999999</v>
      </c>
      <c r="I39">
        <v>18.281272900000001</v>
      </c>
      <c r="J39">
        <v>17.979318599999999</v>
      </c>
      <c r="K39">
        <v>17.536357899999999</v>
      </c>
      <c r="L39">
        <v>17.2989979</v>
      </c>
      <c r="N39" t="s">
        <v>9</v>
      </c>
    </row>
    <row r="40" spans="1:25" x14ac:dyDescent="0.25">
      <c r="A40">
        <v>5</v>
      </c>
      <c r="B40">
        <v>16.688928600000001</v>
      </c>
      <c r="C40">
        <v>16.755809800000002</v>
      </c>
      <c r="D40">
        <v>17.482629800000002</v>
      </c>
      <c r="E40">
        <v>18.168264400000002</v>
      </c>
      <c r="F40">
        <v>17.8917179</v>
      </c>
      <c r="G40">
        <v>18.0453777</v>
      </c>
      <c r="H40">
        <v>18.094797100000001</v>
      </c>
      <c r="I40">
        <v>18.280458500000002</v>
      </c>
      <c r="J40">
        <v>17.952064499999999</v>
      </c>
      <c r="K40">
        <v>17.487262699999999</v>
      </c>
      <c r="L40">
        <v>17.2374592</v>
      </c>
      <c r="O40">
        <v>0.01</v>
      </c>
      <c r="P40">
        <v>0.3</v>
      </c>
      <c r="Q40">
        <v>0.5</v>
      </c>
      <c r="R40">
        <v>0.7</v>
      </c>
      <c r="S40">
        <v>0.9</v>
      </c>
      <c r="T40">
        <v>1</v>
      </c>
      <c r="U40">
        <v>1.1000000000000001</v>
      </c>
      <c r="V40">
        <v>1.3</v>
      </c>
      <c r="W40">
        <v>1.5</v>
      </c>
      <c r="X40">
        <v>1.8</v>
      </c>
      <c r="Y40">
        <v>2</v>
      </c>
    </row>
    <row r="41" spans="1:25" x14ac:dyDescent="0.25">
      <c r="A41" s="3" t="s">
        <v>1</v>
      </c>
      <c r="B41">
        <v>0.01</v>
      </c>
      <c r="C41">
        <v>0.3</v>
      </c>
      <c r="D41">
        <v>0.5</v>
      </c>
      <c r="E41">
        <v>0.7</v>
      </c>
      <c r="F41">
        <v>0.9</v>
      </c>
      <c r="G41">
        <v>1</v>
      </c>
      <c r="H41">
        <v>1.1000000000000001</v>
      </c>
      <c r="I41">
        <v>1.3</v>
      </c>
      <c r="J41">
        <v>1.5</v>
      </c>
      <c r="K41">
        <v>1.8</v>
      </c>
      <c r="L41">
        <v>2</v>
      </c>
      <c r="N41">
        <v>0</v>
      </c>
      <c r="O41">
        <v>5.5800000000000002E-2</v>
      </c>
      <c r="P41">
        <v>5.5800000000000002E-2</v>
      </c>
      <c r="Q41">
        <v>5.5800000000000002E-2</v>
      </c>
      <c r="R41">
        <v>5.4980000000000001E-2</v>
      </c>
      <c r="S41">
        <v>5.3760000000000002E-2</v>
      </c>
      <c r="T41">
        <v>7.4329999999999993E-2</v>
      </c>
      <c r="U41">
        <v>8.2680000000000003E-2</v>
      </c>
      <c r="V41">
        <v>7.6490000000000002E-2</v>
      </c>
      <c r="W41">
        <v>7.2900000000000006E-2</v>
      </c>
      <c r="X41">
        <v>6.7739999999999995E-2</v>
      </c>
      <c r="Y41">
        <v>6.5170000000000006E-2</v>
      </c>
    </row>
    <row r="42" spans="1:25" x14ac:dyDescent="0.25">
      <c r="B42" s="1">
        <f>O53</f>
        <v>231.7</v>
      </c>
      <c r="C42" s="1">
        <f t="shared" ref="C42:L42" si="12">P53</f>
        <v>240.5</v>
      </c>
      <c r="D42" s="1">
        <f t="shared" si="12"/>
        <v>256.7</v>
      </c>
      <c r="E42" s="1">
        <f t="shared" si="12"/>
        <v>303.3</v>
      </c>
      <c r="F42" s="1">
        <f t="shared" si="12"/>
        <v>257.39999999999998</v>
      </c>
      <c r="G42" s="1">
        <f t="shared" si="12"/>
        <v>216.9</v>
      </c>
      <c r="H42" s="1">
        <f t="shared" si="12"/>
        <v>149.19999999999999</v>
      </c>
      <c r="I42" s="1">
        <f t="shared" si="12"/>
        <v>87.68</v>
      </c>
      <c r="J42" s="1">
        <f t="shared" si="12"/>
        <v>83.18</v>
      </c>
      <c r="K42" s="1">
        <f t="shared" si="12"/>
        <v>75.77</v>
      </c>
      <c r="L42" s="1">
        <f t="shared" si="12"/>
        <v>72.180000000000007</v>
      </c>
      <c r="N42">
        <v>0.1</v>
      </c>
      <c r="O42">
        <v>5.5789999999999999E-2</v>
      </c>
      <c r="P42">
        <v>5.5789999999999999E-2</v>
      </c>
      <c r="Q42">
        <v>5.5789999999999999E-2</v>
      </c>
      <c r="R42">
        <v>5.4980000000000001E-2</v>
      </c>
      <c r="S42">
        <v>5.3749999999999999E-2</v>
      </c>
      <c r="T42">
        <v>7.4319999999999997E-2</v>
      </c>
      <c r="U42">
        <v>8.2669999999999993E-2</v>
      </c>
      <c r="V42">
        <v>7.6490000000000002E-2</v>
      </c>
      <c r="W42">
        <v>7.2900000000000006E-2</v>
      </c>
      <c r="X42">
        <v>6.7739999999999995E-2</v>
      </c>
      <c r="Y42">
        <v>6.5170000000000006E-2</v>
      </c>
    </row>
    <row r="43" spans="1:25" x14ac:dyDescent="0.25">
      <c r="A43" s="3" t="s">
        <v>2</v>
      </c>
      <c r="B43">
        <v>0.01</v>
      </c>
      <c r="C43">
        <v>0.3</v>
      </c>
      <c r="D43">
        <v>0.5</v>
      </c>
      <c r="E43">
        <v>0.7</v>
      </c>
      <c r="F43">
        <v>0.9</v>
      </c>
      <c r="G43">
        <v>1</v>
      </c>
      <c r="H43">
        <v>1.1000000000000001</v>
      </c>
      <c r="I43">
        <v>1.3</v>
      </c>
      <c r="J43">
        <v>1.5</v>
      </c>
      <c r="K43">
        <v>1.8</v>
      </c>
      <c r="L43">
        <v>2</v>
      </c>
      <c r="N43">
        <v>0.3</v>
      </c>
      <c r="O43">
        <v>5.577E-2</v>
      </c>
      <c r="P43">
        <v>5.577E-2</v>
      </c>
      <c r="Q43">
        <v>5.577E-2</v>
      </c>
      <c r="R43">
        <v>5.4960000000000002E-2</v>
      </c>
      <c r="S43">
        <v>5.3740000000000003E-2</v>
      </c>
      <c r="T43">
        <v>7.4310000000000001E-2</v>
      </c>
      <c r="U43">
        <v>8.2659999999999997E-2</v>
      </c>
      <c r="V43">
        <v>7.6490000000000002E-2</v>
      </c>
      <c r="W43">
        <v>7.2900000000000006E-2</v>
      </c>
      <c r="X43">
        <v>6.7739999999999995E-2</v>
      </c>
      <c r="Y43">
        <v>6.5170000000000006E-2</v>
      </c>
    </row>
    <row r="44" spans="1:25" x14ac:dyDescent="0.25">
      <c r="B44" s="1">
        <f>O55*O53/(O53+O54)</f>
        <v>-3999.3521713827013</v>
      </c>
      <c r="C44" s="1">
        <f t="shared" ref="C44:L44" si="13">P55*P53/(P53+P54)</f>
        <v>-4260.6699275362316</v>
      </c>
      <c r="D44" s="1">
        <f t="shared" si="13"/>
        <v>-4780.6427250562638</v>
      </c>
      <c r="E44" s="1">
        <f t="shared" si="13"/>
        <v>-5039.2199233128831</v>
      </c>
      <c r="F44" s="1">
        <f t="shared" si="13"/>
        <v>-6008.1191808660315</v>
      </c>
      <c r="G44" s="1">
        <f t="shared" si="13"/>
        <v>-9453.0949640287763</v>
      </c>
      <c r="H44" s="1">
        <f t="shared" si="13"/>
        <v>4901.6263813229561</v>
      </c>
      <c r="I44" s="1">
        <f t="shared" si="13"/>
        <v>-331.85674794107416</v>
      </c>
      <c r="J44" s="1">
        <f t="shared" si="13"/>
        <v>-60.689366963717404</v>
      </c>
      <c r="K44" s="1">
        <f t="shared" si="13"/>
        <v>-320.99077857589009</v>
      </c>
      <c r="L44" s="1">
        <f t="shared" si="13"/>
        <v>-320.07308270094472</v>
      </c>
      <c r="N44">
        <v>0.5</v>
      </c>
      <c r="O44">
        <v>5.5750000000000001E-2</v>
      </c>
      <c r="P44">
        <v>5.5759999999999997E-2</v>
      </c>
      <c r="Q44">
        <v>5.5759999999999997E-2</v>
      </c>
      <c r="R44">
        <v>5.4949999999999999E-2</v>
      </c>
      <c r="S44">
        <v>5.373E-2</v>
      </c>
      <c r="T44">
        <v>7.4300000000000005E-2</v>
      </c>
      <c r="U44">
        <v>8.2650000000000001E-2</v>
      </c>
      <c r="V44">
        <v>7.6490000000000002E-2</v>
      </c>
      <c r="W44">
        <v>7.2900000000000006E-2</v>
      </c>
      <c r="X44">
        <v>6.7739999999999995E-2</v>
      </c>
      <c r="Y44">
        <v>6.5170000000000006E-2</v>
      </c>
    </row>
    <row r="45" spans="1:25" x14ac:dyDescent="0.25">
      <c r="A45" s="3" t="s">
        <v>24</v>
      </c>
      <c r="B45">
        <v>0.01</v>
      </c>
      <c r="C45">
        <v>0.3</v>
      </c>
      <c r="D45">
        <v>0.5</v>
      </c>
      <c r="E45">
        <v>0.7</v>
      </c>
      <c r="F45">
        <v>0.9</v>
      </c>
      <c r="G45">
        <v>1</v>
      </c>
      <c r="H45">
        <v>1.1000000000000001</v>
      </c>
      <c r="I45">
        <v>1.3</v>
      </c>
      <c r="J45">
        <v>1.5</v>
      </c>
      <c r="K45">
        <v>1.8</v>
      </c>
      <c r="L45">
        <v>2</v>
      </c>
      <c r="N45">
        <v>1</v>
      </c>
      <c r="O45">
        <v>5.5710000000000003E-2</v>
      </c>
      <c r="P45">
        <v>5.5719999999999999E-2</v>
      </c>
      <c r="Q45">
        <v>5.5719999999999999E-2</v>
      </c>
      <c r="R45">
        <v>5.491E-2</v>
      </c>
      <c r="S45">
        <v>5.3699999999999998E-2</v>
      </c>
      <c r="T45">
        <v>7.4270000000000003E-2</v>
      </c>
      <c r="U45">
        <v>8.2619999999999999E-2</v>
      </c>
      <c r="V45">
        <v>7.6490000000000002E-2</v>
      </c>
      <c r="W45">
        <v>7.2900000000000006E-2</v>
      </c>
      <c r="X45">
        <v>6.7739999999999995E-2</v>
      </c>
      <c r="Y45">
        <v>6.5170000000000006E-2</v>
      </c>
    </row>
    <row r="46" spans="1:25" x14ac:dyDescent="0.25">
      <c r="B46">
        <f>(O3)/1*10</f>
        <v>20.836977999999998</v>
      </c>
      <c r="C46">
        <f t="shared" ref="C46:L46" si="14">(P3)/1*10</f>
        <v>21.377953999999999</v>
      </c>
      <c r="D46">
        <f t="shared" si="14"/>
        <v>22.438684000000002</v>
      </c>
      <c r="E46">
        <f t="shared" si="14"/>
        <v>22.043675999999998</v>
      </c>
      <c r="F46">
        <f t="shared" si="14"/>
        <v>24.739198999999999</v>
      </c>
      <c r="G46">
        <f t="shared" si="14"/>
        <v>29.32029</v>
      </c>
      <c r="H46">
        <f t="shared" si="14"/>
        <v>26.451278000000002</v>
      </c>
      <c r="I46">
        <f t="shared" si="14"/>
        <v>24.561076</v>
      </c>
      <c r="J46">
        <f t="shared" si="14"/>
        <v>21.593525</v>
      </c>
      <c r="K46">
        <f t="shared" si="14"/>
        <v>17.463961999999999</v>
      </c>
      <c r="L46">
        <f t="shared" si="14"/>
        <v>15.881065999999999</v>
      </c>
      <c r="N46">
        <v>2</v>
      </c>
      <c r="O46">
        <v>5.5620000000000003E-2</v>
      </c>
      <c r="P46">
        <v>5.5629999999999999E-2</v>
      </c>
      <c r="Q46">
        <v>5.5640000000000002E-2</v>
      </c>
      <c r="R46">
        <v>5.484E-2</v>
      </c>
      <c r="S46">
        <v>5.3629999999999997E-2</v>
      </c>
      <c r="T46">
        <v>7.4200000000000002E-2</v>
      </c>
      <c r="U46">
        <v>8.2559999999999995E-2</v>
      </c>
      <c r="V46">
        <v>7.6490000000000002E-2</v>
      </c>
      <c r="W46">
        <v>7.2900000000000006E-2</v>
      </c>
      <c r="X46">
        <v>6.7739999999999995E-2</v>
      </c>
      <c r="Y46">
        <v>6.5170000000000006E-2</v>
      </c>
    </row>
    <row r="47" spans="1:25" x14ac:dyDescent="0.25">
      <c r="A47" t="s">
        <v>7</v>
      </c>
      <c r="B47">
        <v>0.01</v>
      </c>
      <c r="C47">
        <v>0.3</v>
      </c>
      <c r="D47">
        <v>0.5</v>
      </c>
      <c r="E47">
        <v>0.7</v>
      </c>
      <c r="F47">
        <v>0.9</v>
      </c>
      <c r="G47">
        <v>1</v>
      </c>
      <c r="H47">
        <v>1.1000000000000001</v>
      </c>
      <c r="I47">
        <v>1.3</v>
      </c>
      <c r="J47">
        <v>1.5</v>
      </c>
      <c r="K47">
        <v>1.8</v>
      </c>
      <c r="L47">
        <v>2</v>
      </c>
      <c r="N47">
        <v>3</v>
      </c>
      <c r="O47">
        <v>5.5530000000000003E-2</v>
      </c>
      <c r="P47">
        <v>5.5550000000000002E-2</v>
      </c>
      <c r="Q47">
        <v>5.5570000000000001E-2</v>
      </c>
      <c r="R47">
        <v>5.4769999999999999E-2</v>
      </c>
      <c r="S47">
        <v>5.3560000000000003E-2</v>
      </c>
      <c r="T47">
        <v>7.4139999999999998E-2</v>
      </c>
      <c r="U47">
        <v>8.2500000000000004E-2</v>
      </c>
      <c r="V47">
        <v>7.6490000000000002E-2</v>
      </c>
      <c r="W47">
        <v>7.2900000000000006E-2</v>
      </c>
      <c r="X47">
        <v>6.7739999999999995E-2</v>
      </c>
      <c r="Y47">
        <v>6.5170000000000006E-2</v>
      </c>
    </row>
    <row r="48" spans="1:25" x14ac:dyDescent="0.25">
      <c r="B48">
        <f>(O28-O16)*10/1</f>
        <v>0.86912500000000004</v>
      </c>
      <c r="C48">
        <f t="shared" ref="C48:L48" si="15">(P28-P16)*10/1</f>
        <v>0.94681799999999994</v>
      </c>
      <c r="D48">
        <f t="shared" si="15"/>
        <v>1.0990610000000001</v>
      </c>
      <c r="E48">
        <f t="shared" si="15"/>
        <v>1.4006989999999999</v>
      </c>
      <c r="F48">
        <f t="shared" si="15"/>
        <v>1.6952780000000001</v>
      </c>
      <c r="G48">
        <f t="shared" si="15"/>
        <v>2.233644</v>
      </c>
      <c r="H48">
        <f t="shared" si="15"/>
        <v>1.703006</v>
      </c>
      <c r="I48">
        <f t="shared" si="15"/>
        <v>1.9309770000000002</v>
      </c>
      <c r="J48">
        <f t="shared" si="15"/>
        <v>1.5669659999999999</v>
      </c>
      <c r="K48">
        <f t="shared" si="15"/>
        <v>1.0254259999999999</v>
      </c>
      <c r="L48">
        <f t="shared" si="15"/>
        <v>0.84001800000000004</v>
      </c>
      <c r="N48">
        <v>4</v>
      </c>
      <c r="O48">
        <v>5.5440000000000003E-2</v>
      </c>
      <c r="P48">
        <v>5.5469999999999998E-2</v>
      </c>
      <c r="Q48">
        <v>5.5489999999999998E-2</v>
      </c>
      <c r="R48">
        <v>5.4699999999999999E-2</v>
      </c>
      <c r="S48">
        <v>5.3499999999999999E-2</v>
      </c>
      <c r="T48">
        <v>7.4079999999999993E-2</v>
      </c>
      <c r="U48">
        <v>8.2439999999999999E-2</v>
      </c>
      <c r="V48">
        <v>7.6490000000000002E-2</v>
      </c>
      <c r="W48">
        <v>7.2900000000000006E-2</v>
      </c>
      <c r="X48">
        <v>6.7739999999999995E-2</v>
      </c>
      <c r="Y48">
        <v>6.5170000000000006E-2</v>
      </c>
    </row>
    <row r="49" spans="1:25" x14ac:dyDescent="0.25">
      <c r="A49" t="s">
        <v>15</v>
      </c>
      <c r="B49">
        <v>0.01</v>
      </c>
      <c r="C49">
        <v>0.3</v>
      </c>
      <c r="D49">
        <v>0.5</v>
      </c>
      <c r="E49">
        <v>0.7</v>
      </c>
      <c r="F49">
        <v>0.9</v>
      </c>
      <c r="G49">
        <v>1</v>
      </c>
      <c r="H49">
        <v>1.1000000000000001</v>
      </c>
      <c r="I49">
        <v>1.3</v>
      </c>
      <c r="J49">
        <v>1.5</v>
      </c>
      <c r="K49">
        <v>1.8</v>
      </c>
      <c r="L49">
        <v>2</v>
      </c>
      <c r="N49">
        <v>5</v>
      </c>
      <c r="O49">
        <v>5.5350000000000003E-2</v>
      </c>
      <c r="P49">
        <v>5.5390000000000002E-2</v>
      </c>
      <c r="Q49">
        <v>5.5419999999999997E-2</v>
      </c>
      <c r="R49">
        <v>5.4629999999999998E-2</v>
      </c>
      <c r="S49">
        <v>5.3429999999999998E-2</v>
      </c>
      <c r="T49">
        <v>7.4010000000000006E-2</v>
      </c>
      <c r="U49">
        <v>8.2379999999999995E-2</v>
      </c>
      <c r="V49">
        <v>7.6490000000000002E-2</v>
      </c>
      <c r="W49">
        <v>7.2900000000000006E-2</v>
      </c>
      <c r="X49">
        <v>6.7739999999999995E-2</v>
      </c>
      <c r="Y49">
        <v>6.5170000000000006E-2</v>
      </c>
    </row>
    <row r="50" spans="1:25" x14ac:dyDescent="0.25">
      <c r="B50">
        <v>-70.506557404383003</v>
      </c>
      <c r="C50">
        <v>-73.907259376334096</v>
      </c>
      <c r="D50">
        <v>-81.409888994346403</v>
      </c>
      <c r="E50">
        <v>-98.7239915569115</v>
      </c>
      <c r="F50">
        <v>-161.745048237128</v>
      </c>
      <c r="G50">
        <v>-911.98603320089001</v>
      </c>
      <c r="H50">
        <v>-185.11981088218801</v>
      </c>
      <c r="I50">
        <v>-101.97614596763</v>
      </c>
      <c r="J50">
        <v>-75.786764441789202</v>
      </c>
      <c r="K50">
        <v>-56.631775375472202</v>
      </c>
      <c r="L50">
        <v>-40.932848908033101</v>
      </c>
    </row>
    <row r="51" spans="1:25" x14ac:dyDescent="0.25">
      <c r="A51" t="s">
        <v>31</v>
      </c>
      <c r="B51">
        <v>0.01</v>
      </c>
      <c r="C51">
        <v>0.3</v>
      </c>
      <c r="D51">
        <v>0.5</v>
      </c>
      <c r="E51">
        <v>0.7</v>
      </c>
      <c r="F51">
        <v>0.9</v>
      </c>
      <c r="G51">
        <v>1</v>
      </c>
      <c r="H51">
        <v>1.1000000000000001</v>
      </c>
      <c r="I51">
        <v>1.3</v>
      </c>
      <c r="J51">
        <v>1.5</v>
      </c>
      <c r="K51">
        <v>1.8</v>
      </c>
      <c r="L51">
        <v>2</v>
      </c>
      <c r="N51" t="s">
        <v>17</v>
      </c>
    </row>
    <row r="52" spans="1:25" x14ac:dyDescent="0.25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O52">
        <v>0.01</v>
      </c>
      <c r="P52">
        <v>0.3</v>
      </c>
      <c r="Q52">
        <v>0.5</v>
      </c>
      <c r="R52">
        <v>0.7</v>
      </c>
      <c r="S52">
        <v>0.9</v>
      </c>
      <c r="T52">
        <v>1</v>
      </c>
      <c r="U52">
        <v>1.1000000000000001</v>
      </c>
      <c r="V52">
        <v>1.3</v>
      </c>
      <c r="W52">
        <v>1.5</v>
      </c>
      <c r="X52">
        <v>1.8</v>
      </c>
      <c r="Y52">
        <v>2</v>
      </c>
    </row>
    <row r="53" spans="1:25" x14ac:dyDescent="0.25">
      <c r="A53">
        <v>9.2387999999999998E-2</v>
      </c>
      <c r="B53">
        <v>1.1000000000000001E-6</v>
      </c>
      <c r="C53">
        <v>1.1999999999999999E-6</v>
      </c>
      <c r="D53">
        <v>1.3E-6</v>
      </c>
      <c r="E53">
        <v>1.5E-6</v>
      </c>
      <c r="F53">
        <v>1.7E-6</v>
      </c>
      <c r="G53">
        <v>2.2000000000000001E-6</v>
      </c>
      <c r="H53">
        <v>1.9E-6</v>
      </c>
      <c r="I53">
        <v>1.9999999999999999E-6</v>
      </c>
      <c r="J53">
        <v>1.5999999999999999E-6</v>
      </c>
      <c r="K53">
        <v>1.1000000000000001E-6</v>
      </c>
      <c r="L53">
        <v>8.9999999999999996E-7</v>
      </c>
      <c r="N53" t="s">
        <v>1</v>
      </c>
      <c r="O53" s="1">
        <v>231.7</v>
      </c>
      <c r="P53" s="1">
        <v>240.5</v>
      </c>
      <c r="Q53" s="1">
        <v>256.7</v>
      </c>
      <c r="R53" s="1">
        <v>303.3</v>
      </c>
      <c r="S53" s="2">
        <v>257.39999999999998</v>
      </c>
      <c r="T53" s="1">
        <v>216.9</v>
      </c>
      <c r="U53" s="1">
        <v>149.19999999999999</v>
      </c>
      <c r="V53" s="1">
        <v>87.68</v>
      </c>
      <c r="W53" s="1">
        <v>83.18</v>
      </c>
      <c r="X53" s="1">
        <v>75.77</v>
      </c>
      <c r="Y53" s="1">
        <v>72.180000000000007</v>
      </c>
    </row>
    <row r="54" spans="1:25" x14ac:dyDescent="0.25">
      <c r="A54">
        <v>0.27716429999999997</v>
      </c>
      <c r="B54">
        <v>8.25E-5</v>
      </c>
      <c r="C54">
        <v>8.7299999999999994E-5</v>
      </c>
      <c r="D54">
        <v>9.6899999999999997E-5</v>
      </c>
      <c r="E54">
        <v>1.088E-4</v>
      </c>
      <c r="F54">
        <v>1.2510000000000001E-4</v>
      </c>
      <c r="G54">
        <v>1.6119999999999999E-4</v>
      </c>
      <c r="H54">
        <v>1.359E-4</v>
      </c>
      <c r="I54">
        <v>1.4320000000000001E-4</v>
      </c>
      <c r="J54">
        <v>1.164E-4</v>
      </c>
      <c r="K54">
        <v>8.0900000000000001E-5</v>
      </c>
      <c r="L54">
        <v>6.8399999999999996E-5</v>
      </c>
      <c r="N54" t="s">
        <v>27</v>
      </c>
      <c r="O54" s="1">
        <v>266.60000000000002</v>
      </c>
      <c r="P54" s="1">
        <v>270.10000000000002</v>
      </c>
      <c r="Q54" s="1">
        <v>276.5</v>
      </c>
      <c r="R54" s="1">
        <v>283.5</v>
      </c>
      <c r="S54" s="1">
        <v>62.45</v>
      </c>
      <c r="T54" s="1">
        <v>-105.7</v>
      </c>
      <c r="U54" s="1">
        <v>-200.6</v>
      </c>
      <c r="V54" s="1">
        <v>-260.10000000000002</v>
      </c>
      <c r="W54" s="1">
        <v>-114.6</v>
      </c>
      <c r="X54" s="1">
        <v>-11.73</v>
      </c>
      <c r="Y54" s="1">
        <v>186.1</v>
      </c>
    </row>
    <row r="55" spans="1:25" x14ac:dyDescent="0.25">
      <c r="A55">
        <v>0.4619415</v>
      </c>
      <c r="B55">
        <v>4.8899999999999996E-4</v>
      </c>
      <c r="C55">
        <v>5.1769999999999995E-4</v>
      </c>
      <c r="D55">
        <v>5.7459999999999998E-4</v>
      </c>
      <c r="E55">
        <v>6.4740000000000002E-4</v>
      </c>
      <c r="F55">
        <v>7.4620000000000003E-4</v>
      </c>
      <c r="G55">
        <v>9.5779999999999997E-4</v>
      </c>
      <c r="H55">
        <v>8.0500000000000005E-4</v>
      </c>
      <c r="I55">
        <v>8.4690000000000004E-4</v>
      </c>
      <c r="J55">
        <v>6.9180000000000001E-4</v>
      </c>
      <c r="K55">
        <v>4.8299999999999998E-4</v>
      </c>
      <c r="L55">
        <v>4.0910000000000002E-4</v>
      </c>
      <c r="N55" t="s">
        <v>3</v>
      </c>
      <c r="O55" s="1">
        <v>-8601.11</v>
      </c>
      <c r="P55" s="1">
        <v>-9045.73</v>
      </c>
      <c r="Q55" s="1">
        <v>-9930.0300000000007</v>
      </c>
      <c r="R55" s="1">
        <v>-9749.4699999999993</v>
      </c>
      <c r="S55" s="1">
        <v>-7465.8</v>
      </c>
      <c r="T55" s="1">
        <v>-4846.3999999999996</v>
      </c>
      <c r="U55" s="1">
        <v>-1688.63</v>
      </c>
      <c r="V55" s="1">
        <v>652.58600000000001</v>
      </c>
      <c r="W55" s="1">
        <v>22.924499999999998</v>
      </c>
      <c r="X55" s="1">
        <v>-271.298</v>
      </c>
      <c r="Y55" s="1">
        <v>-1145.31</v>
      </c>
    </row>
    <row r="56" spans="1:25" x14ac:dyDescent="0.25">
      <c r="A56">
        <v>0.92389330000000003</v>
      </c>
      <c r="B56">
        <v>-5.8029999999999996E-4</v>
      </c>
      <c r="C56">
        <v>-6.2719999999999996E-4</v>
      </c>
      <c r="D56">
        <v>-7.2190000000000004E-4</v>
      </c>
      <c r="E56">
        <v>-8.141E-4</v>
      </c>
      <c r="F56">
        <v>-1.0509E-3</v>
      </c>
      <c r="G56">
        <v>-1.3213000000000001E-3</v>
      </c>
      <c r="H56">
        <v>-1.1192000000000001E-3</v>
      </c>
      <c r="I56">
        <v>-1.2147E-3</v>
      </c>
      <c r="J56">
        <v>-1.1157000000000001E-3</v>
      </c>
      <c r="K56">
        <v>-8.252E-4</v>
      </c>
      <c r="L56">
        <v>-7.2429999999999999E-4</v>
      </c>
      <c r="N56" t="s">
        <v>4</v>
      </c>
    </row>
    <row r="57" spans="1:25" x14ac:dyDescent="0.25">
      <c r="A57">
        <v>1.8478692000000001</v>
      </c>
      <c r="B57">
        <v>-2.3056999999999999E-3</v>
      </c>
      <c r="C57">
        <v>-2.4983000000000002E-3</v>
      </c>
      <c r="D57">
        <v>-2.8847E-3</v>
      </c>
      <c r="E57">
        <v>-3.0874000000000001E-3</v>
      </c>
      <c r="F57">
        <v>-3.9302E-3</v>
      </c>
      <c r="G57">
        <v>-5.1996999999999998E-3</v>
      </c>
      <c r="H57">
        <v>-4.5725999999999996E-3</v>
      </c>
      <c r="I57">
        <v>-5.0769999999999999E-3</v>
      </c>
      <c r="J57">
        <v>-4.4133999999999996E-3</v>
      </c>
      <c r="K57">
        <v>-3.1310000000000001E-3</v>
      </c>
      <c r="L57">
        <v>-2.6710000000000002E-3</v>
      </c>
      <c r="N57" t="s">
        <v>19</v>
      </c>
    </row>
    <row r="58" spans="1:25" x14ac:dyDescent="0.25">
      <c r="A58">
        <v>2.7720096000000001</v>
      </c>
      <c r="B58">
        <v>-1.43766E-2</v>
      </c>
      <c r="C58">
        <v>-1.5301500000000001E-2</v>
      </c>
      <c r="D58">
        <v>-1.7134E-2</v>
      </c>
      <c r="E58">
        <v>-1.9181799999999999E-2</v>
      </c>
      <c r="F58">
        <v>-2.2854599999999999E-2</v>
      </c>
      <c r="G58">
        <v>-2.9397099999999999E-2</v>
      </c>
      <c r="H58">
        <v>-2.4859800000000001E-2</v>
      </c>
      <c r="I58">
        <v>-2.63918E-2</v>
      </c>
      <c r="J58">
        <v>-2.2205699999999998E-2</v>
      </c>
      <c r="K58">
        <v>-1.5730999999999998E-2</v>
      </c>
      <c r="L58">
        <v>-1.34632E-2</v>
      </c>
      <c r="O58">
        <v>0.01</v>
      </c>
      <c r="P58">
        <v>0.3</v>
      </c>
      <c r="Q58">
        <v>0.5</v>
      </c>
      <c r="R58">
        <v>0.7</v>
      </c>
      <c r="S58">
        <v>0.9</v>
      </c>
      <c r="T58">
        <v>1</v>
      </c>
      <c r="U58">
        <v>1.1000000000000001</v>
      </c>
      <c r="V58">
        <v>1.3</v>
      </c>
      <c r="W58">
        <v>1.5</v>
      </c>
      <c r="X58">
        <v>1.8</v>
      </c>
      <c r="Y58">
        <v>2</v>
      </c>
    </row>
    <row r="59" spans="1:25" x14ac:dyDescent="0.25">
      <c r="A59">
        <v>3.6963971</v>
      </c>
      <c r="B59">
        <v>-1.5310499999999999E-2</v>
      </c>
      <c r="C59">
        <v>-1.6329900000000001E-2</v>
      </c>
      <c r="D59">
        <v>-1.8338500000000001E-2</v>
      </c>
      <c r="E59">
        <v>-2.01408E-2</v>
      </c>
      <c r="F59">
        <v>-2.43413E-2</v>
      </c>
      <c r="G59">
        <v>-3.1260499999999997E-2</v>
      </c>
      <c r="H59">
        <v>-2.5654199999999999E-2</v>
      </c>
      <c r="I59">
        <v>-2.7288400000000001E-2</v>
      </c>
      <c r="J59">
        <v>-2.3100900000000001E-2</v>
      </c>
      <c r="K59">
        <v>-1.63266E-2</v>
      </c>
      <c r="L59">
        <v>-1.4048700000000001E-2</v>
      </c>
      <c r="N59" t="s">
        <v>18</v>
      </c>
      <c r="O59" s="1">
        <v>-5550</v>
      </c>
      <c r="P59" s="1">
        <v>-5763</v>
      </c>
      <c r="Q59" s="1">
        <v>-6039</v>
      </c>
      <c r="R59" s="1">
        <v>-6045</v>
      </c>
      <c r="S59" s="1">
        <v>-2845</v>
      </c>
      <c r="T59" s="1">
        <v>998.1</v>
      </c>
      <c r="U59" s="1">
        <v>5102</v>
      </c>
      <c r="V59" s="1">
        <v>7269</v>
      </c>
      <c r="W59" s="1">
        <v>4645</v>
      </c>
      <c r="X59" s="1">
        <v>22.84</v>
      </c>
      <c r="Y59" s="1">
        <v>22.2</v>
      </c>
    </row>
    <row r="60" spans="1:25" x14ac:dyDescent="0.25">
      <c r="A60">
        <v>4.6211137999999998</v>
      </c>
      <c r="B60">
        <v>-4.8888399999999999E-2</v>
      </c>
      <c r="C60">
        <v>-5.1891399999999997E-2</v>
      </c>
      <c r="D60">
        <v>-1.97489E-2</v>
      </c>
      <c r="E60">
        <v>-2.2793000000000001E-2</v>
      </c>
      <c r="F60">
        <v>-2.75299E-2</v>
      </c>
      <c r="G60">
        <v>-3.3159099999999997E-2</v>
      </c>
      <c r="H60">
        <v>-2.9753499999999999E-2</v>
      </c>
      <c r="I60">
        <v>-3.4141499999999998E-2</v>
      </c>
      <c r="J60">
        <v>-3.09976E-2</v>
      </c>
      <c r="K60">
        <v>-2.2403099999999999E-2</v>
      </c>
      <c r="L60">
        <v>-1.9244000000000001E-2</v>
      </c>
      <c r="N60" t="s">
        <v>14</v>
      </c>
      <c r="R60" t="s">
        <v>29</v>
      </c>
    </row>
    <row r="61" spans="1:25" x14ac:dyDescent="0.25">
      <c r="A61" t="s">
        <v>12</v>
      </c>
      <c r="B61">
        <v>0.01</v>
      </c>
      <c r="C61">
        <v>0.3</v>
      </c>
      <c r="D61">
        <v>0.5</v>
      </c>
      <c r="E61">
        <v>0.7</v>
      </c>
      <c r="F61">
        <v>0.9</v>
      </c>
      <c r="G61">
        <v>1</v>
      </c>
      <c r="H61">
        <v>1.1000000000000001</v>
      </c>
      <c r="I61">
        <v>1.3</v>
      </c>
      <c r="J61">
        <v>1.5</v>
      </c>
      <c r="K61">
        <v>1.8</v>
      </c>
      <c r="L61">
        <v>2</v>
      </c>
      <c r="N61" s="1">
        <v>694.4</v>
      </c>
      <c r="O61" s="1">
        <v>322.89999999999998</v>
      </c>
      <c r="P61" s="1">
        <v>-36674.699999999997</v>
      </c>
      <c r="R61" s="1">
        <v>231.7</v>
      </c>
      <c r="S61" s="1">
        <v>266.60000000000002</v>
      </c>
      <c r="T61" s="1">
        <v>-8601.11</v>
      </c>
    </row>
    <row r="62" spans="1:25" x14ac:dyDescent="0.25">
      <c r="A62">
        <v>0</v>
      </c>
      <c r="B62">
        <v>3.7429326000000001</v>
      </c>
      <c r="C62">
        <v>3.7480389999999999</v>
      </c>
      <c r="D62">
        <v>3.7495531999999998</v>
      </c>
      <c r="E62">
        <v>3.7520831000000001</v>
      </c>
      <c r="F62">
        <v>3.7604058</v>
      </c>
      <c r="G62">
        <v>3.7781193000000002</v>
      </c>
      <c r="H62">
        <v>3.7901292</v>
      </c>
      <c r="I62">
        <v>3.7951176000000002</v>
      </c>
      <c r="J62">
        <v>3.7972918</v>
      </c>
      <c r="K62">
        <v>3.7990298</v>
      </c>
      <c r="L62">
        <v>3.7996251999999999</v>
      </c>
      <c r="N62" s="1">
        <v>711</v>
      </c>
      <c r="O62" s="1">
        <v>328.1</v>
      </c>
      <c r="P62" s="1">
        <v>-39840.6</v>
      </c>
      <c r="R62" s="1">
        <v>240.5</v>
      </c>
      <c r="S62" s="1">
        <v>270.10000000000002</v>
      </c>
      <c r="T62" s="1">
        <v>-9045.73</v>
      </c>
    </row>
    <row r="63" spans="1:25" x14ac:dyDescent="0.25">
      <c r="A63">
        <v>0.1</v>
      </c>
      <c r="B63">
        <v>3.7429326000000001</v>
      </c>
      <c r="C63">
        <v>3.7480389999999999</v>
      </c>
      <c r="D63">
        <v>3.7495531999999998</v>
      </c>
      <c r="E63">
        <v>3.7521677000000002</v>
      </c>
      <c r="F63">
        <v>3.7604690000000001</v>
      </c>
      <c r="G63">
        <v>3.7781560000000001</v>
      </c>
      <c r="H63">
        <v>3.7901478000000002</v>
      </c>
      <c r="I63">
        <v>3.7951286</v>
      </c>
      <c r="J63">
        <v>3.7972999000000001</v>
      </c>
      <c r="K63">
        <v>3.7990371999999999</v>
      </c>
      <c r="L63">
        <v>3.7996335000000001</v>
      </c>
      <c r="N63" s="1">
        <v>731.1</v>
      </c>
      <c r="O63" s="1">
        <v>333.9</v>
      </c>
      <c r="P63" s="1">
        <v>-44873.1</v>
      </c>
      <c r="R63" s="1">
        <v>256.7</v>
      </c>
      <c r="S63" s="1">
        <v>276.5</v>
      </c>
      <c r="T63" s="1">
        <v>-9930.0300000000007</v>
      </c>
    </row>
    <row r="64" spans="1:25" x14ac:dyDescent="0.25">
      <c r="A64">
        <v>0.3</v>
      </c>
      <c r="B64">
        <v>3.7460520000000002</v>
      </c>
      <c r="C64">
        <v>3.7482530999999999</v>
      </c>
      <c r="D64">
        <v>3.7497232</v>
      </c>
      <c r="E64">
        <v>3.7523344000000001</v>
      </c>
      <c r="F64">
        <v>3.7605947999999998</v>
      </c>
      <c r="G64">
        <v>3.7782276000000001</v>
      </c>
      <c r="H64">
        <v>3.7901856999999999</v>
      </c>
      <c r="I64">
        <v>3.7951508</v>
      </c>
      <c r="J64">
        <v>3.7973161000000002</v>
      </c>
      <c r="K64">
        <v>3.7990512999999999</v>
      </c>
      <c r="L64">
        <v>3.7996496999999998</v>
      </c>
      <c r="N64" s="1">
        <v>718.4</v>
      </c>
      <c r="O64" s="1">
        <v>321.5</v>
      </c>
      <c r="P64" s="1">
        <v>-47700.5</v>
      </c>
      <c r="R64" s="1">
        <v>303.3</v>
      </c>
      <c r="S64" s="1">
        <v>283.5</v>
      </c>
      <c r="T64" s="1">
        <v>-9749.4699999999993</v>
      </c>
    </row>
    <row r="65" spans="1:25" x14ac:dyDescent="0.25">
      <c r="A65">
        <v>0.5</v>
      </c>
      <c r="B65">
        <v>3.7468518999999998</v>
      </c>
      <c r="C65">
        <v>3.7484576999999999</v>
      </c>
      <c r="D65">
        <v>3.7498927000000002</v>
      </c>
      <c r="E65">
        <v>3.7525008</v>
      </c>
      <c r="F65">
        <v>3.7607203</v>
      </c>
      <c r="G65">
        <v>3.7782988999999998</v>
      </c>
      <c r="H65">
        <v>3.7902236</v>
      </c>
      <c r="I65">
        <v>3.7951727000000002</v>
      </c>
      <c r="J65">
        <v>3.7973319999999999</v>
      </c>
      <c r="K65">
        <v>3.7990653999999999</v>
      </c>
      <c r="L65">
        <v>3.7996652000000002</v>
      </c>
      <c r="N65" s="1">
        <v>691</v>
      </c>
      <c r="O65" s="1">
        <v>269.2</v>
      </c>
      <c r="P65" s="1">
        <v>-46557.3</v>
      </c>
      <c r="R65" s="2">
        <v>257.39999999999998</v>
      </c>
      <c r="S65" s="1">
        <v>62.45</v>
      </c>
      <c r="T65" s="1">
        <v>-7465.8</v>
      </c>
    </row>
    <row r="66" spans="1:25" x14ac:dyDescent="0.25">
      <c r="A66">
        <v>1</v>
      </c>
      <c r="B66">
        <v>3.7478297</v>
      </c>
      <c r="C66">
        <v>3.7489598000000002</v>
      </c>
      <c r="D66">
        <v>3.7503115999999999</v>
      </c>
      <c r="E66">
        <v>3.7529119999999998</v>
      </c>
      <c r="F66">
        <v>3.7610307000000001</v>
      </c>
      <c r="G66">
        <v>3.7784762000000001</v>
      </c>
      <c r="H66">
        <v>3.7903166000000001</v>
      </c>
      <c r="I66">
        <v>3.7952268</v>
      </c>
      <c r="J66">
        <v>3.7973721</v>
      </c>
      <c r="K66">
        <v>3.7991001999999998</v>
      </c>
      <c r="L66">
        <v>3.7997038000000001</v>
      </c>
      <c r="N66" s="1">
        <v>684.5</v>
      </c>
      <c r="O66" s="1">
        <v>255.8</v>
      </c>
      <c r="P66" s="1">
        <v>-42229.8</v>
      </c>
      <c r="R66" s="1">
        <v>216.9</v>
      </c>
      <c r="S66" s="1">
        <v>-105.7</v>
      </c>
      <c r="T66" s="1">
        <v>-4846.3999999999996</v>
      </c>
    </row>
    <row r="67" spans="1:25" x14ac:dyDescent="0.25">
      <c r="A67">
        <v>2</v>
      </c>
      <c r="B67">
        <v>3.7491031000000001</v>
      </c>
      <c r="C67">
        <v>3.7499359000000001</v>
      </c>
      <c r="D67">
        <v>3.7511326999999999</v>
      </c>
      <c r="E67">
        <v>3.7537155000000002</v>
      </c>
      <c r="F67">
        <v>3.7616382000000002</v>
      </c>
      <c r="G67">
        <v>3.7788243000000001</v>
      </c>
      <c r="H67">
        <v>3.7904993999999999</v>
      </c>
      <c r="I67">
        <v>3.7953342999999999</v>
      </c>
      <c r="J67">
        <v>3.7974505000000001</v>
      </c>
      <c r="K67">
        <v>3.7991685999999998</v>
      </c>
      <c r="L67">
        <v>3.7997789000000002</v>
      </c>
      <c r="N67" s="1">
        <v>741.2</v>
      </c>
      <c r="O67" s="1">
        <v>275.8</v>
      </c>
      <c r="P67" s="1">
        <v>-40091.300000000003</v>
      </c>
      <c r="R67" s="1">
        <v>149.19999999999999</v>
      </c>
      <c r="S67" s="1">
        <v>-200.6</v>
      </c>
      <c r="T67" s="1">
        <v>-1688.63</v>
      </c>
    </row>
    <row r="68" spans="1:25" x14ac:dyDescent="0.25">
      <c r="A68">
        <v>3</v>
      </c>
      <c r="B68">
        <v>3.7501931000000002</v>
      </c>
      <c r="C68">
        <v>3.7508775999999999</v>
      </c>
      <c r="D68">
        <v>3.7519290000000001</v>
      </c>
      <c r="E68">
        <v>3.7544949000000001</v>
      </c>
      <c r="F68">
        <v>3.7622304</v>
      </c>
      <c r="G68">
        <v>3.7791629000000002</v>
      </c>
      <c r="H68">
        <v>3.7906784999999998</v>
      </c>
      <c r="I68">
        <v>3.795439</v>
      </c>
      <c r="J68">
        <v>3.7975284999999999</v>
      </c>
      <c r="K68">
        <v>3.7992360999999999</v>
      </c>
      <c r="L68">
        <v>3.7998487999999999</v>
      </c>
      <c r="N68" s="1">
        <v>520.79999999999995</v>
      </c>
      <c r="O68" s="1">
        <v>86.83</v>
      </c>
      <c r="P68" s="1">
        <v>-19635</v>
      </c>
      <c r="R68" s="1">
        <v>87.68</v>
      </c>
      <c r="S68" s="1">
        <v>-260.10000000000002</v>
      </c>
      <c r="T68" s="1">
        <v>652.58600000000001</v>
      </c>
    </row>
    <row r="69" spans="1:25" x14ac:dyDescent="0.25">
      <c r="A69">
        <v>4</v>
      </c>
      <c r="B69">
        <v>3.7512124</v>
      </c>
      <c r="C69">
        <v>3.7517893</v>
      </c>
      <c r="D69">
        <v>3.7527029999999999</v>
      </c>
      <c r="E69">
        <v>3.7552512</v>
      </c>
      <c r="F69">
        <v>3.7628067000000001</v>
      </c>
      <c r="G69">
        <v>3.7794940000000001</v>
      </c>
      <c r="H69">
        <v>3.7908529999999998</v>
      </c>
      <c r="I69">
        <v>3.7955418000000001</v>
      </c>
      <c r="J69">
        <v>3.7976036</v>
      </c>
      <c r="K69">
        <v>3.7993020999999998</v>
      </c>
      <c r="L69">
        <v>3.7999146000000001</v>
      </c>
      <c r="N69" s="1">
        <v>474.7</v>
      </c>
      <c r="O69" s="1">
        <v>98.83</v>
      </c>
      <c r="P69" s="1">
        <v>-17405</v>
      </c>
      <c r="R69" s="1">
        <v>83.18</v>
      </c>
      <c r="S69" s="1">
        <v>-114.6</v>
      </c>
      <c r="T69" s="1">
        <v>22.924499999999998</v>
      </c>
    </row>
    <row r="70" spans="1:25" x14ac:dyDescent="0.25">
      <c r="A70">
        <v>5</v>
      </c>
      <c r="B70">
        <v>3.7521822</v>
      </c>
      <c r="C70">
        <v>3.7526708000000002</v>
      </c>
      <c r="D70">
        <v>3.7534559000000001</v>
      </c>
      <c r="E70">
        <v>3.7559865000000001</v>
      </c>
      <c r="F70">
        <v>3.7633679</v>
      </c>
      <c r="G70">
        <v>3.7798164000000001</v>
      </c>
      <c r="H70">
        <v>3.7910240000000002</v>
      </c>
      <c r="I70">
        <v>3.7956428999999998</v>
      </c>
      <c r="J70">
        <v>3.7976778000000002</v>
      </c>
      <c r="K70">
        <v>3.7993665000000001</v>
      </c>
      <c r="L70">
        <v>3.7999763</v>
      </c>
      <c r="N70" s="1">
        <v>416.7</v>
      </c>
      <c r="O70" s="1">
        <v>110.2</v>
      </c>
      <c r="P70" s="1">
        <v>-15023.5</v>
      </c>
      <c r="R70" s="1">
        <v>75.77</v>
      </c>
      <c r="S70" s="1">
        <v>-11.73</v>
      </c>
      <c r="T70" s="1">
        <v>-271.298</v>
      </c>
    </row>
    <row r="71" spans="1:25" x14ac:dyDescent="0.25">
      <c r="A71" t="s">
        <v>16</v>
      </c>
      <c r="B71">
        <v>0.01</v>
      </c>
      <c r="C71">
        <v>0.3</v>
      </c>
      <c r="D71">
        <v>0.5</v>
      </c>
      <c r="E71">
        <v>0.7</v>
      </c>
      <c r="F71">
        <v>0.9</v>
      </c>
      <c r="G71">
        <v>1</v>
      </c>
      <c r="H71">
        <v>1.1000000000000001</v>
      </c>
      <c r="I71">
        <v>1.3</v>
      </c>
      <c r="J71">
        <v>1.5</v>
      </c>
      <c r="K71">
        <v>1.8</v>
      </c>
      <c r="L71">
        <v>2</v>
      </c>
      <c r="N71" s="1">
        <v>381.9</v>
      </c>
      <c r="O71" s="1">
        <v>117.7</v>
      </c>
      <c r="P71" s="1">
        <v>-13502.8</v>
      </c>
      <c r="R71" s="1">
        <v>72.180000000000007</v>
      </c>
      <c r="S71" s="1">
        <v>186.1</v>
      </c>
      <c r="T71" s="1">
        <v>-1145.31</v>
      </c>
    </row>
    <row r="72" spans="1:25" x14ac:dyDescent="0.25">
      <c r="B72">
        <v>-1.9250642941137801</v>
      </c>
      <c r="C72">
        <v>-2.01791480592615</v>
      </c>
      <c r="D72">
        <v>-2.22276163041029</v>
      </c>
      <c r="E72">
        <v>-2.6954944066916902</v>
      </c>
      <c r="F72">
        <v>-4.4161795522816201</v>
      </c>
      <c r="G72">
        <v>-20.718230124989301</v>
      </c>
      <c r="H72">
        <v>-5.0505186924063397</v>
      </c>
      <c r="I72">
        <v>-2.7836482148599702</v>
      </c>
      <c r="J72">
        <v>-2.0685750403950198</v>
      </c>
      <c r="K72">
        <v>-1.5455969635168101</v>
      </c>
      <c r="L72">
        <v>-1.1170486530345201</v>
      </c>
    </row>
    <row r="73" spans="1:25" x14ac:dyDescent="0.25">
      <c r="A73" t="s">
        <v>30</v>
      </c>
      <c r="B73">
        <v>0.01</v>
      </c>
      <c r="C73">
        <v>0.3</v>
      </c>
      <c r="D73">
        <v>0.5</v>
      </c>
      <c r="E73">
        <v>0.7</v>
      </c>
      <c r="F73">
        <v>0.9</v>
      </c>
      <c r="G73">
        <v>1</v>
      </c>
      <c r="H73">
        <v>1.1000000000000001</v>
      </c>
      <c r="I73">
        <v>1.3</v>
      </c>
      <c r="J73">
        <v>1.5</v>
      </c>
      <c r="K73">
        <v>1.8</v>
      </c>
      <c r="L73">
        <v>2</v>
      </c>
      <c r="N73" t="s">
        <v>23</v>
      </c>
    </row>
    <row r="74" spans="1:25" x14ac:dyDescent="0.25">
      <c r="B74" s="1">
        <v>-5550</v>
      </c>
      <c r="C74" s="1">
        <v>-5763</v>
      </c>
      <c r="D74" s="1">
        <v>-6039</v>
      </c>
      <c r="E74" s="1">
        <v>-6045</v>
      </c>
      <c r="F74" s="1">
        <v>-2845</v>
      </c>
      <c r="G74" s="1">
        <v>998.1</v>
      </c>
      <c r="H74" s="1">
        <v>5102</v>
      </c>
      <c r="I74" s="1">
        <v>7269</v>
      </c>
      <c r="J74" s="1">
        <v>4645</v>
      </c>
      <c r="K74" s="1">
        <v>22.84</v>
      </c>
      <c r="L74" s="1">
        <v>22.2</v>
      </c>
      <c r="N74" t="s">
        <v>8</v>
      </c>
      <c r="O74" t="s">
        <v>22</v>
      </c>
    </row>
    <row r="75" spans="1:25" x14ac:dyDescent="0.25">
      <c r="A75" s="3" t="s">
        <v>20</v>
      </c>
      <c r="B75">
        <v>0.01</v>
      </c>
      <c r="C75">
        <v>0.3</v>
      </c>
      <c r="D75">
        <v>0.5</v>
      </c>
      <c r="E75">
        <v>0.7</v>
      </c>
      <c r="F75">
        <v>0.9</v>
      </c>
      <c r="G75">
        <v>1</v>
      </c>
      <c r="H75">
        <v>1.1000000000000001</v>
      </c>
      <c r="I75">
        <v>1.3</v>
      </c>
      <c r="J75">
        <v>1.5</v>
      </c>
      <c r="K75">
        <v>1.8</v>
      </c>
      <c r="L75">
        <v>2</v>
      </c>
      <c r="N75">
        <v>11</v>
      </c>
      <c r="O75">
        <v>9</v>
      </c>
    </row>
    <row r="76" spans="1:25" x14ac:dyDescent="0.25">
      <c r="A76">
        <v>0</v>
      </c>
      <c r="B76">
        <v>0.25225890000000001</v>
      </c>
      <c r="C76">
        <v>0.25912000000000002</v>
      </c>
      <c r="D76" s="1">
        <v>0.27172200000000002</v>
      </c>
      <c r="E76" s="1">
        <v>0.31067440000000002</v>
      </c>
      <c r="F76" s="1">
        <v>0.31043850000000001</v>
      </c>
      <c r="G76">
        <v>0.34020070000000002</v>
      </c>
      <c r="H76">
        <v>0.33502290000000001</v>
      </c>
      <c r="I76">
        <v>0.3417385</v>
      </c>
      <c r="J76">
        <v>0.32421</v>
      </c>
      <c r="K76">
        <v>0.29181859999999998</v>
      </c>
      <c r="L76">
        <v>0.27772429999999998</v>
      </c>
      <c r="O76">
        <v>0.01</v>
      </c>
      <c r="P76">
        <v>0.3</v>
      </c>
      <c r="Q76">
        <v>0.5</v>
      </c>
      <c r="R76">
        <v>0.7</v>
      </c>
      <c r="S76">
        <v>0.9</v>
      </c>
      <c r="T76">
        <v>1</v>
      </c>
      <c r="U76">
        <v>1.1000000000000001</v>
      </c>
      <c r="V76">
        <v>1.3</v>
      </c>
      <c r="W76">
        <v>1.5</v>
      </c>
      <c r="X76">
        <v>1.8</v>
      </c>
      <c r="Y76">
        <v>2</v>
      </c>
    </row>
    <row r="77" spans="1:25" x14ac:dyDescent="0.25">
      <c r="A77">
        <v>0.1</v>
      </c>
      <c r="B77">
        <v>0.25598389999999999</v>
      </c>
      <c r="C77">
        <v>0.26290469999999999</v>
      </c>
      <c r="D77">
        <v>0.27365660000000003</v>
      </c>
      <c r="E77">
        <v>0.31284630000000002</v>
      </c>
      <c r="F77">
        <v>0.31282389999999999</v>
      </c>
      <c r="G77">
        <v>0.3430995</v>
      </c>
      <c r="H77">
        <v>0.3376654</v>
      </c>
      <c r="I77">
        <v>0.34435840000000001</v>
      </c>
      <c r="J77">
        <v>0.32651279999999999</v>
      </c>
      <c r="K77">
        <v>0.2937033</v>
      </c>
      <c r="L77">
        <v>0.27945969999999998</v>
      </c>
      <c r="N77">
        <v>0</v>
      </c>
      <c r="O77">
        <v>-0.180507</v>
      </c>
      <c r="P77">
        <v>-0.18707480000000001</v>
      </c>
      <c r="Q77">
        <v>-0.1956638</v>
      </c>
      <c r="R77">
        <v>-0.19579460000000001</v>
      </c>
      <c r="S77">
        <v>-0.21069669999999999</v>
      </c>
      <c r="T77">
        <v>-0.23033919999999999</v>
      </c>
      <c r="U77">
        <v>-0.15990219999999999</v>
      </c>
      <c r="V77">
        <v>-0.1750169</v>
      </c>
      <c r="W77">
        <v>-0.16701669999999999</v>
      </c>
      <c r="X77">
        <v>-0.161298</v>
      </c>
      <c r="Y77">
        <v>-0.15286949999999999</v>
      </c>
    </row>
    <row r="78" spans="1:25" x14ac:dyDescent="0.25">
      <c r="A78">
        <v>0.3</v>
      </c>
      <c r="B78">
        <v>0.26184410000000002</v>
      </c>
      <c r="C78">
        <v>0.26891589999999999</v>
      </c>
      <c r="D78">
        <v>0.27767779999999997</v>
      </c>
      <c r="E78">
        <v>0.3174245</v>
      </c>
      <c r="F78">
        <v>0.31792930000000003</v>
      </c>
      <c r="G78">
        <v>0.34940520000000003</v>
      </c>
      <c r="H78">
        <v>0.34324519999999997</v>
      </c>
      <c r="I78">
        <v>0.34986699999999998</v>
      </c>
      <c r="J78">
        <v>0.33120240000000001</v>
      </c>
      <c r="K78">
        <v>0.29733549999999997</v>
      </c>
      <c r="L78">
        <v>0.28271249999999998</v>
      </c>
      <c r="N78">
        <v>0.1</v>
      </c>
      <c r="O78">
        <v>-0.18052460000000001</v>
      </c>
      <c r="P78">
        <v>-0.18709149999999999</v>
      </c>
      <c r="Q78">
        <v>-0.1956794</v>
      </c>
      <c r="R78">
        <v>-0.1958087</v>
      </c>
      <c r="S78">
        <v>-0.2107087</v>
      </c>
      <c r="T78">
        <v>-0.2303501</v>
      </c>
      <c r="U78">
        <v>-0.15990879999999999</v>
      </c>
      <c r="V78">
        <v>-0.17502239999999999</v>
      </c>
      <c r="W78">
        <v>-0.16702149999999999</v>
      </c>
      <c r="X78">
        <v>-0.1613039</v>
      </c>
      <c r="Y78">
        <v>-0.15287890000000001</v>
      </c>
    </row>
    <row r="79" spans="1:25" x14ac:dyDescent="0.25">
      <c r="A79">
        <v>0.5</v>
      </c>
      <c r="B79">
        <v>0.27699990000000002</v>
      </c>
      <c r="C79">
        <v>0.28462029999999999</v>
      </c>
      <c r="D79">
        <v>0.29091119999999998</v>
      </c>
      <c r="E79">
        <v>0.33271869999999998</v>
      </c>
      <c r="F79">
        <v>0.33514539999999998</v>
      </c>
      <c r="G79">
        <v>0.37073669999999997</v>
      </c>
      <c r="H79">
        <v>0.36165449999999999</v>
      </c>
      <c r="I79">
        <v>0.3679018</v>
      </c>
      <c r="J79">
        <v>0.34630569999999999</v>
      </c>
      <c r="K79">
        <v>0.30863629999999997</v>
      </c>
      <c r="L79">
        <v>0.29265140000000001</v>
      </c>
      <c r="N79">
        <v>0.3</v>
      </c>
      <c r="O79">
        <v>-0.18066589999999999</v>
      </c>
      <c r="P79">
        <v>-0.18722610000000001</v>
      </c>
      <c r="Q79">
        <v>-0.1958046</v>
      </c>
      <c r="R79">
        <v>-0.19592309999999999</v>
      </c>
      <c r="S79">
        <v>-0.2108053</v>
      </c>
      <c r="T79">
        <v>-0.23043810000000001</v>
      </c>
      <c r="U79">
        <v>-0.15996199999999999</v>
      </c>
      <c r="V79">
        <v>-0.17506679999999999</v>
      </c>
      <c r="W79">
        <v>-0.16705990000000001</v>
      </c>
      <c r="X79">
        <v>-0.16135169999999999</v>
      </c>
      <c r="Y79">
        <v>-0.15295439999999999</v>
      </c>
    </row>
    <row r="80" spans="1:25" x14ac:dyDescent="0.25">
      <c r="A80">
        <v>1</v>
      </c>
      <c r="B80">
        <v>0.30067100000000002</v>
      </c>
      <c r="C80">
        <v>0.3089247</v>
      </c>
      <c r="D80" s="1">
        <v>0.309033</v>
      </c>
      <c r="E80" s="1">
        <v>0.35503649999999998</v>
      </c>
      <c r="F80" s="1">
        <v>0.35874549999999999</v>
      </c>
      <c r="G80">
        <v>0.39838630000000003</v>
      </c>
      <c r="H80">
        <v>0.38523069999999998</v>
      </c>
      <c r="I80">
        <v>0.38989410000000002</v>
      </c>
      <c r="J80">
        <v>0.36476960000000003</v>
      </c>
      <c r="K80">
        <v>0.32333390000000001</v>
      </c>
      <c r="L80">
        <v>0.30607000000000001</v>
      </c>
      <c r="N80">
        <v>0.5</v>
      </c>
      <c r="O80">
        <v>-0.1809539</v>
      </c>
      <c r="P80">
        <v>-0.18750040000000001</v>
      </c>
      <c r="Q80">
        <v>-0.1960606</v>
      </c>
      <c r="R80">
        <v>-0.1961572</v>
      </c>
      <c r="S80">
        <v>-0.21100350000000001</v>
      </c>
      <c r="T80">
        <v>-0.2306194</v>
      </c>
      <c r="U80">
        <v>-0.16007179999999999</v>
      </c>
      <c r="V80">
        <v>-0.17515790000000001</v>
      </c>
      <c r="W80">
        <v>-0.1671385</v>
      </c>
      <c r="X80">
        <v>-0.16144910000000001</v>
      </c>
      <c r="Y80">
        <v>-0.1531081</v>
      </c>
    </row>
    <row r="81" spans="1:25" x14ac:dyDescent="0.25">
      <c r="A81">
        <v>2</v>
      </c>
      <c r="B81" s="1">
        <v>0.31086550000000002</v>
      </c>
      <c r="C81">
        <v>0.31845400000000001</v>
      </c>
      <c r="D81" s="1">
        <v>0.30487589999999998</v>
      </c>
      <c r="E81" s="1">
        <v>0.35447459999999997</v>
      </c>
      <c r="F81" s="1">
        <v>0.35248099999999999</v>
      </c>
      <c r="G81">
        <v>0.38522640000000002</v>
      </c>
      <c r="H81">
        <v>0.37477490000000002</v>
      </c>
      <c r="I81">
        <v>0.37670989999999999</v>
      </c>
      <c r="J81">
        <v>0.35424159999999999</v>
      </c>
      <c r="K81">
        <v>0.31909510000000002</v>
      </c>
      <c r="L81">
        <v>0.30425970000000002</v>
      </c>
      <c r="N81">
        <v>1</v>
      </c>
      <c r="O81">
        <v>-0.1824201</v>
      </c>
      <c r="P81">
        <v>-0.18890219999999999</v>
      </c>
      <c r="Q81">
        <v>-0.19737869999999999</v>
      </c>
      <c r="R81">
        <v>-0.19736880000000001</v>
      </c>
      <c r="S81">
        <v>-0.21204129999999999</v>
      </c>
      <c r="T81">
        <v>-0.23158809999999999</v>
      </c>
      <c r="U81">
        <v>-0.1606631</v>
      </c>
      <c r="V81">
        <v>-0.17564099999999999</v>
      </c>
      <c r="W81">
        <v>-0.16754520000000001</v>
      </c>
      <c r="X81">
        <v>-0.16194410000000001</v>
      </c>
      <c r="Y81">
        <v>-0.1538813</v>
      </c>
    </row>
    <row r="82" spans="1:25" x14ac:dyDescent="0.25">
      <c r="A82">
        <v>3</v>
      </c>
      <c r="B82">
        <v>0.34050970000000003</v>
      </c>
      <c r="C82">
        <v>0.34793839999999998</v>
      </c>
      <c r="D82" s="1">
        <v>0.32085259999999999</v>
      </c>
      <c r="E82" s="1">
        <v>0.37927139999999998</v>
      </c>
      <c r="F82" s="1">
        <v>0.37288490000000002</v>
      </c>
      <c r="G82">
        <v>0.40386480000000002</v>
      </c>
      <c r="H82">
        <v>0.39174350000000002</v>
      </c>
      <c r="I82">
        <v>0.38904369999999999</v>
      </c>
      <c r="J82">
        <v>0.3643652</v>
      </c>
      <c r="K82">
        <v>0.3307427</v>
      </c>
      <c r="L82">
        <v>0.3165869</v>
      </c>
      <c r="N82">
        <v>2</v>
      </c>
      <c r="O82">
        <v>-0.18904309999999999</v>
      </c>
      <c r="P82">
        <v>-0.19526679999999999</v>
      </c>
      <c r="Q82">
        <v>-0.20343510000000001</v>
      </c>
      <c r="R82">
        <v>-0.2029812</v>
      </c>
      <c r="S82">
        <v>-0.21694050000000001</v>
      </c>
      <c r="T82">
        <v>-0.23628150000000001</v>
      </c>
      <c r="U82">
        <v>-0.16354640000000001</v>
      </c>
      <c r="V82">
        <v>-0.17794299999999999</v>
      </c>
      <c r="W82">
        <v>-0.16942180000000001</v>
      </c>
      <c r="X82">
        <v>-0.16417609999999999</v>
      </c>
      <c r="Y82">
        <v>-0.15731690000000001</v>
      </c>
    </row>
    <row r="83" spans="1:25" x14ac:dyDescent="0.25">
      <c r="A83">
        <v>4</v>
      </c>
      <c r="B83">
        <v>0.36149520000000002</v>
      </c>
      <c r="C83">
        <v>0.36838680000000001</v>
      </c>
      <c r="D83" s="1">
        <v>0.36113830000000002</v>
      </c>
      <c r="E83" s="1">
        <v>0.43125760000000002</v>
      </c>
      <c r="F83" s="1">
        <v>0.42501820000000001</v>
      </c>
      <c r="G83">
        <v>0.46454839999999997</v>
      </c>
      <c r="H83">
        <v>0.44177840000000002</v>
      </c>
      <c r="I83">
        <v>0.43178420000000001</v>
      </c>
      <c r="J83">
        <v>0.39741140000000003</v>
      </c>
      <c r="K83">
        <v>0.35615649999999999</v>
      </c>
      <c r="L83">
        <v>0.33910010000000002</v>
      </c>
      <c r="N83">
        <v>3</v>
      </c>
      <c r="O83">
        <v>-0.1976473</v>
      </c>
      <c r="P83">
        <v>-0.20350380000000001</v>
      </c>
      <c r="Q83">
        <v>-0.211206</v>
      </c>
      <c r="R83">
        <v>-0.21015300000000001</v>
      </c>
      <c r="S83">
        <v>-0.22310050000000001</v>
      </c>
      <c r="T83">
        <v>-0.2420342</v>
      </c>
      <c r="U83">
        <v>-0.16709099999999999</v>
      </c>
      <c r="V83">
        <v>-0.18082880000000001</v>
      </c>
      <c r="W83">
        <v>-0.1718384</v>
      </c>
      <c r="X83">
        <v>-0.16706460000000001</v>
      </c>
      <c r="Y83">
        <v>-0.1618501</v>
      </c>
    </row>
    <row r="84" spans="1:25" x14ac:dyDescent="0.25">
      <c r="A84">
        <v>5</v>
      </c>
      <c r="B84">
        <v>0.33838940000000001</v>
      </c>
      <c r="C84">
        <v>0.34275480000000003</v>
      </c>
      <c r="D84" s="1">
        <v>0.38500620000000002</v>
      </c>
      <c r="E84" s="1">
        <v>0.46225630000000001</v>
      </c>
      <c r="F84" s="1">
        <v>0.4542505</v>
      </c>
      <c r="G84">
        <v>0.49876520000000002</v>
      </c>
      <c r="H84">
        <v>0.4671555</v>
      </c>
      <c r="I84">
        <v>0.44922400000000001</v>
      </c>
      <c r="J84">
        <v>0.40793249999999998</v>
      </c>
      <c r="K84">
        <v>0.36262810000000001</v>
      </c>
      <c r="L84">
        <v>0.3437479</v>
      </c>
      <c r="N84">
        <v>4</v>
      </c>
      <c r="O84">
        <v>-0.2066076</v>
      </c>
      <c r="P84">
        <v>-0.2121075</v>
      </c>
      <c r="Q84">
        <v>-0.21939239999999999</v>
      </c>
      <c r="R84">
        <v>-0.21774209999999999</v>
      </c>
      <c r="S84">
        <v>-0.22966220000000001</v>
      </c>
      <c r="T84">
        <v>-0.24829290000000001</v>
      </c>
      <c r="U84">
        <v>-0.17100000000000001</v>
      </c>
      <c r="V84">
        <v>-0.18393019999999999</v>
      </c>
      <c r="W84">
        <v>-0.1743335</v>
      </c>
      <c r="X84">
        <v>-0.16984350000000001</v>
      </c>
      <c r="Y84">
        <v>-0.16638910000000001</v>
      </c>
    </row>
    <row r="85" spans="1:25" x14ac:dyDescent="0.25">
      <c r="A85" s="3" t="s">
        <v>25</v>
      </c>
      <c r="B85">
        <v>0.01</v>
      </c>
      <c r="C85">
        <v>0.3</v>
      </c>
      <c r="D85">
        <v>0.5</v>
      </c>
      <c r="E85">
        <v>0.7</v>
      </c>
      <c r="F85">
        <v>0.9</v>
      </c>
      <c r="G85">
        <v>1</v>
      </c>
      <c r="H85">
        <v>1.1000000000000001</v>
      </c>
      <c r="I85">
        <v>1.3</v>
      </c>
      <c r="J85">
        <v>1.5</v>
      </c>
      <c r="K85">
        <v>1.8</v>
      </c>
      <c r="L85">
        <v>2</v>
      </c>
      <c r="N85">
        <v>5</v>
      </c>
      <c r="O85">
        <v>-0.21298539999999999</v>
      </c>
      <c r="P85">
        <v>-0.21820899999999999</v>
      </c>
      <c r="Q85">
        <v>-0.22694500000000001</v>
      </c>
      <c r="R85">
        <v>-0.224746</v>
      </c>
      <c r="S85">
        <v>-0.23581170000000001</v>
      </c>
      <c r="T85">
        <v>-0.25432379999999999</v>
      </c>
      <c r="U85">
        <v>-0.1747956</v>
      </c>
      <c r="V85">
        <v>-0.18679399999999999</v>
      </c>
      <c r="W85">
        <v>-0.1765031</v>
      </c>
      <c r="X85">
        <v>-0.17197460000000001</v>
      </c>
      <c r="Y85">
        <v>-0.17006260000000001</v>
      </c>
    </row>
    <row r="86" spans="1:25" x14ac:dyDescent="0.25">
      <c r="A86">
        <v>0</v>
      </c>
      <c r="B86">
        <v>-0.1421154</v>
      </c>
      <c r="C86">
        <v>-0.1693508</v>
      </c>
      <c r="D86">
        <v>-0.2139636</v>
      </c>
      <c r="E86">
        <v>-0.44840219999999997</v>
      </c>
      <c r="F86">
        <v>-0.35772559999999998</v>
      </c>
      <c r="G86">
        <v>-0.46298440000000002</v>
      </c>
      <c r="H86">
        <v>-0.51549199999999995</v>
      </c>
      <c r="I86">
        <v>-0.64025949999999998</v>
      </c>
      <c r="J86">
        <v>-0.52445629999999999</v>
      </c>
      <c r="K86">
        <v>-0.350636</v>
      </c>
      <c r="L86">
        <v>-0.27082200000000001</v>
      </c>
    </row>
    <row r="87" spans="1:25" x14ac:dyDescent="0.25">
      <c r="A87">
        <v>0.1</v>
      </c>
      <c r="B87">
        <v>-0.1393807</v>
      </c>
      <c r="C87">
        <v>-0.16696369999999999</v>
      </c>
      <c r="D87">
        <v>-0.21910540000000001</v>
      </c>
      <c r="E87">
        <v>-0.45485940000000002</v>
      </c>
      <c r="F87">
        <v>-0.36536859999999999</v>
      </c>
      <c r="G87">
        <v>-0.47278209999999998</v>
      </c>
      <c r="H87">
        <v>-0.52363409999999999</v>
      </c>
      <c r="I87">
        <v>-0.64819839999999995</v>
      </c>
      <c r="J87">
        <v>-0.5305725</v>
      </c>
      <c r="K87">
        <v>-0.35427110000000001</v>
      </c>
      <c r="L87">
        <v>-0.2735398</v>
      </c>
    </row>
    <row r="88" spans="1:25" x14ac:dyDescent="0.25">
      <c r="A88">
        <v>0.3</v>
      </c>
      <c r="B88">
        <v>-0.14449999999999999</v>
      </c>
      <c r="C88">
        <v>-0.172955</v>
      </c>
      <c r="D88">
        <v>-0.2347677</v>
      </c>
      <c r="E88">
        <v>-0.47357959999999999</v>
      </c>
      <c r="F88">
        <v>-0.38704169999999999</v>
      </c>
      <c r="G88">
        <v>-0.50031239999999999</v>
      </c>
      <c r="H88">
        <v>-0.54733969999999998</v>
      </c>
      <c r="I88">
        <v>-0.67153629999999997</v>
      </c>
      <c r="J88">
        <v>-0.54925040000000003</v>
      </c>
      <c r="K88">
        <v>-0.3667395</v>
      </c>
      <c r="L88">
        <v>-0.2837113</v>
      </c>
    </row>
    <row r="89" spans="1:25" x14ac:dyDescent="0.25">
      <c r="A89">
        <v>0.5</v>
      </c>
      <c r="B89">
        <v>-0.18504329999999999</v>
      </c>
      <c r="C89">
        <v>-0.21661469999999999</v>
      </c>
      <c r="D89">
        <v>-0.29682160000000002</v>
      </c>
      <c r="E89">
        <v>-0.54648379999999996</v>
      </c>
      <c r="F89">
        <v>-0.47057870000000002</v>
      </c>
      <c r="G89">
        <v>-0.60470239999999997</v>
      </c>
      <c r="H89">
        <v>-0.63806439999999998</v>
      </c>
      <c r="I89">
        <v>-0.76064969999999998</v>
      </c>
      <c r="J89">
        <v>-0.62223709999999999</v>
      </c>
      <c r="K89">
        <v>-0.41798740000000001</v>
      </c>
      <c r="L89">
        <v>-0.32688440000000002</v>
      </c>
    </row>
    <row r="90" spans="1:25" x14ac:dyDescent="0.25">
      <c r="A90">
        <v>1</v>
      </c>
      <c r="B90">
        <v>-0.22659480000000001</v>
      </c>
      <c r="C90">
        <v>-0.2608085</v>
      </c>
      <c r="D90">
        <v>-0.37233880000000003</v>
      </c>
      <c r="E90">
        <v>-0.6453835</v>
      </c>
      <c r="F90">
        <v>-0.57662219999999997</v>
      </c>
      <c r="G90">
        <v>-0.73128979999999999</v>
      </c>
      <c r="H90">
        <v>-0.74309630000000004</v>
      </c>
      <c r="I90">
        <v>-0.85700659999999995</v>
      </c>
      <c r="J90">
        <v>-0.69729529999999995</v>
      </c>
      <c r="K90">
        <v>-0.46909770000000001</v>
      </c>
      <c r="L90">
        <v>-0.36921540000000003</v>
      </c>
    </row>
    <row r="91" spans="1:25" x14ac:dyDescent="0.25">
      <c r="A91">
        <v>2</v>
      </c>
      <c r="B91">
        <v>-0.13320660000000001</v>
      </c>
      <c r="C91">
        <v>-0.1597935</v>
      </c>
      <c r="D91">
        <v>-0.29965930000000002</v>
      </c>
      <c r="E91">
        <v>-0.59056280000000005</v>
      </c>
      <c r="F91">
        <v>-0.48571239999999999</v>
      </c>
      <c r="G91">
        <v>-0.58741589999999999</v>
      </c>
      <c r="H91">
        <v>-0.60909679999999999</v>
      </c>
      <c r="I91">
        <v>-0.70214940000000003</v>
      </c>
      <c r="J91">
        <v>-0.56005360000000004</v>
      </c>
      <c r="K91">
        <v>-0.3701527</v>
      </c>
      <c r="L91">
        <v>-0.28320289999999998</v>
      </c>
    </row>
    <row r="92" spans="1:25" x14ac:dyDescent="0.25">
      <c r="A92">
        <v>3</v>
      </c>
      <c r="B92">
        <v>-0.13079279999999999</v>
      </c>
      <c r="C92">
        <v>-0.1540156</v>
      </c>
      <c r="D92">
        <v>-0.33102740000000003</v>
      </c>
      <c r="E92">
        <v>-0.66219879999999998</v>
      </c>
      <c r="F92">
        <v>-0.53271800000000002</v>
      </c>
      <c r="G92">
        <v>-0.61613260000000003</v>
      </c>
      <c r="H92">
        <v>-0.62697650000000005</v>
      </c>
      <c r="I92">
        <v>-0.69404829999999995</v>
      </c>
      <c r="J92">
        <v>-0.53753379999999995</v>
      </c>
      <c r="K92">
        <v>-0.34901100000000002</v>
      </c>
      <c r="L92">
        <v>-0.26148909999999997</v>
      </c>
    </row>
    <row r="93" spans="1:25" x14ac:dyDescent="0.25">
      <c r="A93">
        <v>4</v>
      </c>
      <c r="B93">
        <v>-8.0186900000000005E-2</v>
      </c>
      <c r="C93">
        <v>-9.9201499999999998E-2</v>
      </c>
      <c r="D93">
        <v>-0.5036117</v>
      </c>
      <c r="E93">
        <v>-0.90317069999999999</v>
      </c>
      <c r="F93">
        <v>-0.77041970000000004</v>
      </c>
      <c r="G93">
        <v>-0.89639159999999996</v>
      </c>
      <c r="H93">
        <v>-0.84466779999999997</v>
      </c>
      <c r="I93">
        <v>-0.86365519999999996</v>
      </c>
      <c r="J93">
        <v>-0.64153859999999996</v>
      </c>
      <c r="K93">
        <v>-0.39598319999999998</v>
      </c>
      <c r="L93">
        <v>-0.28537390000000001</v>
      </c>
    </row>
    <row r="94" spans="1:25" x14ac:dyDescent="0.25">
      <c r="A94">
        <v>5</v>
      </c>
      <c r="B94">
        <v>0.2099811</v>
      </c>
      <c r="C94">
        <v>0.2049463</v>
      </c>
      <c r="D94">
        <v>-0.58168039999999999</v>
      </c>
      <c r="E94">
        <v>-1.0178050000000001</v>
      </c>
      <c r="F94">
        <v>-0.86986050000000004</v>
      </c>
      <c r="G94">
        <v>-1.0130083999999999</v>
      </c>
      <c r="H94">
        <v>-0.90460929999999995</v>
      </c>
      <c r="I94">
        <v>-0.87032069999999995</v>
      </c>
      <c r="J94">
        <v>-0.60258920000000005</v>
      </c>
      <c r="K94">
        <v>-0.3231694</v>
      </c>
      <c r="L94">
        <v>-0.19615579999999999</v>
      </c>
      <c r="O94">
        <v>0.01</v>
      </c>
      <c r="P94">
        <v>0.3</v>
      </c>
      <c r="Q94">
        <v>0.5</v>
      </c>
      <c r="R94">
        <v>0.7</v>
      </c>
      <c r="S94">
        <v>0.9</v>
      </c>
      <c r="T94">
        <v>1</v>
      </c>
      <c r="U94">
        <v>1.1000000000000001</v>
      </c>
      <c r="V94">
        <v>1.3</v>
      </c>
      <c r="W94">
        <v>1.5</v>
      </c>
      <c r="X94">
        <v>1.8</v>
      </c>
      <c r="Y94">
        <v>2</v>
      </c>
    </row>
    <row r="95" spans="1:25" x14ac:dyDescent="0.25">
      <c r="A95" t="s">
        <v>21</v>
      </c>
      <c r="B95">
        <v>0.01</v>
      </c>
      <c r="C95">
        <v>0.3</v>
      </c>
      <c r="D95">
        <v>0.5</v>
      </c>
      <c r="E95">
        <v>0.7</v>
      </c>
      <c r="F95">
        <v>0.9</v>
      </c>
      <c r="G95">
        <v>1</v>
      </c>
      <c r="H95">
        <v>1.1000000000000001</v>
      </c>
      <c r="I95">
        <v>1.3</v>
      </c>
      <c r="J95">
        <v>1.5</v>
      </c>
      <c r="K95">
        <v>1.8</v>
      </c>
      <c r="L95">
        <v>2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</row>
    <row r="96" spans="1:25" x14ac:dyDescent="0.25">
      <c r="A96">
        <v>0</v>
      </c>
      <c r="B96">
        <v>6596.3359375</v>
      </c>
      <c r="C96">
        <v>6.6598563000000004</v>
      </c>
      <c r="D96">
        <v>24.672678000000001</v>
      </c>
      <c r="E96">
        <v>21.990539600000002</v>
      </c>
      <c r="F96">
        <v>22.0113354</v>
      </c>
      <c r="G96">
        <v>22.044620500000001</v>
      </c>
      <c r="H96">
        <v>22.156782199999999</v>
      </c>
      <c r="I96">
        <v>22.1891003</v>
      </c>
      <c r="J96">
        <v>22.2070656</v>
      </c>
      <c r="K96">
        <v>22.221218100000002</v>
      </c>
      <c r="L96">
        <v>22.222869899999999</v>
      </c>
      <c r="N96">
        <v>0.1</v>
      </c>
      <c r="O96">
        <v>1.8642999999999999E-3</v>
      </c>
      <c r="P96">
        <v>1.9405E-3</v>
      </c>
      <c r="Q96">
        <v>2.1129E-3</v>
      </c>
      <c r="R96">
        <v>2.2366999999999999E-3</v>
      </c>
      <c r="S96">
        <v>2.5033999999999998E-3</v>
      </c>
      <c r="T96">
        <v>2.8544999999999998E-3</v>
      </c>
      <c r="U96">
        <v>2.9810000000000001E-3</v>
      </c>
      <c r="V96">
        <v>2.6965000000000001E-3</v>
      </c>
      <c r="W96">
        <v>2.2594E-3</v>
      </c>
      <c r="X96">
        <v>1.9219E-3</v>
      </c>
      <c r="Y96">
        <v>1.7574999999999999E-3</v>
      </c>
    </row>
    <row r="97" spans="1:25" x14ac:dyDescent="0.25">
      <c r="A97">
        <v>0.1</v>
      </c>
      <c r="B97">
        <v>21.976922999999999</v>
      </c>
      <c r="C97">
        <v>21.978714</v>
      </c>
      <c r="D97">
        <v>21.9834137</v>
      </c>
      <c r="E97">
        <v>21.9922276</v>
      </c>
      <c r="F97">
        <v>22.012565599999999</v>
      </c>
      <c r="G97">
        <v>22.045555100000001</v>
      </c>
      <c r="H97">
        <v>22.157236099999999</v>
      </c>
      <c r="I97">
        <v>22.189312000000001</v>
      </c>
      <c r="J97">
        <v>22.207181899999998</v>
      </c>
      <c r="K97">
        <v>22.2213326</v>
      </c>
      <c r="L97">
        <v>22.2230034</v>
      </c>
      <c r="N97">
        <v>0.3</v>
      </c>
      <c r="O97">
        <v>5.6160000000000003E-3</v>
      </c>
      <c r="P97">
        <v>5.8433000000000001E-3</v>
      </c>
      <c r="Q97">
        <v>6.3575000000000003E-3</v>
      </c>
      <c r="R97">
        <v>6.7232999999999998E-3</v>
      </c>
      <c r="S97">
        <v>7.5320999999999999E-3</v>
      </c>
      <c r="T97">
        <v>8.5859999999999999E-3</v>
      </c>
      <c r="U97">
        <v>8.9640999999999992E-3</v>
      </c>
      <c r="V97">
        <v>8.1042000000000006E-3</v>
      </c>
      <c r="W97">
        <v>6.7888999999999996E-3</v>
      </c>
      <c r="X97">
        <v>5.7681E-3</v>
      </c>
      <c r="Y97">
        <v>5.2727E-3</v>
      </c>
    </row>
    <row r="98" spans="1:25" x14ac:dyDescent="0.25">
      <c r="A98">
        <v>0.3</v>
      </c>
      <c r="B98">
        <v>21.979532200000001</v>
      </c>
      <c r="C98">
        <v>21.981573099999999</v>
      </c>
      <c r="D98">
        <v>21.9859467</v>
      </c>
      <c r="E98">
        <v>21.995552100000001</v>
      </c>
      <c r="F98">
        <v>22.014987900000001</v>
      </c>
      <c r="G98">
        <v>22.047403299999999</v>
      </c>
      <c r="H98">
        <v>22.158128699999999</v>
      </c>
      <c r="I98">
        <v>22.189737300000001</v>
      </c>
      <c r="J98">
        <v>22.207420299999999</v>
      </c>
      <c r="K98">
        <v>22.2215633</v>
      </c>
      <c r="L98">
        <v>22.223262800000001</v>
      </c>
      <c r="N98">
        <v>0.5</v>
      </c>
      <c r="O98">
        <v>9.3986999999999994E-3</v>
      </c>
      <c r="P98">
        <v>9.7750000000000007E-3</v>
      </c>
      <c r="Q98">
        <v>1.0626999999999999E-2</v>
      </c>
      <c r="R98">
        <v>1.12277E-2</v>
      </c>
      <c r="S98">
        <v>1.25898E-2</v>
      </c>
      <c r="T98">
        <v>1.43476E-2</v>
      </c>
      <c r="U98">
        <v>1.4975199999999999E-2</v>
      </c>
      <c r="V98">
        <v>1.35313E-2</v>
      </c>
      <c r="W98">
        <v>1.13326E-2</v>
      </c>
      <c r="X98">
        <v>9.6384000000000001E-3</v>
      </c>
      <c r="Y98">
        <v>8.7881999999999995E-3</v>
      </c>
    </row>
    <row r="99" spans="1:25" x14ac:dyDescent="0.25">
      <c r="A99">
        <v>0.5</v>
      </c>
      <c r="B99">
        <v>21.982437099999999</v>
      </c>
      <c r="C99">
        <v>21.984380699999999</v>
      </c>
      <c r="D99">
        <v>21.9884357</v>
      </c>
      <c r="E99">
        <v>21.998805999999998</v>
      </c>
      <c r="F99">
        <v>22.017372099999999</v>
      </c>
      <c r="G99">
        <v>22.0492287</v>
      </c>
      <c r="H99">
        <v>22.159015700000001</v>
      </c>
      <c r="I99">
        <v>22.190156900000002</v>
      </c>
      <c r="J99">
        <v>22.207658800000001</v>
      </c>
      <c r="K99">
        <v>22.2217865</v>
      </c>
      <c r="L99">
        <v>22.223527900000001</v>
      </c>
      <c r="N99">
        <v>1</v>
      </c>
      <c r="O99">
        <v>1.89905E-2</v>
      </c>
      <c r="P99">
        <v>1.9730500000000002E-2</v>
      </c>
      <c r="Q99">
        <v>2.14092E-2</v>
      </c>
      <c r="R99">
        <v>2.2565999999999999E-2</v>
      </c>
      <c r="S99">
        <v>2.5360799999999999E-2</v>
      </c>
      <c r="T99">
        <v>2.88823E-2</v>
      </c>
      <c r="U99">
        <v>3.01255E-2</v>
      </c>
      <c r="V99">
        <v>2.7184099999999999E-2</v>
      </c>
      <c r="W99">
        <v>2.27534E-2</v>
      </c>
      <c r="X99">
        <v>1.94428E-2</v>
      </c>
      <c r="Y99">
        <v>1.7579899999999999E-2</v>
      </c>
    </row>
    <row r="100" spans="1:25" x14ac:dyDescent="0.25">
      <c r="A100">
        <v>1</v>
      </c>
      <c r="B100">
        <v>21.989629699999998</v>
      </c>
      <c r="C100">
        <v>21.9911919</v>
      </c>
      <c r="D100">
        <v>21.9945068</v>
      </c>
      <c r="E100">
        <v>22.006658600000002</v>
      </c>
      <c r="F100">
        <v>22.023166700000001</v>
      </c>
      <c r="G100">
        <v>22.053674699999998</v>
      </c>
      <c r="H100">
        <v>22.161184299999999</v>
      </c>
      <c r="I100">
        <v>22.1911983</v>
      </c>
      <c r="J100">
        <v>22.208248099999999</v>
      </c>
      <c r="K100">
        <v>22.222345399999998</v>
      </c>
      <c r="L100">
        <v>22.2241669</v>
      </c>
      <c r="N100">
        <v>2</v>
      </c>
      <c r="O100">
        <v>3.8749899999999997E-2</v>
      </c>
      <c r="P100">
        <v>4.0179899999999998E-2</v>
      </c>
      <c r="Q100">
        <v>4.3436099999999998E-2</v>
      </c>
      <c r="R100">
        <v>4.5570899999999998E-2</v>
      </c>
      <c r="S100">
        <v>5.1442700000000001E-2</v>
      </c>
      <c r="T100">
        <v>5.8508600000000001E-2</v>
      </c>
      <c r="U100">
        <v>6.0946399999999998E-2</v>
      </c>
      <c r="V100">
        <v>5.4849700000000001E-2</v>
      </c>
      <c r="W100">
        <v>4.58562E-2</v>
      </c>
      <c r="X100">
        <v>3.9316400000000001E-2</v>
      </c>
      <c r="Y100">
        <v>3.5187999999999997E-2</v>
      </c>
    </row>
    <row r="101" spans="1:25" x14ac:dyDescent="0.25">
      <c r="A101">
        <v>2</v>
      </c>
      <c r="B101">
        <v>22.003194799999999</v>
      </c>
      <c r="C101">
        <v>22.0040054</v>
      </c>
      <c r="D101">
        <v>22.005989100000001</v>
      </c>
      <c r="E101">
        <v>22.021243999999999</v>
      </c>
      <c r="F101">
        <v>22.034103399999999</v>
      </c>
      <c r="G101">
        <v>22.062141400000002</v>
      </c>
      <c r="H101">
        <v>22.165351900000001</v>
      </c>
      <c r="I101">
        <v>22.193224000000001</v>
      </c>
      <c r="J101">
        <v>22.209409699999998</v>
      </c>
      <c r="K101">
        <v>22.223444000000001</v>
      </c>
      <c r="L101">
        <v>22.225387600000001</v>
      </c>
      <c r="N101">
        <v>3</v>
      </c>
      <c r="O101">
        <v>5.92723E-2</v>
      </c>
      <c r="P101">
        <v>6.1341899999999998E-2</v>
      </c>
      <c r="Q101">
        <v>6.6073800000000002E-2</v>
      </c>
      <c r="R101">
        <v>6.9007399999999997E-2</v>
      </c>
      <c r="S101">
        <v>7.8237600000000004E-2</v>
      </c>
      <c r="T101">
        <v>8.8870000000000005E-2</v>
      </c>
      <c r="U101">
        <v>9.2453499999999994E-2</v>
      </c>
      <c r="V101">
        <v>8.2988400000000004E-2</v>
      </c>
      <c r="W101">
        <v>6.9301100000000004E-2</v>
      </c>
      <c r="X101">
        <v>5.9595000000000002E-2</v>
      </c>
      <c r="Y101">
        <v>5.3163500000000002E-2</v>
      </c>
    </row>
    <row r="102" spans="1:25" x14ac:dyDescent="0.25">
      <c r="A102">
        <v>3</v>
      </c>
      <c r="B102">
        <v>22.015684100000001</v>
      </c>
      <c r="C102">
        <v>22.015836700000001</v>
      </c>
      <c r="D102">
        <v>22.016672100000001</v>
      </c>
      <c r="E102">
        <v>22.0345078</v>
      </c>
      <c r="F102">
        <v>22.044252400000001</v>
      </c>
      <c r="G102">
        <v>22.070072199999998</v>
      </c>
      <c r="H102">
        <v>22.1692924</v>
      </c>
      <c r="I102">
        <v>22.195184699999999</v>
      </c>
      <c r="J102">
        <v>22.2105408</v>
      </c>
      <c r="K102">
        <v>22.2245159</v>
      </c>
      <c r="L102">
        <v>22.226531999999999</v>
      </c>
      <c r="N102">
        <v>4</v>
      </c>
      <c r="O102">
        <v>8.0551300000000006E-2</v>
      </c>
      <c r="P102">
        <v>8.3210000000000006E-2</v>
      </c>
      <c r="Q102">
        <v>8.9315500000000006E-2</v>
      </c>
      <c r="R102">
        <v>9.2868400000000004E-2</v>
      </c>
      <c r="S102">
        <v>0.10573730000000001</v>
      </c>
      <c r="T102">
        <v>0.11995699999999999</v>
      </c>
      <c r="U102">
        <v>0.12463680000000001</v>
      </c>
      <c r="V102">
        <v>0.11159139999999999</v>
      </c>
      <c r="W102">
        <v>9.30811E-2</v>
      </c>
      <c r="X102">
        <v>8.0252299999999999E-2</v>
      </c>
      <c r="Y102">
        <v>7.1788000000000005E-2</v>
      </c>
    </row>
    <row r="103" spans="1:25" x14ac:dyDescent="0.25">
      <c r="A103">
        <v>4</v>
      </c>
      <c r="B103">
        <v>22.027219800000001</v>
      </c>
      <c r="C103">
        <v>22.0268078</v>
      </c>
      <c r="D103">
        <v>22.026643799999999</v>
      </c>
      <c r="E103">
        <v>22.046621300000002</v>
      </c>
      <c r="F103">
        <v>22.0536861</v>
      </c>
      <c r="G103">
        <v>22.0775185</v>
      </c>
      <c r="H103">
        <v>22.173032800000001</v>
      </c>
      <c r="I103">
        <v>22.197084400000001</v>
      </c>
      <c r="J103">
        <v>22.2116547</v>
      </c>
      <c r="K103">
        <v>22.2255611</v>
      </c>
      <c r="L103">
        <v>22.227609600000001</v>
      </c>
      <c r="N103">
        <v>5</v>
      </c>
      <c r="O103">
        <v>0.1025802</v>
      </c>
      <c r="P103">
        <v>0.1057775</v>
      </c>
      <c r="Q103">
        <v>0.1131537</v>
      </c>
      <c r="R103">
        <v>0.1171464</v>
      </c>
      <c r="S103">
        <v>0.1339332</v>
      </c>
      <c r="T103">
        <v>0.1517599</v>
      </c>
      <c r="U103">
        <v>0.1574865</v>
      </c>
      <c r="V103">
        <v>0.14064989999999999</v>
      </c>
      <c r="W103">
        <v>0.11718870000000001</v>
      </c>
      <c r="X103">
        <v>0.1012619</v>
      </c>
      <c r="Y103">
        <v>9.1307700000000006E-2</v>
      </c>
    </row>
    <row r="104" spans="1:25" x14ac:dyDescent="0.25">
      <c r="A104">
        <v>5</v>
      </c>
      <c r="B104">
        <v>22.037898999999999</v>
      </c>
      <c r="C104">
        <v>22.0370007</v>
      </c>
      <c r="D104">
        <v>22.035974499999998</v>
      </c>
      <c r="E104" s="1">
        <v>22.057739300000001</v>
      </c>
      <c r="F104" s="1">
        <v>22.062488599999998</v>
      </c>
      <c r="G104" s="1">
        <v>22.084527999999999</v>
      </c>
      <c r="H104">
        <v>22.176584200000001</v>
      </c>
      <c r="I104">
        <v>22.198923099999998</v>
      </c>
      <c r="J104">
        <v>22.212739899999999</v>
      </c>
      <c r="K104">
        <v>22.226585400000001</v>
      </c>
      <c r="L104">
        <v>22.228622399999999</v>
      </c>
    </row>
    <row r="109" spans="1:25" x14ac:dyDescent="0.25">
      <c r="I109" s="1"/>
      <c r="J109" s="1"/>
      <c r="K109" s="1"/>
      <c r="L109" s="1"/>
    </row>
    <row r="112" spans="1:25" x14ac:dyDescent="0.25">
      <c r="I112" s="1"/>
      <c r="J112" s="1"/>
      <c r="K112" s="1"/>
      <c r="L112" s="1"/>
    </row>
    <row r="116" spans="9:11" x14ac:dyDescent="0.25">
      <c r="I116" s="1"/>
      <c r="J116" s="1"/>
      <c r="K116" s="1"/>
    </row>
    <row r="120" spans="9:11" x14ac:dyDescent="0.25">
      <c r="I120" s="1"/>
      <c r="J120" s="1"/>
      <c r="K120" s="1"/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coef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310611102</dc:creator>
  <cp:lastModifiedBy>310611102</cp:lastModifiedBy>
  <dcterms:created xsi:type="dcterms:W3CDTF">2022-03-09T04:46:46Z</dcterms:created>
  <dcterms:modified xsi:type="dcterms:W3CDTF">2022-11-23T07:02:14Z</dcterms:modified>
</cp:coreProperties>
</file>