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F:\GitHub\32-bit-controller\S7G2_Titan\"/>
    </mc:Choice>
  </mc:AlternateContent>
  <xr:revisionPtr revIDLastSave="0" documentId="13_ncr:1_{11B45907-0F7E-46D1-A5D1-E4A7A941B458}" xr6:coauthVersionLast="47" xr6:coauthVersionMax="47" xr10:uidLastSave="{00000000-0000-0000-0000-000000000000}"/>
  <bookViews>
    <workbookView xWindow="16643" yWindow="1402" windowWidth="11782" windowHeight="11513" tabRatio="516" xr2:uid="{00000000-000D-0000-FFFF-FFFF00000000}"/>
  </bookViews>
  <sheets>
    <sheet name="S7G2_6L_IO" sheetId="16" r:id="rId1"/>
    <sheet name="Controller Headers" sheetId="13" r:id="rId2"/>
    <sheet name="IO_Map_176" sheetId="14" r:id="rId3"/>
    <sheet name="GPT Map" sheetId="9" r:id="rId4"/>
    <sheet name="Z-axis Speed Cals" sheetId="2" r:id="rId5"/>
    <sheet name="X_Y axis speed calcs" sheetId="11" r:id="rId6"/>
    <sheet name="Rack and Pinion" sheetId="15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5" l="1"/>
  <c r="B22" i="15" s="1"/>
  <c r="B11" i="15"/>
  <c r="B20" i="15" s="1"/>
  <c r="E133" i="13"/>
  <c r="B12" i="15" l="1"/>
  <c r="B14" i="15" s="1"/>
  <c r="F4" i="11"/>
  <c r="G4" i="11" s="1"/>
  <c r="D4" i="11"/>
  <c r="H4" i="11" l="1"/>
  <c r="I4" i="11" s="1"/>
  <c r="J4" i="11" s="1"/>
  <c r="F3" i="11"/>
  <c r="G3" i="11" s="1"/>
  <c r="D3" i="11"/>
  <c r="G4" i="2"/>
  <c r="B4" i="2"/>
  <c r="D4" i="2" s="1"/>
  <c r="E4" i="2" s="1"/>
  <c r="G3" i="2"/>
  <c r="B3" i="2"/>
  <c r="H3" i="11" l="1"/>
  <c r="I3" i="11" s="1"/>
  <c r="J3" i="11" s="1"/>
  <c r="H4" i="2"/>
  <c r="I4" i="2" s="1"/>
  <c r="D3" i="2"/>
  <c r="E3" i="2" s="1"/>
  <c r="H3" i="2"/>
  <c r="I3" i="2" s="1"/>
</calcChain>
</file>

<file path=xl/sharedStrings.xml><?xml version="1.0" encoding="utf-8"?>
<sst xmlns="http://schemas.openxmlformats.org/spreadsheetml/2006/main" count="7529" uniqueCount="1038">
  <si>
    <t>A</t>
  </si>
  <si>
    <t>B</t>
  </si>
  <si>
    <t>Pitch
(mm/rev)</t>
  </si>
  <si>
    <t>Steps/Rev</t>
  </si>
  <si>
    <t>Step Resolution
(mm)</t>
  </si>
  <si>
    <t>Step Resolution
(microns)</t>
  </si>
  <si>
    <t>RPMS</t>
  </si>
  <si>
    <t>Speed
(mm/min)</t>
  </si>
  <si>
    <t>Speed
(mm/sec)</t>
  </si>
  <si>
    <t>Max Step
Freq
(Hz)</t>
  </si>
  <si>
    <t>Function</t>
  </si>
  <si>
    <t>Port</t>
  </si>
  <si>
    <t>HEADER</t>
  </si>
  <si>
    <t>P103</t>
  </si>
  <si>
    <t>P104</t>
  </si>
  <si>
    <t>P105</t>
  </si>
  <si>
    <t>P106</t>
  </si>
  <si>
    <t>P107</t>
  </si>
  <si>
    <t>P000</t>
  </si>
  <si>
    <t>J20</t>
  </si>
  <si>
    <t>P005</t>
  </si>
  <si>
    <t>IRQ14</t>
  </si>
  <si>
    <t>P512</t>
  </si>
  <si>
    <t>J22</t>
  </si>
  <si>
    <t>IRQ15</t>
  </si>
  <si>
    <t>P511</t>
  </si>
  <si>
    <t>P600</t>
  </si>
  <si>
    <t>P601</t>
  </si>
  <si>
    <t>P111</t>
  </si>
  <si>
    <t>P603</t>
  </si>
  <si>
    <t>P604</t>
  </si>
  <si>
    <t>P302</t>
  </si>
  <si>
    <t>J21</t>
  </si>
  <si>
    <t>P606</t>
  </si>
  <si>
    <t>P607</t>
  </si>
  <si>
    <t>P304</t>
  </si>
  <si>
    <t>P609</t>
  </si>
  <si>
    <t>P610</t>
  </si>
  <si>
    <t>P409</t>
  </si>
  <si>
    <t>Relay 1</t>
  </si>
  <si>
    <t>P201</t>
  </si>
  <si>
    <t>Relay 2</t>
  </si>
  <si>
    <t>P202</t>
  </si>
  <si>
    <t>Relay 3</t>
  </si>
  <si>
    <t>P203</t>
  </si>
  <si>
    <t>Relay 4</t>
  </si>
  <si>
    <t>P204</t>
  </si>
  <si>
    <t>P701</t>
  </si>
  <si>
    <t>P700</t>
  </si>
  <si>
    <t>P406</t>
  </si>
  <si>
    <t>P405</t>
  </si>
  <si>
    <t>P702</t>
  </si>
  <si>
    <t>P703</t>
  </si>
  <si>
    <t>P704</t>
  </si>
  <si>
    <t>P705</t>
  </si>
  <si>
    <t>P403</t>
  </si>
  <si>
    <t>P404</t>
  </si>
  <si>
    <t>P100</t>
  </si>
  <si>
    <t>P101</t>
  </si>
  <si>
    <t>P102</t>
  </si>
  <si>
    <t>P407</t>
  </si>
  <si>
    <t>P707</t>
  </si>
  <si>
    <t>PB00</t>
  </si>
  <si>
    <t>ID</t>
  </si>
  <si>
    <t>QSPCLK</t>
  </si>
  <si>
    <t>P500</t>
  </si>
  <si>
    <t>QSSL</t>
  </si>
  <si>
    <t>P501</t>
  </si>
  <si>
    <t>QIO0</t>
  </si>
  <si>
    <t>P502</t>
  </si>
  <si>
    <t>QIO1</t>
  </si>
  <si>
    <t>P503</t>
  </si>
  <si>
    <t>QIO2</t>
  </si>
  <si>
    <t>P504</t>
  </si>
  <si>
    <t>QIO3</t>
  </si>
  <si>
    <t>P413</t>
  </si>
  <si>
    <t>P412</t>
  </si>
  <si>
    <t>P411</t>
  </si>
  <si>
    <t>P410</t>
  </si>
  <si>
    <t>P206</t>
  </si>
  <si>
    <t>P205</t>
  </si>
  <si>
    <t>P300</t>
  </si>
  <si>
    <t>TDI</t>
  </si>
  <si>
    <t>P110</t>
  </si>
  <si>
    <t>P109</t>
  </si>
  <si>
    <t>P108</t>
  </si>
  <si>
    <t>Timer</t>
  </si>
  <si>
    <t>P112</t>
  </si>
  <si>
    <t>P301</t>
  </si>
  <si>
    <t>P400</t>
  </si>
  <si>
    <t>P401</t>
  </si>
  <si>
    <t>P303</t>
  </si>
  <si>
    <t>P408</t>
  </si>
  <si>
    <t>P505</t>
  </si>
  <si>
    <t>Pitch
(TPI)</t>
  </si>
  <si>
    <t>Pulse/Rev</t>
  </si>
  <si>
    <t>Input Freq
(Hz)</t>
  </si>
  <si>
    <t>Wheel Dia
(mm)</t>
  </si>
  <si>
    <t>RPMs</t>
  </si>
  <si>
    <t>Wheel Dia
(inch)</t>
  </si>
  <si>
    <t>Wheel Circ.(mm)</t>
  </si>
  <si>
    <t>Axis</t>
  </si>
  <si>
    <t>X</t>
  </si>
  <si>
    <t>Y</t>
  </si>
  <si>
    <t>Speed (mm/min)</t>
  </si>
  <si>
    <t>Concrete Printer</t>
  </si>
  <si>
    <t>Pin</t>
  </si>
  <si>
    <t>GND</t>
  </si>
  <si>
    <t>NC</t>
  </si>
  <si>
    <t>LS_4</t>
  </si>
  <si>
    <t>P305</t>
  </si>
  <si>
    <t>IRQ8</t>
  </si>
  <si>
    <t>IRQ2</t>
  </si>
  <si>
    <t>Header</t>
  </si>
  <si>
    <t>Use</t>
  </si>
  <si>
    <t>Power, System,</t>
  </si>
  <si>
    <t>Interrupt</t>
  </si>
  <si>
    <t>I/O port</t>
  </si>
  <si>
    <t>Extbus</t>
  </si>
  <si>
    <t>Timers</t>
  </si>
  <si>
    <t>Communication interfaces</t>
  </si>
  <si>
    <t>Analog</t>
  </si>
  <si>
    <t>HMI</t>
  </si>
  <si>
    <t>LQFP176</t>
  </si>
  <si>
    <t>CLK, Debug, CAC</t>
  </si>
  <si>
    <t>External bus</t>
  </si>
  <si>
    <t>SDRAM</t>
  </si>
  <si>
    <t>AGT</t>
  </si>
  <si>
    <t>GPT</t>
  </si>
  <si>
    <t>RTC</t>
  </si>
  <si>
    <t>USBFS,</t>
  </si>
  <si>
    <t>SCI0,2,4,6,8</t>
  </si>
  <si>
    <t>SCI1,3,5,7,9</t>
  </si>
  <si>
    <t>IIC</t>
  </si>
  <si>
    <t>SPI, QSPI</t>
  </si>
  <si>
    <t>SSI</t>
  </si>
  <si>
    <t>MII</t>
  </si>
  <si>
    <t>RMII</t>
  </si>
  <si>
    <t>USBHS</t>
  </si>
  <si>
    <t>SDHI</t>
  </si>
  <si>
    <t>ADC12</t>
  </si>
  <si>
    <t>DAC12,</t>
  </si>
  <si>
    <t>CTSU</t>
  </si>
  <si>
    <t>GLCDC, PDC</t>
  </si>
  <si>
    <t>CAN</t>
  </si>
  <si>
    <t>(30 MHz)</t>
  </si>
  <si>
    <t>(25 MHz)</t>
  </si>
  <si>
    <t>(50 MHz)</t>
  </si>
  <si>
    <t>ACMPHS</t>
  </si>
  <si>
    <t>-</t>
  </si>
  <si>
    <t>IRQ0</t>
  </si>
  <si>
    <t>GTIOC6A_A</t>
  </si>
  <si>
    <t>SCK4_B</t>
  </si>
  <si>
    <t>SCK7_A</t>
  </si>
  <si>
    <t>SCL0_A</t>
  </si>
  <si>
    <t>AUDIO_CLK</t>
  </si>
  <si>
    <t>ET1_TX_CLK</t>
  </si>
  <si>
    <t>ADTRG1_B</t>
  </si>
  <si>
    <t>IRQ5-DS</t>
  </si>
  <si>
    <t>GTETRGA_B</t>
  </si>
  <si>
    <t>GTIOC6B_A</t>
  </si>
  <si>
    <t>CTX0_B</t>
  </si>
  <si>
    <t>CTS4_RTS4_B/</t>
  </si>
  <si>
    <t>TXD7_A/</t>
  </si>
  <si>
    <t>SDA0_A</t>
  </si>
  <si>
    <t>ET0_MDC</t>
  </si>
  <si>
    <t>IRQ4-DS</t>
  </si>
  <si>
    <t>P402</t>
  </si>
  <si>
    <t>AGTIO0_B/AGTIO1_B</t>
  </si>
  <si>
    <t>RTCIC0</t>
  </si>
  <si>
    <t>CRX0_B</t>
  </si>
  <si>
    <t>RXD7_A/</t>
  </si>
  <si>
    <t>ET0_MDIO</t>
  </si>
  <si>
    <t>AGTIO0_C/AGTIO1_C</t>
  </si>
  <si>
    <t>GTIOC3A_B</t>
  </si>
  <si>
    <t>RTCIC1</t>
  </si>
  <si>
    <t>CTS7_RTS7_A/</t>
  </si>
  <si>
    <t>SSISCK0_A</t>
  </si>
  <si>
    <t>ET1_MDC</t>
  </si>
  <si>
    <t>PIXD7</t>
  </si>
  <si>
    <t>GTIOC3B_B</t>
  </si>
  <si>
    <t>RTCIC2</t>
  </si>
  <si>
    <t>SSIWS0_A</t>
  </si>
  <si>
    <t>ET1_MDIO</t>
  </si>
  <si>
    <t>PIXD6</t>
  </si>
  <si>
    <t>GTIOC1A_B</t>
  </si>
  <si>
    <t>SSITXD0_A</t>
  </si>
  <si>
    <t>ET1_TX_EN</t>
  </si>
  <si>
    <t>RMII1_TXD_EN</t>
  </si>
  <si>
    <t>PIXD5</t>
  </si>
  <si>
    <t>GTIOC1B_B</t>
  </si>
  <si>
    <t>SSIRXD0_A</t>
  </si>
  <si>
    <t>ET1_RX_ER</t>
  </si>
  <si>
    <t>RMII1_TXD1</t>
  </si>
  <si>
    <t>PIXD4</t>
  </si>
  <si>
    <t>GTIOC5A_B</t>
  </si>
  <si>
    <t>ET1_ETXD1</t>
  </si>
  <si>
    <t>RMII1_TXD0</t>
  </si>
  <si>
    <t>PIXD3</t>
  </si>
  <si>
    <t>GTIOC5B_B</t>
  </si>
  <si>
    <t>ET1_ETXD0</t>
  </si>
  <si>
    <t>REF50CK1</t>
  </si>
  <si>
    <t>PIXD2</t>
  </si>
  <si>
    <t>GTIOC6A_B</t>
  </si>
  <si>
    <t>ET1_ERXD1</t>
  </si>
  <si>
    <t>RMII1_RXD0</t>
  </si>
  <si>
    <t>PIXD1</t>
  </si>
  <si>
    <t>GTIOC6B_B</t>
  </si>
  <si>
    <t>ET1_ERXD0</t>
  </si>
  <si>
    <t>RMII1_RXD1</t>
  </si>
  <si>
    <t>PIXD0</t>
  </si>
  <si>
    <t>ET1_RX_CLK</t>
  </si>
  <si>
    <t>RMII1_RX_ER</t>
  </si>
  <si>
    <t>HSYNC</t>
  </si>
  <si>
    <t>ET1_CRS</t>
  </si>
  <si>
    <t>RMII1_CRS_DV</t>
  </si>
  <si>
    <t>PIXCLK</t>
  </si>
  <si>
    <t>IRQ7</t>
  </si>
  <si>
    <t>P706</t>
  </si>
  <si>
    <t>RXD3_B/</t>
  </si>
  <si>
    <t>USBHS_OVRCURB</t>
  </si>
  <si>
    <t>TXD3_B/</t>
  </si>
  <si>
    <t>USBHS_OVRCURA</t>
  </si>
  <si>
    <t>SCK3_B</t>
  </si>
  <si>
    <t>USBHS_VBUSEN</t>
  </si>
  <si>
    <t>PB01</t>
  </si>
  <si>
    <t>CTS3_RTS3_B/</t>
  </si>
  <si>
    <t>USBHS_VBUS</t>
  </si>
  <si>
    <t>VBATT</t>
  </si>
  <si>
    <t>VCL0</t>
  </si>
  <si>
    <t>XCIN</t>
  </si>
  <si>
    <t>XCOUT</t>
  </si>
  <si>
    <t>VSS</t>
  </si>
  <si>
    <t>XTAL</t>
  </si>
  <si>
    <t>P213</t>
  </si>
  <si>
    <t>GTETRGC_A</t>
  </si>
  <si>
    <t>TXD1_A/</t>
  </si>
  <si>
    <t>ADTRG1_A</t>
  </si>
  <si>
    <t>EXTAL</t>
  </si>
  <si>
    <t>IRQ3</t>
  </si>
  <si>
    <t>P212</t>
  </si>
  <si>
    <t>AGTEE1</t>
  </si>
  <si>
    <t>GTETRGD_A</t>
  </si>
  <si>
    <t>RXD1_A/</t>
  </si>
  <si>
    <t>VCC</t>
  </si>
  <si>
    <t>AVCC_USBHS</t>
  </si>
  <si>
    <t>USBHS_RREF</t>
  </si>
  <si>
    <t>AVSS_USBHS</t>
  </si>
  <si>
    <t>PVSS_USBHS</t>
  </si>
  <si>
    <t>VSS2_USBHS</t>
  </si>
  <si>
    <t>VSS1_USBHS</t>
  </si>
  <si>
    <t>VCC_USBHS</t>
  </si>
  <si>
    <t>P415</t>
  </si>
  <si>
    <t>SSLA2_B</t>
  </si>
  <si>
    <t>ET0_TX_EN</t>
  </si>
  <si>
    <t>RMII0_TXD_EN</t>
  </si>
  <si>
    <t>TS11</t>
  </si>
  <si>
    <t>P414</t>
  </si>
  <si>
    <t>SSLA1_B</t>
  </si>
  <si>
    <t>ET0_RX_ER</t>
  </si>
  <si>
    <t>RMII0_TXD1</t>
  </si>
  <si>
    <t>SD0WP</t>
  </si>
  <si>
    <t>TS10</t>
  </si>
  <si>
    <t>GTOUUP_B</t>
  </si>
  <si>
    <t>CTS0_RTS0_B/</t>
  </si>
  <si>
    <t>SSLA0_B</t>
  </si>
  <si>
    <t>ET0_ETXD1</t>
  </si>
  <si>
    <t>RMII0_TXD0</t>
  </si>
  <si>
    <t>SD0CLK</t>
  </si>
  <si>
    <t>TS09</t>
  </si>
  <si>
    <t>GTOULO_B</t>
  </si>
  <si>
    <t>SCK0_B</t>
  </si>
  <si>
    <t>RSPCKA_B</t>
  </si>
  <si>
    <t>ET0_ETXD0</t>
  </si>
  <si>
    <t>REF50CK0</t>
  </si>
  <si>
    <t>SD0CMD</t>
  </si>
  <si>
    <t>TS08</t>
  </si>
  <si>
    <t>IRQ4</t>
  </si>
  <si>
    <t>AGTOA1</t>
  </si>
  <si>
    <t>GTOVUP_B</t>
  </si>
  <si>
    <t>GTIOC9A_A</t>
  </si>
  <si>
    <t>TXD0_B/</t>
  </si>
  <si>
    <t>CTS3_RTS3_A/</t>
  </si>
  <si>
    <t>MOSIA_B</t>
  </si>
  <si>
    <t>ET0_ERXD1</t>
  </si>
  <si>
    <t>RMII0_RXD0</t>
  </si>
  <si>
    <t>SD0DAT0</t>
  </si>
  <si>
    <t>TS07</t>
  </si>
  <si>
    <t>IRQ5</t>
  </si>
  <si>
    <t>AGTOB1</t>
  </si>
  <si>
    <t>GTOVLO_B</t>
  </si>
  <si>
    <t>GTIOC9B_A</t>
  </si>
  <si>
    <t>RXD0_B/</t>
  </si>
  <si>
    <t>SCK3_A</t>
  </si>
  <si>
    <t>MISOA_B</t>
  </si>
  <si>
    <t>ET0_ERXD0</t>
  </si>
  <si>
    <t>RMII0_RXD1</t>
  </si>
  <si>
    <t>SD0DAT1</t>
  </si>
  <si>
    <t>TS06</t>
  </si>
  <si>
    <t>IRQ6</t>
  </si>
  <si>
    <t>GTOWUP_B</t>
  </si>
  <si>
    <t>GTIOC10A_A</t>
  </si>
  <si>
    <t>USB_EXICEN_A</t>
  </si>
  <si>
    <t>TXD3_A/</t>
  </si>
  <si>
    <t>ET0_RX_CLK</t>
  </si>
  <si>
    <t>RMII0_RX_ER</t>
  </si>
  <si>
    <t>USBHS_EXICEN</t>
  </si>
  <si>
    <t>TS05</t>
  </si>
  <si>
    <t>GTOWLO_B</t>
  </si>
  <si>
    <t>GTIOC10B_A</t>
  </si>
  <si>
    <t>USB_ID_A</t>
  </si>
  <si>
    <t>RXD3_A/</t>
  </si>
  <si>
    <t>ET0_CRS</t>
  </si>
  <si>
    <t>RMII0_CRS_DV</t>
  </si>
  <si>
    <t>USBHS_ID</t>
  </si>
  <si>
    <t>TS04</t>
  </si>
  <si>
    <t>RTCOUT</t>
  </si>
  <si>
    <t>USB_VBUS</t>
  </si>
  <si>
    <t>CTS4_RTS4_A/</t>
  </si>
  <si>
    <t>SDA0_B</t>
  </si>
  <si>
    <t>SSLB3_A</t>
  </si>
  <si>
    <t>ET0_EXOUT</t>
  </si>
  <si>
    <t>ADTRG0</t>
  </si>
  <si>
    <t>TS03</t>
  </si>
  <si>
    <t>VSS_USB</t>
  </si>
  <si>
    <t>USB_DM</t>
  </si>
  <si>
    <t xml:space="preserve">USB_DP </t>
  </si>
  <si>
    <t>VCC_USB</t>
  </si>
  <si>
    <t>P207</t>
  </si>
  <si>
    <t>A17</t>
  </si>
  <si>
    <t>SSLB2_A</t>
  </si>
  <si>
    <t>TS02</t>
  </si>
  <si>
    <t>IRQ0-DS</t>
  </si>
  <si>
    <t>WAIT</t>
  </si>
  <si>
    <t>GTIU_A</t>
  </si>
  <si>
    <t>USB_VBUSEN_A</t>
  </si>
  <si>
    <t>RXD4_A/</t>
  </si>
  <si>
    <t>SDA1_A</t>
  </si>
  <si>
    <t>SSLB1_A</t>
  </si>
  <si>
    <t>SSIDATA1_A</t>
  </si>
  <si>
    <t>ET0_LINKSTA</t>
  </si>
  <si>
    <t>SD0DAT2</t>
  </si>
  <si>
    <t>TS01</t>
  </si>
  <si>
    <t>CLKOUT_A</t>
  </si>
  <si>
    <t>IRQ1-DS</t>
  </si>
  <si>
    <t>A16</t>
  </si>
  <si>
    <t>AGTO1</t>
  </si>
  <si>
    <t>GTIV_A</t>
  </si>
  <si>
    <t>GTIOC4A_B</t>
  </si>
  <si>
    <t>USB_OVRCURA_A-DS</t>
  </si>
  <si>
    <t>TXD4_A/</t>
  </si>
  <si>
    <t>CTS9_RTS9_A/</t>
  </si>
  <si>
    <t>SCL1_A</t>
  </si>
  <si>
    <t>SSLB0_A</t>
  </si>
  <si>
    <t>SSIWS1_A</t>
  </si>
  <si>
    <t>ET0_WOL</t>
  </si>
  <si>
    <t>SD0DAT3</t>
  </si>
  <si>
    <t>TSCAP_A</t>
  </si>
  <si>
    <t>CACREF_A</t>
  </si>
  <si>
    <t>A18</t>
  </si>
  <si>
    <t>AGTIO1_A</t>
  </si>
  <si>
    <t>GTIW_A</t>
  </si>
  <si>
    <t>GTIOC4B_B</t>
  </si>
  <si>
    <t>USB_OVRCURB_A-DS</t>
  </si>
  <si>
    <t>SCK4_A</t>
  </si>
  <si>
    <t>SCK9_A</t>
  </si>
  <si>
    <t>SCL0_B</t>
  </si>
  <si>
    <t>RSPCKB_A</t>
  </si>
  <si>
    <t>SSISCK1_A</t>
  </si>
  <si>
    <t>ET0_RX_DV</t>
  </si>
  <si>
    <t>SD0DAT4</t>
  </si>
  <si>
    <t>TS00</t>
  </si>
  <si>
    <t>IRQ2-DS</t>
  </si>
  <si>
    <t>A19</t>
  </si>
  <si>
    <t>GTIOC5A_A</t>
  </si>
  <si>
    <t>CTX0_A</t>
  </si>
  <si>
    <t>CTS2_RTS2_A/</t>
  </si>
  <si>
    <t>TXD9_A/</t>
  </si>
  <si>
    <t>MOSIB_A</t>
  </si>
  <si>
    <t>ET0_COL</t>
  </si>
  <si>
    <t>SD0DAT5</t>
  </si>
  <si>
    <t>TSCAP_B</t>
  </si>
  <si>
    <t>IRQ3-DS</t>
  </si>
  <si>
    <t>WR1/</t>
  </si>
  <si>
    <t>GTIOC5B_A</t>
  </si>
  <si>
    <t>CRX0_A</t>
  </si>
  <si>
    <t>SCK2_A</t>
  </si>
  <si>
    <t>RXD9_A/</t>
  </si>
  <si>
    <t>MISOB_A</t>
  </si>
  <si>
    <t>ET0_ERXD2</t>
  </si>
  <si>
    <t>SD0DAT6</t>
  </si>
  <si>
    <t>LCD_TCON3_B</t>
  </si>
  <si>
    <t>P313</t>
  </si>
  <si>
    <t>A20</t>
  </si>
  <si>
    <t>ET0_ERXD3</t>
  </si>
  <si>
    <t>SD0DAT7</t>
  </si>
  <si>
    <t>LCD_TCON2_B</t>
  </si>
  <si>
    <t>P314</t>
  </si>
  <si>
    <t>A21</t>
  </si>
  <si>
    <t>LCD_TCON1_B</t>
  </si>
  <si>
    <t>P315</t>
  </si>
  <si>
    <t>A22</t>
  </si>
  <si>
    <t>LCD_TCON0_B</t>
  </si>
  <si>
    <t>P900</t>
  </si>
  <si>
    <t>A23</t>
  </si>
  <si>
    <t>LCD_CLK_B</t>
  </si>
  <si>
    <t>P901</t>
  </si>
  <si>
    <t xml:space="preserve"> </t>
  </si>
  <si>
    <t>LCD_DATA15_B</t>
  </si>
  <si>
    <t xml:space="preserve">VCC </t>
  </si>
  <si>
    <t>VCL1</t>
  </si>
  <si>
    <t>VLO</t>
  </si>
  <si>
    <t>VCC_DCDC</t>
  </si>
  <si>
    <t>RES</t>
  </si>
  <si>
    <t>MD</t>
  </si>
  <si>
    <t>NMI</t>
  </si>
  <si>
    <t>P200</t>
  </si>
  <si>
    <t>P908</t>
  </si>
  <si>
    <t>CS7</t>
  </si>
  <si>
    <t>LCD_DATA14_B</t>
  </si>
  <si>
    <t>P907</t>
  </si>
  <si>
    <t>CS6</t>
  </si>
  <si>
    <t>LCD_DATA13_B</t>
  </si>
  <si>
    <t>P906</t>
  </si>
  <si>
    <t>CS5</t>
  </si>
  <si>
    <t>LCD_DATA12_B</t>
  </si>
  <si>
    <t>P905</t>
  </si>
  <si>
    <t>CS4</t>
  </si>
  <si>
    <t>LCD_DATA11_B</t>
  </si>
  <si>
    <t>P312</t>
  </si>
  <si>
    <t>CS3</t>
  </si>
  <si>
    <t>CAS</t>
  </si>
  <si>
    <t>P311</t>
  </si>
  <si>
    <t>CS2</t>
  </si>
  <si>
    <t>RAS</t>
  </si>
  <si>
    <t>LCD_DATA23_A</t>
  </si>
  <si>
    <t>P310</t>
  </si>
  <si>
    <t>A15</t>
  </si>
  <si>
    <t>LCD_DATA22_A</t>
  </si>
  <si>
    <t>P309</t>
  </si>
  <si>
    <t>A14</t>
  </si>
  <si>
    <t>LCD_DATA21_A</t>
  </si>
  <si>
    <t>P308</t>
  </si>
  <si>
    <t>A13</t>
  </si>
  <si>
    <t>LCD_DATA20_A</t>
  </si>
  <si>
    <t>P307</t>
  </si>
  <si>
    <t>A12</t>
  </si>
  <si>
    <t>CTS6_RTS6_A/</t>
  </si>
  <si>
    <t>LCD_DATA19_A</t>
  </si>
  <si>
    <t>P306</t>
  </si>
  <si>
    <t>A11</t>
  </si>
  <si>
    <t>SCK6_A</t>
  </si>
  <si>
    <t>LCD_DATA18_A</t>
  </si>
  <si>
    <t>A10</t>
  </si>
  <si>
    <t>TXD6_A/</t>
  </si>
  <si>
    <t>LCD_DATA17_A</t>
  </si>
  <si>
    <t>IRQ9</t>
  </si>
  <si>
    <t>A09</t>
  </si>
  <si>
    <t>GTIOC7A_A</t>
  </si>
  <si>
    <t>RXD6_A/</t>
  </si>
  <si>
    <t>LCD_DATA16_A</t>
  </si>
  <si>
    <t>A08</t>
  </si>
  <si>
    <t>GTIOC7B_A</t>
  </si>
  <si>
    <t>LCD_DATA15_A</t>
  </si>
  <si>
    <t>A07</t>
  </si>
  <si>
    <t>GTOUUP_A</t>
  </si>
  <si>
    <t>GTIOC4A_A</t>
  </si>
  <si>
    <t>TXD2_A/</t>
  </si>
  <si>
    <t>SSLB3_B</t>
  </si>
  <si>
    <t>LCD_DATA14_A</t>
  </si>
  <si>
    <t>A06</t>
  </si>
  <si>
    <t>GTOULO_A</t>
  </si>
  <si>
    <t>GTIOC4B_A</t>
  </si>
  <si>
    <t>RXD2_A/</t>
  </si>
  <si>
    <t>SSLB2_B</t>
  </si>
  <si>
    <t>LCD_DATA13_A</t>
  </si>
  <si>
    <t>TCK/SWCLK</t>
  </si>
  <si>
    <t>GTIOC0A_A</t>
  </si>
  <si>
    <t>SSLB1_B</t>
  </si>
  <si>
    <t>TMS/SWDIO</t>
  </si>
  <si>
    <t>GTIOC0B_A</t>
  </si>
  <si>
    <t>CTS9_RTS9_B/</t>
  </si>
  <si>
    <t>SSLB0_B</t>
  </si>
  <si>
    <t>CLKOUT_B/TDO/SWO</t>
  </si>
  <si>
    <t>GTOVUP_A</t>
  </si>
  <si>
    <t>GTIOC1A_A</t>
  </si>
  <si>
    <t>CTX1_A</t>
  </si>
  <si>
    <t>TXD9_B/</t>
  </si>
  <si>
    <t>MOSIB_B</t>
  </si>
  <si>
    <t>GTOVLO_A</t>
  </si>
  <si>
    <t>GTIOC1B_A</t>
  </si>
  <si>
    <t>CRX1_A</t>
  </si>
  <si>
    <t>CTS2_RTS2_B/</t>
  </si>
  <si>
    <t>RXD9_B/</t>
  </si>
  <si>
    <t>MISOB_B</t>
  </si>
  <si>
    <t>VCOUT</t>
  </si>
  <si>
    <t>A05</t>
  </si>
  <si>
    <t>GTIOC3A_A</t>
  </si>
  <si>
    <t>SCK2_B</t>
  </si>
  <si>
    <t>SCK9_B</t>
  </si>
  <si>
    <t>RSPCKB_B</t>
  </si>
  <si>
    <t>LCD_DATA12_A</t>
  </si>
  <si>
    <t>A04</t>
  </si>
  <si>
    <t>GTIOC3B_A</t>
  </si>
  <si>
    <t>TXD2_B/</t>
  </si>
  <si>
    <t>SSISCK0_B</t>
  </si>
  <si>
    <t>LCD_DATA11_A</t>
  </si>
  <si>
    <t>P113</t>
  </si>
  <si>
    <t>A03</t>
  </si>
  <si>
    <t>RXD2_B/</t>
  </si>
  <si>
    <t>SSIWS0_B</t>
  </si>
  <si>
    <t>LCD_DATA10_A</t>
  </si>
  <si>
    <t>P114</t>
  </si>
  <si>
    <t>A02</t>
  </si>
  <si>
    <t>SSIRXD0_B</t>
  </si>
  <si>
    <t>LCD_DATA09_A</t>
  </si>
  <si>
    <t>P115</t>
  </si>
  <si>
    <t>A01</t>
  </si>
  <si>
    <t>SSITXD0_B</t>
  </si>
  <si>
    <t>LCD_DATA08_A</t>
  </si>
  <si>
    <t>P608</t>
  </si>
  <si>
    <t>A00/BC0</t>
  </si>
  <si>
    <t>A00/DQM1</t>
  </si>
  <si>
    <t>LCD_DATA07_A</t>
  </si>
  <si>
    <t>CS1</t>
  </si>
  <si>
    <t>CKE</t>
  </si>
  <si>
    <t>LCD_DATA06_A</t>
  </si>
  <si>
    <t>CS0</t>
  </si>
  <si>
    <t>WE</t>
  </si>
  <si>
    <t>LCD_DATA05_A</t>
  </si>
  <si>
    <t>P611</t>
  </si>
  <si>
    <t>SDCS</t>
  </si>
  <si>
    <t>P612</t>
  </si>
  <si>
    <t>D08</t>
  </si>
  <si>
    <t>DQ08</t>
  </si>
  <si>
    <t>P613</t>
  </si>
  <si>
    <t>D09</t>
  </si>
  <si>
    <t>DQ09</t>
  </si>
  <si>
    <t>P614</t>
  </si>
  <si>
    <t>D10</t>
  </si>
  <si>
    <t>DQ10</t>
  </si>
  <si>
    <t>P615</t>
  </si>
  <si>
    <t>LCD_DATA10_B</t>
  </si>
  <si>
    <t>PA08</t>
  </si>
  <si>
    <t>LCD_DATA09_B</t>
  </si>
  <si>
    <t>PA09</t>
  </si>
  <si>
    <t>LCD_DATA08_B</t>
  </si>
  <si>
    <t>PA10</t>
  </si>
  <si>
    <t>LCD_DATA07_B</t>
  </si>
  <si>
    <t>VCL_F</t>
  </si>
  <si>
    <t>PA01</t>
  </si>
  <si>
    <t>LCD_DATA06_B</t>
  </si>
  <si>
    <t>PA00</t>
  </si>
  <si>
    <t>LCD_DATA05_B</t>
  </si>
  <si>
    <t>LCD_DATA04_B</t>
  </si>
  <si>
    <t>LCD_DATA03_B</t>
  </si>
  <si>
    <t>P605</t>
  </si>
  <si>
    <t>D11</t>
  </si>
  <si>
    <t>DQ11</t>
  </si>
  <si>
    <t>D12</t>
  </si>
  <si>
    <t>DQ12</t>
  </si>
  <si>
    <t>D13</t>
  </si>
  <si>
    <t>DQ13</t>
  </si>
  <si>
    <t>P602</t>
  </si>
  <si>
    <t>EBCLK</t>
  </si>
  <si>
    <t>SDCLK</t>
  </si>
  <si>
    <t>LCD_DATA04_A</t>
  </si>
  <si>
    <t>WR/WR0</t>
  </si>
  <si>
    <t>DQM0</t>
  </si>
  <si>
    <t>LCD_DATA03_A</t>
  </si>
  <si>
    <t>RD</t>
  </si>
  <si>
    <t>LCD_DATA02_A</t>
  </si>
  <si>
    <t>KR07</t>
  </si>
  <si>
    <t>D07</t>
  </si>
  <si>
    <t>DQ07</t>
  </si>
  <si>
    <t>GTIOC8A_A</t>
  </si>
  <si>
    <t>CTS8_RTS8_A/</t>
  </si>
  <si>
    <t>LCD_DATA01_A</t>
  </si>
  <si>
    <t>KR06</t>
  </si>
  <si>
    <t>D06</t>
  </si>
  <si>
    <t>DQ06</t>
  </si>
  <si>
    <t>GTIOC8B_A</t>
  </si>
  <si>
    <t>SCK8_A</t>
  </si>
  <si>
    <t>SSLA3_A</t>
  </si>
  <si>
    <t>LCD_DATA00_A</t>
  </si>
  <si>
    <t>IRQ0/KR05</t>
  </si>
  <si>
    <t>D05</t>
  </si>
  <si>
    <t>DQ05</t>
  </si>
  <si>
    <t>GTETRGA_C</t>
  </si>
  <si>
    <t>TXD8</t>
  </si>
  <si>
    <t>SSLA2_A</t>
  </si>
  <si>
    <t>LCD_TCON3_A</t>
  </si>
  <si>
    <t>IRQ1/KR04</t>
  </si>
  <si>
    <t>D04</t>
  </si>
  <si>
    <t>DQ04</t>
  </si>
  <si>
    <t>GTETRGB_B</t>
  </si>
  <si>
    <t>RXD8_A/</t>
  </si>
  <si>
    <t>SSLA1_A</t>
  </si>
  <si>
    <t>LCD_TCON2_A</t>
  </si>
  <si>
    <t>KR03</t>
  </si>
  <si>
    <t>D03</t>
  </si>
  <si>
    <t>DQ03</t>
  </si>
  <si>
    <t>GTOWUP_A</t>
  </si>
  <si>
    <t>GTIOC2A_A</t>
  </si>
  <si>
    <t>CTS0_RTS0_A/</t>
  </si>
  <si>
    <t>SSLA0_A</t>
  </si>
  <si>
    <t>LCD_TCON1_A</t>
  </si>
  <si>
    <t>KR02</t>
  </si>
  <si>
    <t>D02</t>
  </si>
  <si>
    <t>DQ02</t>
  </si>
  <si>
    <t>AGTO0</t>
  </si>
  <si>
    <t>GTOWLO_A</t>
  </si>
  <si>
    <t>GTIOC2B_A</t>
  </si>
  <si>
    <t>SCK0_A</t>
  </si>
  <si>
    <t>RSPCKA_A</t>
  </si>
  <si>
    <t>ADTRG0_A</t>
  </si>
  <si>
    <t>LCD_TCON0_A</t>
  </si>
  <si>
    <t>IRQ1/KR01</t>
  </si>
  <si>
    <t>D01</t>
  </si>
  <si>
    <t>DQ01</t>
  </si>
  <si>
    <t>AGTEE0</t>
  </si>
  <si>
    <t>GTETRGB_A</t>
  </si>
  <si>
    <t>TXD0_A/</t>
  </si>
  <si>
    <t>CTS1_RTS1_A/</t>
  </si>
  <si>
    <t>SDA1_B</t>
  </si>
  <si>
    <t>MOSIA_A</t>
  </si>
  <si>
    <t>LCD_CLK_A</t>
  </si>
  <si>
    <t>IRQ2/KR00</t>
  </si>
  <si>
    <t>D00</t>
  </si>
  <si>
    <t>DQ00</t>
  </si>
  <si>
    <t>AGTIO0_A</t>
  </si>
  <si>
    <t>GTETRGA_A</t>
  </si>
  <si>
    <t>RXD0_A/</t>
  </si>
  <si>
    <t>SCK1_A</t>
  </si>
  <si>
    <t>SCL1_B</t>
  </si>
  <si>
    <t>MISOA_A</t>
  </si>
  <si>
    <t>LCD_EXTCLK_A</t>
  </si>
  <si>
    <t>P800</t>
  </si>
  <si>
    <t>D14</t>
  </si>
  <si>
    <t>DQ14</t>
  </si>
  <si>
    <t>P801</t>
  </si>
  <si>
    <t>D15</t>
  </si>
  <si>
    <t>DQ15</t>
  </si>
  <si>
    <t>SD1DAT4</t>
  </si>
  <si>
    <t>P802</t>
  </si>
  <si>
    <t>SD1DAT5</t>
  </si>
  <si>
    <t>LCD_DATA02_B</t>
  </si>
  <si>
    <t>P803</t>
  </si>
  <si>
    <t>SD1DAT6</t>
  </si>
  <si>
    <t>LCD_DATA01_B</t>
  </si>
  <si>
    <t>P804</t>
  </si>
  <si>
    <t>SD1DAT7</t>
  </si>
  <si>
    <t>LCD_DATA00_B</t>
  </si>
  <si>
    <t>AGTOA0</t>
  </si>
  <si>
    <t>GTIU_B</t>
  </si>
  <si>
    <t>GTIOC11A_A</t>
  </si>
  <si>
    <t>USB_VBUSEN_B</t>
  </si>
  <si>
    <t>SD1CLK</t>
  </si>
  <si>
    <t>AN016</t>
  </si>
  <si>
    <t>IVREF0</t>
  </si>
  <si>
    <t>IRQ11</t>
  </si>
  <si>
    <t>AGTOB0</t>
  </si>
  <si>
    <t>GTIV_B</t>
  </si>
  <si>
    <t>GTIOC11B_A</t>
  </si>
  <si>
    <t>USB_OVRCURA_B</t>
  </si>
  <si>
    <t>TXD5_A/</t>
  </si>
  <si>
    <t>SD1CMD</t>
  </si>
  <si>
    <t>AN116</t>
  </si>
  <si>
    <t>IVREF1</t>
  </si>
  <si>
    <t>IRQ12</t>
  </si>
  <si>
    <t>GTIW_B</t>
  </si>
  <si>
    <t>GTIOC12A</t>
  </si>
  <si>
    <t>USB_OVRCURB_B</t>
  </si>
  <si>
    <t>RXD5_A/</t>
  </si>
  <si>
    <t>SD1DAT0</t>
  </si>
  <si>
    <t>AN017</t>
  </si>
  <si>
    <t>IVCMP0</t>
  </si>
  <si>
    <t>GTETRGC_B</t>
  </si>
  <si>
    <t>GTIOC12B</t>
  </si>
  <si>
    <t>USB_EXICEN_B</t>
  </si>
  <si>
    <t>CTS6_RTS6_B/</t>
  </si>
  <si>
    <t>SCK5_A</t>
  </si>
  <si>
    <t>SD1DAT1</t>
  </si>
  <si>
    <t>AN117</t>
  </si>
  <si>
    <t>GTETRGD_B</t>
  </si>
  <si>
    <t>GTIOC13A</t>
  </si>
  <si>
    <t>USB_ID_B</t>
  </si>
  <si>
    <t>SCK6_B</t>
  </si>
  <si>
    <t>CTS5_RTS5_A/</t>
  </si>
  <si>
    <t>SD1DAT2</t>
  </si>
  <si>
    <t>AN018</t>
  </si>
  <si>
    <t>GTIOC13B</t>
  </si>
  <si>
    <t>RXD6_B/</t>
  </si>
  <si>
    <t>SD1DAT3</t>
  </si>
  <si>
    <t>AN118</t>
  </si>
  <si>
    <t>P506</t>
  </si>
  <si>
    <t>TXD6_B/</t>
  </si>
  <si>
    <t>SD1CD</t>
  </si>
  <si>
    <t>AN019</t>
  </si>
  <si>
    <t>P507</t>
  </si>
  <si>
    <t>CTS5_RTS5_B/</t>
  </si>
  <si>
    <t>SD1WP</t>
  </si>
  <si>
    <t>AN119</t>
  </si>
  <si>
    <t>VCL2</t>
  </si>
  <si>
    <t>IRQ13</t>
  </si>
  <si>
    <t>P015</t>
  </si>
  <si>
    <t>AN006/AN106</t>
  </si>
  <si>
    <t>DA1/IVCMP1</t>
  </si>
  <si>
    <t>P014</t>
  </si>
  <si>
    <t>AN005/AN105</t>
  </si>
  <si>
    <t>DA0/IVREF3</t>
  </si>
  <si>
    <t>VREFL</t>
  </si>
  <si>
    <t>VREFH</t>
  </si>
  <si>
    <t>AVCC0</t>
  </si>
  <si>
    <t>AVSS0</t>
  </si>
  <si>
    <t>VREFL0</t>
  </si>
  <si>
    <t>VREFH0</t>
  </si>
  <si>
    <t>IRQ14-DS</t>
  </si>
  <si>
    <t>P010</t>
  </si>
  <si>
    <t>AN103</t>
  </si>
  <si>
    <t>IRQ13-DS</t>
  </si>
  <si>
    <t>P009</t>
  </si>
  <si>
    <t>AN004</t>
  </si>
  <si>
    <t>IRQ12-DS</t>
  </si>
  <si>
    <t>P008</t>
  </si>
  <si>
    <t>AN003</t>
  </si>
  <si>
    <t>P007</t>
  </si>
  <si>
    <t>PGAVSS100</t>
  </si>
  <si>
    <t>IRQ11-DS</t>
  </si>
  <si>
    <t>P006</t>
  </si>
  <si>
    <t>AN102</t>
  </si>
  <si>
    <t>IVCMP2</t>
  </si>
  <si>
    <t>IRQ10-DS</t>
  </si>
  <si>
    <t>AN101</t>
  </si>
  <si>
    <t>IRQ9-DS</t>
  </si>
  <si>
    <t>P004</t>
  </si>
  <si>
    <t>AN100</t>
  </si>
  <si>
    <t>P003</t>
  </si>
  <si>
    <t>PGAVSS000</t>
  </si>
  <si>
    <t>IRQ8-DS</t>
  </si>
  <si>
    <t>P002</t>
  </si>
  <si>
    <t>AN002</t>
  </si>
  <si>
    <t>IRQ7-DS</t>
  </si>
  <si>
    <t>P001</t>
  </si>
  <si>
    <t>AN001</t>
  </si>
  <si>
    <t>IRQ6-DS</t>
  </si>
  <si>
    <t>AN000</t>
  </si>
  <si>
    <t>P806</t>
  </si>
  <si>
    <t>LCD_EXTCLK_B</t>
  </si>
  <si>
    <t>P805</t>
  </si>
  <si>
    <t>LCD_DATA17_B</t>
  </si>
  <si>
    <t>P513</t>
  </si>
  <si>
    <t>ET1_ETXD3</t>
  </si>
  <si>
    <t>LCD_DATA16_B</t>
  </si>
  <si>
    <t>GTIOC0A_B</t>
  </si>
  <si>
    <t>CTX1_B</t>
  </si>
  <si>
    <t>TXD4_B/</t>
  </si>
  <si>
    <t>SCL2</t>
  </si>
  <si>
    <t>ET1_ETXD2</t>
  </si>
  <si>
    <t>VSYNC</t>
  </si>
  <si>
    <t>GTIOC0B_B</t>
  </si>
  <si>
    <t>CRX1_B</t>
  </si>
  <si>
    <t>RXD4_B/</t>
  </si>
  <si>
    <t>SDA2</t>
  </si>
  <si>
    <t>ET1_TX_ER</t>
  </si>
  <si>
    <t>PCKO</t>
  </si>
  <si>
    <t>MISO4_B/SCL4_B</t>
  </si>
  <si>
    <t>Limit Switch 0</t>
  </si>
  <si>
    <t>Ethernet</t>
  </si>
  <si>
    <t>M0_Step</t>
  </si>
  <si>
    <t>Power and Clocks</t>
  </si>
  <si>
    <t>USB HS</t>
  </si>
  <si>
    <t>USBHS_DM</t>
  </si>
  <si>
    <t>USBHS_DP</t>
  </si>
  <si>
    <t>Power and GND</t>
  </si>
  <si>
    <t>M1 Step</t>
  </si>
  <si>
    <t>M2 Step</t>
  </si>
  <si>
    <t>M3 Step</t>
  </si>
  <si>
    <t>M0 Dir</t>
  </si>
  <si>
    <t>M1 Dir</t>
  </si>
  <si>
    <t>M2 Dir</t>
  </si>
  <si>
    <t>M3 Dir</t>
  </si>
  <si>
    <t>Limit Switch 1</t>
  </si>
  <si>
    <t>USB Device</t>
  </si>
  <si>
    <t>VDD</t>
  </si>
  <si>
    <t>GP4</t>
  </si>
  <si>
    <t>Relay 7</t>
  </si>
  <si>
    <t>Relay 6</t>
  </si>
  <si>
    <t>Relay 5</t>
  </si>
  <si>
    <t>Limit Switch 2</t>
  </si>
  <si>
    <t>Limit Switch 3</t>
  </si>
  <si>
    <t>Relay 0</t>
  </si>
  <si>
    <t>I2C_1 Address bits</t>
  </si>
  <si>
    <t>USB Fault</t>
  </si>
  <si>
    <t>VDD In (3.3 V)</t>
  </si>
  <si>
    <t>VDD5 (5V)</t>
  </si>
  <si>
    <t>VDD12 (12V)</t>
  </si>
  <si>
    <t>GNDE
Earth Ground</t>
  </si>
  <si>
    <t>IIC_SCL_0</t>
  </si>
  <si>
    <t>IIC_SDA_0</t>
  </si>
  <si>
    <t>NC  board v1.18</t>
  </si>
  <si>
    <t>INT_MI_02</t>
  </si>
  <si>
    <t>INT_MI_01</t>
  </si>
  <si>
    <t>INT_MI_03</t>
  </si>
  <si>
    <t>INT_MI_04</t>
  </si>
  <si>
    <t>JTAG</t>
  </si>
  <si>
    <t>VDD and GND</t>
  </si>
  <si>
    <t>VDD/GND</t>
  </si>
  <si>
    <t>IIC_1_SCL</t>
  </si>
  <si>
    <t>IIC_1_SDA</t>
  </si>
  <si>
    <t>SD1_CLK</t>
  </si>
  <si>
    <t>SD1_CMD</t>
  </si>
  <si>
    <t>SD1_DAT0</t>
  </si>
  <si>
    <t>SD1_DAT1</t>
  </si>
  <si>
    <t>SD1_DAT2</t>
  </si>
  <si>
    <t>SD1_DAT3</t>
  </si>
  <si>
    <t>SD1_CD</t>
  </si>
  <si>
    <t>SD1_WP</t>
  </si>
  <si>
    <t>ETH_IRQ_14</t>
  </si>
  <si>
    <t>ETH_RESET</t>
  </si>
  <si>
    <t>UDBHS_DM</t>
  </si>
  <si>
    <t>USB_DP</t>
  </si>
  <si>
    <t>ETH</t>
  </si>
  <si>
    <t>JTAG RESET</t>
  </si>
  <si>
    <t>RES#</t>
  </si>
  <si>
    <t>Assigned Use</t>
  </si>
  <si>
    <t>GPIO</t>
  </si>
  <si>
    <t>IN</t>
  </si>
  <si>
    <t>OUT</t>
  </si>
  <si>
    <t>Ext</t>
  </si>
  <si>
    <t>VBAT</t>
  </si>
  <si>
    <t>VCLo</t>
  </si>
  <si>
    <t>VSS1</t>
  </si>
  <si>
    <t>XTAL1</t>
  </si>
  <si>
    <t>XTAL2</t>
  </si>
  <si>
    <t>32KHz Clk</t>
  </si>
  <si>
    <t>VCC1</t>
  </si>
  <si>
    <t>AVCC_SUBHS</t>
  </si>
  <si>
    <t>USB Host -</t>
  </si>
  <si>
    <t>USB Host +</t>
  </si>
  <si>
    <t>VSSIO</t>
  </si>
  <si>
    <t>R-&gt; GND</t>
  </si>
  <si>
    <t>USB Device -</t>
  </si>
  <si>
    <t>USB Device +</t>
  </si>
  <si>
    <t>VLO1</t>
  </si>
  <si>
    <t>VLO2</t>
  </si>
  <si>
    <t>USBHS_FAULT</t>
  </si>
  <si>
    <t>RELAY_1</t>
  </si>
  <si>
    <t>RELAY_2</t>
  </si>
  <si>
    <t>RELAY_3</t>
  </si>
  <si>
    <t>RELAY_4</t>
  </si>
  <si>
    <t>ESTOP</t>
  </si>
  <si>
    <t>LS_1</t>
  </si>
  <si>
    <t>LS_2</t>
  </si>
  <si>
    <t>LS_3</t>
  </si>
  <si>
    <t>JTAG Reset</t>
  </si>
  <si>
    <t>LS_05</t>
  </si>
  <si>
    <t>LS_08</t>
  </si>
  <si>
    <t>LS_09</t>
  </si>
  <si>
    <t>LS_06</t>
  </si>
  <si>
    <t>LS_07</t>
  </si>
  <si>
    <t>Thermistor 1</t>
  </si>
  <si>
    <t>Thermistor 2</t>
  </si>
  <si>
    <t>Thermistor 3</t>
  </si>
  <si>
    <t>Thermistor 4</t>
  </si>
  <si>
    <t>AN00</t>
  </si>
  <si>
    <t>AN01</t>
  </si>
  <si>
    <t>AN0_00</t>
  </si>
  <si>
    <t>AN0_01</t>
  </si>
  <si>
    <t>AN0_02</t>
  </si>
  <si>
    <t>PGAVSS</t>
  </si>
  <si>
    <t>AN1_00</t>
  </si>
  <si>
    <t>AN1_01</t>
  </si>
  <si>
    <t>AN1_02</t>
  </si>
  <si>
    <t>PGVSS</t>
  </si>
  <si>
    <t>AN0_03</t>
  </si>
  <si>
    <t>AN0_04</t>
  </si>
  <si>
    <t>AN0_06</t>
  </si>
  <si>
    <t>AN0_05</t>
  </si>
  <si>
    <t>Thermistor 5</t>
  </si>
  <si>
    <t>Thermistor 6</t>
  </si>
  <si>
    <t>Thermistor 7</t>
  </si>
  <si>
    <t>Thermistor 8</t>
  </si>
  <si>
    <t>Pitch Dia (in)</t>
  </si>
  <si>
    <t>Pitch Dia (mm)</t>
  </si>
  <si>
    <t>Pitch C (mm)</t>
  </si>
  <si>
    <t>Rotation (deg)</t>
  </si>
  <si>
    <t>Arc Length (mm)</t>
  </si>
  <si>
    <t>Force on Gear</t>
  </si>
  <si>
    <t>Load (lbs)</t>
  </si>
  <si>
    <t>Load COG (in)</t>
  </si>
  <si>
    <t>load Torq (ft-lbs)</t>
  </si>
  <si>
    <t>Teeth Torq Arm (mm)</t>
  </si>
  <si>
    <t>Torq Arm (in)</t>
  </si>
  <si>
    <t>Force on Teeth (lbs)</t>
  </si>
  <si>
    <t>M1_STEP</t>
  </si>
  <si>
    <t>M1_ENABLE</t>
  </si>
  <si>
    <t>M1_DIR</t>
  </si>
  <si>
    <t>M2_ENABLE</t>
  </si>
  <si>
    <t>M2_DIR</t>
  </si>
  <si>
    <t>M2_STEP</t>
  </si>
  <si>
    <t>M3_ENABLE</t>
  </si>
  <si>
    <t>M3_DIR</t>
  </si>
  <si>
    <t>M3_STEP</t>
  </si>
  <si>
    <t>M4_ENABLE</t>
  </si>
  <si>
    <t>M4_DIR</t>
  </si>
  <si>
    <t>M4_STEP</t>
  </si>
  <si>
    <t>M5_ENABLE</t>
  </si>
  <si>
    <t>M5_DIR</t>
  </si>
  <si>
    <t>M5_STEP</t>
  </si>
  <si>
    <t>M6_ENABLE</t>
  </si>
  <si>
    <t>M6_DIR</t>
  </si>
  <si>
    <t>M6_STEP</t>
  </si>
  <si>
    <t>M7_ENABLE</t>
  </si>
  <si>
    <t>M7_DIR</t>
  </si>
  <si>
    <t>M7_STEP</t>
  </si>
  <si>
    <t>M8_Enable</t>
  </si>
  <si>
    <t>M8_DIR</t>
  </si>
  <si>
    <t>M8_STEP</t>
  </si>
  <si>
    <t>M9_ENABLE</t>
  </si>
  <si>
    <t>M9_DIR</t>
  </si>
  <si>
    <t>M9_STEP</t>
  </si>
  <si>
    <t>M10_ENABLE</t>
  </si>
  <si>
    <t>M10_DIR</t>
  </si>
  <si>
    <t>M10_STEP</t>
  </si>
  <si>
    <t>M11_ENABLE</t>
  </si>
  <si>
    <t>M11_DIR</t>
  </si>
  <si>
    <t>M11_STEP</t>
  </si>
  <si>
    <t>M12_ENABLE</t>
  </si>
  <si>
    <t>M12_DIR</t>
  </si>
  <si>
    <t>M12_STEP</t>
  </si>
  <si>
    <t>Z</t>
  </si>
  <si>
    <t>C</t>
  </si>
  <si>
    <t>WF</t>
  </si>
  <si>
    <t>Motor</t>
  </si>
  <si>
    <t>Step</t>
  </si>
  <si>
    <t>Dir</t>
  </si>
  <si>
    <t>Enable</t>
  </si>
  <si>
    <t>HLFB</t>
  </si>
  <si>
    <t>X1</t>
  </si>
  <si>
    <t>X2</t>
  </si>
  <si>
    <t>Controller Port</t>
  </si>
  <si>
    <t>Controller Pin</t>
  </si>
  <si>
    <t>Picoblade</t>
  </si>
  <si>
    <t>P8_04</t>
  </si>
  <si>
    <t>P8_03</t>
  </si>
  <si>
    <t>P8_02</t>
  </si>
  <si>
    <t>P8_01</t>
  </si>
  <si>
    <t>P8_00</t>
  </si>
  <si>
    <t>P1_02</t>
  </si>
  <si>
    <t>P1_03</t>
  </si>
  <si>
    <t>P1_04</t>
  </si>
  <si>
    <t>P1_05</t>
  </si>
  <si>
    <t>P1_06</t>
  </si>
  <si>
    <t>P1_07</t>
  </si>
  <si>
    <t>P6_01</t>
  </si>
  <si>
    <t>P6_00</t>
  </si>
  <si>
    <t>P6_02</t>
  </si>
  <si>
    <t>P6_03</t>
  </si>
  <si>
    <t>P6_04</t>
  </si>
  <si>
    <t>P6_05</t>
  </si>
  <si>
    <t>P6_06</t>
  </si>
  <si>
    <t>P6_07</t>
  </si>
  <si>
    <t>PA_00</t>
  </si>
  <si>
    <t>PA_01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</si>
  <si>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</si>
  <si>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</si>
  <si>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</si>
  <si>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</si>
  <si>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</si>
  <si>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</si>
  <si>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</si>
  <si>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</si>
  <si>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</si>
  <si>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</si>
  <si>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</si>
  <si>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</si>
  <si>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P1_14</t>
  </si>
  <si>
    <t>P1_13</t>
  </si>
  <si>
    <t>P1_12</t>
  </si>
  <si>
    <t>P6_09</t>
  </si>
  <si>
    <t>P1_15</t>
  </si>
  <si>
    <t>P6_12</t>
  </si>
  <si>
    <t>P6_11</t>
  </si>
  <si>
    <t>P6_10</t>
  </si>
  <si>
    <t>P6_15</t>
  </si>
  <si>
    <t>P6_14</t>
  </si>
  <si>
    <t>P6_13</t>
  </si>
  <si>
    <t>PA_10</t>
  </si>
  <si>
    <t>PA_09</t>
  </si>
  <si>
    <t>PA_08</t>
  </si>
  <si>
    <t>LS</t>
  </si>
  <si>
    <t>E-Stop</t>
  </si>
  <si>
    <t>Controller</t>
  </si>
  <si>
    <t>Relay</t>
  </si>
  <si>
    <t>P2_07</t>
  </si>
  <si>
    <t>P2_04</t>
  </si>
  <si>
    <t>P2_06</t>
  </si>
  <si>
    <t>P2_05</t>
  </si>
  <si>
    <t>P3_05</t>
  </si>
  <si>
    <t>P2_03</t>
  </si>
  <si>
    <t>P2_02</t>
  </si>
  <si>
    <t>P3_13</t>
  </si>
  <si>
    <t>P3_14</t>
  </si>
  <si>
    <t>P2_00</t>
  </si>
  <si>
    <t>P3_01</t>
  </si>
  <si>
    <t>P3_02</t>
  </si>
  <si>
    <t>P3_04</t>
  </si>
  <si>
    <t>P1_11</t>
  </si>
  <si>
    <t>LS01</t>
  </si>
  <si>
    <t>LS02</t>
  </si>
  <si>
    <t>LS03</t>
  </si>
  <si>
    <t>LS04</t>
  </si>
  <si>
    <t>LS05</t>
  </si>
  <si>
    <t>LS06</t>
  </si>
  <si>
    <t>LS07</t>
  </si>
  <si>
    <t>LS08</t>
  </si>
  <si>
    <t>LS09</t>
  </si>
  <si>
    <t>J18</t>
  </si>
  <si>
    <t>J10</t>
  </si>
  <si>
    <t>J13</t>
  </si>
  <si>
    <t>J14</t>
  </si>
  <si>
    <t>J15</t>
  </si>
  <si>
    <t>J16</t>
  </si>
  <si>
    <t>J17</t>
  </si>
  <si>
    <t>J24</t>
  </si>
  <si>
    <t>J19</t>
  </si>
  <si>
    <t>IRQ</t>
  </si>
  <si>
    <t>IRQ00</t>
  </si>
  <si>
    <t>IRQ01</t>
  </si>
  <si>
    <t>IRQ03</t>
  </si>
  <si>
    <t>IRQ04</t>
  </si>
  <si>
    <t>IRQ02</t>
  </si>
  <si>
    <t>IRQ06</t>
  </si>
  <si>
    <t>IRQ09</t>
  </si>
  <si>
    <t>IRQ08</t>
  </si>
  <si>
    <t>IRQ05</t>
  </si>
  <si>
    <t>P6_08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</si>
</sst>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3" x14ac:knownFonts="1">
    <font>
      <sz val="10"/>
      <name val="Arial"/>
      <family val="2"/>
    </font>
    <font>
      <sz val="11"/>
      <color indexed="8"/>
      <name val="Calibri"/>
      <family val="2"/>
      <charset val="1"/>
    </font>
    <font>
      <sz val="36"/>
      <color indexed="8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1" fillId="0" borderId="0" xfId="1"/>
    <xf numFmtId="0" fontId="1" fillId="0" borderId="1" xfId="1" applyBorder="1" applyAlignment="1">
      <alignment horizontal="center"/>
    </xf>
    <xf numFmtId="0" fontId="1" fillId="0" borderId="0" xfId="1" applyAlignment="1">
      <alignment horizontal="center"/>
    </xf>
    <xf numFmtId="0" fontId="1" fillId="0" borderId="0" xfId="1" applyAlignment="1">
      <alignment horizontal="center" wrapText="1"/>
    </xf>
    <xf numFmtId="0" fontId="1" fillId="0" borderId="0" xfId="1" applyAlignment="1">
      <alignment wrapText="1"/>
    </xf>
    <xf numFmtId="164" fontId="1" fillId="0" borderId="0" xfId="1" applyNumberFormat="1" applyAlignment="1">
      <alignment horizontal="center"/>
    </xf>
    <xf numFmtId="2" fontId="1" fillId="0" borderId="0" xfId="1" applyNumberFormat="1" applyAlignment="1">
      <alignment horizontal="center"/>
    </xf>
    <xf numFmtId="165" fontId="1" fillId="0" borderId="0" xfId="1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165" fontId="0" fillId="0" borderId="2" xfId="0" applyNumberFormat="1" applyBorder="1" applyAlignment="1">
      <alignment horizontal="center"/>
    </xf>
    <xf numFmtId="0" fontId="1" fillId="0" borderId="2" xfId="1" applyBorder="1" applyAlignment="1">
      <alignment wrapText="1"/>
    </xf>
    <xf numFmtId="0" fontId="1" fillId="0" borderId="2" xfId="1" applyBorder="1" applyAlignment="1">
      <alignment horizontal="center" wrapText="1"/>
    </xf>
    <xf numFmtId="0" fontId="1" fillId="0" borderId="2" xfId="1" applyBorder="1" applyAlignment="1">
      <alignment horizontal="center"/>
    </xf>
    <xf numFmtId="0" fontId="1" fillId="0" borderId="2" xfId="1" applyBorder="1"/>
    <xf numFmtId="164" fontId="1" fillId="0" borderId="2" xfId="1" applyNumberFormat="1" applyBorder="1" applyAlignment="1">
      <alignment horizontal="center"/>
    </xf>
    <xf numFmtId="2" fontId="1" fillId="0" borderId="2" xfId="1" applyNumberFormat="1" applyBorder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2" xfId="0" applyFill="1" applyBorder="1" applyAlignment="1">
      <alignment vertical="center"/>
    </xf>
    <xf numFmtId="165" fontId="0" fillId="0" borderId="0" xfId="0" applyNumberFormat="1"/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1" fillId="0" borderId="1" xfId="1" applyBorder="1" applyAlignment="1">
      <alignment horizontal="center"/>
    </xf>
    <xf numFmtId="0" fontId="2" fillId="0" borderId="2" xfId="1" applyFont="1" applyBorder="1" applyAlignment="1">
      <alignment horizontal="center"/>
    </xf>
  </cellXfs>
  <cellStyles count="2">
    <cellStyle name="Excel Built-in Normal" xfId="1" xr:uid="{00000000-0005-0000-0000-000000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1DA"/>
      <rgbColor rgb="00808080"/>
      <rgbColor rgb="009999FF"/>
      <rgbColor rgb="00993366"/>
      <rgbColor rgb="00FFFFCC"/>
      <rgbColor rgb="00CCFFFF"/>
      <rgbColor rgb="00660066"/>
      <rgbColor rgb="00D99694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7E4BD"/>
      <rgbColor rgb="00C3D69B"/>
      <rgbColor rgb="008EB4E3"/>
      <rgbColor rgb="00E6B9B8"/>
      <rgbColor rgb="00CC99FF"/>
      <rgbColor rgb="00FCD5B5"/>
      <rgbColor rgb="003366FF"/>
      <rgbColor rgb="0033CCCC"/>
      <rgbColor rgb="0099CC00"/>
      <rgbColor rgb="00FFCC00"/>
      <rgbColor rgb="00FF9900"/>
      <rgbColor rgb="00E46C0A"/>
      <rgbColor rgb="00666699"/>
      <rgbColor rgb="00C4BD97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8DC9D-482E-4825-8833-7BA9E60F25F7}">
  <dimension ref="A1:K40"/>
  <sheetViews>
    <sheetView tabSelected="1" topLeftCell="A16" workbookViewId="0">
      <selection activeCell="D31" sqref="D31"/>
    </sheetView>
  </sheetViews>
  <sheetFormatPr defaultRowHeight="12.75" x14ac:dyDescent="0.35"/>
  <cols>
    <col min="1" max="1" width="8.265625" style="9" customWidth="1"/>
    <col min="2" max="2" width="8.265625" customWidth="1"/>
    <col min="7" max="9" width="9.06640625" style="9"/>
  </cols>
  <sheetData>
    <row r="1" spans="1:11" x14ac:dyDescent="0.35">
      <c r="A1" s="9" t="s">
        <v>994</v>
      </c>
      <c r="B1" s="9" t="s">
        <v>10</v>
      </c>
      <c r="C1" s="9" t="s">
        <v>106</v>
      </c>
      <c r="D1" s="9" t="s">
        <v>11</v>
      </c>
    </row>
    <row r="2" spans="1:11" x14ac:dyDescent="0.35">
      <c r="A2" s="9">
        <v>1</v>
      </c>
      <c r="B2" s="9"/>
      <c r="C2" s="9">
        <v>56</v>
      </c>
      <c r="D2" s="9" t="s">
        <v>1003</v>
      </c>
    </row>
    <row r="3" spans="1:11" x14ac:dyDescent="0.35">
      <c r="A3" s="9">
        <v>2</v>
      </c>
      <c r="B3" s="9"/>
      <c r="C3" s="9">
        <v>55</v>
      </c>
      <c r="D3" s="9" t="s">
        <v>1002</v>
      </c>
    </row>
    <row r="4" spans="1:11" x14ac:dyDescent="0.35">
      <c r="A4" s="9">
        <v>3</v>
      </c>
      <c r="B4" s="9"/>
      <c r="C4" s="9">
        <v>52</v>
      </c>
      <c r="D4" s="9" t="s">
        <v>996</v>
      </c>
    </row>
    <row r="5" spans="1:11" x14ac:dyDescent="0.35">
      <c r="A5" s="9">
        <v>4</v>
      </c>
      <c r="B5" s="9"/>
      <c r="C5" s="9">
        <v>49</v>
      </c>
      <c r="D5" s="9" t="s">
        <v>995</v>
      </c>
    </row>
    <row r="9" spans="1:11" x14ac:dyDescent="0.35">
      <c r="C9" s="30" t="s">
        <v>942</v>
      </c>
      <c r="D9" s="30"/>
      <c r="E9" s="30"/>
      <c r="F9" s="30"/>
      <c r="G9" s="30" t="s">
        <v>941</v>
      </c>
      <c r="H9" s="30"/>
      <c r="I9" s="30"/>
      <c r="J9" s="30"/>
      <c r="K9" t="s">
        <v>943</v>
      </c>
    </row>
    <row r="10" spans="1:11" x14ac:dyDescent="0.35">
      <c r="A10" s="9" t="s">
        <v>934</v>
      </c>
      <c r="B10" s="9" t="s">
        <v>101</v>
      </c>
      <c r="C10" s="9" t="s">
        <v>935</v>
      </c>
      <c r="D10" s="9" t="s">
        <v>936</v>
      </c>
      <c r="E10" s="9" t="s">
        <v>937</v>
      </c>
      <c r="F10" s="9" t="s">
        <v>938</v>
      </c>
      <c r="G10" s="9" t="s">
        <v>935</v>
      </c>
      <c r="H10" s="9" t="s">
        <v>936</v>
      </c>
      <c r="I10" s="9" t="s">
        <v>937</v>
      </c>
      <c r="J10" s="9" t="s">
        <v>938</v>
      </c>
      <c r="K10" s="9" t="s">
        <v>63</v>
      </c>
    </row>
    <row r="11" spans="1:11" x14ac:dyDescent="0.35">
      <c r="A11" s="9" t="s">
        <v>965</v>
      </c>
      <c r="B11" s="9" t="s">
        <v>939</v>
      </c>
      <c r="C11" s="9">
        <v>137</v>
      </c>
      <c r="D11" s="9">
        <v>136</v>
      </c>
      <c r="E11" s="9">
        <v>135</v>
      </c>
      <c r="F11" s="9"/>
      <c r="G11" s="9" t="s">
        <v>944</v>
      </c>
      <c r="H11" s="9" t="s">
        <v>945</v>
      </c>
      <c r="I11" s="9" t="s">
        <v>946</v>
      </c>
      <c r="J11" s="9"/>
      <c r="K11" s="9" t="s">
        <v>1019</v>
      </c>
    </row>
    <row r="12" spans="1:11" x14ac:dyDescent="0.35">
      <c r="A12" s="9" t="s">
        <v>966</v>
      </c>
      <c r="B12" s="9" t="s">
        <v>940</v>
      </c>
      <c r="C12" s="9">
        <v>134</v>
      </c>
      <c r="D12" s="9">
        <v>133</v>
      </c>
      <c r="E12" s="9">
        <v>130</v>
      </c>
      <c r="F12" s="9"/>
      <c r="G12" s="9" t="s">
        <v>947</v>
      </c>
      <c r="H12" s="9" t="s">
        <v>948</v>
      </c>
      <c r="I12" s="9" t="s">
        <v>949</v>
      </c>
      <c r="J12" s="9"/>
      <c r="K12" s="9" t="s">
        <v>1020</v>
      </c>
    </row>
    <row r="13" spans="1:11" x14ac:dyDescent="0.35">
      <c r="A13" s="9" t="s">
        <v>967</v>
      </c>
      <c r="B13" s="9" t="s">
        <v>103</v>
      </c>
      <c r="C13" s="9">
        <v>129</v>
      </c>
      <c r="D13" s="9">
        <v>128</v>
      </c>
      <c r="E13" s="9">
        <v>127</v>
      </c>
      <c r="F13" s="9"/>
      <c r="G13" s="9" t="s">
        <v>950</v>
      </c>
      <c r="H13" s="9" t="s">
        <v>951</v>
      </c>
      <c r="I13" s="9" t="s">
        <v>952</v>
      </c>
      <c r="J13" s="9"/>
      <c r="K13" s="9" t="s">
        <v>1021</v>
      </c>
    </row>
    <row r="14" spans="1:11" x14ac:dyDescent="0.35">
      <c r="A14" s="9" t="s">
        <v>968</v>
      </c>
      <c r="B14" s="9" t="s">
        <v>931</v>
      </c>
      <c r="C14" s="9">
        <v>126</v>
      </c>
      <c r="D14" s="9">
        <v>125</v>
      </c>
      <c r="E14" s="9">
        <v>122</v>
      </c>
      <c r="F14" s="9"/>
      <c r="G14" s="9" t="s">
        <v>953</v>
      </c>
      <c r="H14" s="9" t="s">
        <v>954</v>
      </c>
      <c r="I14" s="9" t="s">
        <v>956</v>
      </c>
      <c r="J14" s="9"/>
      <c r="K14" s="9" t="s">
        <v>1022</v>
      </c>
    </row>
    <row r="15" spans="1:11" x14ac:dyDescent="0.35">
      <c r="A15" s="9" t="s">
        <v>969</v>
      </c>
      <c r="B15" s="9" t="s">
        <v>0</v>
      </c>
      <c r="C15" s="9">
        <v>121</v>
      </c>
      <c r="D15" s="9">
        <v>120</v>
      </c>
      <c r="E15" s="9">
        <v>119</v>
      </c>
      <c r="F15" s="9"/>
      <c r="G15" s="9" t="s">
        <v>955</v>
      </c>
      <c r="H15" s="9" t="s">
        <v>957</v>
      </c>
      <c r="I15" s="9" t="s">
        <v>958</v>
      </c>
      <c r="J15" s="9"/>
      <c r="K15" s="9" t="s">
        <v>1023</v>
      </c>
    </row>
    <row r="16" spans="1:11" x14ac:dyDescent="0.35">
      <c r="A16" s="9" t="s">
        <v>970</v>
      </c>
      <c r="B16" s="9" t="s">
        <v>932</v>
      </c>
      <c r="C16" s="9">
        <v>118</v>
      </c>
      <c r="D16" s="9">
        <v>117</v>
      </c>
      <c r="E16" s="9">
        <v>116</v>
      </c>
      <c r="F16" s="9"/>
      <c r="G16" s="9" t="s">
        <v>959</v>
      </c>
      <c r="H16" s="9" t="s">
        <v>960</v>
      </c>
      <c r="I16" s="9" t="s">
        <v>961</v>
      </c>
      <c r="J16" s="9"/>
      <c r="K16" s="9" t="s">
        <v>1018</v>
      </c>
    </row>
    <row r="17" spans="1:11" x14ac:dyDescent="0.35">
      <c r="A17" s="9" t="s">
        <v>971</v>
      </c>
      <c r="B17" s="9" t="s">
        <v>933</v>
      </c>
      <c r="C17" s="9">
        <v>115</v>
      </c>
      <c r="D17" s="9">
        <v>114</v>
      </c>
      <c r="E17" s="9">
        <v>113</v>
      </c>
      <c r="F17" s="9"/>
      <c r="G17" s="9" t="s">
        <v>962</v>
      </c>
      <c r="H17" s="9" t="s">
        <v>963</v>
      </c>
      <c r="I17" s="9" t="s">
        <v>964</v>
      </c>
      <c r="J17" s="9"/>
      <c r="K17" s="9" t="s">
        <v>19</v>
      </c>
    </row>
    <row r="18" spans="1:11" x14ac:dyDescent="0.35">
      <c r="A18" s="9" t="s">
        <v>972</v>
      </c>
      <c r="C18" s="9">
        <v>109</v>
      </c>
      <c r="D18" s="9">
        <v>108</v>
      </c>
      <c r="E18" s="9">
        <v>107</v>
      </c>
      <c r="F18" s="9"/>
      <c r="G18" s="9" t="s">
        <v>988</v>
      </c>
      <c r="H18" s="9" t="s">
        <v>989</v>
      </c>
      <c r="I18" s="9" t="s">
        <v>990</v>
      </c>
      <c r="J18" s="9"/>
      <c r="K18" s="9" t="s">
        <v>23</v>
      </c>
    </row>
    <row r="19" spans="1:11" x14ac:dyDescent="0.35">
      <c r="A19" s="9" t="s">
        <v>973</v>
      </c>
      <c r="C19" s="9">
        <v>106</v>
      </c>
      <c r="D19" s="9">
        <v>105</v>
      </c>
      <c r="E19" s="9">
        <v>104</v>
      </c>
      <c r="F19" s="9"/>
      <c r="G19" s="9" t="s">
        <v>985</v>
      </c>
      <c r="H19" s="9" t="s">
        <v>986</v>
      </c>
      <c r="I19" s="9" t="s">
        <v>987</v>
      </c>
      <c r="J19" s="9"/>
      <c r="K19" s="9" t="s">
        <v>1024</v>
      </c>
    </row>
    <row r="20" spans="1:11" x14ac:dyDescent="0.35">
      <c r="A20" s="9" t="s">
        <v>974</v>
      </c>
      <c r="C20" s="9">
        <v>103</v>
      </c>
      <c r="D20" s="9">
        <v>102</v>
      </c>
      <c r="E20" s="9">
        <v>101</v>
      </c>
      <c r="F20" s="9"/>
      <c r="G20" s="9" t="s">
        <v>982</v>
      </c>
      <c r="H20" s="9" t="s">
        <v>983</v>
      </c>
      <c r="I20" s="9" t="s">
        <v>984</v>
      </c>
      <c r="J20" s="9"/>
      <c r="K20" s="9" t="s">
        <v>32</v>
      </c>
    </row>
    <row r="21" spans="1:11" x14ac:dyDescent="0.35">
      <c r="A21" s="9" t="s">
        <v>975</v>
      </c>
      <c r="C21" s="9">
        <v>100</v>
      </c>
      <c r="D21" s="9">
        <v>99</v>
      </c>
      <c r="E21" s="9">
        <v>96</v>
      </c>
      <c r="G21" s="9" t="s">
        <v>980</v>
      </c>
      <c r="H21" s="9" t="s">
        <v>1037</v>
      </c>
      <c r="I21" s="9" t="s">
        <v>981</v>
      </c>
      <c r="K21" s="9" t="s">
        <v>1025</v>
      </c>
    </row>
    <row r="22" spans="1:11" x14ac:dyDescent="0.35">
      <c r="A22" s="9" t="s">
        <v>976</v>
      </c>
      <c r="C22" s="9">
        <v>95</v>
      </c>
      <c r="D22" s="9">
        <v>94</v>
      </c>
      <c r="E22" s="9">
        <v>93</v>
      </c>
      <c r="G22" s="9" t="s">
        <v>977</v>
      </c>
      <c r="H22" s="9" t="s">
        <v>978</v>
      </c>
      <c r="I22" s="9" t="s">
        <v>979</v>
      </c>
      <c r="K22" s="9" t="s">
        <v>1026</v>
      </c>
    </row>
    <row r="29" spans="1:11" x14ac:dyDescent="0.35">
      <c r="B29" s="9"/>
      <c r="C29" s="30" t="s">
        <v>993</v>
      </c>
      <c r="D29" s="30"/>
      <c r="F29" s="9" t="s">
        <v>943</v>
      </c>
    </row>
    <row r="30" spans="1:11" x14ac:dyDescent="0.35">
      <c r="A30" s="9" t="s">
        <v>991</v>
      </c>
      <c r="B30" s="9" t="s">
        <v>10</v>
      </c>
      <c r="C30" s="9" t="s">
        <v>106</v>
      </c>
      <c r="D30" s="9" t="s">
        <v>11</v>
      </c>
      <c r="E30" s="9" t="s">
        <v>1027</v>
      </c>
      <c r="F30" s="9" t="s">
        <v>63</v>
      </c>
    </row>
    <row r="31" spans="1:11" x14ac:dyDescent="0.35">
      <c r="A31" s="9">
        <v>1</v>
      </c>
      <c r="B31" s="9" t="s">
        <v>939</v>
      </c>
      <c r="C31" s="9">
        <v>50</v>
      </c>
      <c r="D31" s="9" t="s">
        <v>997</v>
      </c>
      <c r="E31" t="s">
        <v>1028</v>
      </c>
      <c r="F31" s="9" t="s">
        <v>1009</v>
      </c>
    </row>
    <row r="32" spans="1:11" x14ac:dyDescent="0.35">
      <c r="A32" s="9">
        <v>2</v>
      </c>
      <c r="B32" s="9" t="s">
        <v>940</v>
      </c>
      <c r="C32" s="9">
        <v>51</v>
      </c>
      <c r="D32" s="9" t="s">
        <v>998</v>
      </c>
      <c r="E32" t="s">
        <v>1029</v>
      </c>
      <c r="F32" s="9" t="s">
        <v>1010</v>
      </c>
    </row>
    <row r="33" spans="1:6" x14ac:dyDescent="0.35">
      <c r="A33" s="9">
        <v>3</v>
      </c>
      <c r="B33" s="9" t="s">
        <v>103</v>
      </c>
      <c r="C33" s="9">
        <v>53</v>
      </c>
      <c r="D33" s="9" t="s">
        <v>1000</v>
      </c>
      <c r="E33" t="s">
        <v>1032</v>
      </c>
      <c r="F33" s="9" t="s">
        <v>1011</v>
      </c>
    </row>
    <row r="34" spans="1:6" x14ac:dyDescent="0.35">
      <c r="A34" s="9">
        <v>4</v>
      </c>
      <c r="B34" s="9" t="s">
        <v>931</v>
      </c>
      <c r="C34" s="9">
        <v>54</v>
      </c>
      <c r="D34" s="9" t="s">
        <v>1001</v>
      </c>
      <c r="E34" t="s">
        <v>1030</v>
      </c>
      <c r="F34" s="9" t="s">
        <v>1012</v>
      </c>
    </row>
    <row r="35" spans="1:6" x14ac:dyDescent="0.35">
      <c r="A35" s="9">
        <v>5</v>
      </c>
      <c r="B35" s="9" t="s">
        <v>0</v>
      </c>
      <c r="C35" s="9">
        <v>81</v>
      </c>
      <c r="D35" s="9" t="s">
        <v>999</v>
      </c>
      <c r="E35" t="s">
        <v>1035</v>
      </c>
      <c r="F35" s="9" t="s">
        <v>1013</v>
      </c>
    </row>
    <row r="36" spans="1:6" x14ac:dyDescent="0.35">
      <c r="A36" s="9">
        <v>6</v>
      </c>
      <c r="B36" s="9" t="s">
        <v>932</v>
      </c>
      <c r="C36" s="9">
        <v>82</v>
      </c>
      <c r="D36" s="9" t="s">
        <v>1007</v>
      </c>
      <c r="E36" t="s">
        <v>1034</v>
      </c>
      <c r="F36" s="9" t="s">
        <v>1014</v>
      </c>
    </row>
    <row r="37" spans="1:6" x14ac:dyDescent="0.35">
      <c r="A37" s="9">
        <v>7</v>
      </c>
      <c r="B37" s="9"/>
      <c r="C37" s="9">
        <v>86</v>
      </c>
      <c r="D37" s="9" t="s">
        <v>1006</v>
      </c>
      <c r="E37" t="s">
        <v>1036</v>
      </c>
      <c r="F37" s="9" t="s">
        <v>1015</v>
      </c>
    </row>
    <row r="38" spans="1:6" x14ac:dyDescent="0.35">
      <c r="A38" s="9">
        <v>8</v>
      </c>
      <c r="B38" s="9"/>
      <c r="C38" s="9">
        <v>87</v>
      </c>
      <c r="D38" s="9" t="s">
        <v>1005</v>
      </c>
      <c r="E38" t="s">
        <v>1033</v>
      </c>
      <c r="F38" s="9" t="s">
        <v>1016</v>
      </c>
    </row>
    <row r="39" spans="1:6" x14ac:dyDescent="0.35">
      <c r="A39" s="9">
        <v>9</v>
      </c>
      <c r="B39" s="9"/>
      <c r="C39" s="9">
        <v>92</v>
      </c>
      <c r="D39" s="9" t="s">
        <v>1008</v>
      </c>
      <c r="E39" t="s">
        <v>1031</v>
      </c>
      <c r="F39" s="9" t="s">
        <v>1017</v>
      </c>
    </row>
    <row r="40" spans="1:6" x14ac:dyDescent="0.35">
      <c r="A40" s="9">
        <v>10</v>
      </c>
      <c r="B40" s="9" t="s">
        <v>992</v>
      </c>
      <c r="C40" s="9">
        <v>69</v>
      </c>
      <c r="D40" s="9" t="s">
        <v>1004</v>
      </c>
      <c r="E40" t="s">
        <v>415</v>
      </c>
      <c r="F40" s="9" t="s">
        <v>851</v>
      </c>
    </row>
  </sheetData>
  <mergeCells count="3">
    <mergeCell ref="C9:F9"/>
    <mergeCell ref="G9:J9"/>
    <mergeCell ref="C29:D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9ED81-804C-4EFA-84D0-1A12C997A3D1}">
  <sheetPr>
    <pageSetUpPr fitToPage="1"/>
  </sheetPr>
  <dimension ref="A3:AD236"/>
  <sheetViews>
    <sheetView zoomScale="69" zoomScaleNormal="69" workbookViewId="0">
      <selection activeCell="J25" sqref="J25"/>
    </sheetView>
  </sheetViews>
  <sheetFormatPr defaultRowHeight="12.75" x14ac:dyDescent="0.35"/>
  <cols>
    <col min="1" max="1" width="9.3984375" style="9" customWidth="1"/>
    <col min="2" max="2" width="13.46484375" style="9" customWidth="1"/>
    <col min="3" max="3" width="7.1328125" style="29" customWidth="1"/>
    <col min="4" max="4" width="5.796875" style="9" customWidth="1"/>
    <col min="5" max="5" width="15.53125" style="9" customWidth="1"/>
    <col min="6" max="7" width="6.6640625" style="9" customWidth="1"/>
    <col min="8" max="8" width="4.1328125" style="9" customWidth="1"/>
    <col min="9" max="9" width="9.06640625" style="9" customWidth="1"/>
    <col min="10" max="10" width="16.6640625" style="9" customWidth="1"/>
    <col min="11" max="16" width="9.06640625" style="9" customWidth="1"/>
    <col min="17" max="17" width="12.265625" style="9" customWidth="1"/>
    <col min="18" max="18" width="9.06640625" style="9" customWidth="1"/>
    <col min="19" max="19" width="14.1328125" style="9" customWidth="1"/>
    <col min="20" max="20" width="13" style="9" customWidth="1"/>
    <col min="21" max="21" width="11.59765625" style="9" customWidth="1"/>
    <col min="22" max="29" width="9.06640625" style="9"/>
    <col min="30" max="30" width="19.33203125" style="9" customWidth="1"/>
    <col min="31" max="16384" width="9.06640625" style="9"/>
  </cols>
  <sheetData>
    <row r="3" spans="1:30" x14ac:dyDescent="0.35">
      <c r="A3" s="10" t="s">
        <v>123</v>
      </c>
      <c r="B3" s="10" t="s">
        <v>117</v>
      </c>
      <c r="C3" s="28" t="s">
        <v>113</v>
      </c>
      <c r="D3" s="10"/>
      <c r="E3" s="10" t="s">
        <v>825</v>
      </c>
      <c r="F3" s="10" t="s">
        <v>826</v>
      </c>
      <c r="G3" s="10" t="s">
        <v>826</v>
      </c>
      <c r="H3" s="10" t="s">
        <v>115</v>
      </c>
      <c r="I3" s="10" t="s">
        <v>829</v>
      </c>
      <c r="J3" s="10"/>
      <c r="K3" s="10" t="s">
        <v>121</v>
      </c>
      <c r="L3" s="10"/>
      <c r="M3" s="10" t="s">
        <v>118</v>
      </c>
      <c r="N3" s="10"/>
      <c r="O3" s="10" t="s">
        <v>119</v>
      </c>
      <c r="P3" s="10"/>
      <c r="Q3" s="10"/>
      <c r="R3" s="10"/>
      <c r="S3" s="10" t="s">
        <v>120</v>
      </c>
      <c r="T3" s="10"/>
      <c r="U3" s="10"/>
      <c r="V3" s="10"/>
      <c r="W3" s="10"/>
      <c r="X3" s="10"/>
      <c r="Y3" s="10"/>
      <c r="Z3" s="10"/>
      <c r="AA3" s="10"/>
      <c r="AB3" s="10"/>
      <c r="AC3" s="10" t="s">
        <v>122</v>
      </c>
      <c r="AD3" s="10"/>
    </row>
    <row r="4" spans="1:30" x14ac:dyDescent="0.35">
      <c r="A4" s="10" t="s">
        <v>106</v>
      </c>
      <c r="B4" s="10"/>
      <c r="C4" s="28" t="s">
        <v>63</v>
      </c>
      <c r="D4" s="10" t="s">
        <v>106</v>
      </c>
      <c r="E4" s="10" t="s">
        <v>114</v>
      </c>
      <c r="F4" s="10" t="s">
        <v>828</v>
      </c>
      <c r="G4" s="10" t="s">
        <v>827</v>
      </c>
      <c r="H4" s="10" t="s">
        <v>124</v>
      </c>
      <c r="I4" s="10" t="s">
        <v>116</v>
      </c>
      <c r="J4" s="10"/>
      <c r="K4" s="10" t="s">
        <v>140</v>
      </c>
      <c r="L4" s="10" t="s">
        <v>141</v>
      </c>
      <c r="M4" s="10" t="s">
        <v>125</v>
      </c>
      <c r="N4" s="10" t="s">
        <v>126</v>
      </c>
      <c r="O4" s="10" t="s">
        <v>127</v>
      </c>
      <c r="P4" s="10" t="s">
        <v>128</v>
      </c>
      <c r="Q4" s="10" t="s">
        <v>128</v>
      </c>
      <c r="R4" s="10" t="s">
        <v>129</v>
      </c>
      <c r="S4" s="10" t="s">
        <v>130</v>
      </c>
      <c r="T4" s="10" t="s">
        <v>131</v>
      </c>
      <c r="U4" s="10" t="s">
        <v>132</v>
      </c>
      <c r="V4" s="10" t="s">
        <v>133</v>
      </c>
      <c r="W4" s="10" t="s">
        <v>134</v>
      </c>
      <c r="X4" s="10" t="s">
        <v>135</v>
      </c>
      <c r="Y4" s="10" t="s">
        <v>136</v>
      </c>
      <c r="Z4" s="10" t="s">
        <v>137</v>
      </c>
      <c r="AA4" s="10" t="s">
        <v>138</v>
      </c>
      <c r="AB4" s="10" t="s">
        <v>139</v>
      </c>
      <c r="AC4" s="10" t="s">
        <v>142</v>
      </c>
      <c r="AD4" s="10" t="s">
        <v>143</v>
      </c>
    </row>
    <row r="5" spans="1:30" x14ac:dyDescent="0.35">
      <c r="A5" s="10">
        <v>0</v>
      </c>
      <c r="B5" s="10"/>
      <c r="C5" s="28"/>
      <c r="D5" s="10">
        <v>1</v>
      </c>
      <c r="E5" s="10" t="s">
        <v>107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1:30" x14ac:dyDescent="0.35">
      <c r="A6" s="10">
        <v>0</v>
      </c>
      <c r="B6" s="10"/>
      <c r="C6" s="28"/>
      <c r="D6" s="10">
        <v>2</v>
      </c>
      <c r="E6" s="10" t="s">
        <v>794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0" x14ac:dyDescent="0.35">
      <c r="A7" s="10">
        <v>0</v>
      </c>
      <c r="B7" s="10"/>
      <c r="C7" s="28"/>
      <c r="D7" s="10">
        <v>3</v>
      </c>
      <c r="E7" s="10" t="s">
        <v>795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</row>
    <row r="8" spans="1:30" ht="25.5" x14ac:dyDescent="0.35">
      <c r="A8" s="10">
        <v>0</v>
      </c>
      <c r="B8" s="10"/>
      <c r="C8" s="28"/>
      <c r="D8" s="10">
        <v>4</v>
      </c>
      <c r="E8" s="11" t="s">
        <v>797</v>
      </c>
      <c r="F8" s="11"/>
      <c r="G8" s="11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</row>
    <row r="9" spans="1:30" x14ac:dyDescent="0.35">
      <c r="A9" s="10">
        <v>1</v>
      </c>
      <c r="B9" s="10" t="s">
        <v>89</v>
      </c>
      <c r="C9" s="28"/>
      <c r="D9" s="10">
        <v>7</v>
      </c>
      <c r="E9" s="10"/>
      <c r="F9" s="10">
        <v>1</v>
      </c>
      <c r="G9" s="10">
        <v>1</v>
      </c>
      <c r="H9" s="10" t="s">
        <v>149</v>
      </c>
      <c r="I9" s="10" t="s">
        <v>150</v>
      </c>
      <c r="J9" s="10"/>
      <c r="K9" s="10" t="s">
        <v>157</v>
      </c>
      <c r="L9" s="10" t="s">
        <v>149</v>
      </c>
      <c r="M9" s="10" t="s">
        <v>149</v>
      </c>
      <c r="N9" s="10" t="s">
        <v>149</v>
      </c>
      <c r="O9" s="10" t="s">
        <v>149</v>
      </c>
      <c r="P9" s="10" t="s">
        <v>149</v>
      </c>
      <c r="Q9" s="10" t="s">
        <v>151</v>
      </c>
      <c r="R9" s="10" t="s">
        <v>149</v>
      </c>
      <c r="S9" s="10" t="s">
        <v>149</v>
      </c>
      <c r="T9" s="10" t="s">
        <v>152</v>
      </c>
      <c r="U9" s="10" t="s">
        <v>153</v>
      </c>
      <c r="V9" s="21" t="s">
        <v>154</v>
      </c>
      <c r="W9" s="10" t="s">
        <v>149</v>
      </c>
      <c r="X9" s="10" t="s">
        <v>155</v>
      </c>
      <c r="Y9" s="10" t="s">
        <v>156</v>
      </c>
      <c r="Z9" s="10" t="s">
        <v>149</v>
      </c>
      <c r="AA9" s="10" t="s">
        <v>149</v>
      </c>
      <c r="AB9" s="10" t="s">
        <v>149</v>
      </c>
      <c r="AC9" s="10" t="s">
        <v>149</v>
      </c>
      <c r="AD9" s="10" t="s">
        <v>149</v>
      </c>
    </row>
    <row r="10" spans="1:30" x14ac:dyDescent="0.35">
      <c r="A10" s="10">
        <v>2</v>
      </c>
      <c r="B10" s="10" t="s">
        <v>90</v>
      </c>
      <c r="C10" s="28"/>
      <c r="D10" s="10">
        <v>8</v>
      </c>
      <c r="E10" s="10"/>
      <c r="F10" s="10">
        <v>1</v>
      </c>
      <c r="G10" s="10">
        <v>1</v>
      </c>
      <c r="H10" s="10" t="s">
        <v>149</v>
      </c>
      <c r="I10" s="10" t="s">
        <v>158</v>
      </c>
      <c r="J10" s="10"/>
      <c r="K10" s="10" t="s">
        <v>149</v>
      </c>
      <c r="L10" s="10" t="s">
        <v>149</v>
      </c>
      <c r="M10" s="10" t="s">
        <v>149</v>
      </c>
      <c r="N10" s="10" t="s">
        <v>149</v>
      </c>
      <c r="O10" s="10" t="s">
        <v>149</v>
      </c>
      <c r="P10" s="10" t="s">
        <v>159</v>
      </c>
      <c r="Q10" s="10" t="s">
        <v>160</v>
      </c>
      <c r="R10" s="10" t="s">
        <v>149</v>
      </c>
      <c r="S10" s="10" t="s">
        <v>161</v>
      </c>
      <c r="T10" s="10" t="s">
        <v>162</v>
      </c>
      <c r="U10" s="10" t="s">
        <v>163</v>
      </c>
      <c r="V10" s="21" t="s">
        <v>164</v>
      </c>
      <c r="W10" s="10" t="s">
        <v>149</v>
      </c>
      <c r="X10" s="10" t="s">
        <v>149</v>
      </c>
      <c r="Y10" s="10" t="s">
        <v>165</v>
      </c>
      <c r="Z10" s="10" t="s">
        <v>165</v>
      </c>
      <c r="AA10" s="10" t="s">
        <v>149</v>
      </c>
      <c r="AB10" s="10" t="s">
        <v>149</v>
      </c>
      <c r="AC10" s="10" t="s">
        <v>149</v>
      </c>
      <c r="AD10" s="10" t="s">
        <v>149</v>
      </c>
    </row>
    <row r="11" spans="1:30" x14ac:dyDescent="0.35">
      <c r="A11" s="10">
        <v>3</v>
      </c>
      <c r="B11" s="10" t="s">
        <v>167</v>
      </c>
      <c r="C11" s="28"/>
      <c r="D11" s="10">
        <v>9</v>
      </c>
      <c r="E11" s="10"/>
      <c r="F11" s="10">
        <v>1</v>
      </c>
      <c r="G11" s="10">
        <v>1</v>
      </c>
      <c r="H11" s="10" t="s">
        <v>149</v>
      </c>
      <c r="I11" s="10" t="s">
        <v>166</v>
      </c>
      <c r="J11" s="10"/>
      <c r="K11" s="10" t="s">
        <v>149</v>
      </c>
      <c r="L11" s="10" t="s">
        <v>149</v>
      </c>
      <c r="M11" s="10" t="s">
        <v>149</v>
      </c>
      <c r="N11" s="10" t="s">
        <v>149</v>
      </c>
      <c r="O11" s="10" t="s">
        <v>168</v>
      </c>
      <c r="P11" s="10" t="s">
        <v>149</v>
      </c>
      <c r="Q11" s="10" t="s">
        <v>149</v>
      </c>
      <c r="R11" s="10" t="s">
        <v>169</v>
      </c>
      <c r="S11" s="10" t="s">
        <v>170</v>
      </c>
      <c r="T11" s="10" t="s">
        <v>149</v>
      </c>
      <c r="U11" s="10" t="s">
        <v>171</v>
      </c>
      <c r="V11" s="10" t="s">
        <v>149</v>
      </c>
      <c r="W11" s="10" t="s">
        <v>149</v>
      </c>
      <c r="X11" s="10" t="s">
        <v>149</v>
      </c>
      <c r="Y11" s="10" t="s">
        <v>172</v>
      </c>
      <c r="Z11" s="10" t="s">
        <v>172</v>
      </c>
      <c r="AA11" s="10" t="s">
        <v>149</v>
      </c>
      <c r="AB11" s="10" t="s">
        <v>149</v>
      </c>
      <c r="AC11" s="10" t="s">
        <v>149</v>
      </c>
      <c r="AD11" s="10" t="s">
        <v>149</v>
      </c>
    </row>
    <row r="12" spans="1:30" x14ac:dyDescent="0.35">
      <c r="A12" s="10">
        <v>4</v>
      </c>
      <c r="B12" s="10" t="s">
        <v>55</v>
      </c>
      <c r="C12" s="28" t="s">
        <v>822</v>
      </c>
      <c r="D12" s="10"/>
      <c r="E12" s="22" t="s">
        <v>768</v>
      </c>
      <c r="F12" s="22"/>
      <c r="G12" s="22"/>
      <c r="H12" s="10" t="s">
        <v>149</v>
      </c>
      <c r="I12" s="10" t="s">
        <v>149</v>
      </c>
      <c r="J12" s="10"/>
      <c r="K12" s="10" t="s">
        <v>149</v>
      </c>
      <c r="L12" s="10" t="s">
        <v>149</v>
      </c>
      <c r="M12" s="10" t="s">
        <v>149</v>
      </c>
      <c r="N12" s="10" t="s">
        <v>149</v>
      </c>
      <c r="O12" s="10" t="s">
        <v>173</v>
      </c>
      <c r="P12" s="10" t="s">
        <v>149</v>
      </c>
      <c r="Q12" s="10" t="s">
        <v>174</v>
      </c>
      <c r="R12" s="10" t="s">
        <v>175</v>
      </c>
      <c r="S12" s="10" t="s">
        <v>149</v>
      </c>
      <c r="T12" s="10" t="s">
        <v>149</v>
      </c>
      <c r="U12" s="10" t="s">
        <v>176</v>
      </c>
      <c r="V12" s="10" t="s">
        <v>149</v>
      </c>
      <c r="W12" s="10" t="s">
        <v>149</v>
      </c>
      <c r="X12" s="10" t="s">
        <v>177</v>
      </c>
      <c r="Y12" s="10" t="s">
        <v>178</v>
      </c>
      <c r="Z12" s="21" t="s">
        <v>178</v>
      </c>
      <c r="AA12" s="10" t="s">
        <v>149</v>
      </c>
      <c r="AB12" s="10" t="s">
        <v>149</v>
      </c>
      <c r="AC12" s="10" t="s">
        <v>149</v>
      </c>
      <c r="AD12" s="10" t="s">
        <v>179</v>
      </c>
    </row>
    <row r="13" spans="1:30" ht="12.75" customHeight="1" x14ac:dyDescent="0.35">
      <c r="A13" s="10">
        <v>5</v>
      </c>
      <c r="B13" s="10" t="s">
        <v>56</v>
      </c>
      <c r="C13" s="28" t="s">
        <v>822</v>
      </c>
      <c r="D13" s="10"/>
      <c r="E13" s="22" t="s">
        <v>768</v>
      </c>
      <c r="F13" s="22"/>
      <c r="G13" s="22"/>
      <c r="H13" s="10" t="s">
        <v>149</v>
      </c>
      <c r="I13" s="10" t="s">
        <v>149</v>
      </c>
      <c r="J13" s="10"/>
      <c r="K13" s="10" t="s">
        <v>149</v>
      </c>
      <c r="L13" s="10" t="s">
        <v>149</v>
      </c>
      <c r="M13" s="10" t="s">
        <v>149</v>
      </c>
      <c r="N13" s="10" t="s">
        <v>149</v>
      </c>
      <c r="O13" s="10" t="s">
        <v>149</v>
      </c>
      <c r="P13" s="10" t="s">
        <v>149</v>
      </c>
      <c r="Q13" s="10" t="s">
        <v>180</v>
      </c>
      <c r="R13" s="10" t="s">
        <v>181</v>
      </c>
      <c r="S13" s="10" t="s">
        <v>149</v>
      </c>
      <c r="T13" s="10" t="s">
        <v>149</v>
      </c>
      <c r="U13" s="10" t="s">
        <v>149</v>
      </c>
      <c r="V13" s="10" t="s">
        <v>149</v>
      </c>
      <c r="W13" s="10" t="s">
        <v>149</v>
      </c>
      <c r="X13" s="10" t="s">
        <v>182</v>
      </c>
      <c r="Y13" s="10" t="s">
        <v>183</v>
      </c>
      <c r="Z13" s="21" t="s">
        <v>183</v>
      </c>
      <c r="AA13" s="10" t="s">
        <v>149</v>
      </c>
      <c r="AB13" s="10" t="s">
        <v>149</v>
      </c>
      <c r="AC13" s="10" t="s">
        <v>149</v>
      </c>
      <c r="AD13" s="10" t="s">
        <v>184</v>
      </c>
    </row>
    <row r="14" spans="1:30" x14ac:dyDescent="0.35">
      <c r="A14" s="10">
        <v>6</v>
      </c>
      <c r="B14" s="10" t="s">
        <v>50</v>
      </c>
      <c r="C14" s="28" t="s">
        <v>822</v>
      </c>
      <c r="D14" s="10"/>
      <c r="E14" s="22" t="s">
        <v>768</v>
      </c>
      <c r="F14" s="22"/>
      <c r="G14" s="22"/>
      <c r="H14" s="10" t="s">
        <v>149</v>
      </c>
      <c r="I14" s="10" t="s">
        <v>149</v>
      </c>
      <c r="J14" s="10"/>
      <c r="K14" s="10" t="s">
        <v>149</v>
      </c>
      <c r="L14" s="10" t="s">
        <v>149</v>
      </c>
      <c r="M14" s="10" t="s">
        <v>149</v>
      </c>
      <c r="N14" s="10" t="s">
        <v>149</v>
      </c>
      <c r="O14" s="10" t="s">
        <v>149</v>
      </c>
      <c r="P14" s="10" t="s">
        <v>149</v>
      </c>
      <c r="Q14" s="10" t="s">
        <v>185</v>
      </c>
      <c r="R14" s="10" t="s">
        <v>149</v>
      </c>
      <c r="S14" s="10" t="s">
        <v>149</v>
      </c>
      <c r="T14" s="10" t="s">
        <v>149</v>
      </c>
      <c r="U14" s="10" t="s">
        <v>149</v>
      </c>
      <c r="V14" s="10" t="s">
        <v>149</v>
      </c>
      <c r="W14" s="10" t="s">
        <v>149</v>
      </c>
      <c r="X14" s="10" t="s">
        <v>186</v>
      </c>
      <c r="Y14" s="10" t="s">
        <v>187</v>
      </c>
      <c r="Z14" s="21" t="s">
        <v>188</v>
      </c>
      <c r="AA14" s="10" t="s">
        <v>149</v>
      </c>
      <c r="AB14" s="10" t="s">
        <v>149</v>
      </c>
      <c r="AC14" s="10" t="s">
        <v>149</v>
      </c>
      <c r="AD14" s="10" t="s">
        <v>189</v>
      </c>
    </row>
    <row r="15" spans="1:30" x14ac:dyDescent="0.35">
      <c r="A15" s="10">
        <v>7</v>
      </c>
      <c r="B15" s="10" t="s">
        <v>49</v>
      </c>
      <c r="C15" s="28" t="s">
        <v>822</v>
      </c>
      <c r="D15" s="10"/>
      <c r="E15" s="22" t="s">
        <v>768</v>
      </c>
      <c r="F15" s="22"/>
      <c r="G15" s="22"/>
      <c r="H15" s="10" t="s">
        <v>149</v>
      </c>
      <c r="I15" s="10" t="s">
        <v>149</v>
      </c>
      <c r="J15" s="10"/>
      <c r="K15" s="10" t="s">
        <v>149</v>
      </c>
      <c r="L15" s="10" t="s">
        <v>149</v>
      </c>
      <c r="M15" s="10" t="s">
        <v>149</v>
      </c>
      <c r="N15" s="10" t="s">
        <v>149</v>
      </c>
      <c r="O15" s="10" t="s">
        <v>149</v>
      </c>
      <c r="P15" s="10" t="s">
        <v>149</v>
      </c>
      <c r="Q15" s="10" t="s">
        <v>190</v>
      </c>
      <c r="R15" s="10" t="s">
        <v>149</v>
      </c>
      <c r="S15" s="10" t="s">
        <v>149</v>
      </c>
      <c r="T15" s="10" t="s">
        <v>149</v>
      </c>
      <c r="U15" s="10" t="s">
        <v>149</v>
      </c>
      <c r="V15" s="10" t="s">
        <v>149</v>
      </c>
      <c r="W15" s="10" t="s">
        <v>149</v>
      </c>
      <c r="X15" s="10" t="s">
        <v>191</v>
      </c>
      <c r="Y15" s="10" t="s">
        <v>192</v>
      </c>
      <c r="Z15" s="21" t="s">
        <v>193</v>
      </c>
      <c r="AA15" s="10" t="s">
        <v>149</v>
      </c>
      <c r="AB15" s="10" t="s">
        <v>149</v>
      </c>
      <c r="AC15" s="10" t="s">
        <v>149</v>
      </c>
      <c r="AD15" s="10" t="s">
        <v>194</v>
      </c>
    </row>
    <row r="16" spans="1:30" x14ac:dyDescent="0.35">
      <c r="A16" s="10">
        <v>8</v>
      </c>
      <c r="B16" s="10" t="s">
        <v>48</v>
      </c>
      <c r="C16" s="28" t="s">
        <v>822</v>
      </c>
      <c r="D16" s="10"/>
      <c r="E16" s="22" t="s">
        <v>768</v>
      </c>
      <c r="F16" s="22"/>
      <c r="G16" s="22"/>
      <c r="H16" s="10" t="s">
        <v>149</v>
      </c>
      <c r="I16" s="10" t="s">
        <v>149</v>
      </c>
      <c r="J16" s="10"/>
      <c r="K16" s="10" t="s">
        <v>149</v>
      </c>
      <c r="L16" s="10" t="s">
        <v>149</v>
      </c>
      <c r="M16" s="10" t="s">
        <v>149</v>
      </c>
      <c r="N16" s="10" t="s">
        <v>149</v>
      </c>
      <c r="O16" s="10" t="s">
        <v>149</v>
      </c>
      <c r="P16" s="10" t="s">
        <v>149</v>
      </c>
      <c r="Q16" s="10" t="s">
        <v>195</v>
      </c>
      <c r="R16" s="10" t="s">
        <v>149</v>
      </c>
      <c r="S16" s="10" t="s">
        <v>149</v>
      </c>
      <c r="T16" s="10" t="s">
        <v>149</v>
      </c>
      <c r="U16" s="10" t="s">
        <v>149</v>
      </c>
      <c r="V16" s="10" t="s">
        <v>149</v>
      </c>
      <c r="W16" s="10" t="s">
        <v>149</v>
      </c>
      <c r="X16" s="10" t="s">
        <v>149</v>
      </c>
      <c r="Y16" s="10" t="s">
        <v>196</v>
      </c>
      <c r="Z16" s="21" t="s">
        <v>197</v>
      </c>
      <c r="AA16" s="10" t="s">
        <v>149</v>
      </c>
      <c r="AB16" s="10" t="s">
        <v>149</v>
      </c>
      <c r="AC16" s="10" t="s">
        <v>149</v>
      </c>
      <c r="AD16" s="10" t="s">
        <v>198</v>
      </c>
    </row>
    <row r="17" spans="1:30" x14ac:dyDescent="0.35">
      <c r="A17" s="10">
        <v>9</v>
      </c>
      <c r="B17" s="10" t="s">
        <v>47</v>
      </c>
      <c r="C17" s="28" t="s">
        <v>822</v>
      </c>
      <c r="D17" s="10"/>
      <c r="E17" s="22" t="s">
        <v>768</v>
      </c>
      <c r="F17" s="22"/>
      <c r="G17" s="22"/>
      <c r="H17" s="10" t="s">
        <v>149</v>
      </c>
      <c r="I17" s="10" t="s">
        <v>149</v>
      </c>
      <c r="J17" s="10"/>
      <c r="K17" s="10" t="s">
        <v>149</v>
      </c>
      <c r="L17" s="10" t="s">
        <v>149</v>
      </c>
      <c r="M17" s="10" t="s">
        <v>149</v>
      </c>
      <c r="N17" s="10" t="s">
        <v>149</v>
      </c>
      <c r="O17" s="10" t="s">
        <v>149</v>
      </c>
      <c r="P17" s="10" t="s">
        <v>149</v>
      </c>
      <c r="Q17" s="10" t="s">
        <v>199</v>
      </c>
      <c r="R17" s="10" t="s">
        <v>149</v>
      </c>
      <c r="S17" s="10" t="s">
        <v>149</v>
      </c>
      <c r="T17" s="10" t="s">
        <v>149</v>
      </c>
      <c r="U17" s="10" t="s">
        <v>149</v>
      </c>
      <c r="V17" s="10" t="s">
        <v>149</v>
      </c>
      <c r="W17" s="10" t="s">
        <v>149</v>
      </c>
      <c r="X17" s="10" t="s">
        <v>149</v>
      </c>
      <c r="Y17" s="10" t="s">
        <v>200</v>
      </c>
      <c r="Z17" s="21" t="s">
        <v>201</v>
      </c>
      <c r="AA17" s="10" t="s">
        <v>149</v>
      </c>
      <c r="AB17" s="10" t="s">
        <v>149</v>
      </c>
      <c r="AC17" s="10" t="s">
        <v>149</v>
      </c>
      <c r="AD17" s="10" t="s">
        <v>202</v>
      </c>
    </row>
    <row r="18" spans="1:30" x14ac:dyDescent="0.35">
      <c r="A18" s="10">
        <v>10</v>
      </c>
      <c r="B18" s="10" t="s">
        <v>51</v>
      </c>
      <c r="C18" s="28" t="s">
        <v>822</v>
      </c>
      <c r="D18" s="10"/>
      <c r="E18" s="22" t="s">
        <v>768</v>
      </c>
      <c r="F18" s="22"/>
      <c r="G18" s="22"/>
      <c r="H18" s="10" t="s">
        <v>149</v>
      </c>
      <c r="I18" s="10" t="s">
        <v>149</v>
      </c>
      <c r="J18" s="10"/>
      <c r="K18" s="10" t="s">
        <v>149</v>
      </c>
      <c r="L18" s="10" t="s">
        <v>149</v>
      </c>
      <c r="M18" s="10" t="s">
        <v>149</v>
      </c>
      <c r="N18" s="10" t="s">
        <v>149</v>
      </c>
      <c r="O18" s="10" t="s">
        <v>149</v>
      </c>
      <c r="P18" s="10" t="s">
        <v>149</v>
      </c>
      <c r="Q18" s="10" t="s">
        <v>203</v>
      </c>
      <c r="R18" s="10" t="s">
        <v>149</v>
      </c>
      <c r="S18" s="10" t="s">
        <v>149</v>
      </c>
      <c r="T18" s="10" t="s">
        <v>149</v>
      </c>
      <c r="U18" s="10" t="s">
        <v>149</v>
      </c>
      <c r="V18" s="10" t="s">
        <v>149</v>
      </c>
      <c r="W18" s="10" t="s">
        <v>149</v>
      </c>
      <c r="X18" s="10" t="s">
        <v>149</v>
      </c>
      <c r="Y18" s="10" t="s">
        <v>204</v>
      </c>
      <c r="Z18" s="21" t="s">
        <v>205</v>
      </c>
      <c r="AA18" s="10" t="s">
        <v>149</v>
      </c>
      <c r="AB18" s="10" t="s">
        <v>149</v>
      </c>
      <c r="AC18" s="10" t="s">
        <v>149</v>
      </c>
      <c r="AD18" s="10" t="s">
        <v>206</v>
      </c>
    </row>
    <row r="19" spans="1:30" x14ac:dyDescent="0.35">
      <c r="A19" s="10">
        <v>11</v>
      </c>
      <c r="B19" s="10" t="s">
        <v>52</v>
      </c>
      <c r="C19" s="28" t="s">
        <v>822</v>
      </c>
      <c r="D19" s="10"/>
      <c r="E19" s="22" t="s">
        <v>768</v>
      </c>
      <c r="F19" s="22"/>
      <c r="G19" s="22"/>
      <c r="H19" s="10" t="s">
        <v>149</v>
      </c>
      <c r="I19" s="10" t="s">
        <v>149</v>
      </c>
      <c r="J19" s="10"/>
      <c r="K19" s="10" t="s">
        <v>149</v>
      </c>
      <c r="L19" s="10" t="s">
        <v>149</v>
      </c>
      <c r="M19" s="10" t="s">
        <v>149</v>
      </c>
      <c r="N19" s="10" t="s">
        <v>149</v>
      </c>
      <c r="O19" s="10" t="s">
        <v>149</v>
      </c>
      <c r="P19" s="10" t="s">
        <v>149</v>
      </c>
      <c r="Q19" s="10" t="s">
        <v>207</v>
      </c>
      <c r="R19" s="10" t="s">
        <v>149</v>
      </c>
      <c r="S19" s="10" t="s">
        <v>149</v>
      </c>
      <c r="T19" s="10" t="s">
        <v>149</v>
      </c>
      <c r="U19" s="10" t="s">
        <v>149</v>
      </c>
      <c r="V19" s="10" t="s">
        <v>149</v>
      </c>
      <c r="W19" s="10" t="s">
        <v>149</v>
      </c>
      <c r="X19" s="10" t="s">
        <v>149</v>
      </c>
      <c r="Y19" s="10" t="s">
        <v>208</v>
      </c>
      <c r="Z19" s="21" t="s">
        <v>209</v>
      </c>
      <c r="AA19" s="10" t="s">
        <v>149</v>
      </c>
      <c r="AB19" s="10" t="s">
        <v>149</v>
      </c>
      <c r="AC19" s="10" t="s">
        <v>149</v>
      </c>
      <c r="AD19" s="10" t="s">
        <v>210</v>
      </c>
    </row>
    <row r="20" spans="1:30" x14ac:dyDescent="0.35">
      <c r="A20" s="10">
        <v>12</v>
      </c>
      <c r="B20" s="10" t="s">
        <v>53</v>
      </c>
      <c r="C20" s="28" t="s">
        <v>822</v>
      </c>
      <c r="D20" s="10"/>
      <c r="E20" s="22" t="s">
        <v>768</v>
      </c>
      <c r="F20" s="22"/>
      <c r="G20" s="22"/>
      <c r="H20" s="10" t="s">
        <v>149</v>
      </c>
      <c r="I20" s="10" t="s">
        <v>149</v>
      </c>
      <c r="J20" s="10"/>
      <c r="K20" s="10" t="s">
        <v>149</v>
      </c>
      <c r="L20" s="10" t="s">
        <v>149</v>
      </c>
      <c r="M20" s="10" t="s">
        <v>149</v>
      </c>
      <c r="N20" s="10" t="s">
        <v>149</v>
      </c>
      <c r="O20" s="10" t="s">
        <v>149</v>
      </c>
      <c r="P20" s="10" t="s">
        <v>149</v>
      </c>
      <c r="Q20" s="10" t="s">
        <v>149</v>
      </c>
      <c r="R20" s="10" t="s">
        <v>149</v>
      </c>
      <c r="S20" s="10" t="s">
        <v>149</v>
      </c>
      <c r="T20" s="10" t="s">
        <v>149</v>
      </c>
      <c r="U20" s="10" t="s">
        <v>149</v>
      </c>
      <c r="V20" s="10" t="s">
        <v>149</v>
      </c>
      <c r="W20" s="10" t="s">
        <v>149</v>
      </c>
      <c r="X20" s="10" t="s">
        <v>149</v>
      </c>
      <c r="Y20" s="10" t="s">
        <v>211</v>
      </c>
      <c r="Z20" s="21" t="s">
        <v>212</v>
      </c>
      <c r="AA20" s="10" t="s">
        <v>149</v>
      </c>
      <c r="AB20" s="10" t="s">
        <v>149</v>
      </c>
      <c r="AC20" s="10" t="s">
        <v>149</v>
      </c>
      <c r="AD20" s="10" t="s">
        <v>213</v>
      </c>
    </row>
    <row r="21" spans="1:30" x14ac:dyDescent="0.35">
      <c r="A21" s="10">
        <v>13</v>
      </c>
      <c r="B21" s="10" t="s">
        <v>54</v>
      </c>
      <c r="C21" s="28" t="s">
        <v>822</v>
      </c>
      <c r="D21" s="10"/>
      <c r="E21" s="22" t="s">
        <v>768</v>
      </c>
      <c r="F21" s="22"/>
      <c r="G21" s="22"/>
      <c r="H21" s="10" t="s">
        <v>149</v>
      </c>
      <c r="I21" s="10" t="s">
        <v>149</v>
      </c>
      <c r="J21" s="10"/>
      <c r="K21" s="10" t="s">
        <v>149</v>
      </c>
      <c r="L21" s="10" t="s">
        <v>149</v>
      </c>
      <c r="M21" s="10" t="s">
        <v>149</v>
      </c>
      <c r="N21" s="10" t="s">
        <v>149</v>
      </c>
      <c r="O21" s="10" t="s">
        <v>149</v>
      </c>
      <c r="P21" s="10" t="s">
        <v>149</v>
      </c>
      <c r="Q21" s="10" t="s">
        <v>149</v>
      </c>
      <c r="R21" s="10" t="s">
        <v>149</v>
      </c>
      <c r="S21" s="10" t="s">
        <v>149</v>
      </c>
      <c r="T21" s="10" t="s">
        <v>149</v>
      </c>
      <c r="U21" s="10" t="s">
        <v>149</v>
      </c>
      <c r="V21" s="10" t="s">
        <v>149</v>
      </c>
      <c r="W21" s="10" t="s">
        <v>149</v>
      </c>
      <c r="X21" s="10" t="s">
        <v>149</v>
      </c>
      <c r="Y21" s="10" t="s">
        <v>214</v>
      </c>
      <c r="Z21" s="21" t="s">
        <v>215</v>
      </c>
      <c r="AA21" s="10" t="s">
        <v>149</v>
      </c>
      <c r="AB21" s="10" t="s">
        <v>149</v>
      </c>
      <c r="AC21" s="10" t="s">
        <v>149</v>
      </c>
      <c r="AD21" s="10" t="s">
        <v>216</v>
      </c>
    </row>
    <row r="22" spans="1:30" x14ac:dyDescent="0.35">
      <c r="A22" s="10">
        <v>14</v>
      </c>
      <c r="B22" s="10" t="s">
        <v>218</v>
      </c>
      <c r="C22" s="28"/>
      <c r="D22" s="10">
        <v>10</v>
      </c>
      <c r="E22" s="22"/>
      <c r="F22" s="22">
        <v>1</v>
      </c>
      <c r="G22" s="22">
        <v>1</v>
      </c>
      <c r="H22" s="10" t="s">
        <v>149</v>
      </c>
      <c r="I22" s="10" t="s">
        <v>217</v>
      </c>
      <c r="J22" s="10"/>
      <c r="K22" s="10" t="s">
        <v>149</v>
      </c>
      <c r="L22" s="10" t="s">
        <v>149</v>
      </c>
      <c r="M22" s="10" t="s">
        <v>149</v>
      </c>
      <c r="N22" s="10" t="s">
        <v>149</v>
      </c>
      <c r="O22" s="10" t="s">
        <v>149</v>
      </c>
      <c r="P22" s="10" t="s">
        <v>149</v>
      </c>
      <c r="Q22" s="10" t="s">
        <v>149</v>
      </c>
      <c r="R22" s="10" t="s">
        <v>149</v>
      </c>
      <c r="S22" s="10" t="s">
        <v>149</v>
      </c>
      <c r="T22" s="10" t="s">
        <v>149</v>
      </c>
      <c r="U22" s="10" t="s">
        <v>149</v>
      </c>
      <c r="V22" s="10" t="s">
        <v>149</v>
      </c>
      <c r="W22" s="10" t="s">
        <v>149</v>
      </c>
      <c r="X22" s="10" t="s">
        <v>149</v>
      </c>
      <c r="Y22" s="10" t="s">
        <v>211</v>
      </c>
      <c r="Z22" s="21" t="s">
        <v>212</v>
      </c>
      <c r="AA22" s="10" t="s">
        <v>149</v>
      </c>
      <c r="AB22" s="10" t="s">
        <v>149</v>
      </c>
      <c r="AC22" s="10" t="s">
        <v>149</v>
      </c>
      <c r="AD22" s="10" t="s">
        <v>213</v>
      </c>
    </row>
    <row r="23" spans="1:30" x14ac:dyDescent="0.35">
      <c r="A23" s="10">
        <v>15</v>
      </c>
      <c r="B23" s="10" t="s">
        <v>61</v>
      </c>
      <c r="C23" s="28"/>
      <c r="D23" s="10">
        <v>11</v>
      </c>
      <c r="E23" s="22"/>
      <c r="F23" s="22">
        <v>1</v>
      </c>
      <c r="G23" s="22">
        <v>1</v>
      </c>
      <c r="H23" s="10" t="s">
        <v>149</v>
      </c>
      <c r="I23" s="10" t="s">
        <v>111</v>
      </c>
      <c r="J23" s="10"/>
      <c r="K23" s="10" t="s">
        <v>149</v>
      </c>
      <c r="L23" s="10" t="s">
        <v>149</v>
      </c>
      <c r="M23" s="10" t="s">
        <v>149</v>
      </c>
      <c r="N23" s="10" t="s">
        <v>149</v>
      </c>
      <c r="O23" s="10" t="s">
        <v>149</v>
      </c>
      <c r="P23" s="10" t="s">
        <v>149</v>
      </c>
      <c r="Q23" s="10" t="s">
        <v>149</v>
      </c>
      <c r="R23" s="10" t="s">
        <v>149</v>
      </c>
      <c r="S23" s="10" t="s">
        <v>149</v>
      </c>
      <c r="T23" s="10" t="s">
        <v>149</v>
      </c>
      <c r="U23" s="10" t="s">
        <v>149</v>
      </c>
      <c r="V23" s="10" t="s">
        <v>149</v>
      </c>
      <c r="W23" s="10" t="s">
        <v>149</v>
      </c>
      <c r="X23" s="10" t="s">
        <v>149</v>
      </c>
      <c r="Y23" s="10" t="s">
        <v>214</v>
      </c>
      <c r="Z23" s="21" t="s">
        <v>215</v>
      </c>
      <c r="AA23" s="10" t="s">
        <v>149</v>
      </c>
      <c r="AB23" s="10" t="s">
        <v>149</v>
      </c>
      <c r="AC23" s="10" t="s">
        <v>149</v>
      </c>
      <c r="AD23" s="10" t="s">
        <v>216</v>
      </c>
    </row>
    <row r="24" spans="1:30" x14ac:dyDescent="0.35">
      <c r="A24" s="10">
        <v>16</v>
      </c>
      <c r="B24" s="10" t="s">
        <v>62</v>
      </c>
      <c r="C24" s="28"/>
      <c r="D24" s="10">
        <v>12</v>
      </c>
      <c r="E24" s="10"/>
      <c r="F24" s="10">
        <v>1</v>
      </c>
      <c r="G24" s="10">
        <v>1</v>
      </c>
      <c r="H24" s="10" t="s">
        <v>149</v>
      </c>
      <c r="I24" s="10" t="s">
        <v>149</v>
      </c>
      <c r="J24" s="10"/>
      <c r="K24" s="10" t="s">
        <v>149</v>
      </c>
      <c r="L24" s="10" t="s">
        <v>149</v>
      </c>
      <c r="M24" s="10" t="s">
        <v>149</v>
      </c>
      <c r="N24" s="10" t="s">
        <v>149</v>
      </c>
      <c r="O24" s="10" t="s">
        <v>149</v>
      </c>
      <c r="P24" s="10" t="s">
        <v>149</v>
      </c>
      <c r="Q24" s="10" t="s">
        <v>149</v>
      </c>
      <c r="R24" s="10" t="s">
        <v>149</v>
      </c>
      <c r="S24" s="10" t="s">
        <v>149</v>
      </c>
      <c r="T24" s="10" t="s">
        <v>149</v>
      </c>
      <c r="U24" s="10" t="s">
        <v>223</v>
      </c>
      <c r="V24" s="10" t="s">
        <v>149</v>
      </c>
      <c r="W24" s="10" t="s">
        <v>149</v>
      </c>
      <c r="X24" s="10" t="s">
        <v>149</v>
      </c>
      <c r="Y24" s="10" t="s">
        <v>149</v>
      </c>
      <c r="Z24" s="10" t="s">
        <v>149</v>
      </c>
      <c r="AA24" s="10" t="s">
        <v>224</v>
      </c>
      <c r="AB24" s="10" t="s">
        <v>149</v>
      </c>
      <c r="AC24" s="10" t="s">
        <v>149</v>
      </c>
      <c r="AD24" s="10" t="s">
        <v>149</v>
      </c>
    </row>
    <row r="25" spans="1:30" x14ac:dyDescent="0.35">
      <c r="A25" s="10">
        <v>17</v>
      </c>
      <c r="B25" s="10" t="s">
        <v>225</v>
      </c>
      <c r="C25" s="28"/>
      <c r="D25" s="10">
        <v>1</v>
      </c>
      <c r="E25" s="10" t="s">
        <v>138</v>
      </c>
      <c r="F25" s="10" t="s">
        <v>149</v>
      </c>
      <c r="G25" s="10" t="s">
        <v>149</v>
      </c>
      <c r="H25" s="10" t="s">
        <v>149</v>
      </c>
      <c r="I25" s="10" t="s">
        <v>149</v>
      </c>
      <c r="J25" s="10"/>
      <c r="K25" s="10" t="s">
        <v>149</v>
      </c>
      <c r="L25" s="10" t="s">
        <v>149</v>
      </c>
      <c r="M25" s="10" t="s">
        <v>149</v>
      </c>
      <c r="N25" s="10" t="s">
        <v>149</v>
      </c>
      <c r="O25" s="10" t="s">
        <v>149</v>
      </c>
      <c r="P25" s="10" t="s">
        <v>149</v>
      </c>
      <c r="Q25" s="10" t="s">
        <v>149</v>
      </c>
      <c r="R25" s="10" t="s">
        <v>149</v>
      </c>
      <c r="S25" s="10" t="s">
        <v>149</v>
      </c>
      <c r="T25" s="10" t="s">
        <v>149</v>
      </c>
      <c r="U25" s="10" t="s">
        <v>226</v>
      </c>
      <c r="V25" s="10" t="s">
        <v>149</v>
      </c>
      <c r="W25" s="10" t="s">
        <v>149</v>
      </c>
      <c r="X25" s="10" t="s">
        <v>149</v>
      </c>
      <c r="Y25" s="10" t="s">
        <v>149</v>
      </c>
      <c r="Z25" s="10" t="s">
        <v>149</v>
      </c>
      <c r="AA25" s="10" t="s">
        <v>227</v>
      </c>
      <c r="AB25" s="10" t="s">
        <v>149</v>
      </c>
      <c r="AC25" s="10" t="s">
        <v>149</v>
      </c>
      <c r="AD25" s="10" t="s">
        <v>149</v>
      </c>
    </row>
    <row r="26" spans="1:30" x14ac:dyDescent="0.35">
      <c r="A26" s="10">
        <v>18</v>
      </c>
      <c r="B26" s="10" t="s">
        <v>830</v>
      </c>
      <c r="C26" s="28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</row>
    <row r="27" spans="1:30" x14ac:dyDescent="0.35">
      <c r="A27" s="10">
        <v>19</v>
      </c>
      <c r="B27" s="10" t="s">
        <v>831</v>
      </c>
      <c r="C27" s="28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</row>
    <row r="28" spans="1:30" x14ac:dyDescent="0.35">
      <c r="A28" s="10">
        <v>20</v>
      </c>
      <c r="B28" s="10" t="s">
        <v>230</v>
      </c>
      <c r="C28" s="28"/>
      <c r="D28" s="10"/>
      <c r="E28" s="10" t="s">
        <v>835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</row>
    <row r="29" spans="1:30" x14ac:dyDescent="0.35">
      <c r="A29" s="10">
        <v>21</v>
      </c>
      <c r="B29" s="10" t="s">
        <v>231</v>
      </c>
      <c r="C29" s="28"/>
      <c r="D29" s="10"/>
      <c r="E29" s="10" t="s">
        <v>835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</row>
    <row r="30" spans="1:30" x14ac:dyDescent="0.35">
      <c r="A30" s="10">
        <v>22</v>
      </c>
      <c r="B30" s="10" t="s">
        <v>832</v>
      </c>
      <c r="C30" s="28"/>
      <c r="D30" s="10"/>
      <c r="E30" s="10" t="s">
        <v>107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</row>
    <row r="31" spans="1:30" x14ac:dyDescent="0.35">
      <c r="A31" s="10">
        <v>23</v>
      </c>
      <c r="B31" s="10" t="s">
        <v>233</v>
      </c>
      <c r="C31" s="28"/>
      <c r="D31" s="10"/>
      <c r="E31" s="10" t="s">
        <v>833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</row>
    <row r="32" spans="1:30" x14ac:dyDescent="0.35">
      <c r="A32" s="10">
        <v>24</v>
      </c>
      <c r="B32" s="10" t="s">
        <v>238</v>
      </c>
      <c r="C32" s="28"/>
      <c r="D32" s="10"/>
      <c r="E32" s="10" t="s">
        <v>834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spans="1:30" x14ac:dyDescent="0.35">
      <c r="A33" s="10">
        <v>25</v>
      </c>
      <c r="B33" s="10" t="s">
        <v>836</v>
      </c>
      <c r="C33" s="28"/>
      <c r="D33" s="10"/>
      <c r="E33" s="10" t="s">
        <v>784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spans="1:30" x14ac:dyDescent="0.35">
      <c r="A34" s="10">
        <v>26</v>
      </c>
      <c r="B34" s="10" t="s">
        <v>837</v>
      </c>
      <c r="C34" s="28"/>
      <c r="D34" s="10"/>
      <c r="E34" s="10" t="s">
        <v>784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5" spans="1:30" x14ac:dyDescent="0.35">
      <c r="A35" s="10">
        <v>27</v>
      </c>
      <c r="B35" s="10" t="s">
        <v>246</v>
      </c>
      <c r="C35" s="28"/>
      <c r="D35" s="10"/>
      <c r="E35" s="10" t="s">
        <v>841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spans="1:30" x14ac:dyDescent="0.35">
      <c r="A36" s="10">
        <v>28</v>
      </c>
      <c r="B36" s="10" t="s">
        <v>247</v>
      </c>
      <c r="C36" s="28"/>
      <c r="D36" s="10"/>
      <c r="E36" s="10" t="s">
        <v>107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</row>
    <row r="37" spans="1:30" x14ac:dyDescent="0.35">
      <c r="A37" s="10">
        <v>29</v>
      </c>
      <c r="B37" s="10" t="s">
        <v>248</v>
      </c>
      <c r="C37" s="28"/>
      <c r="D37" s="10"/>
      <c r="E37" s="10" t="s">
        <v>107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</row>
    <row r="38" spans="1:30" x14ac:dyDescent="0.35">
      <c r="A38" s="10">
        <v>30</v>
      </c>
      <c r="B38" s="10" t="s">
        <v>249</v>
      </c>
      <c r="C38" s="28"/>
      <c r="D38" s="10"/>
      <c r="E38" s="10" t="s">
        <v>107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</row>
    <row r="39" spans="1:30" x14ac:dyDescent="0.35">
      <c r="A39" s="10">
        <v>31</v>
      </c>
      <c r="B39" s="10" t="s">
        <v>820</v>
      </c>
      <c r="C39" s="28"/>
      <c r="D39" s="10">
        <v>2</v>
      </c>
      <c r="E39" s="22" t="s">
        <v>838</v>
      </c>
      <c r="F39" s="10" t="s">
        <v>149</v>
      </c>
      <c r="G39" s="10" t="s">
        <v>149</v>
      </c>
      <c r="H39" s="10" t="s">
        <v>149</v>
      </c>
      <c r="I39" s="10" t="s">
        <v>149</v>
      </c>
      <c r="J39" s="10"/>
      <c r="K39" s="10" t="s">
        <v>149</v>
      </c>
      <c r="L39" s="10" t="s">
        <v>149</v>
      </c>
      <c r="M39" s="10" t="s">
        <v>149</v>
      </c>
      <c r="N39" s="10" t="s">
        <v>149</v>
      </c>
      <c r="O39" s="10" t="s">
        <v>149</v>
      </c>
      <c r="P39" s="10" t="s">
        <v>149</v>
      </c>
      <c r="Q39" s="10" t="s">
        <v>149</v>
      </c>
      <c r="R39" s="10" t="s">
        <v>149</v>
      </c>
      <c r="S39" s="10" t="s">
        <v>149</v>
      </c>
      <c r="T39" s="10" t="s">
        <v>149</v>
      </c>
      <c r="U39" s="10" t="s">
        <v>149</v>
      </c>
      <c r="V39" s="10" t="s">
        <v>149</v>
      </c>
      <c r="W39" s="10" t="s">
        <v>149</v>
      </c>
      <c r="X39" s="10" t="s">
        <v>149</v>
      </c>
      <c r="Y39" s="10" t="s">
        <v>149</v>
      </c>
      <c r="Z39" s="10" t="s">
        <v>149</v>
      </c>
      <c r="AA39" s="10" t="s">
        <v>772</v>
      </c>
      <c r="AB39" s="10" t="s">
        <v>149</v>
      </c>
      <c r="AC39" s="10" t="s">
        <v>149</v>
      </c>
      <c r="AD39" s="10" t="s">
        <v>149</v>
      </c>
    </row>
    <row r="40" spans="1:30" x14ac:dyDescent="0.35">
      <c r="A40" s="10">
        <v>32</v>
      </c>
      <c r="B40" s="10" t="s">
        <v>773</v>
      </c>
      <c r="C40" s="28"/>
      <c r="D40" s="10">
        <v>3</v>
      </c>
      <c r="E40" s="22" t="s">
        <v>839</v>
      </c>
      <c r="F40" s="10" t="s">
        <v>149</v>
      </c>
      <c r="G40" s="10" t="s">
        <v>149</v>
      </c>
      <c r="H40" s="10" t="s">
        <v>149</v>
      </c>
      <c r="I40" s="10" t="s">
        <v>149</v>
      </c>
      <c r="J40" s="10"/>
      <c r="K40" s="10" t="s">
        <v>149</v>
      </c>
      <c r="L40" s="10" t="s">
        <v>149</v>
      </c>
      <c r="M40" s="10" t="s">
        <v>149</v>
      </c>
      <c r="N40" s="10" t="s">
        <v>149</v>
      </c>
      <c r="O40" s="10" t="s">
        <v>149</v>
      </c>
      <c r="P40" s="10" t="s">
        <v>149</v>
      </c>
      <c r="Q40" s="10" t="s">
        <v>149</v>
      </c>
      <c r="R40" s="10" t="s">
        <v>149</v>
      </c>
      <c r="S40" s="10" t="s">
        <v>149</v>
      </c>
      <c r="T40" s="10" t="s">
        <v>149</v>
      </c>
      <c r="U40" s="10" t="s">
        <v>149</v>
      </c>
      <c r="V40" s="10" t="s">
        <v>149</v>
      </c>
      <c r="W40" s="10" t="s">
        <v>149</v>
      </c>
      <c r="X40" s="10" t="s">
        <v>149</v>
      </c>
      <c r="Y40" s="10" t="s">
        <v>149</v>
      </c>
      <c r="Z40" s="10" t="s">
        <v>149</v>
      </c>
      <c r="AA40" s="10" t="s">
        <v>773</v>
      </c>
      <c r="AB40" s="10" t="s">
        <v>149</v>
      </c>
      <c r="AC40" s="10" t="s">
        <v>149</v>
      </c>
      <c r="AD40" s="10" t="s">
        <v>149</v>
      </c>
    </row>
    <row r="41" spans="1:30" x14ac:dyDescent="0.35">
      <c r="A41" s="10">
        <v>33</v>
      </c>
      <c r="B41" s="10" t="s">
        <v>250</v>
      </c>
      <c r="C41" s="28"/>
      <c r="D41" s="10"/>
      <c r="E41" s="22" t="s">
        <v>107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</row>
    <row r="42" spans="1:30" x14ac:dyDescent="0.35">
      <c r="A42" s="10">
        <v>34</v>
      </c>
      <c r="B42" s="10" t="s">
        <v>251</v>
      </c>
      <c r="C42" s="28"/>
      <c r="D42" s="10"/>
      <c r="E42" s="22" t="s">
        <v>784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</row>
    <row r="43" spans="1:30" x14ac:dyDescent="0.35">
      <c r="A43" s="10">
        <v>35</v>
      </c>
      <c r="B43" s="10" t="s">
        <v>840</v>
      </c>
      <c r="C43" s="28"/>
      <c r="D43" s="10"/>
      <c r="E43" s="22" t="s">
        <v>107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</row>
    <row r="44" spans="1:30" x14ac:dyDescent="0.35">
      <c r="A44" s="10">
        <v>36</v>
      </c>
      <c r="B44" s="10" t="s">
        <v>252</v>
      </c>
      <c r="C44" s="28"/>
      <c r="D44" s="10">
        <v>13</v>
      </c>
      <c r="E44" s="10"/>
      <c r="F44" s="10">
        <v>1</v>
      </c>
      <c r="G44" s="10">
        <v>1</v>
      </c>
      <c r="H44" s="10" t="s">
        <v>149</v>
      </c>
      <c r="I44" s="10" t="s">
        <v>149</v>
      </c>
      <c r="J44" s="10"/>
      <c r="K44" s="10" t="s">
        <v>149</v>
      </c>
      <c r="L44" s="10" t="s">
        <v>149</v>
      </c>
      <c r="M44" s="10" t="s">
        <v>149</v>
      </c>
      <c r="N44" s="10" t="s">
        <v>149</v>
      </c>
      <c r="O44" s="10" t="s">
        <v>149</v>
      </c>
      <c r="P44" s="10" t="s">
        <v>149</v>
      </c>
      <c r="Q44" s="10" t="s">
        <v>149</v>
      </c>
      <c r="R44" s="10" t="s">
        <v>149</v>
      </c>
      <c r="S44" s="10" t="s">
        <v>149</v>
      </c>
      <c r="T44" s="10" t="s">
        <v>149</v>
      </c>
      <c r="U44" s="10" t="s">
        <v>149</v>
      </c>
      <c r="V44" s="10" t="s">
        <v>149</v>
      </c>
      <c r="W44" s="10" t="s">
        <v>253</v>
      </c>
      <c r="X44" s="10" t="s">
        <v>149</v>
      </c>
      <c r="Y44" s="10" t="s">
        <v>254</v>
      </c>
      <c r="Z44" s="10" t="s">
        <v>255</v>
      </c>
      <c r="AA44" s="10" t="s">
        <v>149</v>
      </c>
      <c r="AB44" s="10" t="s">
        <v>149</v>
      </c>
      <c r="AC44" s="10" t="s">
        <v>256</v>
      </c>
      <c r="AD44" s="10" t="s">
        <v>149</v>
      </c>
    </row>
    <row r="45" spans="1:30" x14ac:dyDescent="0.35">
      <c r="A45" s="10">
        <v>37</v>
      </c>
      <c r="B45" s="10" t="s">
        <v>257</v>
      </c>
      <c r="C45" s="28"/>
      <c r="D45" s="10">
        <v>14</v>
      </c>
      <c r="E45" s="10"/>
      <c r="F45" s="10">
        <v>1</v>
      </c>
      <c r="G45" s="10">
        <v>1</v>
      </c>
      <c r="H45" s="10" t="s">
        <v>149</v>
      </c>
      <c r="I45" s="10" t="s">
        <v>149</v>
      </c>
      <c r="J45" s="10"/>
      <c r="K45" s="10" t="s">
        <v>149</v>
      </c>
      <c r="L45" s="10" t="s">
        <v>149</v>
      </c>
      <c r="M45" s="10" t="s">
        <v>149</v>
      </c>
      <c r="N45" s="10" t="s">
        <v>149</v>
      </c>
      <c r="O45" s="10" t="s">
        <v>149</v>
      </c>
      <c r="P45" s="10" t="s">
        <v>149</v>
      </c>
      <c r="Q45" s="10" t="s">
        <v>149</v>
      </c>
      <c r="R45" s="10" t="s">
        <v>149</v>
      </c>
      <c r="S45" s="10" t="s">
        <v>149</v>
      </c>
      <c r="T45" s="10" t="s">
        <v>149</v>
      </c>
      <c r="U45" s="10" t="s">
        <v>149</v>
      </c>
      <c r="V45" s="10" t="s">
        <v>149</v>
      </c>
      <c r="W45" s="10" t="s">
        <v>258</v>
      </c>
      <c r="X45" s="10" t="s">
        <v>149</v>
      </c>
      <c r="Y45" s="10" t="s">
        <v>259</v>
      </c>
      <c r="Z45" s="10" t="s">
        <v>260</v>
      </c>
      <c r="AA45" s="10" t="s">
        <v>149</v>
      </c>
      <c r="AB45" s="10" t="s">
        <v>261</v>
      </c>
      <c r="AC45" s="10" t="s">
        <v>262</v>
      </c>
      <c r="AD45" s="10" t="s">
        <v>149</v>
      </c>
    </row>
    <row r="46" spans="1:30" x14ac:dyDescent="0.35">
      <c r="A46" s="10">
        <v>38</v>
      </c>
      <c r="B46" s="10" t="s">
        <v>75</v>
      </c>
      <c r="C46" s="28"/>
      <c r="D46" s="10">
        <v>15</v>
      </c>
      <c r="E46" s="10"/>
      <c r="F46" s="10">
        <v>1</v>
      </c>
      <c r="G46" s="10">
        <v>1</v>
      </c>
      <c r="H46" s="10" t="s">
        <v>149</v>
      </c>
      <c r="I46" s="10" t="s">
        <v>149</v>
      </c>
      <c r="J46" s="10"/>
      <c r="K46" s="10" t="s">
        <v>149</v>
      </c>
      <c r="L46" s="10" t="s">
        <v>149</v>
      </c>
      <c r="M46" s="10" t="s">
        <v>149</v>
      </c>
      <c r="N46" s="10" t="s">
        <v>149</v>
      </c>
      <c r="O46" s="10" t="s">
        <v>149</v>
      </c>
      <c r="P46" s="10" t="s">
        <v>263</v>
      </c>
      <c r="Q46" s="10" t="s">
        <v>149</v>
      </c>
      <c r="R46" s="10" t="s">
        <v>149</v>
      </c>
      <c r="S46" s="10" t="s">
        <v>149</v>
      </c>
      <c r="T46" s="10" t="s">
        <v>264</v>
      </c>
      <c r="U46" s="10" t="s">
        <v>149</v>
      </c>
      <c r="V46" s="10" t="s">
        <v>149</v>
      </c>
      <c r="W46" s="10" t="s">
        <v>265</v>
      </c>
      <c r="X46" s="10" t="s">
        <v>149</v>
      </c>
      <c r="Y46" s="10" t="s">
        <v>266</v>
      </c>
      <c r="Z46" s="10" t="s">
        <v>267</v>
      </c>
      <c r="AA46" s="10" t="s">
        <v>149</v>
      </c>
      <c r="AB46" s="10" t="s">
        <v>268</v>
      </c>
      <c r="AC46" s="10" t="s">
        <v>269</v>
      </c>
      <c r="AD46" s="10" t="s">
        <v>149</v>
      </c>
    </row>
    <row r="47" spans="1:30" x14ac:dyDescent="0.35">
      <c r="A47" s="10">
        <v>39</v>
      </c>
      <c r="B47" s="10" t="s">
        <v>76</v>
      </c>
      <c r="C47" s="28"/>
      <c r="D47" s="10">
        <v>16</v>
      </c>
      <c r="E47" s="10"/>
      <c r="F47" s="10">
        <v>1</v>
      </c>
      <c r="G47" s="10">
        <v>1</v>
      </c>
      <c r="H47" s="10" t="s">
        <v>149</v>
      </c>
      <c r="I47" s="10" t="s">
        <v>149</v>
      </c>
      <c r="J47" s="10"/>
      <c r="K47" s="10" t="s">
        <v>149</v>
      </c>
      <c r="L47" s="10" t="s">
        <v>149</v>
      </c>
      <c r="M47" s="10" t="s">
        <v>149</v>
      </c>
      <c r="N47" s="10" t="s">
        <v>149</v>
      </c>
      <c r="O47" s="10" t="s">
        <v>149</v>
      </c>
      <c r="P47" s="10" t="s">
        <v>270</v>
      </c>
      <c r="Q47" s="10" t="s">
        <v>149</v>
      </c>
      <c r="R47" s="10" t="s">
        <v>149</v>
      </c>
      <c r="S47" s="10" t="s">
        <v>149</v>
      </c>
      <c r="T47" s="10" t="s">
        <v>271</v>
      </c>
      <c r="U47" s="10" t="s">
        <v>149</v>
      </c>
      <c r="V47" s="10" t="s">
        <v>149</v>
      </c>
      <c r="W47" s="10" t="s">
        <v>272</v>
      </c>
      <c r="X47" s="10" t="s">
        <v>149</v>
      </c>
      <c r="Y47" s="10" t="s">
        <v>273</v>
      </c>
      <c r="Z47" s="10" t="s">
        <v>274</v>
      </c>
      <c r="AA47" s="10" t="s">
        <v>149</v>
      </c>
      <c r="AB47" s="10" t="s">
        <v>275</v>
      </c>
      <c r="AC47" s="10" t="s">
        <v>276</v>
      </c>
      <c r="AD47" s="10" t="s">
        <v>149</v>
      </c>
    </row>
    <row r="48" spans="1:30" x14ac:dyDescent="0.35">
      <c r="A48" s="10">
        <v>40</v>
      </c>
      <c r="B48" s="10" t="s">
        <v>77</v>
      </c>
      <c r="C48" s="28"/>
      <c r="D48" s="10">
        <v>17</v>
      </c>
      <c r="E48" s="10"/>
      <c r="F48" s="10">
        <v>1</v>
      </c>
      <c r="G48" s="10">
        <v>1</v>
      </c>
      <c r="H48" s="10" t="s">
        <v>149</v>
      </c>
      <c r="I48" s="10" t="s">
        <v>277</v>
      </c>
      <c r="J48" s="10"/>
      <c r="K48" s="10" t="s">
        <v>149</v>
      </c>
      <c r="L48" s="10" t="s">
        <v>149</v>
      </c>
      <c r="M48" s="10" t="s">
        <v>149</v>
      </c>
      <c r="N48" s="10" t="s">
        <v>149</v>
      </c>
      <c r="O48" s="10" t="s">
        <v>278</v>
      </c>
      <c r="P48" s="10" t="s">
        <v>279</v>
      </c>
      <c r="Q48" s="10" t="s">
        <v>280</v>
      </c>
      <c r="R48" s="10" t="s">
        <v>149</v>
      </c>
      <c r="S48" s="10" t="s">
        <v>149</v>
      </c>
      <c r="T48" s="10" t="s">
        <v>281</v>
      </c>
      <c r="U48" s="10" t="s">
        <v>282</v>
      </c>
      <c r="V48" s="10" t="s">
        <v>149</v>
      </c>
      <c r="W48" s="10" t="s">
        <v>283</v>
      </c>
      <c r="X48" s="10" t="s">
        <v>149</v>
      </c>
      <c r="Y48" s="10" t="s">
        <v>284</v>
      </c>
      <c r="Z48" s="10" t="s">
        <v>285</v>
      </c>
      <c r="AA48" s="10" t="s">
        <v>149</v>
      </c>
      <c r="AB48" s="10" t="s">
        <v>286</v>
      </c>
      <c r="AC48" s="10" t="s">
        <v>287</v>
      </c>
      <c r="AD48" s="10" t="s">
        <v>149</v>
      </c>
    </row>
    <row r="49" spans="1:30" x14ac:dyDescent="0.35">
      <c r="A49" s="10">
        <v>41</v>
      </c>
      <c r="B49" s="10" t="s">
        <v>78</v>
      </c>
      <c r="C49" s="28"/>
      <c r="D49" s="10">
        <v>18</v>
      </c>
      <c r="E49" s="10"/>
      <c r="F49" s="10">
        <v>1</v>
      </c>
      <c r="G49" s="10">
        <v>1</v>
      </c>
      <c r="H49" s="10" t="s">
        <v>149</v>
      </c>
      <c r="I49" s="10" t="s">
        <v>288</v>
      </c>
      <c r="J49" s="10"/>
      <c r="K49" s="10" t="s">
        <v>149</v>
      </c>
      <c r="L49" s="10" t="s">
        <v>149</v>
      </c>
      <c r="M49" s="10" t="s">
        <v>149</v>
      </c>
      <c r="N49" s="10" t="s">
        <v>149</v>
      </c>
      <c r="O49" s="10" t="s">
        <v>289</v>
      </c>
      <c r="P49" s="10" t="s">
        <v>290</v>
      </c>
      <c r="Q49" s="10" t="s">
        <v>291</v>
      </c>
      <c r="R49" s="10" t="s">
        <v>149</v>
      </c>
      <c r="S49" s="10" t="s">
        <v>149</v>
      </c>
      <c r="T49" s="10" t="s">
        <v>292</v>
      </c>
      <c r="U49" s="10" t="s">
        <v>293</v>
      </c>
      <c r="V49" s="10" t="s">
        <v>149</v>
      </c>
      <c r="W49" s="10" t="s">
        <v>294</v>
      </c>
      <c r="X49" s="10" t="s">
        <v>149</v>
      </c>
      <c r="Y49" s="10" t="s">
        <v>295</v>
      </c>
      <c r="Z49" s="10" t="s">
        <v>296</v>
      </c>
      <c r="AA49" s="10" t="s">
        <v>149</v>
      </c>
      <c r="AB49" s="10" t="s">
        <v>297</v>
      </c>
      <c r="AC49" s="10" t="s">
        <v>298</v>
      </c>
      <c r="AD49" s="10" t="s">
        <v>149</v>
      </c>
    </row>
    <row r="50" spans="1:30" x14ac:dyDescent="0.35">
      <c r="A50" s="10">
        <v>42</v>
      </c>
      <c r="B50" s="10" t="s">
        <v>38</v>
      </c>
      <c r="C50" s="28"/>
      <c r="D50" s="10">
        <v>19</v>
      </c>
      <c r="E50" s="10"/>
      <c r="F50" s="10">
        <v>1</v>
      </c>
      <c r="G50" s="10">
        <v>1</v>
      </c>
      <c r="H50" s="10" t="s">
        <v>149</v>
      </c>
      <c r="I50" s="10" t="s">
        <v>299</v>
      </c>
      <c r="J50" s="10"/>
      <c r="K50" s="10" t="s">
        <v>149</v>
      </c>
      <c r="L50" s="10" t="s">
        <v>149</v>
      </c>
      <c r="M50" s="10" t="s">
        <v>149</v>
      </c>
      <c r="N50" s="10" t="s">
        <v>149</v>
      </c>
      <c r="O50" s="10" t="s">
        <v>149</v>
      </c>
      <c r="P50" s="10" t="s">
        <v>300</v>
      </c>
      <c r="Q50" s="10" t="s">
        <v>301</v>
      </c>
      <c r="R50" s="10" t="s">
        <v>149</v>
      </c>
      <c r="S50" s="10" t="s">
        <v>302</v>
      </c>
      <c r="T50" s="10" t="s">
        <v>149</v>
      </c>
      <c r="U50" s="10" t="s">
        <v>303</v>
      </c>
      <c r="V50" s="10" t="s">
        <v>149</v>
      </c>
      <c r="W50" s="10" t="s">
        <v>149</v>
      </c>
      <c r="X50" s="10" t="s">
        <v>149</v>
      </c>
      <c r="Y50" s="10" t="s">
        <v>304</v>
      </c>
      <c r="Z50" s="10" t="s">
        <v>305</v>
      </c>
      <c r="AA50" s="10" t="s">
        <v>306</v>
      </c>
      <c r="AB50" s="10" t="s">
        <v>149</v>
      </c>
      <c r="AC50" s="10" t="s">
        <v>307</v>
      </c>
      <c r="AD50" s="10" t="s">
        <v>149</v>
      </c>
    </row>
    <row r="51" spans="1:30" x14ac:dyDescent="0.35">
      <c r="A51" s="10">
        <v>43</v>
      </c>
      <c r="B51" s="10" t="s">
        <v>92</v>
      </c>
      <c r="C51" s="28"/>
      <c r="D51" s="10">
        <v>20</v>
      </c>
      <c r="E51" s="10"/>
      <c r="F51" s="10">
        <v>1</v>
      </c>
      <c r="G51" s="10">
        <v>1</v>
      </c>
      <c r="H51" s="10" t="s">
        <v>149</v>
      </c>
      <c r="I51" s="10" t="s">
        <v>217</v>
      </c>
      <c r="J51" s="10"/>
      <c r="K51" s="10" t="s">
        <v>149</v>
      </c>
      <c r="L51" s="10" t="s">
        <v>149</v>
      </c>
      <c r="M51" s="10" t="s">
        <v>149</v>
      </c>
      <c r="N51" s="10" t="s">
        <v>149</v>
      </c>
      <c r="O51" s="10" t="s">
        <v>149</v>
      </c>
      <c r="P51" s="10" t="s">
        <v>308</v>
      </c>
      <c r="Q51" s="10" t="s">
        <v>309</v>
      </c>
      <c r="R51" s="10" t="s">
        <v>149</v>
      </c>
      <c r="S51" s="10" t="s">
        <v>310</v>
      </c>
      <c r="T51" s="10" t="s">
        <v>149</v>
      </c>
      <c r="U51" s="10" t="s">
        <v>311</v>
      </c>
      <c r="V51" s="10" t="s">
        <v>149</v>
      </c>
      <c r="W51" s="10" t="s">
        <v>149</v>
      </c>
      <c r="X51" s="10" t="s">
        <v>149</v>
      </c>
      <c r="Y51" s="10" t="s">
        <v>312</v>
      </c>
      <c r="Z51" s="10" t="s">
        <v>313</v>
      </c>
      <c r="AA51" s="10" t="s">
        <v>314</v>
      </c>
      <c r="AB51" s="10" t="s">
        <v>149</v>
      </c>
      <c r="AC51" s="10" t="s">
        <v>315</v>
      </c>
      <c r="AD51" s="10" t="s">
        <v>149</v>
      </c>
    </row>
    <row r="52" spans="1:30" x14ac:dyDescent="0.35">
      <c r="A52" s="10">
        <v>44</v>
      </c>
      <c r="B52" s="10" t="s">
        <v>60</v>
      </c>
      <c r="C52" s="28"/>
      <c r="D52" s="10">
        <v>1</v>
      </c>
      <c r="E52" s="10" t="s">
        <v>783</v>
      </c>
      <c r="F52" s="10" t="s">
        <v>149</v>
      </c>
      <c r="G52" s="10" t="s">
        <v>149</v>
      </c>
      <c r="H52" s="10" t="s">
        <v>149</v>
      </c>
      <c r="I52" s="10" t="s">
        <v>149</v>
      </c>
      <c r="J52" s="10"/>
      <c r="K52" s="10" t="s">
        <v>322</v>
      </c>
      <c r="L52" s="10" t="s">
        <v>149</v>
      </c>
      <c r="M52" s="10" t="s">
        <v>149</v>
      </c>
      <c r="N52" s="10" t="s">
        <v>149</v>
      </c>
      <c r="O52" s="10" t="s">
        <v>149</v>
      </c>
      <c r="P52" s="10" t="s">
        <v>149</v>
      </c>
      <c r="Q52" s="10" t="s">
        <v>149</v>
      </c>
      <c r="R52" s="10" t="s">
        <v>316</v>
      </c>
      <c r="S52" s="21" t="s">
        <v>317</v>
      </c>
      <c r="T52" s="10" t="s">
        <v>318</v>
      </c>
      <c r="U52" s="10" t="s">
        <v>149</v>
      </c>
      <c r="V52" s="10" t="s">
        <v>319</v>
      </c>
      <c r="W52" s="10" t="s">
        <v>320</v>
      </c>
      <c r="X52" s="10" t="s">
        <v>149</v>
      </c>
      <c r="Y52" s="10" t="s">
        <v>321</v>
      </c>
      <c r="Z52" s="10" t="s">
        <v>321</v>
      </c>
      <c r="AA52" s="10" t="s">
        <v>149</v>
      </c>
      <c r="AB52" s="10" t="s">
        <v>149</v>
      </c>
      <c r="AC52" s="10" t="s">
        <v>323</v>
      </c>
      <c r="AD52" s="10" t="s">
        <v>149</v>
      </c>
    </row>
    <row r="53" spans="1:30" x14ac:dyDescent="0.35">
      <c r="A53" s="10">
        <v>45</v>
      </c>
      <c r="B53" s="10" t="s">
        <v>324</v>
      </c>
      <c r="C53" s="28"/>
      <c r="D53" s="10"/>
      <c r="E53" s="10" t="s">
        <v>107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21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</row>
    <row r="54" spans="1:30" x14ac:dyDescent="0.35">
      <c r="A54" s="10">
        <v>46</v>
      </c>
      <c r="B54" s="10" t="s">
        <v>325</v>
      </c>
      <c r="C54" s="28"/>
      <c r="D54" s="10">
        <v>2</v>
      </c>
      <c r="E54" s="22" t="s">
        <v>842</v>
      </c>
      <c r="F54" s="10" t="s">
        <v>149</v>
      </c>
      <c r="G54" s="10" t="s">
        <v>149</v>
      </c>
      <c r="H54" s="10"/>
      <c r="I54" s="10" t="s">
        <v>149</v>
      </c>
      <c r="J54" s="10"/>
      <c r="K54" s="10" t="s">
        <v>149</v>
      </c>
      <c r="L54" s="10" t="s">
        <v>149</v>
      </c>
      <c r="M54" s="10" t="s">
        <v>149</v>
      </c>
      <c r="N54" s="10" t="s">
        <v>149</v>
      </c>
      <c r="O54" s="10" t="s">
        <v>149</v>
      </c>
      <c r="P54" s="10" t="s">
        <v>149</v>
      </c>
      <c r="Q54" s="10" t="s">
        <v>149</v>
      </c>
      <c r="R54" s="10" t="s">
        <v>149</v>
      </c>
      <c r="S54" s="21" t="s">
        <v>325</v>
      </c>
      <c r="T54" s="10" t="s">
        <v>149</v>
      </c>
      <c r="U54" s="10" t="s">
        <v>149</v>
      </c>
      <c r="V54" s="10" t="s">
        <v>149</v>
      </c>
      <c r="W54" s="10" t="s">
        <v>149</v>
      </c>
      <c r="X54" s="10" t="s">
        <v>149</v>
      </c>
      <c r="Y54" s="10" t="s">
        <v>149</v>
      </c>
      <c r="Z54" s="10" t="s">
        <v>149</v>
      </c>
      <c r="AA54" s="10" t="s">
        <v>149</v>
      </c>
      <c r="AB54" s="10" t="s">
        <v>149</v>
      </c>
      <c r="AC54" s="10" t="s">
        <v>149</v>
      </c>
      <c r="AD54" s="10" t="s">
        <v>149</v>
      </c>
    </row>
    <row r="55" spans="1:30" x14ac:dyDescent="0.35">
      <c r="A55" s="10">
        <v>47</v>
      </c>
      <c r="B55" s="10" t="s">
        <v>821</v>
      </c>
      <c r="C55" s="28"/>
      <c r="D55" s="10">
        <v>3</v>
      </c>
      <c r="E55" s="22" t="s">
        <v>843</v>
      </c>
      <c r="F55" s="10" t="s">
        <v>149</v>
      </c>
      <c r="G55" s="10" t="s">
        <v>149</v>
      </c>
      <c r="H55" s="10"/>
      <c r="I55" s="10" t="s">
        <v>149</v>
      </c>
      <c r="J55" s="10"/>
      <c r="K55" s="10" t="s">
        <v>149</v>
      </c>
      <c r="L55" s="10" t="s">
        <v>149</v>
      </c>
      <c r="M55" s="10" t="s">
        <v>149</v>
      </c>
      <c r="N55" s="10" t="s">
        <v>149</v>
      </c>
      <c r="O55" s="10" t="s">
        <v>149</v>
      </c>
      <c r="P55" s="10" t="s">
        <v>149</v>
      </c>
      <c r="Q55" s="10" t="s">
        <v>149</v>
      </c>
      <c r="R55" s="10" t="s">
        <v>149</v>
      </c>
      <c r="S55" s="21" t="s">
        <v>326</v>
      </c>
      <c r="T55" s="10" t="s">
        <v>149</v>
      </c>
      <c r="U55" s="10" t="s">
        <v>149</v>
      </c>
      <c r="V55" s="10" t="s">
        <v>149</v>
      </c>
      <c r="W55" s="10" t="s">
        <v>149</v>
      </c>
      <c r="X55" s="10" t="s">
        <v>149</v>
      </c>
      <c r="Y55" s="10" t="s">
        <v>149</v>
      </c>
      <c r="Z55" s="10" t="s">
        <v>149</v>
      </c>
      <c r="AA55" s="10" t="s">
        <v>149</v>
      </c>
      <c r="AB55" s="10" t="s">
        <v>149</v>
      </c>
      <c r="AC55" s="10" t="s">
        <v>149</v>
      </c>
      <c r="AD55" s="10" t="s">
        <v>149</v>
      </c>
    </row>
    <row r="56" spans="1:30" x14ac:dyDescent="0.35">
      <c r="A56" s="10">
        <v>48</v>
      </c>
      <c r="B56" s="10"/>
      <c r="C56" s="28"/>
      <c r="D56" s="10"/>
      <c r="E56" s="22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21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</row>
    <row r="57" spans="1:30" x14ac:dyDescent="0.35">
      <c r="A57" s="10">
        <v>49</v>
      </c>
      <c r="B57" s="10" t="s">
        <v>328</v>
      </c>
      <c r="C57" s="28"/>
      <c r="D57" s="10">
        <v>9</v>
      </c>
      <c r="E57" s="10"/>
      <c r="F57" s="10">
        <v>1</v>
      </c>
      <c r="G57" s="10">
        <v>1</v>
      </c>
      <c r="H57" s="10" t="s">
        <v>149</v>
      </c>
      <c r="I57" s="10" t="s">
        <v>149</v>
      </c>
      <c r="J57" s="10" t="s">
        <v>850</v>
      </c>
      <c r="K57" s="10"/>
      <c r="L57" s="10"/>
      <c r="M57" s="10"/>
      <c r="N57" s="10" t="s">
        <v>149</v>
      </c>
      <c r="O57" s="10" t="s">
        <v>149</v>
      </c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</row>
    <row r="58" spans="1:30" x14ac:dyDescent="0.35">
      <c r="A58" s="10">
        <v>50</v>
      </c>
      <c r="B58" s="10" t="s">
        <v>79</v>
      </c>
      <c r="C58" s="28"/>
      <c r="D58" s="10">
        <v>7</v>
      </c>
      <c r="E58" s="10"/>
      <c r="F58" s="10">
        <v>1</v>
      </c>
      <c r="G58" s="10">
        <v>1</v>
      </c>
      <c r="H58" s="10" t="s">
        <v>149</v>
      </c>
      <c r="I58" s="10" t="s">
        <v>332</v>
      </c>
      <c r="J58" s="10" t="s">
        <v>852</v>
      </c>
      <c r="K58" s="10" t="s">
        <v>149</v>
      </c>
      <c r="L58" s="10" t="s">
        <v>149</v>
      </c>
      <c r="M58" s="10" t="s">
        <v>333</v>
      </c>
      <c r="N58" s="10" t="s">
        <v>149</v>
      </c>
      <c r="O58" s="10" t="s">
        <v>149</v>
      </c>
      <c r="P58" s="10" t="s">
        <v>334</v>
      </c>
      <c r="Q58" s="10" t="s">
        <v>149</v>
      </c>
      <c r="R58" s="10" t="s">
        <v>149</v>
      </c>
      <c r="S58" s="10" t="s">
        <v>335</v>
      </c>
      <c r="T58" s="10" t="s">
        <v>336</v>
      </c>
      <c r="U58" s="10" t="s">
        <v>149</v>
      </c>
      <c r="V58" s="10" t="s">
        <v>337</v>
      </c>
      <c r="W58" s="10" t="s">
        <v>338</v>
      </c>
      <c r="X58" s="10" t="s">
        <v>339</v>
      </c>
      <c r="Y58" s="10" t="s">
        <v>340</v>
      </c>
      <c r="Z58" s="10" t="s">
        <v>340</v>
      </c>
      <c r="AA58" s="10" t="s">
        <v>149</v>
      </c>
      <c r="AB58" s="10" t="s">
        <v>341</v>
      </c>
      <c r="AC58" s="10" t="s">
        <v>342</v>
      </c>
      <c r="AD58" s="10" t="s">
        <v>149</v>
      </c>
    </row>
    <row r="59" spans="1:30" x14ac:dyDescent="0.35">
      <c r="A59" s="10">
        <v>51</v>
      </c>
      <c r="B59" s="10" t="s">
        <v>80</v>
      </c>
      <c r="C59" s="28"/>
      <c r="D59" s="10">
        <v>5</v>
      </c>
      <c r="E59" s="10"/>
      <c r="F59" s="10">
        <v>1</v>
      </c>
      <c r="G59" s="10">
        <v>1</v>
      </c>
      <c r="H59" s="10" t="s">
        <v>343</v>
      </c>
      <c r="I59" s="10" t="s">
        <v>344</v>
      </c>
      <c r="J59" s="10" t="s">
        <v>853</v>
      </c>
      <c r="K59" s="10" t="s">
        <v>149</v>
      </c>
      <c r="L59" s="10" t="s">
        <v>149</v>
      </c>
      <c r="M59" s="10" t="s">
        <v>345</v>
      </c>
      <c r="N59" s="10" t="s">
        <v>149</v>
      </c>
      <c r="O59" s="10" t="s">
        <v>346</v>
      </c>
      <c r="P59" s="10" t="s">
        <v>347</v>
      </c>
      <c r="Q59" s="10" t="s">
        <v>348</v>
      </c>
      <c r="R59" s="10" t="s">
        <v>149</v>
      </c>
      <c r="S59" s="10" t="s">
        <v>349</v>
      </c>
      <c r="T59" s="10" t="s">
        <v>350</v>
      </c>
      <c r="U59" s="10" t="s">
        <v>351</v>
      </c>
      <c r="V59" s="10" t="s">
        <v>352</v>
      </c>
      <c r="W59" s="10" t="s">
        <v>353</v>
      </c>
      <c r="X59" s="10" t="s">
        <v>354</v>
      </c>
      <c r="Y59" s="10" t="s">
        <v>355</v>
      </c>
      <c r="Z59" s="10" t="s">
        <v>355</v>
      </c>
      <c r="AA59" s="10" t="s">
        <v>149</v>
      </c>
      <c r="AB59" s="10" t="s">
        <v>356</v>
      </c>
      <c r="AC59" s="10" t="s">
        <v>357</v>
      </c>
      <c r="AD59" s="10" t="s">
        <v>149</v>
      </c>
    </row>
    <row r="60" spans="1:30" x14ac:dyDescent="0.35">
      <c r="A60" s="10">
        <v>52</v>
      </c>
      <c r="B60" s="10" t="s">
        <v>46</v>
      </c>
      <c r="C60" s="28"/>
      <c r="D60" s="10">
        <v>3</v>
      </c>
      <c r="E60" s="10"/>
      <c r="F60" s="10">
        <v>1</v>
      </c>
      <c r="G60" s="10">
        <v>1</v>
      </c>
      <c r="H60" s="10" t="s">
        <v>358</v>
      </c>
      <c r="I60" s="10" t="s">
        <v>149</v>
      </c>
      <c r="J60" s="10" t="s">
        <v>849</v>
      </c>
      <c r="K60" s="10" t="s">
        <v>149</v>
      </c>
      <c r="L60" s="10" t="s">
        <v>149</v>
      </c>
      <c r="M60" s="10" t="s">
        <v>359</v>
      </c>
      <c r="N60" s="10" t="s">
        <v>149</v>
      </c>
      <c r="O60" s="10" t="s">
        <v>360</v>
      </c>
      <c r="P60" s="10" t="s">
        <v>361</v>
      </c>
      <c r="Q60" s="10" t="s">
        <v>362</v>
      </c>
      <c r="R60" s="10" t="s">
        <v>149</v>
      </c>
      <c r="S60" s="10" t="s">
        <v>363</v>
      </c>
      <c r="T60" s="10" t="s">
        <v>364</v>
      </c>
      <c r="U60" s="10" t="s">
        <v>365</v>
      </c>
      <c r="V60" s="10" t="s">
        <v>366</v>
      </c>
      <c r="W60" s="10" t="s">
        <v>367</v>
      </c>
      <c r="X60" s="10" t="s">
        <v>368</v>
      </c>
      <c r="Y60" s="10" t="s">
        <v>369</v>
      </c>
      <c r="Z60" s="10" t="s">
        <v>149</v>
      </c>
      <c r="AA60" s="10" t="s">
        <v>149</v>
      </c>
      <c r="AB60" s="10" t="s">
        <v>370</v>
      </c>
      <c r="AC60" s="10" t="s">
        <v>371</v>
      </c>
      <c r="AD60" s="10" t="s">
        <v>149</v>
      </c>
    </row>
    <row r="61" spans="1:30" x14ac:dyDescent="0.35">
      <c r="A61" s="10">
        <v>53</v>
      </c>
      <c r="B61" s="10" t="s">
        <v>44</v>
      </c>
      <c r="C61" s="28"/>
      <c r="D61" s="10">
        <v>1</v>
      </c>
      <c r="E61" s="10"/>
      <c r="F61" s="10">
        <v>1</v>
      </c>
      <c r="G61" s="10">
        <v>1</v>
      </c>
      <c r="H61" s="10" t="s">
        <v>149</v>
      </c>
      <c r="I61" s="10" t="s">
        <v>372</v>
      </c>
      <c r="J61" s="10" t="s">
        <v>854</v>
      </c>
      <c r="K61" s="10" t="s">
        <v>149</v>
      </c>
      <c r="L61" s="10" t="s">
        <v>149</v>
      </c>
      <c r="M61" s="10" t="s">
        <v>373</v>
      </c>
      <c r="N61" s="10" t="s">
        <v>149</v>
      </c>
      <c r="O61" s="10" t="s">
        <v>149</v>
      </c>
      <c r="P61" s="10" t="s">
        <v>149</v>
      </c>
      <c r="Q61" s="10" t="s">
        <v>374</v>
      </c>
      <c r="R61" s="10" t="s">
        <v>149</v>
      </c>
      <c r="S61" s="10" t="s">
        <v>375</v>
      </c>
      <c r="T61" s="10" t="s">
        <v>376</v>
      </c>
      <c r="U61" s="10" t="s">
        <v>377</v>
      </c>
      <c r="V61" s="10" t="s">
        <v>149</v>
      </c>
      <c r="W61" s="10" t="s">
        <v>378</v>
      </c>
      <c r="X61" s="10" t="s">
        <v>149</v>
      </c>
      <c r="Y61" s="10" t="s">
        <v>379</v>
      </c>
      <c r="Z61" s="10" t="s">
        <v>149</v>
      </c>
      <c r="AA61" s="10" t="s">
        <v>149</v>
      </c>
      <c r="AB61" s="10" t="s">
        <v>380</v>
      </c>
      <c r="AC61" s="10" t="s">
        <v>381</v>
      </c>
      <c r="AD61" s="10" t="s">
        <v>149</v>
      </c>
    </row>
    <row r="62" spans="1:30" x14ac:dyDescent="0.35">
      <c r="A62" s="10">
        <v>54</v>
      </c>
      <c r="B62" s="10" t="s">
        <v>42</v>
      </c>
      <c r="C62" s="28"/>
      <c r="D62" s="10"/>
      <c r="E62" s="10"/>
      <c r="F62" s="10">
        <v>1</v>
      </c>
      <c r="G62" s="10">
        <v>1</v>
      </c>
      <c r="H62" s="10" t="s">
        <v>149</v>
      </c>
      <c r="I62" s="10" t="s">
        <v>382</v>
      </c>
      <c r="J62" s="10" t="s">
        <v>109</v>
      </c>
      <c r="K62" s="10" t="s">
        <v>149</v>
      </c>
      <c r="L62" s="10" t="s">
        <v>149</v>
      </c>
      <c r="M62" s="10" t="s">
        <v>383</v>
      </c>
      <c r="N62" s="10" t="s">
        <v>149</v>
      </c>
      <c r="O62" s="10" t="s">
        <v>149</v>
      </c>
      <c r="P62" s="10" t="s">
        <v>149</v>
      </c>
      <c r="Q62" s="10" t="s">
        <v>384</v>
      </c>
      <c r="R62" s="10" t="s">
        <v>149</v>
      </c>
      <c r="S62" s="10" t="s">
        <v>385</v>
      </c>
      <c r="T62" s="10" t="s">
        <v>386</v>
      </c>
      <c r="U62" s="10" t="s">
        <v>387</v>
      </c>
      <c r="V62" s="10" t="s">
        <v>149</v>
      </c>
      <c r="W62" s="10" t="s">
        <v>388</v>
      </c>
      <c r="X62" s="10"/>
      <c r="Y62" s="10" t="s">
        <v>389</v>
      </c>
      <c r="Z62" s="10" t="s">
        <v>149</v>
      </c>
      <c r="AA62" s="10" t="s">
        <v>149</v>
      </c>
      <c r="AB62" s="10" t="s">
        <v>390</v>
      </c>
      <c r="AC62" s="10" t="s">
        <v>149</v>
      </c>
      <c r="AD62" s="10" t="s">
        <v>391</v>
      </c>
    </row>
    <row r="63" spans="1:30" x14ac:dyDescent="0.35">
      <c r="A63" s="10">
        <v>55</v>
      </c>
      <c r="B63" s="10" t="s">
        <v>392</v>
      </c>
      <c r="C63" s="28"/>
      <c r="D63" s="10"/>
      <c r="E63" s="10"/>
      <c r="F63" s="10">
        <v>1</v>
      </c>
      <c r="G63" s="10">
        <v>1</v>
      </c>
      <c r="H63" s="10" t="s">
        <v>149</v>
      </c>
      <c r="I63" s="10" t="s">
        <v>149</v>
      </c>
      <c r="J63" s="9" t="s">
        <v>848</v>
      </c>
      <c r="K63" s="10" t="s">
        <v>149</v>
      </c>
      <c r="L63" s="10" t="s">
        <v>149</v>
      </c>
      <c r="M63" s="10" t="s">
        <v>393</v>
      </c>
      <c r="N63" s="10" t="s">
        <v>149</v>
      </c>
      <c r="O63" s="10" t="s">
        <v>149</v>
      </c>
      <c r="P63" s="10" t="s">
        <v>149</v>
      </c>
      <c r="Q63" s="10" t="s">
        <v>149</v>
      </c>
      <c r="R63" s="10" t="s">
        <v>149</v>
      </c>
      <c r="S63" s="10" t="s">
        <v>149</v>
      </c>
      <c r="T63" s="10" t="s">
        <v>149</v>
      </c>
      <c r="U63" s="10" t="s">
        <v>149</v>
      </c>
      <c r="V63" s="10" t="s">
        <v>149</v>
      </c>
      <c r="W63" s="10" t="s">
        <v>149</v>
      </c>
      <c r="X63" s="10" t="s">
        <v>149</v>
      </c>
      <c r="Y63" s="10" t="s">
        <v>394</v>
      </c>
      <c r="Z63" s="10" t="s">
        <v>149</v>
      </c>
      <c r="AA63" s="10" t="s">
        <v>149</v>
      </c>
      <c r="AB63" s="10" t="s">
        <v>395</v>
      </c>
      <c r="AC63" s="10" t="s">
        <v>149</v>
      </c>
      <c r="AD63" s="10" t="s">
        <v>396</v>
      </c>
    </row>
    <row r="64" spans="1:30" x14ac:dyDescent="0.35">
      <c r="A64" s="10">
        <v>56</v>
      </c>
      <c r="B64" s="10" t="s">
        <v>397</v>
      </c>
      <c r="C64" s="28"/>
      <c r="D64" s="10"/>
      <c r="E64" s="10"/>
      <c r="F64" s="10">
        <v>1</v>
      </c>
      <c r="G64" s="10">
        <v>1</v>
      </c>
      <c r="H64" s="10" t="s">
        <v>149</v>
      </c>
      <c r="I64" s="10" t="s">
        <v>149</v>
      </c>
      <c r="J64" s="9" t="s">
        <v>847</v>
      </c>
      <c r="K64" s="10" t="s">
        <v>149</v>
      </c>
      <c r="L64" s="10" t="s">
        <v>149</v>
      </c>
      <c r="M64" s="10" t="s">
        <v>398</v>
      </c>
      <c r="N64" s="10" t="s">
        <v>149</v>
      </c>
      <c r="O64" s="10" t="s">
        <v>149</v>
      </c>
      <c r="P64" s="10" t="s">
        <v>149</v>
      </c>
      <c r="Q64" s="10" t="s">
        <v>149</v>
      </c>
      <c r="R64" s="10" t="s">
        <v>149</v>
      </c>
      <c r="S64" s="10" t="s">
        <v>149</v>
      </c>
      <c r="T64" s="10" t="s">
        <v>149</v>
      </c>
      <c r="U64" s="10" t="s">
        <v>149</v>
      </c>
      <c r="V64" s="10" t="s">
        <v>149</v>
      </c>
      <c r="W64" s="10" t="s">
        <v>149</v>
      </c>
      <c r="X64" s="10" t="s">
        <v>149</v>
      </c>
      <c r="Y64" s="10" t="s">
        <v>149</v>
      </c>
      <c r="Z64" s="10" t="s">
        <v>149</v>
      </c>
      <c r="AA64" s="10" t="s">
        <v>149</v>
      </c>
      <c r="AB64" s="10" t="s">
        <v>149</v>
      </c>
      <c r="AC64" s="10" t="s">
        <v>149</v>
      </c>
      <c r="AD64" s="10" t="s">
        <v>399</v>
      </c>
    </row>
    <row r="65" spans="1:30" x14ac:dyDescent="0.35">
      <c r="A65" s="10">
        <v>57</v>
      </c>
      <c r="B65" s="10" t="s">
        <v>400</v>
      </c>
      <c r="C65" s="28"/>
      <c r="D65" s="10"/>
      <c r="E65" s="10"/>
      <c r="F65" s="10">
        <v>1</v>
      </c>
      <c r="G65" s="10">
        <v>1</v>
      </c>
      <c r="H65" s="10" t="s">
        <v>149</v>
      </c>
      <c r="I65" s="10" t="s">
        <v>149</v>
      </c>
      <c r="J65" s="10" t="s">
        <v>928</v>
      </c>
      <c r="K65" s="10" t="s">
        <v>149</v>
      </c>
      <c r="L65" s="10" t="s">
        <v>149</v>
      </c>
      <c r="M65" s="10" t="s">
        <v>401</v>
      </c>
      <c r="N65" s="10" t="s">
        <v>149</v>
      </c>
      <c r="O65" s="10" t="s">
        <v>149</v>
      </c>
      <c r="P65" s="10" t="s">
        <v>149</v>
      </c>
      <c r="Q65" s="10" t="s">
        <v>149</v>
      </c>
      <c r="R65" s="10" t="s">
        <v>149</v>
      </c>
      <c r="S65" s="10" t="s">
        <v>149</v>
      </c>
      <c r="T65" s="10" t="s">
        <v>149</v>
      </c>
      <c r="U65" s="10" t="s">
        <v>149</v>
      </c>
      <c r="V65" s="10" t="s">
        <v>149</v>
      </c>
      <c r="W65" s="10" t="s">
        <v>149</v>
      </c>
      <c r="X65" s="10" t="s">
        <v>149</v>
      </c>
      <c r="Y65" s="10" t="s">
        <v>149</v>
      </c>
      <c r="Z65" s="10" t="s">
        <v>149</v>
      </c>
      <c r="AA65" s="10" t="s">
        <v>149</v>
      </c>
      <c r="AB65" s="10" t="s">
        <v>149</v>
      </c>
      <c r="AC65" s="10" t="s">
        <v>149</v>
      </c>
      <c r="AD65" s="10" t="s">
        <v>402</v>
      </c>
    </row>
    <row r="66" spans="1:30" x14ac:dyDescent="0.35">
      <c r="A66" s="10">
        <v>58</v>
      </c>
      <c r="B66" s="10" t="s">
        <v>403</v>
      </c>
      <c r="C66" s="28"/>
      <c r="D66" s="10"/>
      <c r="E66" s="10"/>
      <c r="F66" s="10">
        <v>1</v>
      </c>
      <c r="G66" s="10">
        <v>1</v>
      </c>
      <c r="H66" s="10" t="s">
        <v>149</v>
      </c>
      <c r="I66" s="10" t="s">
        <v>149</v>
      </c>
      <c r="J66" s="10" t="s">
        <v>929</v>
      </c>
      <c r="K66" s="10" t="s">
        <v>149</v>
      </c>
      <c r="L66" s="10" t="s">
        <v>149</v>
      </c>
      <c r="M66" s="10" t="s">
        <v>404</v>
      </c>
      <c r="N66" s="10" t="s">
        <v>149</v>
      </c>
      <c r="O66" s="10" t="s">
        <v>149</v>
      </c>
      <c r="P66" s="10" t="s">
        <v>149</v>
      </c>
      <c r="Q66" s="10" t="s">
        <v>149</v>
      </c>
      <c r="R66" s="10" t="s">
        <v>149</v>
      </c>
      <c r="S66" s="10" t="s">
        <v>149</v>
      </c>
      <c r="T66" s="10" t="s">
        <v>149</v>
      </c>
      <c r="U66" s="10" t="s">
        <v>149</v>
      </c>
      <c r="V66" s="10" t="s">
        <v>149</v>
      </c>
      <c r="W66" s="10" t="s">
        <v>149</v>
      </c>
      <c r="X66" s="10" t="s">
        <v>149</v>
      </c>
      <c r="Y66" s="10" t="s">
        <v>149</v>
      </c>
      <c r="Z66" s="10" t="s">
        <v>149</v>
      </c>
      <c r="AA66" s="10" t="s">
        <v>149</v>
      </c>
      <c r="AB66" s="10" t="s">
        <v>149</v>
      </c>
      <c r="AC66" s="10" t="s">
        <v>149</v>
      </c>
      <c r="AD66" s="10" t="s">
        <v>405</v>
      </c>
    </row>
    <row r="67" spans="1:30" x14ac:dyDescent="0.35">
      <c r="A67" s="10">
        <v>59</v>
      </c>
      <c r="B67" s="10" t="s">
        <v>406</v>
      </c>
      <c r="C67" s="28"/>
      <c r="D67" s="10"/>
      <c r="E67" s="10"/>
      <c r="F67" s="10">
        <v>1</v>
      </c>
      <c r="G67" s="10">
        <v>1</v>
      </c>
      <c r="H67" s="10" t="s">
        <v>149</v>
      </c>
      <c r="I67" s="10" t="s">
        <v>149</v>
      </c>
      <c r="J67" s="10" t="s">
        <v>930</v>
      </c>
      <c r="K67" s="10" t="s">
        <v>149</v>
      </c>
      <c r="L67" s="10" t="s">
        <v>149</v>
      </c>
      <c r="M67" s="10" t="s">
        <v>407</v>
      </c>
      <c r="N67" s="10" t="s">
        <v>149</v>
      </c>
      <c r="O67" s="10" t="s">
        <v>149</v>
      </c>
      <c r="P67" s="10" t="s">
        <v>149</v>
      </c>
      <c r="Q67" s="10" t="s">
        <v>149</v>
      </c>
      <c r="R67" s="10" t="s">
        <v>149</v>
      </c>
      <c r="S67" s="10" t="s">
        <v>149</v>
      </c>
      <c r="T67" s="10" t="s">
        <v>149</v>
      </c>
      <c r="U67" s="10" t="s">
        <v>149</v>
      </c>
      <c r="V67" s="10" t="s">
        <v>149</v>
      </c>
      <c r="W67" s="10" t="s">
        <v>149</v>
      </c>
      <c r="X67" s="10" t="s">
        <v>149</v>
      </c>
      <c r="Y67" s="10" t="s">
        <v>149</v>
      </c>
      <c r="Z67" s="10" t="s">
        <v>149</v>
      </c>
      <c r="AA67" s="10" t="s">
        <v>149</v>
      </c>
      <c r="AB67" s="10" t="s">
        <v>149</v>
      </c>
      <c r="AC67" s="10" t="s">
        <v>149</v>
      </c>
      <c r="AD67" s="10" t="s">
        <v>408</v>
      </c>
    </row>
    <row r="68" spans="1:30" x14ac:dyDescent="0.35">
      <c r="A68" s="10">
        <v>60</v>
      </c>
      <c r="B68" s="10" t="s">
        <v>244</v>
      </c>
      <c r="C68" s="28"/>
      <c r="D68" s="10"/>
      <c r="E68" s="10" t="s">
        <v>784</v>
      </c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</row>
    <row r="69" spans="1:30" x14ac:dyDescent="0.35">
      <c r="A69" s="10">
        <v>61</v>
      </c>
      <c r="B69" s="10" t="s">
        <v>232</v>
      </c>
      <c r="C69" s="28"/>
      <c r="D69" s="10"/>
      <c r="E69" s="10" t="s">
        <v>107</v>
      </c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</row>
    <row r="70" spans="1:30" x14ac:dyDescent="0.35">
      <c r="A70" s="10">
        <v>62</v>
      </c>
      <c r="B70" s="10" t="s">
        <v>410</v>
      </c>
      <c r="C70" s="28"/>
      <c r="D70" s="10"/>
      <c r="E70" s="10" t="s">
        <v>107</v>
      </c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</row>
    <row r="71" spans="1:30" x14ac:dyDescent="0.35">
      <c r="A71" s="10">
        <v>63</v>
      </c>
      <c r="B71" s="10" t="s">
        <v>232</v>
      </c>
      <c r="C71" s="28"/>
      <c r="D71" s="10"/>
      <c r="E71" s="10" t="s">
        <v>107</v>
      </c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</row>
    <row r="72" spans="1:30" x14ac:dyDescent="0.35">
      <c r="A72" s="10">
        <v>64</v>
      </c>
      <c r="B72" s="10" t="s">
        <v>844</v>
      </c>
      <c r="C72" s="28"/>
      <c r="D72" s="10"/>
      <c r="E72" s="10" t="s">
        <v>107</v>
      </c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</row>
    <row r="73" spans="1:30" x14ac:dyDescent="0.35">
      <c r="A73" s="10">
        <v>65</v>
      </c>
      <c r="B73" s="10" t="s">
        <v>845</v>
      </c>
      <c r="C73" s="28"/>
      <c r="D73" s="10"/>
      <c r="E73" s="10" t="s">
        <v>107</v>
      </c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</row>
    <row r="74" spans="1:30" x14ac:dyDescent="0.35">
      <c r="A74" s="10">
        <v>66</v>
      </c>
      <c r="B74" s="10" t="s">
        <v>412</v>
      </c>
      <c r="C74" s="28"/>
      <c r="D74" s="10"/>
      <c r="E74" s="10" t="s">
        <v>107</v>
      </c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</row>
    <row r="75" spans="1:30" x14ac:dyDescent="0.35">
      <c r="A75" s="10">
        <v>67</v>
      </c>
      <c r="B75" s="10" t="s">
        <v>824</v>
      </c>
      <c r="C75" s="28"/>
      <c r="D75" s="10">
        <v>9</v>
      </c>
      <c r="E75" s="23" t="s">
        <v>805</v>
      </c>
      <c r="F75" s="23"/>
      <c r="G75" s="23"/>
      <c r="H75" s="10" t="s">
        <v>823</v>
      </c>
      <c r="I75" s="10" t="s">
        <v>149</v>
      </c>
      <c r="J75" s="10" t="s">
        <v>855</v>
      </c>
      <c r="K75" s="10" t="s">
        <v>149</v>
      </c>
      <c r="L75" s="10" t="s">
        <v>149</v>
      </c>
      <c r="M75" s="10" t="s">
        <v>149</v>
      </c>
      <c r="N75" s="10" t="s">
        <v>149</v>
      </c>
      <c r="O75" s="10" t="s">
        <v>149</v>
      </c>
      <c r="P75" s="10" t="s">
        <v>149</v>
      </c>
      <c r="Q75" s="10" t="s">
        <v>149</v>
      </c>
      <c r="R75" s="10" t="s">
        <v>149</v>
      </c>
      <c r="S75" s="10" t="s">
        <v>149</v>
      </c>
      <c r="T75" s="10" t="s">
        <v>149</v>
      </c>
      <c r="U75" s="10" t="s">
        <v>149</v>
      </c>
      <c r="V75" s="10" t="s">
        <v>149</v>
      </c>
      <c r="W75" s="10" t="s">
        <v>149</v>
      </c>
      <c r="X75" s="10" t="s">
        <v>149</v>
      </c>
      <c r="Y75" s="10" t="s">
        <v>149</v>
      </c>
      <c r="Z75" s="10" t="s">
        <v>149</v>
      </c>
      <c r="AA75" s="10" t="s">
        <v>149</v>
      </c>
      <c r="AB75" s="10" t="s">
        <v>149</v>
      </c>
      <c r="AC75" s="10" t="s">
        <v>149</v>
      </c>
      <c r="AD75" s="10" t="s">
        <v>149</v>
      </c>
    </row>
    <row r="76" spans="1:30" x14ac:dyDescent="0.35">
      <c r="A76" s="10">
        <v>68</v>
      </c>
      <c r="B76" s="10" t="s">
        <v>40</v>
      </c>
      <c r="C76" s="28"/>
      <c r="D76" s="10"/>
      <c r="E76" s="22"/>
      <c r="F76" s="22">
        <v>1</v>
      </c>
      <c r="G76" s="22">
        <v>1</v>
      </c>
      <c r="H76" s="10" t="s">
        <v>414</v>
      </c>
      <c r="I76" s="10" t="s">
        <v>149</v>
      </c>
      <c r="J76" s="10" t="s">
        <v>925</v>
      </c>
      <c r="K76" s="10" t="s">
        <v>149</v>
      </c>
      <c r="L76" s="10" t="s">
        <v>149</v>
      </c>
      <c r="M76" s="10" t="s">
        <v>149</v>
      </c>
      <c r="N76" s="10" t="s">
        <v>149</v>
      </c>
      <c r="O76" s="10" t="s">
        <v>149</v>
      </c>
      <c r="P76" s="10" t="s">
        <v>149</v>
      </c>
      <c r="Q76" s="10" t="s">
        <v>149</v>
      </c>
      <c r="R76" s="10" t="s">
        <v>149</v>
      </c>
      <c r="S76" s="10" t="s">
        <v>149</v>
      </c>
      <c r="T76" s="10" t="s">
        <v>149</v>
      </c>
      <c r="U76" s="10" t="s">
        <v>149</v>
      </c>
      <c r="V76" s="10" t="s">
        <v>149</v>
      </c>
      <c r="W76" s="10" t="s">
        <v>149</v>
      </c>
      <c r="X76" s="10" t="s">
        <v>149</v>
      </c>
      <c r="Y76" s="10" t="s">
        <v>149</v>
      </c>
      <c r="Z76" s="10" t="s">
        <v>149</v>
      </c>
      <c r="AA76" s="10" t="s">
        <v>149</v>
      </c>
      <c r="AB76" s="10" t="s">
        <v>149</v>
      </c>
      <c r="AC76" s="10" t="s">
        <v>149</v>
      </c>
      <c r="AD76" s="10" t="s">
        <v>149</v>
      </c>
    </row>
    <row r="77" spans="1:30" x14ac:dyDescent="0.35">
      <c r="A77" s="10">
        <v>69</v>
      </c>
      <c r="B77" s="10" t="s">
        <v>416</v>
      </c>
      <c r="C77" s="28"/>
      <c r="D77" s="10"/>
      <c r="E77" s="22" t="s">
        <v>851</v>
      </c>
      <c r="F77" s="10" t="s">
        <v>149</v>
      </c>
      <c r="G77" s="22">
        <v>1</v>
      </c>
      <c r="H77" s="10" t="s">
        <v>149</v>
      </c>
      <c r="I77" s="10" t="s">
        <v>415</v>
      </c>
      <c r="J77" s="10" t="s">
        <v>851</v>
      </c>
      <c r="K77" s="10" t="s">
        <v>149</v>
      </c>
      <c r="L77" s="10" t="s">
        <v>149</v>
      </c>
      <c r="M77" s="10" t="s">
        <v>149</v>
      </c>
      <c r="N77" s="10" t="s">
        <v>149</v>
      </c>
      <c r="O77" s="10" t="s">
        <v>149</v>
      </c>
      <c r="P77" s="10" t="s">
        <v>149</v>
      </c>
      <c r="Q77" s="10" t="s">
        <v>149</v>
      </c>
      <c r="R77" s="10" t="s">
        <v>149</v>
      </c>
      <c r="S77" s="10" t="s">
        <v>149</v>
      </c>
      <c r="T77" s="10" t="s">
        <v>149</v>
      </c>
      <c r="U77" s="10" t="s">
        <v>149</v>
      </c>
      <c r="V77" s="10" t="s">
        <v>149</v>
      </c>
      <c r="W77" s="10" t="s">
        <v>149</v>
      </c>
      <c r="X77" s="10" t="s">
        <v>149</v>
      </c>
      <c r="Y77" s="10" t="s">
        <v>149</v>
      </c>
      <c r="Z77" s="10" t="s">
        <v>149</v>
      </c>
      <c r="AA77" s="10" t="s">
        <v>149</v>
      </c>
      <c r="AB77" s="10" t="s">
        <v>149</v>
      </c>
      <c r="AC77" s="10" t="s">
        <v>149</v>
      </c>
      <c r="AD77" s="10" t="s">
        <v>149</v>
      </c>
    </row>
    <row r="78" spans="1:30" x14ac:dyDescent="0.35">
      <c r="A78" s="10">
        <v>70</v>
      </c>
      <c r="B78" s="10" t="s">
        <v>417</v>
      </c>
      <c r="C78" s="28"/>
      <c r="D78" s="10"/>
      <c r="E78" s="22"/>
      <c r="F78" s="10">
        <v>1</v>
      </c>
      <c r="G78" s="10">
        <v>1</v>
      </c>
      <c r="H78" s="10" t="s">
        <v>149</v>
      </c>
      <c r="I78" s="10" t="s">
        <v>149</v>
      </c>
      <c r="J78" s="10" t="s">
        <v>926</v>
      </c>
      <c r="K78" s="10" t="s">
        <v>149</v>
      </c>
      <c r="L78" s="10" t="s">
        <v>149</v>
      </c>
      <c r="M78" s="10" t="s">
        <v>418</v>
      </c>
      <c r="N78" s="10" t="s">
        <v>149</v>
      </c>
      <c r="O78" s="10" t="s">
        <v>149</v>
      </c>
      <c r="P78" s="10" t="s">
        <v>149</v>
      </c>
      <c r="Q78" s="10" t="s">
        <v>149</v>
      </c>
      <c r="R78" s="10" t="s">
        <v>149</v>
      </c>
      <c r="S78" s="10" t="s">
        <v>149</v>
      </c>
      <c r="T78" s="10" t="s">
        <v>149</v>
      </c>
      <c r="U78" s="10" t="s">
        <v>149</v>
      </c>
      <c r="V78" s="10" t="s">
        <v>149</v>
      </c>
      <c r="W78" s="10" t="s">
        <v>149</v>
      </c>
      <c r="X78" s="10" t="s">
        <v>149</v>
      </c>
      <c r="Y78" s="10" t="s">
        <v>149</v>
      </c>
      <c r="Z78" s="10" t="s">
        <v>149</v>
      </c>
      <c r="AA78" s="10" t="s">
        <v>149</v>
      </c>
      <c r="AB78" s="10" t="s">
        <v>149</v>
      </c>
      <c r="AC78" s="10" t="s">
        <v>149</v>
      </c>
      <c r="AD78" s="10" t="s">
        <v>419</v>
      </c>
    </row>
    <row r="79" spans="1:30" x14ac:dyDescent="0.35">
      <c r="A79" s="10">
        <v>71</v>
      </c>
      <c r="B79" s="10" t="s">
        <v>420</v>
      </c>
      <c r="C79" s="28"/>
      <c r="D79" s="10"/>
      <c r="E79" s="22"/>
      <c r="F79" s="22">
        <v>1</v>
      </c>
      <c r="G79" s="22">
        <v>1</v>
      </c>
      <c r="H79" s="10" t="s">
        <v>149</v>
      </c>
      <c r="I79" s="10" t="s">
        <v>149</v>
      </c>
      <c r="J79" s="10" t="s">
        <v>927</v>
      </c>
      <c r="K79" s="10" t="s">
        <v>149</v>
      </c>
      <c r="L79" s="10" t="s">
        <v>149</v>
      </c>
      <c r="M79" s="10" t="s">
        <v>421</v>
      </c>
      <c r="N79" s="10" t="s">
        <v>149</v>
      </c>
      <c r="O79" s="10" t="s">
        <v>149</v>
      </c>
      <c r="P79" s="10" t="s">
        <v>149</v>
      </c>
      <c r="Q79" s="10" t="s">
        <v>149</v>
      </c>
      <c r="R79" s="10" t="s">
        <v>149</v>
      </c>
      <c r="S79" s="10" t="s">
        <v>149</v>
      </c>
      <c r="T79" s="10" t="s">
        <v>149</v>
      </c>
      <c r="U79" s="10" t="s">
        <v>149</v>
      </c>
      <c r="V79" s="10" t="s">
        <v>149</v>
      </c>
      <c r="W79" s="10" t="s">
        <v>149</v>
      </c>
      <c r="X79" s="10" t="s">
        <v>149</v>
      </c>
      <c r="Y79" s="10" t="s">
        <v>149</v>
      </c>
      <c r="Z79" s="10" t="s">
        <v>149</v>
      </c>
      <c r="AA79" s="10" t="s">
        <v>149</v>
      </c>
      <c r="AB79" s="10" t="s">
        <v>149</v>
      </c>
      <c r="AC79" s="10" t="s">
        <v>149</v>
      </c>
      <c r="AD79" s="10" t="s">
        <v>422</v>
      </c>
    </row>
    <row r="80" spans="1:30" x14ac:dyDescent="0.35">
      <c r="A80" s="10">
        <v>72</v>
      </c>
      <c r="B80" s="10" t="s">
        <v>423</v>
      </c>
      <c r="C80" s="28"/>
      <c r="D80" s="10"/>
      <c r="E80" s="22"/>
      <c r="F80" s="22">
        <v>1</v>
      </c>
      <c r="G80" s="22">
        <v>1</v>
      </c>
      <c r="H80" s="10" t="s">
        <v>149</v>
      </c>
      <c r="I80" s="10" t="s">
        <v>149</v>
      </c>
      <c r="J80" s="10" t="s">
        <v>922</v>
      </c>
      <c r="K80" s="10" t="s">
        <v>149</v>
      </c>
      <c r="L80" s="10" t="s">
        <v>149</v>
      </c>
      <c r="M80" s="10" t="s">
        <v>424</v>
      </c>
      <c r="N80" s="10" t="s">
        <v>149</v>
      </c>
      <c r="O80" s="10" t="s">
        <v>149</v>
      </c>
      <c r="P80" s="10" t="s">
        <v>149</v>
      </c>
      <c r="Q80" s="10" t="s">
        <v>149</v>
      </c>
      <c r="R80" s="10" t="s">
        <v>149</v>
      </c>
      <c r="S80" s="10" t="s">
        <v>149</v>
      </c>
      <c r="T80" s="10" t="s">
        <v>149</v>
      </c>
      <c r="U80" s="10" t="s">
        <v>149</v>
      </c>
      <c r="V80" s="10" t="s">
        <v>149</v>
      </c>
      <c r="W80" s="10" t="s">
        <v>149</v>
      </c>
      <c r="X80" s="10" t="s">
        <v>149</v>
      </c>
      <c r="Y80" s="10" t="s">
        <v>149</v>
      </c>
      <c r="Z80" s="10" t="s">
        <v>149</v>
      </c>
      <c r="AA80" s="10" t="s">
        <v>149</v>
      </c>
      <c r="AB80" s="10" t="s">
        <v>149</v>
      </c>
      <c r="AC80" s="10" t="s">
        <v>149</v>
      </c>
      <c r="AD80" s="10" t="s">
        <v>425</v>
      </c>
    </row>
    <row r="81" spans="1:30" x14ac:dyDescent="0.35">
      <c r="A81" s="10">
        <v>73</v>
      </c>
      <c r="B81" s="10" t="s">
        <v>426</v>
      </c>
      <c r="C81" s="28"/>
      <c r="D81" s="10"/>
      <c r="E81" s="10"/>
      <c r="F81" s="10">
        <v>1</v>
      </c>
      <c r="G81" s="10">
        <v>1</v>
      </c>
      <c r="H81" s="10" t="s">
        <v>149</v>
      </c>
      <c r="I81" s="10" t="s">
        <v>149</v>
      </c>
      <c r="J81" s="10" t="s">
        <v>923</v>
      </c>
      <c r="K81" s="10" t="s">
        <v>149</v>
      </c>
      <c r="L81" s="10" t="s">
        <v>149</v>
      </c>
      <c r="M81" s="10" t="s">
        <v>427</v>
      </c>
      <c r="N81" s="10" t="s">
        <v>149</v>
      </c>
      <c r="O81" s="10" t="s">
        <v>149</v>
      </c>
      <c r="P81" s="10" t="s">
        <v>149</v>
      </c>
      <c r="Q81" s="10" t="s">
        <v>149</v>
      </c>
      <c r="R81" s="10" t="s">
        <v>149</v>
      </c>
      <c r="S81" s="10" t="s">
        <v>149</v>
      </c>
      <c r="T81" s="10" t="s">
        <v>149</v>
      </c>
      <c r="U81" s="10" t="s">
        <v>149</v>
      </c>
      <c r="V81" s="10" t="s">
        <v>149</v>
      </c>
      <c r="W81" s="10" t="s">
        <v>149</v>
      </c>
      <c r="X81" s="10" t="s">
        <v>149</v>
      </c>
      <c r="Y81" s="10" t="s">
        <v>149</v>
      </c>
      <c r="Z81" s="10" t="s">
        <v>149</v>
      </c>
      <c r="AA81" s="10" t="s">
        <v>149</v>
      </c>
      <c r="AB81" s="10" t="s">
        <v>149</v>
      </c>
      <c r="AC81" s="10" t="s">
        <v>149</v>
      </c>
      <c r="AD81" s="10" t="s">
        <v>428</v>
      </c>
    </row>
    <row r="82" spans="1:30" x14ac:dyDescent="0.35">
      <c r="A82" s="10">
        <v>74</v>
      </c>
      <c r="B82" s="10" t="s">
        <v>429</v>
      </c>
      <c r="C82" s="28"/>
      <c r="D82" s="10"/>
      <c r="E82" s="10"/>
      <c r="F82" s="10">
        <v>1</v>
      </c>
      <c r="G82" s="10">
        <v>1</v>
      </c>
      <c r="H82" s="10" t="s">
        <v>149</v>
      </c>
      <c r="I82" s="10" t="s">
        <v>149</v>
      </c>
      <c r="J82" s="9" t="s">
        <v>924</v>
      </c>
      <c r="K82" s="10" t="s">
        <v>149</v>
      </c>
      <c r="L82" s="10" t="s">
        <v>149</v>
      </c>
      <c r="M82" s="10" t="s">
        <v>430</v>
      </c>
      <c r="N82" s="10" t="s">
        <v>431</v>
      </c>
      <c r="O82" s="10" t="s">
        <v>149</v>
      </c>
      <c r="P82" s="10" t="s">
        <v>149</v>
      </c>
      <c r="Q82" s="10" t="s">
        <v>149</v>
      </c>
      <c r="R82" s="10" t="s">
        <v>149</v>
      </c>
      <c r="S82" s="10" t="s">
        <v>149</v>
      </c>
      <c r="T82" s="10" t="s">
        <v>149</v>
      </c>
      <c r="U82" s="10" t="s">
        <v>149</v>
      </c>
      <c r="V82" s="10" t="s">
        <v>149</v>
      </c>
      <c r="W82" s="10" t="s">
        <v>149</v>
      </c>
      <c r="X82" s="10" t="s">
        <v>149</v>
      </c>
      <c r="Y82" s="10" t="s">
        <v>149</v>
      </c>
      <c r="Z82" s="10" t="s">
        <v>149</v>
      </c>
      <c r="AA82" s="10" t="s">
        <v>149</v>
      </c>
      <c r="AB82" s="10" t="s">
        <v>149</v>
      </c>
      <c r="AC82" s="10" t="s">
        <v>149</v>
      </c>
      <c r="AD82" s="10" t="s">
        <v>149</v>
      </c>
    </row>
    <row r="83" spans="1:30" x14ac:dyDescent="0.35">
      <c r="A83" s="10">
        <v>75</v>
      </c>
      <c r="B83" s="10" t="s">
        <v>432</v>
      </c>
      <c r="C83" s="28"/>
      <c r="D83" s="10"/>
      <c r="E83" s="10"/>
      <c r="F83" s="10">
        <v>1</v>
      </c>
      <c r="G83" s="10">
        <v>1</v>
      </c>
      <c r="H83" s="10" t="s">
        <v>149</v>
      </c>
      <c r="I83" s="10" t="s">
        <v>149</v>
      </c>
      <c r="J83" s="10" t="s">
        <v>919</v>
      </c>
      <c r="K83" s="10" t="s">
        <v>149</v>
      </c>
      <c r="L83" s="10" t="s">
        <v>149</v>
      </c>
      <c r="M83" s="10" t="s">
        <v>433</v>
      </c>
      <c r="N83" s="10" t="s">
        <v>434</v>
      </c>
      <c r="O83" s="10" t="s">
        <v>149</v>
      </c>
      <c r="P83" s="10" t="s">
        <v>149</v>
      </c>
      <c r="Q83" s="10" t="s">
        <v>149</v>
      </c>
      <c r="R83" s="10" t="s">
        <v>149</v>
      </c>
      <c r="S83" s="10" t="s">
        <v>149</v>
      </c>
      <c r="T83" s="10" t="s">
        <v>149</v>
      </c>
      <c r="U83" s="10" t="s">
        <v>149</v>
      </c>
      <c r="V83" s="10" t="s">
        <v>149</v>
      </c>
      <c r="W83" s="10" t="s">
        <v>149</v>
      </c>
      <c r="X83" s="10" t="s">
        <v>149</v>
      </c>
      <c r="Y83" s="10" t="s">
        <v>149</v>
      </c>
      <c r="Z83" s="10" t="s">
        <v>149</v>
      </c>
      <c r="AA83" s="10" t="s">
        <v>149</v>
      </c>
      <c r="AB83" s="10" t="s">
        <v>149</v>
      </c>
      <c r="AC83" s="10" t="s">
        <v>149</v>
      </c>
      <c r="AD83" s="10" t="s">
        <v>435</v>
      </c>
    </row>
    <row r="84" spans="1:30" x14ac:dyDescent="0.35">
      <c r="A84" s="10">
        <v>76</v>
      </c>
      <c r="B84" s="10" t="s">
        <v>436</v>
      </c>
      <c r="C84" s="28"/>
      <c r="D84" s="10"/>
      <c r="E84" s="10"/>
      <c r="F84" s="10">
        <v>1</v>
      </c>
      <c r="G84" s="10">
        <v>1</v>
      </c>
      <c r="H84" s="10" t="s">
        <v>149</v>
      </c>
      <c r="I84" s="10" t="s">
        <v>149</v>
      </c>
      <c r="J84" s="10" t="s">
        <v>920</v>
      </c>
      <c r="K84" s="10" t="s">
        <v>149</v>
      </c>
      <c r="L84" s="10" t="s">
        <v>149</v>
      </c>
      <c r="M84" s="10" t="s">
        <v>437</v>
      </c>
      <c r="N84" s="10" t="s">
        <v>437</v>
      </c>
      <c r="O84" s="10" t="s">
        <v>149</v>
      </c>
      <c r="P84" s="10" t="s">
        <v>149</v>
      </c>
      <c r="Q84" s="10" t="s">
        <v>149</v>
      </c>
      <c r="R84" s="10" t="s">
        <v>149</v>
      </c>
      <c r="S84" s="10" t="s">
        <v>149</v>
      </c>
      <c r="T84" s="10" t="s">
        <v>149</v>
      </c>
      <c r="U84" s="10" t="s">
        <v>149</v>
      </c>
      <c r="V84" s="10" t="s">
        <v>149</v>
      </c>
      <c r="W84" s="10" t="s">
        <v>149</v>
      </c>
      <c r="X84" s="10" t="s">
        <v>149</v>
      </c>
      <c r="Y84" s="10" t="s">
        <v>149</v>
      </c>
      <c r="Z84" s="10" t="s">
        <v>149</v>
      </c>
      <c r="AA84" s="10" t="s">
        <v>149</v>
      </c>
      <c r="AB84" s="10" t="s">
        <v>149</v>
      </c>
      <c r="AC84" s="10" t="s">
        <v>149</v>
      </c>
      <c r="AD84" s="10" t="s">
        <v>438</v>
      </c>
    </row>
    <row r="85" spans="1:30" x14ac:dyDescent="0.35">
      <c r="A85" s="10">
        <v>77</v>
      </c>
      <c r="B85" s="10" t="s">
        <v>439</v>
      </c>
      <c r="C85" s="28"/>
      <c r="D85" s="10"/>
      <c r="E85" s="10"/>
      <c r="F85" s="10">
        <v>1</v>
      </c>
      <c r="G85" s="10">
        <v>1</v>
      </c>
      <c r="H85" s="10" t="s">
        <v>149</v>
      </c>
      <c r="I85" s="10" t="s">
        <v>149</v>
      </c>
      <c r="J85" s="10" t="s">
        <v>921</v>
      </c>
      <c r="K85" s="10" t="s">
        <v>149</v>
      </c>
      <c r="L85" s="10" t="s">
        <v>149</v>
      </c>
      <c r="M85" s="10" t="s">
        <v>440</v>
      </c>
      <c r="N85" s="10" t="s">
        <v>440</v>
      </c>
      <c r="O85" s="10" t="s">
        <v>149</v>
      </c>
      <c r="P85" s="10" t="s">
        <v>149</v>
      </c>
      <c r="Q85" s="10" t="s">
        <v>149</v>
      </c>
      <c r="R85" s="10" t="s">
        <v>149</v>
      </c>
      <c r="S85" s="10" t="s">
        <v>149</v>
      </c>
      <c r="T85" s="10" t="s">
        <v>149</v>
      </c>
      <c r="U85" s="10" t="s">
        <v>149</v>
      </c>
      <c r="V85" s="10" t="s">
        <v>149</v>
      </c>
      <c r="W85" s="10" t="s">
        <v>149</v>
      </c>
      <c r="X85" s="10" t="s">
        <v>149</v>
      </c>
      <c r="Y85" s="10" t="s">
        <v>149</v>
      </c>
      <c r="Z85" s="10" t="s">
        <v>149</v>
      </c>
      <c r="AA85" s="10" t="s">
        <v>149</v>
      </c>
      <c r="AB85" s="10" t="s">
        <v>149</v>
      </c>
      <c r="AC85" s="10" t="s">
        <v>149</v>
      </c>
      <c r="AD85" s="10" t="s">
        <v>441</v>
      </c>
    </row>
    <row r="86" spans="1:30" x14ac:dyDescent="0.35">
      <c r="A86" s="10">
        <v>78</v>
      </c>
      <c r="B86" s="10" t="s">
        <v>442</v>
      </c>
      <c r="C86" s="28"/>
      <c r="D86" s="10"/>
      <c r="E86" s="10" t="s">
        <v>846</v>
      </c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</row>
    <row r="87" spans="1:30" x14ac:dyDescent="0.35">
      <c r="A87" s="10">
        <v>79</v>
      </c>
      <c r="B87" s="10" t="s">
        <v>445</v>
      </c>
      <c r="C87" s="28" t="s">
        <v>108</v>
      </c>
      <c r="D87" s="10"/>
      <c r="E87" s="10"/>
      <c r="F87" s="10">
        <v>1</v>
      </c>
      <c r="G87" s="10">
        <v>1</v>
      </c>
      <c r="H87" s="10" t="s">
        <v>149</v>
      </c>
      <c r="I87" s="10" t="s">
        <v>149</v>
      </c>
      <c r="J87" s="10"/>
      <c r="K87" s="10" t="s">
        <v>149</v>
      </c>
      <c r="L87" s="10" t="s">
        <v>149</v>
      </c>
      <c r="M87" s="10" t="s">
        <v>446</v>
      </c>
      <c r="N87" s="10" t="s">
        <v>446</v>
      </c>
      <c r="O87" s="10" t="s">
        <v>149</v>
      </c>
      <c r="P87" s="10" t="s">
        <v>149</v>
      </c>
      <c r="Q87" s="10" t="s">
        <v>149</v>
      </c>
      <c r="R87" s="10" t="s">
        <v>149</v>
      </c>
      <c r="S87" s="10" t="s">
        <v>149</v>
      </c>
      <c r="T87" s="10" t="s">
        <v>447</v>
      </c>
      <c r="U87" s="10" t="s">
        <v>149</v>
      </c>
      <c r="V87" s="10" t="s">
        <v>149</v>
      </c>
      <c r="W87" s="10" t="s">
        <v>149</v>
      </c>
      <c r="X87" s="10" t="s">
        <v>149</v>
      </c>
      <c r="Y87" s="10" t="s">
        <v>149</v>
      </c>
      <c r="Z87" s="10" t="s">
        <v>149</v>
      </c>
      <c r="AA87" s="10" t="s">
        <v>149</v>
      </c>
      <c r="AB87" s="10" t="s">
        <v>149</v>
      </c>
      <c r="AC87" s="10" t="s">
        <v>149</v>
      </c>
      <c r="AD87" s="10" t="s">
        <v>448</v>
      </c>
    </row>
    <row r="88" spans="1:30" x14ac:dyDescent="0.35">
      <c r="A88" s="10">
        <v>80</v>
      </c>
      <c r="B88" s="10" t="s">
        <v>449</v>
      </c>
      <c r="C88" s="28" t="s">
        <v>108</v>
      </c>
      <c r="D88" s="10"/>
      <c r="E88" s="10"/>
      <c r="F88" s="10">
        <v>1</v>
      </c>
      <c r="G88" s="10">
        <v>1</v>
      </c>
      <c r="H88" s="10" t="s">
        <v>149</v>
      </c>
      <c r="I88" s="10" t="s">
        <v>149</v>
      </c>
      <c r="J88" s="10"/>
      <c r="K88" s="10" t="s">
        <v>149</v>
      </c>
      <c r="L88" s="10" t="s">
        <v>149</v>
      </c>
      <c r="M88" s="10" t="s">
        <v>450</v>
      </c>
      <c r="N88" s="10" t="s">
        <v>450</v>
      </c>
      <c r="O88" s="10" t="s">
        <v>149</v>
      </c>
      <c r="P88" s="10" t="s">
        <v>149</v>
      </c>
      <c r="Q88" s="10" t="s">
        <v>149</v>
      </c>
      <c r="R88" s="10" t="s">
        <v>149</v>
      </c>
      <c r="S88" s="10" t="s">
        <v>149</v>
      </c>
      <c r="T88" s="10" t="s">
        <v>451</v>
      </c>
      <c r="U88" s="10" t="s">
        <v>149</v>
      </c>
      <c r="V88" s="10" t="s">
        <v>149</v>
      </c>
      <c r="W88" s="10" t="s">
        <v>149</v>
      </c>
      <c r="X88" s="10" t="s">
        <v>149</v>
      </c>
      <c r="Y88" s="10" t="s">
        <v>149</v>
      </c>
      <c r="Z88" s="10" t="s">
        <v>149</v>
      </c>
      <c r="AA88" s="10" t="s">
        <v>149</v>
      </c>
      <c r="AB88" s="10" t="s">
        <v>149</v>
      </c>
      <c r="AC88" s="10" t="s">
        <v>149</v>
      </c>
      <c r="AD88" s="10" t="s">
        <v>452</v>
      </c>
    </row>
    <row r="89" spans="1:30" x14ac:dyDescent="0.35">
      <c r="A89" s="10">
        <v>81</v>
      </c>
      <c r="B89" s="10" t="s">
        <v>110</v>
      </c>
      <c r="C89" s="28" t="s">
        <v>108</v>
      </c>
      <c r="D89" s="10"/>
      <c r="E89" s="10"/>
      <c r="F89" s="10">
        <v>1</v>
      </c>
      <c r="G89" s="10">
        <v>1</v>
      </c>
      <c r="H89" s="10" t="s">
        <v>149</v>
      </c>
      <c r="I89" s="10" t="s">
        <v>111</v>
      </c>
      <c r="J89" s="10" t="s">
        <v>856</v>
      </c>
      <c r="K89" s="10" t="s">
        <v>149</v>
      </c>
      <c r="L89" s="10" t="s">
        <v>149</v>
      </c>
      <c r="M89" s="10" t="s">
        <v>453</v>
      </c>
      <c r="N89" s="10" t="s">
        <v>453</v>
      </c>
      <c r="O89" s="10" t="s">
        <v>149</v>
      </c>
      <c r="P89" s="10" t="s">
        <v>149</v>
      </c>
      <c r="Q89" s="10" t="s">
        <v>149</v>
      </c>
      <c r="R89" s="10" t="s">
        <v>149</v>
      </c>
      <c r="S89" s="10" t="s">
        <v>149</v>
      </c>
      <c r="T89" s="10" t="s">
        <v>454</v>
      </c>
      <c r="U89" s="10" t="s">
        <v>149</v>
      </c>
      <c r="V89" s="10" t="s">
        <v>149</v>
      </c>
      <c r="W89" s="10" t="s">
        <v>149</v>
      </c>
      <c r="X89" s="10" t="s">
        <v>149</v>
      </c>
      <c r="Y89" s="10" t="s">
        <v>149</v>
      </c>
      <c r="Z89" s="10" t="s">
        <v>149</v>
      </c>
      <c r="AA89" s="10" t="s">
        <v>149</v>
      </c>
      <c r="AB89" s="10" t="s">
        <v>149</v>
      </c>
      <c r="AC89" s="10" t="s">
        <v>149</v>
      </c>
      <c r="AD89" s="10" t="s">
        <v>455</v>
      </c>
    </row>
    <row r="90" spans="1:30" x14ac:dyDescent="0.35">
      <c r="A90" s="10">
        <v>82</v>
      </c>
      <c r="B90" s="10" t="s">
        <v>35</v>
      </c>
      <c r="C90" s="28" t="s">
        <v>108</v>
      </c>
      <c r="D90" s="10"/>
      <c r="E90" s="10"/>
      <c r="F90" s="10">
        <v>1</v>
      </c>
      <c r="G90" s="10">
        <v>1</v>
      </c>
      <c r="H90" s="10" t="s">
        <v>149</v>
      </c>
      <c r="I90" s="10" t="s">
        <v>456</v>
      </c>
      <c r="J90" s="10" t="s">
        <v>859</v>
      </c>
      <c r="K90" s="10" t="s">
        <v>149</v>
      </c>
      <c r="L90" s="10" t="s">
        <v>149</v>
      </c>
      <c r="M90" s="10" t="s">
        <v>457</v>
      </c>
      <c r="N90" s="10" t="s">
        <v>457</v>
      </c>
      <c r="O90" s="10" t="s">
        <v>149</v>
      </c>
      <c r="P90" s="10" t="s">
        <v>149</v>
      </c>
      <c r="Q90" s="10" t="s">
        <v>458</v>
      </c>
      <c r="R90" s="10" t="s">
        <v>149</v>
      </c>
      <c r="S90" s="10" t="s">
        <v>149</v>
      </c>
      <c r="T90" s="10" t="s">
        <v>459</v>
      </c>
      <c r="U90" s="10" t="s">
        <v>149</v>
      </c>
      <c r="V90" s="10" t="s">
        <v>149</v>
      </c>
      <c r="W90" s="10" t="s">
        <v>149</v>
      </c>
      <c r="X90" s="10" t="s">
        <v>149</v>
      </c>
      <c r="Y90" s="10" t="s">
        <v>149</v>
      </c>
      <c r="Z90" s="10" t="s">
        <v>149</v>
      </c>
      <c r="AA90" s="10" t="s">
        <v>149</v>
      </c>
      <c r="AB90" s="10" t="s">
        <v>149</v>
      </c>
      <c r="AC90" s="10" t="s">
        <v>149</v>
      </c>
      <c r="AD90" s="10" t="s">
        <v>460</v>
      </c>
    </row>
    <row r="91" spans="1:30" x14ac:dyDescent="0.35">
      <c r="A91" s="10">
        <v>83</v>
      </c>
      <c r="B91" s="10" t="s">
        <v>232</v>
      </c>
      <c r="C91" s="28"/>
      <c r="D91" s="10"/>
      <c r="E91" s="10" t="s">
        <v>107</v>
      </c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</row>
    <row r="92" spans="1:30" x14ac:dyDescent="0.35">
      <c r="A92" s="10">
        <v>84</v>
      </c>
      <c r="B92" s="10" t="s">
        <v>244</v>
      </c>
      <c r="C92" s="28"/>
      <c r="D92" s="10"/>
      <c r="E92" s="10" t="s">
        <v>784</v>
      </c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</row>
    <row r="93" spans="1:30" x14ac:dyDescent="0.35">
      <c r="A93" s="10">
        <v>85</v>
      </c>
      <c r="B93" s="10" t="s">
        <v>91</v>
      </c>
      <c r="C93" s="28" t="s">
        <v>108</v>
      </c>
      <c r="D93" s="10"/>
      <c r="E93" s="10"/>
      <c r="F93" s="10">
        <v>1</v>
      </c>
      <c r="G93" s="10">
        <v>1</v>
      </c>
      <c r="H93" s="10" t="s">
        <v>149</v>
      </c>
      <c r="I93" s="10" t="s">
        <v>149</v>
      </c>
      <c r="J93" s="10"/>
      <c r="K93" s="10" t="s">
        <v>149</v>
      </c>
      <c r="L93" s="10" t="s">
        <v>149</v>
      </c>
      <c r="M93" s="10" t="s">
        <v>461</v>
      </c>
      <c r="N93" s="10" t="s">
        <v>461</v>
      </c>
      <c r="O93" s="10" t="s">
        <v>149</v>
      </c>
      <c r="P93" s="10" t="s">
        <v>149</v>
      </c>
      <c r="Q93" s="10" t="s">
        <v>462</v>
      </c>
      <c r="R93" s="10" t="s">
        <v>149</v>
      </c>
      <c r="S93" s="10" t="s">
        <v>149</v>
      </c>
      <c r="T93" s="10" t="s">
        <v>149</v>
      </c>
      <c r="U93" s="10" t="s">
        <v>149</v>
      </c>
      <c r="V93" s="10" t="s">
        <v>149</v>
      </c>
      <c r="W93" s="10" t="s">
        <v>149</v>
      </c>
      <c r="X93" s="10" t="s">
        <v>149</v>
      </c>
      <c r="Y93" s="10" t="s">
        <v>149</v>
      </c>
      <c r="Z93" s="10" t="s">
        <v>149</v>
      </c>
      <c r="AA93" s="10" t="s">
        <v>149</v>
      </c>
      <c r="AB93" s="10" t="s">
        <v>149</v>
      </c>
      <c r="AC93" s="10" t="s">
        <v>149</v>
      </c>
      <c r="AD93" s="10" t="s">
        <v>463</v>
      </c>
    </row>
    <row r="94" spans="1:30" x14ac:dyDescent="0.35">
      <c r="A94" s="10">
        <v>86</v>
      </c>
      <c r="B94" s="10" t="s">
        <v>31</v>
      </c>
      <c r="C94" s="28"/>
      <c r="D94" s="10">
        <v>40</v>
      </c>
      <c r="E94" s="10" t="s">
        <v>801</v>
      </c>
      <c r="F94" s="10">
        <v>1</v>
      </c>
      <c r="G94" s="10">
        <v>1</v>
      </c>
      <c r="H94" s="10" t="s">
        <v>149</v>
      </c>
      <c r="I94" s="10" t="s">
        <v>288</v>
      </c>
      <c r="J94" s="10" t="s">
        <v>860</v>
      </c>
      <c r="K94" s="10" t="s">
        <v>149</v>
      </c>
      <c r="L94" s="10" t="s">
        <v>149</v>
      </c>
      <c r="M94" s="10" t="s">
        <v>464</v>
      </c>
      <c r="N94" s="10" t="s">
        <v>464</v>
      </c>
      <c r="O94" s="10" t="s">
        <v>149</v>
      </c>
      <c r="P94" s="10" t="s">
        <v>465</v>
      </c>
      <c r="Q94" s="10" t="s">
        <v>466</v>
      </c>
      <c r="R94" s="10" t="s">
        <v>149</v>
      </c>
      <c r="S94" s="10" t="s">
        <v>149</v>
      </c>
      <c r="T94" s="10" t="s">
        <v>467</v>
      </c>
      <c r="U94" s="10" t="s">
        <v>149</v>
      </c>
      <c r="V94" s="10" t="s">
        <v>149</v>
      </c>
      <c r="W94" s="10" t="s">
        <v>468</v>
      </c>
      <c r="X94" s="10" t="s">
        <v>149</v>
      </c>
      <c r="Y94" s="10" t="s">
        <v>149</v>
      </c>
      <c r="Z94" s="10" t="s">
        <v>149</v>
      </c>
      <c r="AA94" s="10" t="s">
        <v>149</v>
      </c>
      <c r="AB94" s="10" t="s">
        <v>149</v>
      </c>
      <c r="AC94" s="10" t="s">
        <v>149</v>
      </c>
      <c r="AD94" s="10" t="s">
        <v>469</v>
      </c>
    </row>
    <row r="95" spans="1:30" x14ac:dyDescent="0.35">
      <c r="A95" s="10">
        <v>87</v>
      </c>
      <c r="B95" s="10" t="s">
        <v>88</v>
      </c>
      <c r="C95" s="28"/>
      <c r="D95" s="10">
        <v>39</v>
      </c>
      <c r="E95" s="10" t="s">
        <v>802</v>
      </c>
      <c r="F95" s="10">
        <v>1</v>
      </c>
      <c r="G95" s="10">
        <v>1</v>
      </c>
      <c r="H95" s="10" t="s">
        <v>149</v>
      </c>
      <c r="I95" s="10" t="s">
        <v>299</v>
      </c>
      <c r="J95" s="10" t="s">
        <v>857</v>
      </c>
      <c r="K95" s="10" t="s">
        <v>149</v>
      </c>
      <c r="L95" s="10" t="s">
        <v>149</v>
      </c>
      <c r="M95" s="10" t="s">
        <v>470</v>
      </c>
      <c r="N95" s="10" t="s">
        <v>470</v>
      </c>
      <c r="O95" s="10" t="s">
        <v>149</v>
      </c>
      <c r="P95" s="10" t="s">
        <v>471</v>
      </c>
      <c r="Q95" s="10" t="s">
        <v>472</v>
      </c>
      <c r="R95" s="10" t="s">
        <v>149</v>
      </c>
      <c r="S95" s="10" t="s">
        <v>149</v>
      </c>
      <c r="T95" s="10" t="s">
        <v>473</v>
      </c>
      <c r="U95" s="10" t="s">
        <v>149</v>
      </c>
      <c r="V95" s="10" t="s">
        <v>149</v>
      </c>
      <c r="W95" s="10" t="s">
        <v>474</v>
      </c>
      <c r="X95" s="10" t="s">
        <v>149</v>
      </c>
      <c r="Y95" s="10" t="s">
        <v>149</v>
      </c>
      <c r="Z95" s="10" t="s">
        <v>149</v>
      </c>
      <c r="AA95" s="10" t="s">
        <v>149</v>
      </c>
      <c r="AB95" s="10" t="s">
        <v>149</v>
      </c>
      <c r="AC95" s="10" t="s">
        <v>149</v>
      </c>
      <c r="AD95" s="10" t="s">
        <v>475</v>
      </c>
    </row>
    <row r="96" spans="1:30" x14ac:dyDescent="0.35">
      <c r="A96" s="25">
        <v>88</v>
      </c>
      <c r="B96" s="25" t="s">
        <v>81</v>
      </c>
      <c r="C96" s="28"/>
      <c r="D96" s="25">
        <v>7</v>
      </c>
      <c r="E96" s="26" t="s">
        <v>805</v>
      </c>
      <c r="F96" s="26"/>
      <c r="G96" s="26"/>
      <c r="H96" s="25" t="s">
        <v>476</v>
      </c>
      <c r="I96" s="25" t="s">
        <v>149</v>
      </c>
      <c r="J96" s="25"/>
      <c r="K96" s="10" t="s">
        <v>149</v>
      </c>
      <c r="L96" s="10" t="s">
        <v>149</v>
      </c>
      <c r="M96" s="10" t="s">
        <v>149</v>
      </c>
      <c r="N96" s="10" t="s">
        <v>149</v>
      </c>
      <c r="O96" s="10" t="s">
        <v>149</v>
      </c>
      <c r="P96" s="10" t="s">
        <v>149</v>
      </c>
      <c r="Q96" s="10" t="s">
        <v>477</v>
      </c>
      <c r="R96" s="10" t="s">
        <v>149</v>
      </c>
      <c r="S96" s="10" t="s">
        <v>149</v>
      </c>
      <c r="T96" s="10" t="s">
        <v>149</v>
      </c>
      <c r="U96" s="10" t="s">
        <v>149</v>
      </c>
      <c r="V96" s="10" t="s">
        <v>149</v>
      </c>
      <c r="W96" s="10" t="s">
        <v>478</v>
      </c>
      <c r="X96" s="10" t="s">
        <v>149</v>
      </c>
      <c r="Y96" s="10" t="s">
        <v>149</v>
      </c>
      <c r="Z96" s="10" t="s">
        <v>149</v>
      </c>
      <c r="AA96" s="10" t="s">
        <v>149</v>
      </c>
      <c r="AB96" s="10" t="s">
        <v>149</v>
      </c>
      <c r="AC96" s="10" t="s">
        <v>149</v>
      </c>
      <c r="AD96" s="10" t="s">
        <v>149</v>
      </c>
    </row>
    <row r="97" spans="1:30" x14ac:dyDescent="0.35">
      <c r="A97" s="25">
        <v>89</v>
      </c>
      <c r="B97" s="25" t="s">
        <v>85</v>
      </c>
      <c r="C97" s="28"/>
      <c r="D97" s="25">
        <v>5</v>
      </c>
      <c r="E97" s="26" t="s">
        <v>805</v>
      </c>
      <c r="F97" s="26"/>
      <c r="G97" s="26"/>
      <c r="H97" s="25" t="s">
        <v>479</v>
      </c>
      <c r="I97" s="25" t="s">
        <v>149</v>
      </c>
      <c r="J97" s="25"/>
      <c r="K97" s="10" t="s">
        <v>149</v>
      </c>
      <c r="L97" s="10" t="s">
        <v>149</v>
      </c>
      <c r="M97" s="10" t="s">
        <v>149</v>
      </c>
      <c r="N97" s="10" t="s">
        <v>149</v>
      </c>
      <c r="O97" s="10" t="s">
        <v>149</v>
      </c>
      <c r="P97" s="10" t="s">
        <v>149</v>
      </c>
      <c r="Q97" s="10" t="s">
        <v>480</v>
      </c>
      <c r="R97" s="10" t="s">
        <v>149</v>
      </c>
      <c r="S97" s="10" t="s">
        <v>149</v>
      </c>
      <c r="T97" s="10" t="s">
        <v>149</v>
      </c>
      <c r="U97" s="10" t="s">
        <v>481</v>
      </c>
      <c r="V97" s="10" t="s">
        <v>149</v>
      </c>
      <c r="W97" s="10" t="s">
        <v>482</v>
      </c>
      <c r="X97" s="10" t="s">
        <v>149</v>
      </c>
      <c r="Y97" s="10" t="s">
        <v>149</v>
      </c>
      <c r="Z97" s="10" t="s">
        <v>149</v>
      </c>
      <c r="AA97" s="10" t="s">
        <v>149</v>
      </c>
      <c r="AB97" s="10" t="s">
        <v>149</v>
      </c>
      <c r="AC97" s="10" t="s">
        <v>149</v>
      </c>
      <c r="AD97" s="10" t="s">
        <v>149</v>
      </c>
    </row>
    <row r="98" spans="1:30" x14ac:dyDescent="0.35">
      <c r="A98" s="25">
        <v>90</v>
      </c>
      <c r="B98" s="25" t="s">
        <v>84</v>
      </c>
      <c r="C98" s="28"/>
      <c r="D98" s="25">
        <v>3</v>
      </c>
      <c r="E98" s="26" t="s">
        <v>805</v>
      </c>
      <c r="F98" s="26"/>
      <c r="G98" s="26"/>
      <c r="H98" s="25" t="s">
        <v>483</v>
      </c>
      <c r="I98" s="25" t="s">
        <v>149</v>
      </c>
      <c r="J98" s="25"/>
      <c r="K98" s="10" t="s">
        <v>149</v>
      </c>
      <c r="L98" s="10" t="s">
        <v>149</v>
      </c>
      <c r="M98" s="10" t="s">
        <v>149</v>
      </c>
      <c r="N98" s="10" t="s">
        <v>149</v>
      </c>
      <c r="O98" s="10" t="s">
        <v>149</v>
      </c>
      <c r="P98" s="10" t="s">
        <v>484</v>
      </c>
      <c r="Q98" s="10" t="s">
        <v>485</v>
      </c>
      <c r="R98" s="10" t="s">
        <v>149</v>
      </c>
      <c r="S98" s="10" t="s">
        <v>486</v>
      </c>
      <c r="T98" s="10" t="s">
        <v>149</v>
      </c>
      <c r="U98" s="10" t="s">
        <v>487</v>
      </c>
      <c r="V98" s="10" t="s">
        <v>149</v>
      </c>
      <c r="W98" s="10" t="s">
        <v>488</v>
      </c>
      <c r="X98" s="10" t="s">
        <v>149</v>
      </c>
      <c r="Y98" s="10" t="s">
        <v>149</v>
      </c>
      <c r="Z98" s="10" t="s">
        <v>149</v>
      </c>
      <c r="AA98" s="10" t="s">
        <v>149</v>
      </c>
      <c r="AB98" s="10" t="s">
        <v>149</v>
      </c>
      <c r="AC98" s="10" t="s">
        <v>149</v>
      </c>
      <c r="AD98" s="10" t="s">
        <v>149</v>
      </c>
    </row>
    <row r="99" spans="1:30" x14ac:dyDescent="0.35">
      <c r="A99" s="25">
        <v>91</v>
      </c>
      <c r="B99" s="25" t="s">
        <v>83</v>
      </c>
      <c r="C99" s="28"/>
      <c r="D99" s="25">
        <v>1</v>
      </c>
      <c r="E99" s="26" t="s">
        <v>805</v>
      </c>
      <c r="F99" s="26"/>
      <c r="G99" s="26"/>
      <c r="H99" s="25" t="s">
        <v>82</v>
      </c>
      <c r="I99" s="25" t="s">
        <v>239</v>
      </c>
      <c r="J99" s="25"/>
      <c r="K99" s="10" t="s">
        <v>149</v>
      </c>
      <c r="L99" s="10" t="s">
        <v>495</v>
      </c>
      <c r="M99" s="10" t="s">
        <v>149</v>
      </c>
      <c r="N99" s="10" t="s">
        <v>149</v>
      </c>
      <c r="O99" s="10" t="s">
        <v>149</v>
      </c>
      <c r="P99" s="10" t="s">
        <v>489</v>
      </c>
      <c r="Q99" s="10" t="s">
        <v>490</v>
      </c>
      <c r="R99" s="10" t="s">
        <v>149</v>
      </c>
      <c r="S99" s="10" t="s">
        <v>491</v>
      </c>
      <c r="T99" s="10" t="s">
        <v>492</v>
      </c>
      <c r="U99" s="10" t="s">
        <v>493</v>
      </c>
      <c r="V99" s="10" t="s">
        <v>149</v>
      </c>
      <c r="W99" s="10" t="s">
        <v>494</v>
      </c>
      <c r="X99" s="10" t="s">
        <v>149</v>
      </c>
      <c r="Y99" s="10" t="s">
        <v>149</v>
      </c>
      <c r="Z99" s="10" t="s">
        <v>149</v>
      </c>
      <c r="AA99" s="10" t="s">
        <v>149</v>
      </c>
      <c r="AB99" s="10" t="s">
        <v>149</v>
      </c>
      <c r="AC99" s="10" t="s">
        <v>149</v>
      </c>
      <c r="AD99" s="10" t="s">
        <v>149</v>
      </c>
    </row>
    <row r="100" spans="1:30" x14ac:dyDescent="0.35">
      <c r="A100" s="10">
        <v>92</v>
      </c>
      <c r="B100" s="10" t="s">
        <v>28</v>
      </c>
      <c r="C100" s="28"/>
      <c r="D100" s="10">
        <v>38</v>
      </c>
      <c r="E100" s="10"/>
      <c r="F100" s="10">
        <v>1</v>
      </c>
      <c r="G100" s="10">
        <v>1</v>
      </c>
      <c r="H100" s="10" t="s">
        <v>149</v>
      </c>
      <c r="I100" s="10" t="s">
        <v>277</v>
      </c>
      <c r="J100" s="10" t="s">
        <v>858</v>
      </c>
      <c r="K100" s="10" t="s">
        <v>149</v>
      </c>
      <c r="L100" s="10" t="s">
        <v>149</v>
      </c>
      <c r="M100" s="10" t="s">
        <v>496</v>
      </c>
      <c r="N100" s="10" t="s">
        <v>496</v>
      </c>
      <c r="O100" s="10" t="s">
        <v>149</v>
      </c>
      <c r="P100" s="10" t="s">
        <v>149</v>
      </c>
      <c r="Q100" s="10" t="s">
        <v>497</v>
      </c>
      <c r="R100" s="10" t="s">
        <v>149</v>
      </c>
      <c r="S100" s="10" t="s">
        <v>149</v>
      </c>
      <c r="T100" s="10" t="s">
        <v>498</v>
      </c>
      <c r="U100" s="10" t="s">
        <v>499</v>
      </c>
      <c r="V100" s="10" t="s">
        <v>149</v>
      </c>
      <c r="W100" s="10" t="s">
        <v>500</v>
      </c>
      <c r="X100" s="10" t="s">
        <v>149</v>
      </c>
      <c r="Y100" s="10" t="s">
        <v>149</v>
      </c>
      <c r="Z100" s="10" t="s">
        <v>149</v>
      </c>
      <c r="AA100" s="10" t="s">
        <v>149</v>
      </c>
      <c r="AB100" s="10" t="s">
        <v>149</v>
      </c>
      <c r="AC100" s="10" t="s">
        <v>149</v>
      </c>
      <c r="AD100" s="10" t="s">
        <v>501</v>
      </c>
    </row>
    <row r="101" spans="1:30" x14ac:dyDescent="0.35">
      <c r="A101" s="10">
        <v>93</v>
      </c>
      <c r="B101" s="10" t="s">
        <v>87</v>
      </c>
      <c r="C101" s="28"/>
      <c r="D101" s="10">
        <v>37</v>
      </c>
      <c r="E101" s="10"/>
      <c r="F101" s="10">
        <v>1</v>
      </c>
      <c r="G101" s="10">
        <v>1</v>
      </c>
      <c r="H101" s="10" t="s">
        <v>149</v>
      </c>
      <c r="I101" s="10" t="s">
        <v>149</v>
      </c>
      <c r="J101" s="10" t="s">
        <v>916</v>
      </c>
      <c r="K101" s="10" t="s">
        <v>149</v>
      </c>
      <c r="L101" s="10" t="s">
        <v>149</v>
      </c>
      <c r="M101" s="10" t="s">
        <v>502</v>
      </c>
      <c r="N101" s="10" t="s">
        <v>502</v>
      </c>
      <c r="O101" s="10" t="s">
        <v>149</v>
      </c>
      <c r="P101" s="10" t="s">
        <v>149</v>
      </c>
      <c r="Q101" s="10" t="s">
        <v>503</v>
      </c>
      <c r="R101" s="10" t="s">
        <v>149</v>
      </c>
      <c r="S101" s="10" t="s">
        <v>149</v>
      </c>
      <c r="T101" s="10" t="s">
        <v>504</v>
      </c>
      <c r="U101" s="10" t="s">
        <v>149</v>
      </c>
      <c r="V101" s="10" t="s">
        <v>149</v>
      </c>
      <c r="W101" s="10" t="s">
        <v>149</v>
      </c>
      <c r="X101" s="10" t="s">
        <v>505</v>
      </c>
      <c r="Y101" s="10"/>
      <c r="Z101" s="10" t="s">
        <v>149</v>
      </c>
      <c r="AA101" s="10" t="s">
        <v>149</v>
      </c>
      <c r="AB101" s="10" t="s">
        <v>149</v>
      </c>
      <c r="AC101" s="10" t="s">
        <v>149</v>
      </c>
      <c r="AD101" s="10" t="s">
        <v>506</v>
      </c>
    </row>
    <row r="102" spans="1:30" x14ac:dyDescent="0.35">
      <c r="A102" s="10">
        <v>94</v>
      </c>
      <c r="B102" s="10" t="s">
        <v>507</v>
      </c>
      <c r="C102" s="28"/>
      <c r="D102" s="10">
        <v>36</v>
      </c>
      <c r="E102" s="10"/>
      <c r="F102" s="10">
        <v>1</v>
      </c>
      <c r="G102" s="10">
        <v>1</v>
      </c>
      <c r="H102" s="10" t="s">
        <v>149</v>
      </c>
      <c r="I102" s="10" t="s">
        <v>149</v>
      </c>
      <c r="J102" s="10" t="s">
        <v>917</v>
      </c>
      <c r="K102" s="10" t="s">
        <v>149</v>
      </c>
      <c r="L102" s="10" t="s">
        <v>149</v>
      </c>
      <c r="M102" s="10" t="s">
        <v>508</v>
      </c>
      <c r="N102" s="10" t="s">
        <v>508</v>
      </c>
      <c r="O102" s="10" t="s">
        <v>149</v>
      </c>
      <c r="P102" s="10" t="s">
        <v>149</v>
      </c>
      <c r="Q102" s="10" t="s">
        <v>149</v>
      </c>
      <c r="R102" s="10" t="s">
        <v>149</v>
      </c>
      <c r="S102" s="10" t="s">
        <v>149</v>
      </c>
      <c r="T102" s="10" t="s">
        <v>509</v>
      </c>
      <c r="U102" s="10" t="s">
        <v>149</v>
      </c>
      <c r="V102" s="10" t="s">
        <v>149</v>
      </c>
      <c r="W102" s="10" t="s">
        <v>149</v>
      </c>
      <c r="X102" s="10" t="s">
        <v>510</v>
      </c>
      <c r="Y102" s="10"/>
      <c r="Z102" s="10" t="s">
        <v>149</v>
      </c>
      <c r="AA102" s="10" t="s">
        <v>149</v>
      </c>
      <c r="AB102" s="10" t="s">
        <v>149</v>
      </c>
      <c r="AC102" s="10" t="s">
        <v>149</v>
      </c>
      <c r="AD102" s="10" t="s">
        <v>511</v>
      </c>
    </row>
    <row r="103" spans="1:30" x14ac:dyDescent="0.35">
      <c r="A103" s="10">
        <v>95</v>
      </c>
      <c r="B103" s="10" t="s">
        <v>512</v>
      </c>
      <c r="C103" s="28"/>
      <c r="D103" s="10">
        <v>35</v>
      </c>
      <c r="E103" s="10"/>
      <c r="F103" s="10">
        <v>1</v>
      </c>
      <c r="G103" s="10">
        <v>1</v>
      </c>
      <c r="H103" s="10" t="s">
        <v>149</v>
      </c>
      <c r="I103" s="10" t="s">
        <v>149</v>
      </c>
      <c r="J103" s="10" t="s">
        <v>918</v>
      </c>
      <c r="K103" s="10" t="s">
        <v>149</v>
      </c>
      <c r="L103" s="10" t="s">
        <v>149</v>
      </c>
      <c r="M103" s="10" t="s">
        <v>513</v>
      </c>
      <c r="N103" s="10" t="s">
        <v>513</v>
      </c>
      <c r="O103" s="10" t="s">
        <v>149</v>
      </c>
      <c r="P103" s="10" t="s">
        <v>149</v>
      </c>
      <c r="Q103" s="10" t="s">
        <v>149</v>
      </c>
      <c r="R103" s="10" t="s">
        <v>149</v>
      </c>
      <c r="S103" s="10" t="s">
        <v>149</v>
      </c>
      <c r="T103" s="10" t="s">
        <v>149</v>
      </c>
      <c r="U103" s="10" t="s">
        <v>149</v>
      </c>
      <c r="V103" s="10" t="s">
        <v>149</v>
      </c>
      <c r="W103" s="10" t="s">
        <v>149</v>
      </c>
      <c r="X103" s="10" t="s">
        <v>514</v>
      </c>
      <c r="Y103" s="10"/>
      <c r="Z103" s="10" t="s">
        <v>149</v>
      </c>
      <c r="AA103" s="10" t="s">
        <v>149</v>
      </c>
      <c r="AB103" s="10" t="s">
        <v>149</v>
      </c>
      <c r="AC103" s="10" t="s">
        <v>149</v>
      </c>
      <c r="AD103" s="10" t="s">
        <v>515</v>
      </c>
    </row>
    <row r="104" spans="1:30" x14ac:dyDescent="0.35">
      <c r="A104" s="10">
        <v>96</v>
      </c>
      <c r="B104" s="10" t="s">
        <v>516</v>
      </c>
      <c r="C104" s="28"/>
      <c r="D104" s="10">
        <v>34</v>
      </c>
      <c r="E104" s="10"/>
      <c r="F104" s="10">
        <v>1</v>
      </c>
      <c r="G104" s="10">
        <v>1</v>
      </c>
      <c r="H104" s="10" t="s">
        <v>149</v>
      </c>
      <c r="I104" s="10" t="s">
        <v>149</v>
      </c>
      <c r="J104" s="10" t="s">
        <v>913</v>
      </c>
      <c r="K104" s="10" t="s">
        <v>149</v>
      </c>
      <c r="L104" s="10" t="s">
        <v>149</v>
      </c>
      <c r="M104" s="10" t="s">
        <v>517</v>
      </c>
      <c r="N104" s="10" t="s">
        <v>517</v>
      </c>
      <c r="O104" s="10" t="s">
        <v>149</v>
      </c>
      <c r="P104" s="10" t="s">
        <v>149</v>
      </c>
      <c r="Q104" s="10" t="s">
        <v>149</v>
      </c>
      <c r="R104" s="10" t="s">
        <v>149</v>
      </c>
      <c r="S104" s="10" t="s">
        <v>149</v>
      </c>
      <c r="T104" s="10" t="s">
        <v>149</v>
      </c>
      <c r="U104" s="10" t="s">
        <v>149</v>
      </c>
      <c r="V104" s="10" t="s">
        <v>149</v>
      </c>
      <c r="W104" s="10" t="s">
        <v>149</v>
      </c>
      <c r="X104" s="10" t="s">
        <v>518</v>
      </c>
      <c r="Y104" s="10"/>
      <c r="Z104" s="10" t="s">
        <v>149</v>
      </c>
      <c r="AA104" s="10" t="s">
        <v>149</v>
      </c>
      <c r="AB104" s="10" t="s">
        <v>149</v>
      </c>
      <c r="AC104" s="10" t="s">
        <v>149</v>
      </c>
      <c r="AD104" s="10" t="s">
        <v>519</v>
      </c>
    </row>
    <row r="105" spans="1:30" x14ac:dyDescent="0.35">
      <c r="A105" s="10">
        <v>97</v>
      </c>
      <c r="B105" s="10" t="s">
        <v>244</v>
      </c>
      <c r="C105" s="28"/>
      <c r="D105" s="10"/>
      <c r="E105" s="10" t="s">
        <v>784</v>
      </c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</row>
    <row r="106" spans="1:30" x14ac:dyDescent="0.35">
      <c r="A106" s="10">
        <v>98</v>
      </c>
      <c r="B106" s="10" t="s">
        <v>232</v>
      </c>
      <c r="C106" s="28"/>
      <c r="D106" s="10"/>
      <c r="E106" s="10" t="s">
        <v>107</v>
      </c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</row>
    <row r="107" spans="1:30" x14ac:dyDescent="0.35">
      <c r="A107" s="10">
        <v>99</v>
      </c>
      <c r="B107" s="10" t="s">
        <v>520</v>
      </c>
      <c r="C107" s="28"/>
      <c r="D107" s="10">
        <v>33</v>
      </c>
      <c r="E107" s="10"/>
      <c r="F107" s="10">
        <v>1</v>
      </c>
      <c r="G107" s="10">
        <v>1</v>
      </c>
      <c r="H107" s="10" t="s">
        <v>149</v>
      </c>
      <c r="I107" s="10" t="s">
        <v>149</v>
      </c>
      <c r="J107" s="10" t="s">
        <v>914</v>
      </c>
      <c r="K107" s="10" t="s">
        <v>149</v>
      </c>
      <c r="L107" s="10" t="s">
        <v>149</v>
      </c>
      <c r="M107" s="10" t="s">
        <v>521</v>
      </c>
      <c r="N107" s="10" t="s">
        <v>522</v>
      </c>
      <c r="O107" s="10" t="s">
        <v>149</v>
      </c>
      <c r="P107" s="10" t="s">
        <v>149</v>
      </c>
      <c r="Q107" s="10" t="s">
        <v>149</v>
      </c>
      <c r="R107" s="10" t="s">
        <v>149</v>
      </c>
      <c r="S107" s="10" t="s">
        <v>149</v>
      </c>
      <c r="T107" s="10" t="s">
        <v>149</v>
      </c>
      <c r="U107" s="10" t="s">
        <v>149</v>
      </c>
      <c r="V107" s="10" t="s">
        <v>149</v>
      </c>
      <c r="W107" s="10" t="s">
        <v>149</v>
      </c>
      <c r="X107" s="10" t="s">
        <v>149</v>
      </c>
      <c r="Y107" s="10" t="s">
        <v>149</v>
      </c>
      <c r="Z107" s="10" t="s">
        <v>149</v>
      </c>
      <c r="AA107" s="10" t="s">
        <v>149</v>
      </c>
      <c r="AB107" s="10" t="s">
        <v>149</v>
      </c>
      <c r="AC107" s="10" t="s">
        <v>149</v>
      </c>
      <c r="AD107" s="10" t="s">
        <v>523</v>
      </c>
    </row>
    <row r="108" spans="1:30" x14ac:dyDescent="0.35">
      <c r="A108" s="10">
        <v>100</v>
      </c>
      <c r="B108" s="10" t="s">
        <v>36</v>
      </c>
      <c r="C108" s="28"/>
      <c r="D108" s="10">
        <v>32</v>
      </c>
      <c r="E108" s="10"/>
      <c r="F108" s="10">
        <v>1</v>
      </c>
      <c r="G108" s="10">
        <v>1</v>
      </c>
      <c r="H108" s="10" t="s">
        <v>149</v>
      </c>
      <c r="I108" s="10" t="s">
        <v>149</v>
      </c>
      <c r="J108" s="10" t="s">
        <v>915</v>
      </c>
      <c r="K108" s="10" t="s">
        <v>149</v>
      </c>
      <c r="L108" s="10" t="s">
        <v>149</v>
      </c>
      <c r="M108" s="10" t="s">
        <v>524</v>
      </c>
      <c r="N108" s="10" t="s">
        <v>525</v>
      </c>
      <c r="O108" s="10" t="s">
        <v>149</v>
      </c>
      <c r="P108" s="10" t="s">
        <v>149</v>
      </c>
      <c r="Q108" s="10" t="s">
        <v>149</v>
      </c>
      <c r="R108" s="10" t="s">
        <v>149</v>
      </c>
      <c r="S108" s="10" t="s">
        <v>149</v>
      </c>
      <c r="T108" s="10" t="s">
        <v>149</v>
      </c>
      <c r="U108" s="10" t="s">
        <v>149</v>
      </c>
      <c r="V108" s="10" t="s">
        <v>149</v>
      </c>
      <c r="W108" s="10" t="s">
        <v>149</v>
      </c>
      <c r="X108" s="10" t="s">
        <v>149</v>
      </c>
      <c r="Y108" s="10" t="s">
        <v>149</v>
      </c>
      <c r="Z108" s="10" t="s">
        <v>149</v>
      </c>
      <c r="AA108" s="10" t="s">
        <v>149</v>
      </c>
      <c r="AB108" s="10" t="s">
        <v>149</v>
      </c>
      <c r="AC108" s="10" t="s">
        <v>149</v>
      </c>
      <c r="AD108" s="10" t="s">
        <v>526</v>
      </c>
    </row>
    <row r="109" spans="1:30" x14ac:dyDescent="0.35">
      <c r="A109" s="10">
        <v>101</v>
      </c>
      <c r="B109" s="10" t="s">
        <v>37</v>
      </c>
      <c r="C109" s="28"/>
      <c r="D109" s="10">
        <v>31</v>
      </c>
      <c r="E109" s="10"/>
      <c r="F109" s="10">
        <v>1</v>
      </c>
      <c r="G109" s="10">
        <v>1</v>
      </c>
      <c r="H109" s="10" t="s">
        <v>149</v>
      </c>
      <c r="I109" s="10" t="s">
        <v>149</v>
      </c>
      <c r="J109" s="10" t="s">
        <v>910</v>
      </c>
      <c r="K109" s="10" t="s">
        <v>149</v>
      </c>
      <c r="L109" s="10" t="s">
        <v>149</v>
      </c>
      <c r="M109" s="10" t="s">
        <v>527</v>
      </c>
      <c r="N109" s="10" t="s">
        <v>528</v>
      </c>
      <c r="O109" s="10" t="s">
        <v>149</v>
      </c>
      <c r="P109" s="10" t="s">
        <v>149</v>
      </c>
      <c r="Q109" s="10" t="s">
        <v>149</v>
      </c>
      <c r="R109" s="10" t="s">
        <v>149</v>
      </c>
      <c r="S109" s="10" t="s">
        <v>149</v>
      </c>
      <c r="T109" s="10" t="s">
        <v>149</v>
      </c>
      <c r="U109" s="10" t="s">
        <v>149</v>
      </c>
      <c r="V109" s="10" t="s">
        <v>149</v>
      </c>
      <c r="W109" s="10" t="s">
        <v>149</v>
      </c>
      <c r="X109" s="10" t="s">
        <v>149</v>
      </c>
      <c r="Y109" s="10" t="s">
        <v>149</v>
      </c>
      <c r="Z109" s="10" t="s">
        <v>149</v>
      </c>
      <c r="AA109" s="10" t="s">
        <v>149</v>
      </c>
      <c r="AB109" s="10" t="s">
        <v>149</v>
      </c>
      <c r="AC109" s="10" t="s">
        <v>149</v>
      </c>
      <c r="AD109" s="10" t="s">
        <v>529</v>
      </c>
    </row>
    <row r="110" spans="1:30" x14ac:dyDescent="0.35">
      <c r="A110" s="10">
        <v>102</v>
      </c>
      <c r="B110" s="10" t="s">
        <v>530</v>
      </c>
      <c r="C110" s="28"/>
      <c r="D110" s="10">
        <v>30</v>
      </c>
      <c r="E110" s="10"/>
      <c r="F110" s="10">
        <v>1</v>
      </c>
      <c r="G110" s="10">
        <v>1</v>
      </c>
      <c r="H110" s="10" t="s">
        <v>149</v>
      </c>
      <c r="I110" s="10" t="s">
        <v>149</v>
      </c>
      <c r="J110" s="10" t="s">
        <v>911</v>
      </c>
      <c r="K110" s="10" t="s">
        <v>149</v>
      </c>
      <c r="L110" s="10" t="s">
        <v>149</v>
      </c>
      <c r="M110" s="10"/>
      <c r="N110" s="10" t="s">
        <v>531</v>
      </c>
      <c r="O110" s="10" t="s">
        <v>149</v>
      </c>
      <c r="P110" s="10" t="s">
        <v>149</v>
      </c>
      <c r="Q110" s="10" t="s">
        <v>149</v>
      </c>
      <c r="R110" s="10" t="s">
        <v>149</v>
      </c>
      <c r="S110" s="10" t="s">
        <v>149</v>
      </c>
      <c r="T110" s="10" t="s">
        <v>149</v>
      </c>
      <c r="U110" s="10" t="s">
        <v>149</v>
      </c>
      <c r="V110" s="10" t="s">
        <v>149</v>
      </c>
      <c r="W110" s="10" t="s">
        <v>149</v>
      </c>
      <c r="X110" s="10" t="s">
        <v>149</v>
      </c>
      <c r="Y110" s="10" t="s">
        <v>149</v>
      </c>
      <c r="Z110" s="10" t="s">
        <v>149</v>
      </c>
      <c r="AA110" s="10" t="s">
        <v>149</v>
      </c>
      <c r="AB110" s="10" t="s">
        <v>149</v>
      </c>
      <c r="AC110" s="10" t="s">
        <v>149</v>
      </c>
      <c r="AD110" s="10" t="s">
        <v>149</v>
      </c>
    </row>
    <row r="111" spans="1:30" x14ac:dyDescent="0.35">
      <c r="A111" s="10">
        <v>103</v>
      </c>
      <c r="B111" s="10" t="s">
        <v>532</v>
      </c>
      <c r="C111" s="28"/>
      <c r="D111" s="10">
        <v>29</v>
      </c>
      <c r="E111" s="10"/>
      <c r="F111" s="10">
        <v>1</v>
      </c>
      <c r="G111" s="10">
        <v>1</v>
      </c>
      <c r="H111" s="10" t="s">
        <v>149</v>
      </c>
      <c r="I111" s="10" t="s">
        <v>149</v>
      </c>
      <c r="J111" s="10" t="s">
        <v>912</v>
      </c>
      <c r="K111" s="10" t="s">
        <v>149</v>
      </c>
      <c r="L111" s="10" t="s">
        <v>149</v>
      </c>
      <c r="M111" s="10" t="s">
        <v>533</v>
      </c>
      <c r="N111" s="10" t="s">
        <v>534</v>
      </c>
      <c r="O111" s="10" t="s">
        <v>149</v>
      </c>
      <c r="P111" s="10" t="s">
        <v>149</v>
      </c>
      <c r="Q111" s="10" t="s">
        <v>149</v>
      </c>
      <c r="R111" s="10" t="s">
        <v>149</v>
      </c>
      <c r="S111" s="10" t="s">
        <v>149</v>
      </c>
      <c r="T111" s="10" t="s">
        <v>149</v>
      </c>
      <c r="U111" s="10" t="s">
        <v>149</v>
      </c>
      <c r="V111" s="10" t="s">
        <v>149</v>
      </c>
      <c r="W111" s="10" t="s">
        <v>149</v>
      </c>
      <c r="X111" s="10" t="s">
        <v>149</v>
      </c>
      <c r="Y111" s="10" t="s">
        <v>149</v>
      </c>
      <c r="Z111" s="10" t="s">
        <v>149</v>
      </c>
      <c r="AA111" s="10" t="s">
        <v>149</v>
      </c>
      <c r="AB111" s="10" t="s">
        <v>149</v>
      </c>
      <c r="AC111" s="10" t="s">
        <v>149</v>
      </c>
      <c r="AD111" s="10" t="s">
        <v>149</v>
      </c>
    </row>
    <row r="112" spans="1:30" x14ac:dyDescent="0.35">
      <c r="A112" s="10">
        <v>104</v>
      </c>
      <c r="B112" s="10" t="s">
        <v>535</v>
      </c>
      <c r="C112" s="28"/>
      <c r="D112" s="10">
        <v>28</v>
      </c>
      <c r="E112" s="10"/>
      <c r="F112" s="10">
        <v>1</v>
      </c>
      <c r="G112" s="10">
        <v>1</v>
      </c>
      <c r="H112" s="10" t="s">
        <v>149</v>
      </c>
      <c r="I112" s="10" t="s">
        <v>149</v>
      </c>
      <c r="J112" s="10" t="s">
        <v>907</v>
      </c>
      <c r="K112" s="10" t="s">
        <v>149</v>
      </c>
      <c r="L112" s="10" t="s">
        <v>149</v>
      </c>
      <c r="M112" s="10" t="s">
        <v>536</v>
      </c>
      <c r="N112" s="10" t="s">
        <v>537</v>
      </c>
      <c r="O112" s="10" t="s">
        <v>149</v>
      </c>
      <c r="P112" s="10" t="s">
        <v>149</v>
      </c>
      <c r="Q112" s="10" t="s">
        <v>149</v>
      </c>
      <c r="R112" s="10" t="s">
        <v>149</v>
      </c>
      <c r="S112" s="10" t="s">
        <v>149</v>
      </c>
      <c r="T112" s="10" t="s">
        <v>149</v>
      </c>
      <c r="U112" s="10" t="s">
        <v>149</v>
      </c>
      <c r="V112" s="10" t="s">
        <v>149</v>
      </c>
      <c r="W112" s="10" t="s">
        <v>149</v>
      </c>
      <c r="X112" s="10" t="s">
        <v>149</v>
      </c>
      <c r="Y112" s="10" t="s">
        <v>149</v>
      </c>
      <c r="Z112" s="10" t="s">
        <v>149</v>
      </c>
      <c r="AA112" s="10" t="s">
        <v>149</v>
      </c>
      <c r="AB112" s="10" t="s">
        <v>149</v>
      </c>
      <c r="AC112" s="10" t="s">
        <v>149</v>
      </c>
      <c r="AD112" s="10" t="s">
        <v>149</v>
      </c>
    </row>
    <row r="113" spans="1:30" x14ac:dyDescent="0.35">
      <c r="A113" s="10">
        <v>105</v>
      </c>
      <c r="B113" s="10" t="s">
        <v>538</v>
      </c>
      <c r="C113" s="28"/>
      <c r="D113" s="10">
        <v>27</v>
      </c>
      <c r="E113" s="10"/>
      <c r="F113" s="10">
        <v>1</v>
      </c>
      <c r="G113" s="10">
        <v>1</v>
      </c>
      <c r="H113" s="10" t="s">
        <v>149</v>
      </c>
      <c r="I113" s="10" t="s">
        <v>149</v>
      </c>
      <c r="J113" s="10" t="s">
        <v>908</v>
      </c>
      <c r="K113" s="10" t="s">
        <v>149</v>
      </c>
      <c r="L113" s="10" t="s">
        <v>149</v>
      </c>
      <c r="M113" s="10" t="s">
        <v>539</v>
      </c>
      <c r="N113" s="10" t="s">
        <v>540</v>
      </c>
      <c r="O113" s="10" t="s">
        <v>149</v>
      </c>
      <c r="P113" s="10" t="s">
        <v>149</v>
      </c>
      <c r="Q113" s="10" t="s">
        <v>149</v>
      </c>
      <c r="R113" s="10" t="s">
        <v>149</v>
      </c>
      <c r="S113" s="10" t="s">
        <v>149</v>
      </c>
      <c r="T113" s="10" t="s">
        <v>149</v>
      </c>
      <c r="U113" s="10" t="s">
        <v>149</v>
      </c>
      <c r="V113" s="10" t="s">
        <v>149</v>
      </c>
      <c r="W113" s="10" t="s">
        <v>149</v>
      </c>
      <c r="X113" s="10" t="s">
        <v>149</v>
      </c>
      <c r="Y113" s="10" t="s">
        <v>149</v>
      </c>
      <c r="Z113" s="10" t="s">
        <v>149</v>
      </c>
      <c r="AA113" s="10" t="s">
        <v>149</v>
      </c>
      <c r="AB113" s="10" t="s">
        <v>149</v>
      </c>
      <c r="AC113" s="10" t="s">
        <v>149</v>
      </c>
      <c r="AD113" s="10" t="s">
        <v>149</v>
      </c>
    </row>
    <row r="114" spans="1:30" x14ac:dyDescent="0.35">
      <c r="A114" s="10">
        <v>106</v>
      </c>
      <c r="B114" s="10" t="s">
        <v>541</v>
      </c>
      <c r="C114" s="28"/>
      <c r="D114" s="10">
        <v>26</v>
      </c>
      <c r="E114" s="10"/>
      <c r="F114" s="10">
        <v>1</v>
      </c>
      <c r="G114" s="10">
        <v>1</v>
      </c>
      <c r="H114" s="10" t="s">
        <v>149</v>
      </c>
      <c r="I114" s="10" t="s">
        <v>149</v>
      </c>
      <c r="J114" s="10" t="s">
        <v>909</v>
      </c>
      <c r="K114" s="10" t="s">
        <v>149</v>
      </c>
      <c r="L114" s="10" t="s">
        <v>149</v>
      </c>
      <c r="M114" s="10" t="s">
        <v>149</v>
      </c>
      <c r="N114" s="10" t="s">
        <v>149</v>
      </c>
      <c r="O114" s="10" t="s">
        <v>149</v>
      </c>
      <c r="P114" s="10" t="s">
        <v>149</v>
      </c>
      <c r="Q114" s="10" t="s">
        <v>149</v>
      </c>
      <c r="R114" s="10" t="s">
        <v>149</v>
      </c>
      <c r="S114" s="10" t="s">
        <v>149</v>
      </c>
      <c r="T114" s="10" t="s">
        <v>149</v>
      </c>
      <c r="U114" s="10" t="s">
        <v>149</v>
      </c>
      <c r="V114" s="10" t="s">
        <v>149</v>
      </c>
      <c r="W114" s="10" t="s">
        <v>149</v>
      </c>
      <c r="X114" s="10" t="s">
        <v>149</v>
      </c>
      <c r="Y114" s="10" t="s">
        <v>149</v>
      </c>
      <c r="Z114" s="10" t="s">
        <v>149</v>
      </c>
      <c r="AA114" s="10" t="s">
        <v>149</v>
      </c>
      <c r="AB114" s="10" t="s">
        <v>149</v>
      </c>
      <c r="AC114" s="10" t="s">
        <v>149</v>
      </c>
      <c r="AD114" s="10" t="s">
        <v>542</v>
      </c>
    </row>
    <row r="115" spans="1:30" x14ac:dyDescent="0.35">
      <c r="A115" s="10">
        <v>107</v>
      </c>
      <c r="B115" s="10" t="s">
        <v>543</v>
      </c>
      <c r="C115" s="28"/>
      <c r="D115" s="10">
        <v>25</v>
      </c>
      <c r="E115" s="10"/>
      <c r="F115" s="10">
        <v>1</v>
      </c>
      <c r="G115" s="10">
        <v>1</v>
      </c>
      <c r="H115" s="10" t="s">
        <v>149</v>
      </c>
      <c r="I115" s="10" t="s">
        <v>149</v>
      </c>
      <c r="J115" s="10" t="s">
        <v>904</v>
      </c>
      <c r="K115" s="10" t="s">
        <v>149</v>
      </c>
      <c r="L115" s="10" t="s">
        <v>149</v>
      </c>
      <c r="M115" s="10" t="s">
        <v>149</v>
      </c>
      <c r="N115" s="10" t="s">
        <v>149</v>
      </c>
      <c r="O115" s="10" t="s">
        <v>149</v>
      </c>
      <c r="P115" s="10" t="s">
        <v>149</v>
      </c>
      <c r="Q115" s="10" t="s">
        <v>149</v>
      </c>
      <c r="R115" s="10" t="s">
        <v>149</v>
      </c>
      <c r="S115" s="10" t="s">
        <v>149</v>
      </c>
      <c r="T115" s="10" t="s">
        <v>149</v>
      </c>
      <c r="U115" s="10" t="s">
        <v>149</v>
      </c>
      <c r="V115" s="10" t="s">
        <v>149</v>
      </c>
      <c r="W115" s="10" t="s">
        <v>149</v>
      </c>
      <c r="X115" s="10" t="s">
        <v>149</v>
      </c>
      <c r="Y115" s="10" t="s">
        <v>149</v>
      </c>
      <c r="Z115" s="10" t="s">
        <v>149</v>
      </c>
      <c r="AA115" s="10" t="s">
        <v>149</v>
      </c>
      <c r="AB115" s="10" t="s">
        <v>149</v>
      </c>
      <c r="AC115" s="10" t="s">
        <v>149</v>
      </c>
      <c r="AD115" s="10" t="s">
        <v>544</v>
      </c>
    </row>
    <row r="116" spans="1:30" x14ac:dyDescent="0.35">
      <c r="A116" s="10">
        <v>108</v>
      </c>
      <c r="B116" s="10" t="s">
        <v>545</v>
      </c>
      <c r="C116" s="28"/>
      <c r="D116" s="10">
        <v>24</v>
      </c>
      <c r="E116" s="10"/>
      <c r="F116" s="10">
        <v>1</v>
      </c>
      <c r="G116" s="10">
        <v>1</v>
      </c>
      <c r="H116" s="10" t="s">
        <v>149</v>
      </c>
      <c r="I116" s="10" t="s">
        <v>149</v>
      </c>
      <c r="J116" s="10" t="s">
        <v>905</v>
      </c>
      <c r="K116" s="10" t="s">
        <v>149</v>
      </c>
      <c r="L116" s="10" t="s">
        <v>149</v>
      </c>
      <c r="M116" s="10" t="s">
        <v>149</v>
      </c>
      <c r="N116" s="10" t="s">
        <v>149</v>
      </c>
      <c r="O116" s="10" t="s">
        <v>149</v>
      </c>
      <c r="P116" s="10" t="s">
        <v>149</v>
      </c>
      <c r="Q116" s="10" t="s">
        <v>149</v>
      </c>
      <c r="R116" s="10" t="s">
        <v>149</v>
      </c>
      <c r="S116" s="10" t="s">
        <v>149</v>
      </c>
      <c r="T116" s="10" t="s">
        <v>149</v>
      </c>
      <c r="U116" s="10" t="s">
        <v>149</v>
      </c>
      <c r="V116" s="10" t="s">
        <v>149</v>
      </c>
      <c r="W116" s="10" t="s">
        <v>149</v>
      </c>
      <c r="X116" s="10" t="s">
        <v>149</v>
      </c>
      <c r="Y116" s="10" t="s">
        <v>149</v>
      </c>
      <c r="Z116" s="10" t="s">
        <v>149</v>
      </c>
      <c r="AA116" s="10" t="s">
        <v>149</v>
      </c>
      <c r="AB116" s="10" t="s">
        <v>149</v>
      </c>
      <c r="AC116" s="10" t="s">
        <v>149</v>
      </c>
      <c r="AD116" s="10" t="s">
        <v>546</v>
      </c>
    </row>
    <row r="117" spans="1:30" x14ac:dyDescent="0.35">
      <c r="A117" s="10">
        <v>109</v>
      </c>
      <c r="B117" s="10" t="s">
        <v>547</v>
      </c>
      <c r="C117" s="28"/>
      <c r="D117" s="10">
        <v>23</v>
      </c>
      <c r="E117" s="10"/>
      <c r="F117" s="10">
        <v>1</v>
      </c>
      <c r="G117" s="10">
        <v>1</v>
      </c>
      <c r="H117" s="10" t="s">
        <v>149</v>
      </c>
      <c r="I117" s="10" t="s">
        <v>149</v>
      </c>
      <c r="J117" s="10" t="s">
        <v>906</v>
      </c>
      <c r="K117" s="10" t="s">
        <v>149</v>
      </c>
      <c r="L117" s="10" t="s">
        <v>149</v>
      </c>
      <c r="M117" s="10" t="s">
        <v>149</v>
      </c>
      <c r="N117" s="10" t="s">
        <v>149</v>
      </c>
      <c r="O117" s="10" t="s">
        <v>149</v>
      </c>
      <c r="P117" s="10" t="s">
        <v>149</v>
      </c>
      <c r="Q117" s="10" t="s">
        <v>149</v>
      </c>
      <c r="R117" s="10" t="s">
        <v>149</v>
      </c>
      <c r="S117" s="10" t="s">
        <v>149</v>
      </c>
      <c r="T117" s="10" t="s">
        <v>149</v>
      </c>
      <c r="U117" s="10" t="s">
        <v>149</v>
      </c>
      <c r="V117" s="10" t="s">
        <v>149</v>
      </c>
      <c r="W117" s="10" t="s">
        <v>149</v>
      </c>
      <c r="X117" s="10" t="s">
        <v>149</v>
      </c>
      <c r="Y117" s="10" t="s">
        <v>149</v>
      </c>
      <c r="Z117" s="10" t="s">
        <v>149</v>
      </c>
      <c r="AA117" s="10" t="s">
        <v>149</v>
      </c>
      <c r="AB117" s="10" t="s">
        <v>149</v>
      </c>
      <c r="AC117" s="10" t="s">
        <v>149</v>
      </c>
      <c r="AD117" s="10" t="s">
        <v>548</v>
      </c>
    </row>
    <row r="118" spans="1:30" x14ac:dyDescent="0.35">
      <c r="A118" s="10">
        <v>110</v>
      </c>
      <c r="B118" s="10" t="s">
        <v>244</v>
      </c>
      <c r="C118" s="28"/>
      <c r="D118" s="10"/>
      <c r="E118" s="10" t="s">
        <v>784</v>
      </c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</row>
    <row r="119" spans="1:30" x14ac:dyDescent="0.35">
      <c r="A119" s="10">
        <v>111</v>
      </c>
      <c r="B119" s="10" t="s">
        <v>232</v>
      </c>
      <c r="C119" s="28"/>
      <c r="D119" s="10"/>
      <c r="E119" s="10" t="s">
        <v>107</v>
      </c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</row>
    <row r="120" spans="1:30" x14ac:dyDescent="0.35">
      <c r="A120" s="10">
        <v>112</v>
      </c>
      <c r="B120" s="10" t="s">
        <v>549</v>
      </c>
      <c r="C120" s="28"/>
      <c r="D120" s="10"/>
      <c r="E120" s="10" t="s">
        <v>107</v>
      </c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</row>
    <row r="121" spans="1:30" x14ac:dyDescent="0.35">
      <c r="A121" s="10">
        <v>113</v>
      </c>
      <c r="B121" s="10" t="s">
        <v>550</v>
      </c>
      <c r="C121" s="28"/>
      <c r="D121" s="10">
        <v>22</v>
      </c>
      <c r="E121" s="10"/>
      <c r="F121" s="10">
        <v>1</v>
      </c>
      <c r="G121" s="10">
        <v>1</v>
      </c>
      <c r="H121" s="10"/>
      <c r="I121" s="10" t="s">
        <v>149</v>
      </c>
      <c r="J121" s="10" t="s">
        <v>901</v>
      </c>
      <c r="K121" s="10" t="s">
        <v>149</v>
      </c>
      <c r="L121" s="10" t="s">
        <v>149</v>
      </c>
      <c r="M121" s="10" t="s">
        <v>149</v>
      </c>
      <c r="N121" s="10" t="s">
        <v>149</v>
      </c>
      <c r="O121" s="10" t="s">
        <v>149</v>
      </c>
      <c r="P121" s="10" t="s">
        <v>149</v>
      </c>
      <c r="Q121" s="10" t="s">
        <v>149</v>
      </c>
      <c r="R121" s="10" t="s">
        <v>149</v>
      </c>
      <c r="S121" s="10" t="s">
        <v>149</v>
      </c>
      <c r="T121" s="10" t="s">
        <v>149</v>
      </c>
      <c r="U121" s="10" t="s">
        <v>149</v>
      </c>
      <c r="V121" s="10" t="s">
        <v>149</v>
      </c>
      <c r="W121" s="10" t="s">
        <v>149</v>
      </c>
      <c r="X121" s="10" t="s">
        <v>149</v>
      </c>
      <c r="Y121" s="10" t="s">
        <v>149</v>
      </c>
      <c r="Z121" s="10" t="s">
        <v>149</v>
      </c>
      <c r="AA121" s="10" t="s">
        <v>149</v>
      </c>
      <c r="AB121" s="10" t="s">
        <v>149</v>
      </c>
      <c r="AC121" s="10" t="s">
        <v>149</v>
      </c>
      <c r="AD121" s="10" t="s">
        <v>551</v>
      </c>
    </row>
    <row r="122" spans="1:30" x14ac:dyDescent="0.35">
      <c r="A122" s="10">
        <v>114</v>
      </c>
      <c r="B122" s="10" t="s">
        <v>552</v>
      </c>
      <c r="C122" s="28"/>
      <c r="D122" s="10">
        <v>21</v>
      </c>
      <c r="E122" s="10"/>
      <c r="F122" s="10">
        <v>1</v>
      </c>
      <c r="G122" s="10">
        <v>1</v>
      </c>
      <c r="H122" s="10"/>
      <c r="I122" s="10" t="s">
        <v>149</v>
      </c>
      <c r="J122" s="10" t="s">
        <v>902</v>
      </c>
      <c r="K122" s="10" t="s">
        <v>149</v>
      </c>
      <c r="L122" s="10" t="s">
        <v>149</v>
      </c>
      <c r="M122" s="10" t="s">
        <v>149</v>
      </c>
      <c r="N122" s="10" t="s">
        <v>149</v>
      </c>
      <c r="O122" s="10" t="s">
        <v>149</v>
      </c>
      <c r="P122" s="10" t="s">
        <v>149</v>
      </c>
      <c r="Q122" s="10" t="s">
        <v>149</v>
      </c>
      <c r="R122" s="10" t="s">
        <v>149</v>
      </c>
      <c r="S122" s="10" t="s">
        <v>149</v>
      </c>
      <c r="T122" s="10" t="s">
        <v>149</v>
      </c>
      <c r="U122" s="10" t="s">
        <v>149</v>
      </c>
      <c r="V122" s="10" t="s">
        <v>149</v>
      </c>
      <c r="W122" s="10" t="s">
        <v>149</v>
      </c>
      <c r="X122" s="10" t="s">
        <v>149</v>
      </c>
      <c r="Y122" s="10" t="s">
        <v>149</v>
      </c>
      <c r="Z122" s="10" t="s">
        <v>149</v>
      </c>
      <c r="AA122" s="10" t="s">
        <v>149</v>
      </c>
      <c r="AB122" s="10" t="s">
        <v>149</v>
      </c>
      <c r="AC122" s="10" t="s">
        <v>149</v>
      </c>
      <c r="AD122" s="10" t="s">
        <v>553</v>
      </c>
    </row>
    <row r="123" spans="1:30" x14ac:dyDescent="0.35">
      <c r="A123" s="10">
        <v>115</v>
      </c>
      <c r="B123" s="10" t="s">
        <v>34</v>
      </c>
      <c r="C123" s="28"/>
      <c r="D123" s="10">
        <v>20</v>
      </c>
      <c r="E123" s="10"/>
      <c r="F123" s="10">
        <v>1</v>
      </c>
      <c r="G123" s="10">
        <v>1</v>
      </c>
      <c r="H123" s="10"/>
      <c r="I123" s="10" t="s">
        <v>149</v>
      </c>
      <c r="J123" s="10" t="s">
        <v>903</v>
      </c>
      <c r="K123" s="10" t="s">
        <v>149</v>
      </c>
      <c r="L123" s="10" t="s">
        <v>149</v>
      </c>
      <c r="M123" s="10" t="s">
        <v>149</v>
      </c>
      <c r="N123" s="10" t="s">
        <v>149</v>
      </c>
      <c r="O123" s="10" t="s">
        <v>149</v>
      </c>
      <c r="P123" s="10" t="s">
        <v>149</v>
      </c>
      <c r="Q123" s="10" t="s">
        <v>149</v>
      </c>
      <c r="R123" s="10" t="s">
        <v>149</v>
      </c>
      <c r="S123" s="10" t="s">
        <v>149</v>
      </c>
      <c r="T123" s="10" t="s">
        <v>149</v>
      </c>
      <c r="U123" s="10" t="s">
        <v>149</v>
      </c>
      <c r="V123" s="10" t="s">
        <v>149</v>
      </c>
      <c r="W123" s="10" t="s">
        <v>149</v>
      </c>
      <c r="X123" s="10" t="s">
        <v>149</v>
      </c>
      <c r="Y123" s="10" t="s">
        <v>149</v>
      </c>
      <c r="Z123" s="10" t="s">
        <v>149</v>
      </c>
      <c r="AA123" s="10" t="s">
        <v>149</v>
      </c>
      <c r="AB123" s="10" t="s">
        <v>149</v>
      </c>
      <c r="AC123" s="10" t="s">
        <v>149</v>
      </c>
      <c r="AD123" s="10" t="s">
        <v>554</v>
      </c>
    </row>
    <row r="124" spans="1:30" x14ac:dyDescent="0.35">
      <c r="A124" s="10">
        <v>116</v>
      </c>
      <c r="B124" s="10" t="s">
        <v>33</v>
      </c>
      <c r="C124" s="28"/>
      <c r="D124" s="10">
        <v>19</v>
      </c>
      <c r="E124" s="10"/>
      <c r="F124" s="10">
        <v>1</v>
      </c>
      <c r="G124" s="10">
        <v>1</v>
      </c>
      <c r="H124" s="10"/>
      <c r="I124" s="10" t="s">
        <v>149</v>
      </c>
      <c r="J124" s="10" t="s">
        <v>898</v>
      </c>
      <c r="K124" s="10" t="s">
        <v>149</v>
      </c>
      <c r="L124" s="10" t="s">
        <v>149</v>
      </c>
      <c r="M124" s="10" t="s">
        <v>149</v>
      </c>
      <c r="N124" s="10" t="s">
        <v>149</v>
      </c>
      <c r="O124" s="10" t="s">
        <v>149</v>
      </c>
      <c r="P124" s="10" t="s">
        <v>149</v>
      </c>
      <c r="Q124" s="10" t="s">
        <v>149</v>
      </c>
      <c r="R124" s="10" t="s">
        <v>149</v>
      </c>
      <c r="S124" s="10" t="s">
        <v>149</v>
      </c>
      <c r="T124" s="10" t="s">
        <v>149</v>
      </c>
      <c r="U124" s="10" t="s">
        <v>149</v>
      </c>
      <c r="V124" s="10" t="s">
        <v>149</v>
      </c>
      <c r="W124" s="10" t="s">
        <v>149</v>
      </c>
      <c r="X124" s="10" t="s">
        <v>149</v>
      </c>
      <c r="Y124" s="10" t="s">
        <v>149</v>
      </c>
      <c r="Z124" s="10" t="s">
        <v>149</v>
      </c>
      <c r="AA124" s="10" t="s">
        <v>149</v>
      </c>
      <c r="AB124" s="10" t="s">
        <v>149</v>
      </c>
      <c r="AC124" s="10" t="s">
        <v>149</v>
      </c>
      <c r="AD124" s="10" t="s">
        <v>555</v>
      </c>
    </row>
    <row r="125" spans="1:30" x14ac:dyDescent="0.35">
      <c r="A125" s="10">
        <v>117</v>
      </c>
      <c r="B125" s="10" t="s">
        <v>556</v>
      </c>
      <c r="C125" s="28"/>
      <c r="D125" s="10">
        <v>18</v>
      </c>
      <c r="E125" s="10"/>
      <c r="F125" s="10">
        <v>1</v>
      </c>
      <c r="G125" s="10">
        <v>1</v>
      </c>
      <c r="H125" s="10"/>
      <c r="I125" s="10" t="s">
        <v>149</v>
      </c>
      <c r="J125" s="10" t="s">
        <v>899</v>
      </c>
      <c r="K125" s="10" t="s">
        <v>149</v>
      </c>
      <c r="L125" s="10" t="s">
        <v>149</v>
      </c>
      <c r="M125" s="10" t="s">
        <v>557</v>
      </c>
      <c r="N125" s="10" t="s">
        <v>558</v>
      </c>
      <c r="O125" s="10" t="s">
        <v>149</v>
      </c>
      <c r="P125" s="10" t="s">
        <v>149</v>
      </c>
      <c r="Q125" s="10" t="s">
        <v>149</v>
      </c>
      <c r="R125" s="10" t="s">
        <v>149</v>
      </c>
      <c r="S125" s="10" t="s">
        <v>149</v>
      </c>
      <c r="T125" s="10" t="s">
        <v>149</v>
      </c>
      <c r="U125" s="10" t="s">
        <v>149</v>
      </c>
      <c r="V125" s="10" t="s">
        <v>149</v>
      </c>
      <c r="W125" s="10" t="s">
        <v>149</v>
      </c>
      <c r="X125" s="10" t="s">
        <v>149</v>
      </c>
      <c r="Y125" s="10" t="s">
        <v>149</v>
      </c>
      <c r="Z125" s="10" t="s">
        <v>149</v>
      </c>
      <c r="AA125" s="10" t="s">
        <v>149</v>
      </c>
      <c r="AB125" s="10" t="s">
        <v>149</v>
      </c>
      <c r="AC125" s="10" t="s">
        <v>149</v>
      </c>
      <c r="AD125" s="10" t="s">
        <v>149</v>
      </c>
    </row>
    <row r="126" spans="1:30" x14ac:dyDescent="0.35">
      <c r="A126" s="10">
        <v>118</v>
      </c>
      <c r="B126" s="10" t="s">
        <v>30</v>
      </c>
      <c r="C126" s="28"/>
      <c r="D126" s="10">
        <v>17</v>
      </c>
      <c r="E126" s="10"/>
      <c r="F126" s="10">
        <v>1</v>
      </c>
      <c r="G126" s="10">
        <v>1</v>
      </c>
      <c r="H126" s="10"/>
      <c r="I126" s="10" t="s">
        <v>149</v>
      </c>
      <c r="J126" s="10" t="s">
        <v>900</v>
      </c>
      <c r="K126" s="10" t="s">
        <v>149</v>
      </c>
      <c r="L126" s="10" t="s">
        <v>149</v>
      </c>
      <c r="M126" s="10" t="s">
        <v>559</v>
      </c>
      <c r="N126" s="10" t="s">
        <v>560</v>
      </c>
      <c r="O126" s="10" t="s">
        <v>149</v>
      </c>
      <c r="P126" s="10" t="s">
        <v>149</v>
      </c>
      <c r="Q126" s="10" t="s">
        <v>149</v>
      </c>
      <c r="R126" s="10" t="s">
        <v>149</v>
      </c>
      <c r="S126" s="10" t="s">
        <v>149</v>
      </c>
      <c r="T126" s="10" t="s">
        <v>149</v>
      </c>
      <c r="U126" s="10" t="s">
        <v>149</v>
      </c>
      <c r="V126" s="10" t="s">
        <v>149</v>
      </c>
      <c r="W126" s="10" t="s">
        <v>149</v>
      </c>
      <c r="X126" s="10" t="s">
        <v>149</v>
      </c>
      <c r="Y126" s="10" t="s">
        <v>149</v>
      </c>
      <c r="Z126" s="10" t="s">
        <v>149</v>
      </c>
      <c r="AA126" s="10" t="s">
        <v>149</v>
      </c>
      <c r="AB126" s="10" t="s">
        <v>149</v>
      </c>
      <c r="AC126" s="10" t="s">
        <v>149</v>
      </c>
      <c r="AD126" s="10" t="s">
        <v>149</v>
      </c>
    </row>
    <row r="127" spans="1:30" x14ac:dyDescent="0.35">
      <c r="A127" s="10">
        <v>119</v>
      </c>
      <c r="B127" s="10" t="s">
        <v>29</v>
      </c>
      <c r="C127" s="28"/>
      <c r="D127" s="10">
        <v>16</v>
      </c>
      <c r="E127" s="10"/>
      <c r="F127" s="10">
        <v>1</v>
      </c>
      <c r="G127" s="10">
        <v>1</v>
      </c>
      <c r="H127" s="10"/>
      <c r="I127" s="10" t="s">
        <v>149</v>
      </c>
      <c r="J127" s="10" t="s">
        <v>896</v>
      </c>
      <c r="K127" s="10" t="s">
        <v>149</v>
      </c>
      <c r="L127" s="10" t="s">
        <v>149</v>
      </c>
      <c r="M127" s="10" t="s">
        <v>561</v>
      </c>
      <c r="N127" s="10" t="s">
        <v>562</v>
      </c>
      <c r="O127" s="10" t="s">
        <v>149</v>
      </c>
      <c r="P127" s="10" t="s">
        <v>149</v>
      </c>
      <c r="Q127" s="10" t="s">
        <v>149</v>
      </c>
      <c r="R127" s="10" t="s">
        <v>149</v>
      </c>
      <c r="S127" s="10" t="s">
        <v>149</v>
      </c>
      <c r="T127" s="10" t="s">
        <v>149</v>
      </c>
      <c r="U127" s="10" t="s">
        <v>149</v>
      </c>
      <c r="V127" s="10" t="s">
        <v>149</v>
      </c>
      <c r="W127" s="10" t="s">
        <v>149</v>
      </c>
      <c r="X127" s="10" t="s">
        <v>149</v>
      </c>
      <c r="Y127" s="10" t="s">
        <v>149</v>
      </c>
      <c r="Z127" s="10" t="s">
        <v>149</v>
      </c>
      <c r="AA127" s="10" t="s">
        <v>149</v>
      </c>
      <c r="AB127" s="10" t="s">
        <v>149</v>
      </c>
      <c r="AC127" s="10" t="s">
        <v>149</v>
      </c>
      <c r="AD127" s="10" t="s">
        <v>149</v>
      </c>
    </row>
    <row r="128" spans="1:30" x14ac:dyDescent="0.35">
      <c r="A128" s="10">
        <v>120</v>
      </c>
      <c r="B128" s="10" t="s">
        <v>563</v>
      </c>
      <c r="C128" s="28"/>
      <c r="D128" s="10">
        <v>15</v>
      </c>
      <c r="E128" s="10"/>
      <c r="F128" s="10">
        <v>1</v>
      </c>
      <c r="G128" s="10">
        <v>1</v>
      </c>
      <c r="H128" s="10"/>
      <c r="I128" s="10" t="s">
        <v>149</v>
      </c>
      <c r="J128" s="10" t="s">
        <v>897</v>
      </c>
      <c r="K128" s="10" t="s">
        <v>149</v>
      </c>
      <c r="L128" s="10" t="s">
        <v>149</v>
      </c>
      <c r="M128" s="10" t="s">
        <v>564</v>
      </c>
      <c r="N128" s="10" t="s">
        <v>565</v>
      </c>
      <c r="O128" s="10" t="s">
        <v>149</v>
      </c>
      <c r="P128" s="10" t="s">
        <v>149</v>
      </c>
      <c r="Q128" s="10" t="s">
        <v>149</v>
      </c>
      <c r="R128" s="10" t="s">
        <v>149</v>
      </c>
      <c r="S128" s="10" t="s">
        <v>149</v>
      </c>
      <c r="T128" s="10" t="s">
        <v>149</v>
      </c>
      <c r="U128" s="10" t="s">
        <v>149</v>
      </c>
      <c r="V128" s="10" t="s">
        <v>149</v>
      </c>
      <c r="W128" s="10" t="s">
        <v>149</v>
      </c>
      <c r="X128" s="10" t="s">
        <v>149</v>
      </c>
      <c r="Y128" s="10" t="s">
        <v>149</v>
      </c>
      <c r="Z128" s="10" t="s">
        <v>149</v>
      </c>
      <c r="AA128" s="10" t="s">
        <v>149</v>
      </c>
      <c r="AB128" s="10" t="s">
        <v>149</v>
      </c>
      <c r="AC128" s="10" t="s">
        <v>149</v>
      </c>
      <c r="AD128" s="10" t="s">
        <v>566</v>
      </c>
    </row>
    <row r="129" spans="1:30" x14ac:dyDescent="0.35">
      <c r="A129" s="10">
        <v>121</v>
      </c>
      <c r="B129" s="10" t="s">
        <v>27</v>
      </c>
      <c r="C129" s="28"/>
      <c r="D129" s="10">
        <v>14</v>
      </c>
      <c r="E129" s="10"/>
      <c r="F129" s="10">
        <v>1</v>
      </c>
      <c r="G129" s="10">
        <v>1</v>
      </c>
      <c r="H129" s="10" t="s">
        <v>149</v>
      </c>
      <c r="I129" s="10" t="s">
        <v>149</v>
      </c>
      <c r="J129" s="10" t="s">
        <v>895</v>
      </c>
      <c r="K129" s="10" t="s">
        <v>149</v>
      </c>
      <c r="L129" s="10" t="s">
        <v>149</v>
      </c>
      <c r="M129" s="10" t="s">
        <v>567</v>
      </c>
      <c r="N129" s="10" t="s">
        <v>568</v>
      </c>
      <c r="O129" s="10" t="s">
        <v>149</v>
      </c>
      <c r="P129" s="10" t="s">
        <v>149</v>
      </c>
      <c r="Q129" s="10" t="s">
        <v>149</v>
      </c>
      <c r="R129" s="10" t="s">
        <v>149</v>
      </c>
      <c r="S129" s="10" t="s">
        <v>149</v>
      </c>
      <c r="T129" s="10" t="s">
        <v>149</v>
      </c>
      <c r="U129" s="10" t="s">
        <v>149</v>
      </c>
      <c r="V129" s="10" t="s">
        <v>149</v>
      </c>
      <c r="W129" s="10" t="s">
        <v>149</v>
      </c>
      <c r="X129" s="10" t="s">
        <v>149</v>
      </c>
      <c r="Y129" s="10" t="s">
        <v>149</v>
      </c>
      <c r="Z129" s="10" t="s">
        <v>149</v>
      </c>
      <c r="AA129" s="10" t="s">
        <v>149</v>
      </c>
      <c r="AB129" s="10" t="s">
        <v>149</v>
      </c>
      <c r="AC129" s="10" t="s">
        <v>149</v>
      </c>
      <c r="AD129" s="10" t="s">
        <v>569</v>
      </c>
    </row>
    <row r="130" spans="1:30" x14ac:dyDescent="0.35">
      <c r="A130" s="10">
        <v>122</v>
      </c>
      <c r="B130" s="10" t="s">
        <v>26</v>
      </c>
      <c r="C130" s="28"/>
      <c r="D130" s="10">
        <v>19</v>
      </c>
      <c r="E130" s="10"/>
      <c r="F130" s="10">
        <v>1</v>
      </c>
      <c r="G130" s="10">
        <v>1</v>
      </c>
      <c r="H130" s="10" t="s">
        <v>149</v>
      </c>
      <c r="I130" s="10" t="s">
        <v>149</v>
      </c>
      <c r="J130" s="10" t="s">
        <v>12</v>
      </c>
      <c r="K130" s="10" t="s">
        <v>149</v>
      </c>
      <c r="L130" s="10" t="s">
        <v>149</v>
      </c>
      <c r="M130" s="10" t="s">
        <v>570</v>
      </c>
      <c r="N130" s="10" t="s">
        <v>149</v>
      </c>
      <c r="O130" s="10" t="s">
        <v>149</v>
      </c>
      <c r="P130" s="10" t="s">
        <v>149</v>
      </c>
      <c r="Q130" s="10" t="s">
        <v>149</v>
      </c>
      <c r="R130" s="10" t="s">
        <v>149</v>
      </c>
      <c r="S130" s="10" t="s">
        <v>149</v>
      </c>
      <c r="T130" s="10" t="s">
        <v>149</v>
      </c>
      <c r="U130" s="10" t="s">
        <v>149</v>
      </c>
      <c r="V130" s="10" t="s">
        <v>149</v>
      </c>
      <c r="W130" s="10" t="s">
        <v>149</v>
      </c>
      <c r="X130" s="10" t="s">
        <v>149</v>
      </c>
      <c r="Y130" s="10" t="s">
        <v>149</v>
      </c>
      <c r="Z130" s="10" t="s">
        <v>149</v>
      </c>
      <c r="AA130" s="10" t="s">
        <v>149</v>
      </c>
      <c r="AB130" s="10" t="s">
        <v>149</v>
      </c>
      <c r="AC130" s="10" t="s">
        <v>149</v>
      </c>
      <c r="AD130" s="10" t="s">
        <v>571</v>
      </c>
    </row>
    <row r="131" spans="1:30" x14ac:dyDescent="0.35">
      <c r="A131" s="10">
        <v>123</v>
      </c>
      <c r="B131" s="10" t="s">
        <v>244</v>
      </c>
      <c r="C131" s="28"/>
      <c r="D131" s="10"/>
      <c r="E131" s="10" t="s">
        <v>784</v>
      </c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</row>
    <row r="132" spans="1:30" x14ac:dyDescent="0.35">
      <c r="A132" s="10">
        <v>124</v>
      </c>
      <c r="B132" s="10" t="s">
        <v>232</v>
      </c>
      <c r="C132" s="28"/>
      <c r="D132" s="10"/>
      <c r="E132" s="10" t="s">
        <v>107</v>
      </c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</row>
    <row r="133" spans="1:30" x14ac:dyDescent="0.35">
      <c r="A133" s="10">
        <v>125</v>
      </c>
      <c r="B133" s="10" t="s">
        <v>17</v>
      </c>
      <c r="C133" s="28"/>
      <c r="D133" s="10">
        <v>17</v>
      </c>
      <c r="E133" s="10">
        <f>COUNT(F121:F172)</f>
        <v>27</v>
      </c>
      <c r="F133" s="10">
        <v>1</v>
      </c>
      <c r="G133" s="10">
        <v>1</v>
      </c>
      <c r="H133" s="10" t="s">
        <v>149</v>
      </c>
      <c r="I133" s="10" t="s">
        <v>572</v>
      </c>
      <c r="J133" s="10" t="s">
        <v>12</v>
      </c>
      <c r="K133" s="10" t="s">
        <v>149</v>
      </c>
      <c r="L133" s="10" t="s">
        <v>149</v>
      </c>
      <c r="M133" s="10" t="s">
        <v>573</v>
      </c>
      <c r="N133" s="10" t="s">
        <v>574</v>
      </c>
      <c r="O133" s="10" t="s">
        <v>149</v>
      </c>
      <c r="P133" s="10" t="s">
        <v>149</v>
      </c>
      <c r="Q133" s="10" t="s">
        <v>575</v>
      </c>
      <c r="R133" s="10" t="s">
        <v>149</v>
      </c>
      <c r="S133" s="10" t="s">
        <v>149</v>
      </c>
      <c r="T133" s="10" t="s">
        <v>576</v>
      </c>
      <c r="U133" s="10" t="s">
        <v>149</v>
      </c>
      <c r="V133" s="10" t="s">
        <v>149</v>
      </c>
      <c r="W133" s="10" t="s">
        <v>149</v>
      </c>
      <c r="X133" s="10" t="s">
        <v>149</v>
      </c>
      <c r="Y133" s="10" t="s">
        <v>149</v>
      </c>
      <c r="Z133" s="10" t="s">
        <v>149</v>
      </c>
      <c r="AA133" s="10" t="s">
        <v>149</v>
      </c>
      <c r="AB133" s="10" t="s">
        <v>149</v>
      </c>
      <c r="AC133" s="10" t="s">
        <v>149</v>
      </c>
      <c r="AD133" s="10" t="s">
        <v>577</v>
      </c>
    </row>
    <row r="134" spans="1:30" x14ac:dyDescent="0.35">
      <c r="A134" s="10">
        <v>126</v>
      </c>
      <c r="B134" s="10" t="s">
        <v>16</v>
      </c>
      <c r="C134" s="28"/>
      <c r="D134" s="10">
        <v>15</v>
      </c>
      <c r="E134" s="10"/>
      <c r="F134" s="10">
        <v>1</v>
      </c>
      <c r="G134" s="10">
        <v>1</v>
      </c>
      <c r="H134" s="10" t="s">
        <v>149</v>
      </c>
      <c r="I134" s="10" t="s">
        <v>578</v>
      </c>
      <c r="J134" s="10"/>
      <c r="K134" s="10" t="s">
        <v>149</v>
      </c>
      <c r="L134" s="10" t="s">
        <v>149</v>
      </c>
      <c r="M134" s="10" t="s">
        <v>579</v>
      </c>
      <c r="N134" s="10" t="s">
        <v>580</v>
      </c>
      <c r="O134" s="10" t="s">
        <v>149</v>
      </c>
      <c r="P134" s="10" t="s">
        <v>149</v>
      </c>
      <c r="Q134" s="10" t="s">
        <v>581</v>
      </c>
      <c r="R134" s="10" t="s">
        <v>149</v>
      </c>
      <c r="S134" s="10" t="s">
        <v>149</v>
      </c>
      <c r="T134" s="10" t="s">
        <v>582</v>
      </c>
      <c r="U134" s="10" t="s">
        <v>149</v>
      </c>
      <c r="V134" s="10" t="s">
        <v>149</v>
      </c>
      <c r="W134" s="10" t="s">
        <v>583</v>
      </c>
      <c r="X134" s="10" t="s">
        <v>149</v>
      </c>
      <c r="Y134" s="10" t="s">
        <v>149</v>
      </c>
      <c r="Z134" s="10" t="s">
        <v>149</v>
      </c>
      <c r="AA134" s="10" t="s">
        <v>149</v>
      </c>
      <c r="AB134" s="10" t="s">
        <v>149</v>
      </c>
      <c r="AC134" s="10" t="s">
        <v>149</v>
      </c>
      <c r="AD134" s="10" t="s">
        <v>584</v>
      </c>
    </row>
    <row r="135" spans="1:30" x14ac:dyDescent="0.35">
      <c r="A135" s="10">
        <v>127</v>
      </c>
      <c r="B135" s="10" t="s">
        <v>15</v>
      </c>
      <c r="C135" s="28"/>
      <c r="D135" s="10">
        <v>13</v>
      </c>
      <c r="E135" s="10"/>
      <c r="F135" s="10">
        <v>1</v>
      </c>
      <c r="G135" s="10">
        <v>1</v>
      </c>
      <c r="H135" s="10" t="s">
        <v>149</v>
      </c>
      <c r="I135" s="10" t="s">
        <v>585</v>
      </c>
      <c r="J135" s="10"/>
      <c r="K135" s="10" t="s">
        <v>149</v>
      </c>
      <c r="L135" s="10" t="s">
        <v>149</v>
      </c>
      <c r="M135" s="10" t="s">
        <v>586</v>
      </c>
      <c r="N135" s="10" t="s">
        <v>587</v>
      </c>
      <c r="O135" s="10" t="s">
        <v>149</v>
      </c>
      <c r="P135" s="10" t="s">
        <v>588</v>
      </c>
      <c r="Q135" s="10" t="s">
        <v>149</v>
      </c>
      <c r="R135" s="10" t="s">
        <v>149</v>
      </c>
      <c r="S135" s="10" t="s">
        <v>149</v>
      </c>
      <c r="T135" s="10" t="s">
        <v>589</v>
      </c>
      <c r="U135" s="10" t="s">
        <v>149</v>
      </c>
      <c r="V135" s="10" t="s">
        <v>149</v>
      </c>
      <c r="W135" s="10" t="s">
        <v>590</v>
      </c>
      <c r="X135" s="10" t="s">
        <v>149</v>
      </c>
      <c r="Y135" s="10" t="s">
        <v>149</v>
      </c>
      <c r="Z135" s="10" t="s">
        <v>149</v>
      </c>
      <c r="AA135" s="10" t="s">
        <v>149</v>
      </c>
      <c r="AB135" s="10" t="s">
        <v>149</v>
      </c>
      <c r="AC135" s="10" t="s">
        <v>149</v>
      </c>
      <c r="AD135" s="10" t="s">
        <v>591</v>
      </c>
    </row>
    <row r="136" spans="1:30" x14ac:dyDescent="0.35">
      <c r="A136" s="10">
        <v>128</v>
      </c>
      <c r="B136" s="10" t="s">
        <v>14</v>
      </c>
      <c r="C136" s="28"/>
      <c r="D136" s="10">
        <v>11</v>
      </c>
      <c r="E136" s="10"/>
      <c r="F136" s="10">
        <v>1</v>
      </c>
      <c r="G136" s="10">
        <v>1</v>
      </c>
      <c r="H136" s="10" t="s">
        <v>149</v>
      </c>
      <c r="I136" s="10" t="s">
        <v>592</v>
      </c>
      <c r="J136" s="10"/>
      <c r="K136" s="10" t="s">
        <v>149</v>
      </c>
      <c r="L136" s="10" t="s">
        <v>149</v>
      </c>
      <c r="M136" s="10" t="s">
        <v>593</v>
      </c>
      <c r="N136" s="10" t="s">
        <v>594</v>
      </c>
      <c r="O136" s="10" t="s">
        <v>149</v>
      </c>
      <c r="P136" s="10" t="s">
        <v>595</v>
      </c>
      <c r="Q136" s="10" t="s">
        <v>149</v>
      </c>
      <c r="R136" s="10" t="s">
        <v>149</v>
      </c>
      <c r="S136" s="10" t="s">
        <v>149</v>
      </c>
      <c r="T136" s="10" t="s">
        <v>596</v>
      </c>
      <c r="U136" s="10" t="s">
        <v>149</v>
      </c>
      <c r="V136" s="10" t="s">
        <v>149</v>
      </c>
      <c r="W136" s="10" t="s">
        <v>597</v>
      </c>
      <c r="X136" s="10" t="s">
        <v>149</v>
      </c>
      <c r="Y136" s="10" t="s">
        <v>149</v>
      </c>
      <c r="Z136" s="10" t="s">
        <v>149</v>
      </c>
      <c r="AA136" s="10" t="s">
        <v>149</v>
      </c>
      <c r="AB136" s="10" t="s">
        <v>149</v>
      </c>
      <c r="AC136" s="10" t="s">
        <v>149</v>
      </c>
      <c r="AD136" s="10" t="s">
        <v>598</v>
      </c>
    </row>
    <row r="137" spans="1:30" x14ac:dyDescent="0.35">
      <c r="A137" s="10">
        <v>129</v>
      </c>
      <c r="B137" s="10" t="s">
        <v>13</v>
      </c>
      <c r="C137" s="28"/>
      <c r="D137" s="10">
        <v>9</v>
      </c>
      <c r="E137" s="10"/>
      <c r="F137" s="10">
        <v>1</v>
      </c>
      <c r="G137" s="10">
        <v>1</v>
      </c>
      <c r="H137" s="10" t="s">
        <v>149</v>
      </c>
      <c r="I137" s="10" t="s">
        <v>599</v>
      </c>
      <c r="J137" s="10"/>
      <c r="K137" s="10" t="s">
        <v>149</v>
      </c>
      <c r="L137" s="10" t="s">
        <v>149</v>
      </c>
      <c r="M137" s="10" t="s">
        <v>600</v>
      </c>
      <c r="N137" s="10" t="s">
        <v>601</v>
      </c>
      <c r="O137" s="10" t="s">
        <v>149</v>
      </c>
      <c r="P137" s="10" t="s">
        <v>602</v>
      </c>
      <c r="Q137" s="10" t="s">
        <v>603</v>
      </c>
      <c r="R137" s="10" t="s">
        <v>149</v>
      </c>
      <c r="S137" s="10" t="s">
        <v>149</v>
      </c>
      <c r="T137" s="10" t="s">
        <v>604</v>
      </c>
      <c r="U137" s="10" t="s">
        <v>149</v>
      </c>
      <c r="V137" s="10" t="s">
        <v>149</v>
      </c>
      <c r="W137" s="10" t="s">
        <v>605</v>
      </c>
      <c r="X137" s="10" t="s">
        <v>149</v>
      </c>
      <c r="Y137" s="10" t="s">
        <v>149</v>
      </c>
      <c r="Z137" s="10" t="s">
        <v>149</v>
      </c>
      <c r="AA137" s="10" t="s">
        <v>149</v>
      </c>
      <c r="AB137" s="10" t="s">
        <v>149</v>
      </c>
      <c r="AC137" s="10" t="s">
        <v>149</v>
      </c>
      <c r="AD137" s="10" t="s">
        <v>606</v>
      </c>
    </row>
    <row r="138" spans="1:30" x14ac:dyDescent="0.35">
      <c r="A138" s="10">
        <v>130</v>
      </c>
      <c r="B138" s="10" t="s">
        <v>59</v>
      </c>
      <c r="C138" s="28"/>
      <c r="D138" s="10">
        <v>7</v>
      </c>
      <c r="E138" s="10"/>
      <c r="F138" s="10">
        <v>1</v>
      </c>
      <c r="G138" s="10">
        <v>1</v>
      </c>
      <c r="H138" s="10" t="s">
        <v>149</v>
      </c>
      <c r="I138" s="10" t="s">
        <v>607</v>
      </c>
      <c r="J138" s="10"/>
      <c r="K138" s="10" t="s">
        <v>615</v>
      </c>
      <c r="L138" s="10" t="s">
        <v>149</v>
      </c>
      <c r="M138" s="10" t="s">
        <v>608</v>
      </c>
      <c r="N138" s="10" t="s">
        <v>609</v>
      </c>
      <c r="O138" s="10" t="s">
        <v>610</v>
      </c>
      <c r="P138" s="10" t="s">
        <v>611</v>
      </c>
      <c r="Q138" s="10" t="s">
        <v>612</v>
      </c>
      <c r="R138" s="10" t="s">
        <v>149</v>
      </c>
      <c r="S138" s="10" t="s">
        <v>149</v>
      </c>
      <c r="T138" s="10" t="s">
        <v>613</v>
      </c>
      <c r="U138" s="10" t="s">
        <v>149</v>
      </c>
      <c r="V138" s="10" t="s">
        <v>149</v>
      </c>
      <c r="W138" s="10" t="s">
        <v>614</v>
      </c>
      <c r="X138" s="10" t="s">
        <v>149</v>
      </c>
      <c r="Y138" s="10" t="s">
        <v>149</v>
      </c>
      <c r="Z138" s="10" t="s">
        <v>149</v>
      </c>
      <c r="AA138" s="10" t="s">
        <v>149</v>
      </c>
      <c r="AB138" s="10" t="s">
        <v>149</v>
      </c>
      <c r="AC138" s="10" t="s">
        <v>149</v>
      </c>
      <c r="AD138" s="10" t="s">
        <v>616</v>
      </c>
    </row>
    <row r="139" spans="1:30" x14ac:dyDescent="0.35">
      <c r="A139" s="10">
        <v>131</v>
      </c>
      <c r="B139" s="10" t="s">
        <v>58</v>
      </c>
      <c r="C139" s="28"/>
      <c r="D139" s="10">
        <v>5</v>
      </c>
      <c r="E139" s="10"/>
      <c r="F139" s="10">
        <v>1</v>
      </c>
      <c r="G139" s="10">
        <v>1</v>
      </c>
      <c r="H139" s="10" t="s">
        <v>149</v>
      </c>
      <c r="I139" s="10" t="s">
        <v>617</v>
      </c>
      <c r="J139" s="10" t="s">
        <v>809</v>
      </c>
      <c r="K139" s="10" t="s">
        <v>149</v>
      </c>
      <c r="L139" s="10" t="s">
        <v>149</v>
      </c>
      <c r="M139" s="10" t="s">
        <v>618</v>
      </c>
      <c r="N139" s="10" t="s">
        <v>619</v>
      </c>
      <c r="O139" s="10" t="s">
        <v>620</v>
      </c>
      <c r="P139" s="10" t="s">
        <v>621</v>
      </c>
      <c r="Q139" s="10" t="s">
        <v>149</v>
      </c>
      <c r="R139" s="10" t="s">
        <v>149</v>
      </c>
      <c r="S139" s="10" t="s">
        <v>149</v>
      </c>
      <c r="T139" s="10" t="s">
        <v>622</v>
      </c>
      <c r="U139" s="10" t="s">
        <v>623</v>
      </c>
      <c r="V139" s="10" t="s">
        <v>624</v>
      </c>
      <c r="W139" s="10" t="s">
        <v>625</v>
      </c>
      <c r="X139" s="10" t="s">
        <v>149</v>
      </c>
      <c r="Y139" s="10" t="s">
        <v>149</v>
      </c>
      <c r="Z139" s="10" t="s">
        <v>149</v>
      </c>
      <c r="AA139" s="10" t="s">
        <v>149</v>
      </c>
      <c r="AB139" s="10" t="s">
        <v>149</v>
      </c>
      <c r="AC139" s="10" t="s">
        <v>149</v>
      </c>
      <c r="AD139" s="10" t="s">
        <v>626</v>
      </c>
    </row>
    <row r="140" spans="1:30" x14ac:dyDescent="0.35">
      <c r="A140" s="10">
        <v>132</v>
      </c>
      <c r="B140" s="10" t="s">
        <v>57</v>
      </c>
      <c r="C140" s="28"/>
      <c r="D140" s="10">
        <v>3</v>
      </c>
      <c r="E140" s="10"/>
      <c r="F140" s="10">
        <v>1</v>
      </c>
      <c r="G140" s="10">
        <v>1</v>
      </c>
      <c r="H140" s="10" t="s">
        <v>149</v>
      </c>
      <c r="I140" s="10" t="s">
        <v>627</v>
      </c>
      <c r="J140" s="10" t="s">
        <v>808</v>
      </c>
      <c r="K140" s="10" t="s">
        <v>149</v>
      </c>
      <c r="L140" s="10" t="s">
        <v>149</v>
      </c>
      <c r="M140" s="10" t="s">
        <v>628</v>
      </c>
      <c r="N140" s="10" t="s">
        <v>629</v>
      </c>
      <c r="O140" s="10" t="s">
        <v>630</v>
      </c>
      <c r="P140" s="10" t="s">
        <v>631</v>
      </c>
      <c r="Q140" s="10" t="s">
        <v>149</v>
      </c>
      <c r="R140" s="10" t="s">
        <v>149</v>
      </c>
      <c r="S140" s="10" t="s">
        <v>149</v>
      </c>
      <c r="T140" s="10" t="s">
        <v>632</v>
      </c>
      <c r="U140" s="10" t="s">
        <v>633</v>
      </c>
      <c r="V140" s="10" t="s">
        <v>634</v>
      </c>
      <c r="W140" s="10" t="s">
        <v>635</v>
      </c>
      <c r="X140" s="10" t="s">
        <v>149</v>
      </c>
      <c r="Y140" s="10" t="s">
        <v>149</v>
      </c>
      <c r="Z140" s="10" t="s">
        <v>149</v>
      </c>
      <c r="AA140" s="10" t="s">
        <v>149</v>
      </c>
      <c r="AB140" s="10" t="s">
        <v>149</v>
      </c>
      <c r="AC140" s="10" t="s">
        <v>149</v>
      </c>
      <c r="AD140" s="10" t="s">
        <v>636</v>
      </c>
    </row>
    <row r="141" spans="1:30" x14ac:dyDescent="0.35">
      <c r="A141" s="10">
        <v>133</v>
      </c>
      <c r="B141" s="10" t="s">
        <v>637</v>
      </c>
      <c r="C141" s="28"/>
      <c r="D141" s="10">
        <v>1</v>
      </c>
      <c r="E141" s="10"/>
      <c r="F141" s="10">
        <v>1</v>
      </c>
      <c r="G141" s="10">
        <v>1</v>
      </c>
      <c r="H141" s="10" t="s">
        <v>149</v>
      </c>
      <c r="I141" s="10" t="s">
        <v>149</v>
      </c>
      <c r="J141" s="10"/>
      <c r="K141" s="10" t="s">
        <v>149</v>
      </c>
      <c r="L141" s="10" t="s">
        <v>149</v>
      </c>
      <c r="M141" s="10" t="s">
        <v>638</v>
      </c>
      <c r="N141" s="10" t="s">
        <v>639</v>
      </c>
      <c r="O141" s="10" t="s">
        <v>149</v>
      </c>
      <c r="P141" s="10" t="s">
        <v>149</v>
      </c>
      <c r="Q141" s="10" t="s">
        <v>149</v>
      </c>
      <c r="R141" s="10" t="s">
        <v>149</v>
      </c>
      <c r="S141" s="10" t="s">
        <v>149</v>
      </c>
      <c r="T141" s="10" t="s">
        <v>149</v>
      </c>
      <c r="U141" s="10" t="s">
        <v>149</v>
      </c>
      <c r="V141" s="10" t="s">
        <v>149</v>
      </c>
      <c r="W141" s="10" t="s">
        <v>149</v>
      </c>
      <c r="X141" s="10" t="s">
        <v>149</v>
      </c>
      <c r="Y141" s="10" t="s">
        <v>149</v>
      </c>
      <c r="Z141" s="10" t="s">
        <v>149</v>
      </c>
      <c r="AA141" s="10" t="s">
        <v>149</v>
      </c>
      <c r="AB141" s="10" t="s">
        <v>149</v>
      </c>
      <c r="AC141" s="10" t="s">
        <v>149</v>
      </c>
      <c r="AD141" s="10" t="s">
        <v>149</v>
      </c>
    </row>
    <row r="142" spans="1:30" x14ac:dyDescent="0.35">
      <c r="A142" s="10">
        <v>134</v>
      </c>
      <c r="B142" s="10" t="s">
        <v>640</v>
      </c>
      <c r="C142" s="28"/>
      <c r="D142" s="10">
        <v>4</v>
      </c>
      <c r="E142" s="10"/>
      <c r="F142" s="10">
        <v>1</v>
      </c>
      <c r="G142" s="10">
        <v>1</v>
      </c>
      <c r="H142" s="10" t="s">
        <v>149</v>
      </c>
      <c r="I142" s="10" t="s">
        <v>149</v>
      </c>
      <c r="J142" s="10"/>
      <c r="K142" s="10" t="s">
        <v>149</v>
      </c>
      <c r="L142" s="10" t="s">
        <v>149</v>
      </c>
      <c r="M142" s="10" t="s">
        <v>641</v>
      </c>
      <c r="N142" s="10" t="s">
        <v>642</v>
      </c>
      <c r="O142" s="10" t="s">
        <v>149</v>
      </c>
      <c r="P142" s="10" t="s">
        <v>149</v>
      </c>
      <c r="Q142" s="10" t="s">
        <v>149</v>
      </c>
      <c r="R142" s="10" t="s">
        <v>149</v>
      </c>
      <c r="S142" s="10" t="s">
        <v>149</v>
      </c>
      <c r="T142" s="10" t="s">
        <v>149</v>
      </c>
      <c r="U142" s="10" t="s">
        <v>149</v>
      </c>
      <c r="V142" s="10" t="s">
        <v>149</v>
      </c>
      <c r="W142" s="10" t="s">
        <v>149</v>
      </c>
      <c r="X142" s="10" t="s">
        <v>149</v>
      </c>
      <c r="Y142" s="10" t="s">
        <v>149</v>
      </c>
      <c r="Z142" s="10" t="s">
        <v>149</v>
      </c>
      <c r="AA142" s="10" t="s">
        <v>149</v>
      </c>
      <c r="AB142" s="10" t="s">
        <v>643</v>
      </c>
      <c r="AC142" s="10" t="s">
        <v>149</v>
      </c>
      <c r="AD142" s="10" t="s">
        <v>149</v>
      </c>
    </row>
    <row r="143" spans="1:30" x14ac:dyDescent="0.35">
      <c r="A143" s="10">
        <v>135</v>
      </c>
      <c r="B143" s="10" t="s">
        <v>644</v>
      </c>
      <c r="C143" s="28"/>
      <c r="D143" s="10">
        <v>3</v>
      </c>
      <c r="E143" s="10"/>
      <c r="F143" s="10">
        <v>1</v>
      </c>
      <c r="G143" s="10">
        <v>1</v>
      </c>
      <c r="H143" s="10" t="s">
        <v>149</v>
      </c>
      <c r="I143" s="10" t="s">
        <v>149</v>
      </c>
      <c r="J143" s="10"/>
      <c r="K143" s="10" t="s">
        <v>149</v>
      </c>
      <c r="L143" s="10" t="s">
        <v>149</v>
      </c>
      <c r="M143" s="10" t="s">
        <v>149</v>
      </c>
      <c r="N143" s="10" t="s">
        <v>149</v>
      </c>
      <c r="O143" s="10" t="s">
        <v>149</v>
      </c>
      <c r="P143" s="10" t="s">
        <v>149</v>
      </c>
      <c r="Q143" s="10" t="s">
        <v>149</v>
      </c>
      <c r="R143" s="10" t="s">
        <v>149</v>
      </c>
      <c r="S143" s="10" t="s">
        <v>149</v>
      </c>
      <c r="T143" s="10" t="s">
        <v>149</v>
      </c>
      <c r="U143" s="10" t="s">
        <v>149</v>
      </c>
      <c r="V143" s="10" t="s">
        <v>149</v>
      </c>
      <c r="W143" s="10" t="s">
        <v>149</v>
      </c>
      <c r="X143" s="10" t="s">
        <v>149</v>
      </c>
      <c r="Y143" s="10" t="s">
        <v>149</v>
      </c>
      <c r="Z143" s="10" t="s">
        <v>149</v>
      </c>
      <c r="AA143" s="10" t="s">
        <v>149</v>
      </c>
      <c r="AB143" s="10" t="s">
        <v>645</v>
      </c>
      <c r="AC143" s="10" t="s">
        <v>149</v>
      </c>
      <c r="AD143" s="10" t="s">
        <v>646</v>
      </c>
    </row>
    <row r="144" spans="1:30" x14ac:dyDescent="0.35">
      <c r="A144" s="10">
        <v>136</v>
      </c>
      <c r="B144" s="10" t="s">
        <v>647</v>
      </c>
      <c r="C144" s="28"/>
      <c r="D144" s="10">
        <v>2</v>
      </c>
      <c r="E144" s="10"/>
      <c r="F144" s="10">
        <v>1</v>
      </c>
      <c r="G144" s="10">
        <v>1</v>
      </c>
      <c r="H144" s="10" t="s">
        <v>149</v>
      </c>
      <c r="I144" s="10" t="s">
        <v>149</v>
      </c>
      <c r="J144" s="10"/>
      <c r="K144" s="10" t="s">
        <v>149</v>
      </c>
      <c r="L144" s="10" t="s">
        <v>149</v>
      </c>
      <c r="M144" s="10" t="s">
        <v>149</v>
      </c>
      <c r="N144" s="10" t="s">
        <v>149</v>
      </c>
      <c r="O144" s="10" t="s">
        <v>149</v>
      </c>
      <c r="P144" s="10" t="s">
        <v>149</v>
      </c>
      <c r="Q144" s="10" t="s">
        <v>149</v>
      </c>
      <c r="R144" s="10" t="s">
        <v>149</v>
      </c>
      <c r="S144" s="10" t="s">
        <v>149</v>
      </c>
      <c r="T144" s="10" t="s">
        <v>149</v>
      </c>
      <c r="U144" s="10" t="s">
        <v>149</v>
      </c>
      <c r="V144" s="10" t="s">
        <v>149</v>
      </c>
      <c r="W144" s="10" t="s">
        <v>149</v>
      </c>
      <c r="X144" s="10" t="s">
        <v>149</v>
      </c>
      <c r="Y144" s="10" t="s">
        <v>149</v>
      </c>
      <c r="Z144" s="10" t="s">
        <v>149</v>
      </c>
      <c r="AA144" s="10" t="s">
        <v>149</v>
      </c>
      <c r="AB144" s="10" t="s">
        <v>648</v>
      </c>
      <c r="AC144" s="10" t="s">
        <v>149</v>
      </c>
      <c r="AD144" s="10" t="s">
        <v>649</v>
      </c>
    </row>
    <row r="145" spans="1:30" x14ac:dyDescent="0.35">
      <c r="A145" s="10">
        <v>137</v>
      </c>
      <c r="B145" s="10" t="s">
        <v>650</v>
      </c>
      <c r="C145" s="28"/>
      <c r="D145" s="10">
        <v>1</v>
      </c>
      <c r="E145" s="10"/>
      <c r="F145" s="10">
        <v>1</v>
      </c>
      <c r="G145" s="10">
        <v>1</v>
      </c>
      <c r="H145" s="10"/>
      <c r="I145" s="10" t="s">
        <v>149</v>
      </c>
      <c r="J145" s="10"/>
      <c r="K145" s="10" t="s">
        <v>149</v>
      </c>
      <c r="L145" s="10" t="s">
        <v>149</v>
      </c>
      <c r="M145" s="10" t="s">
        <v>149</v>
      </c>
      <c r="N145" s="10" t="s">
        <v>149</v>
      </c>
      <c r="O145" s="10" t="s">
        <v>149</v>
      </c>
      <c r="P145" s="10" t="s">
        <v>149</v>
      </c>
      <c r="Q145" s="10" t="s">
        <v>149</v>
      </c>
      <c r="R145" s="10" t="s">
        <v>149</v>
      </c>
      <c r="S145" s="10" t="s">
        <v>149</v>
      </c>
      <c r="T145" s="10" t="s">
        <v>149</v>
      </c>
      <c r="U145" s="10" t="s">
        <v>149</v>
      </c>
      <c r="V145" s="10" t="s">
        <v>149</v>
      </c>
      <c r="W145" s="10" t="s">
        <v>149</v>
      </c>
      <c r="X145" s="10" t="s">
        <v>149</v>
      </c>
      <c r="Y145" s="10" t="s">
        <v>149</v>
      </c>
      <c r="Z145" s="10" t="s">
        <v>149</v>
      </c>
      <c r="AA145" s="10" t="s">
        <v>149</v>
      </c>
      <c r="AB145" s="10" t="s">
        <v>651</v>
      </c>
      <c r="AC145" s="10" t="s">
        <v>149</v>
      </c>
      <c r="AD145" s="10" t="s">
        <v>652</v>
      </c>
    </row>
    <row r="146" spans="1:30" x14ac:dyDescent="0.35">
      <c r="A146" s="10">
        <v>138</v>
      </c>
      <c r="B146" s="10" t="s">
        <v>244</v>
      </c>
      <c r="C146" s="28"/>
      <c r="D146" s="10"/>
      <c r="E146" s="10" t="s">
        <v>784</v>
      </c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</row>
    <row r="147" spans="1:30" x14ac:dyDescent="0.35">
      <c r="A147" s="10">
        <v>139</v>
      </c>
      <c r="B147" s="10" t="s">
        <v>232</v>
      </c>
      <c r="C147" s="28"/>
      <c r="D147" s="10"/>
      <c r="E147" s="10" t="s">
        <v>107</v>
      </c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</row>
    <row r="148" spans="1:30" x14ac:dyDescent="0.35">
      <c r="A148" s="10">
        <v>140</v>
      </c>
      <c r="B148" s="10" t="s">
        <v>65</v>
      </c>
      <c r="C148" s="28"/>
      <c r="D148" s="10">
        <v>5</v>
      </c>
      <c r="E148" s="10" t="s">
        <v>810</v>
      </c>
      <c r="F148" s="10"/>
      <c r="G148" s="10"/>
      <c r="H148" s="10" t="s">
        <v>149</v>
      </c>
      <c r="I148" s="10" t="s">
        <v>149</v>
      </c>
      <c r="J148" s="10"/>
      <c r="K148" s="10" t="s">
        <v>658</v>
      </c>
      <c r="L148" s="10" t="s">
        <v>659</v>
      </c>
      <c r="M148" s="10" t="s">
        <v>149</v>
      </c>
      <c r="N148" s="10" t="s">
        <v>149</v>
      </c>
      <c r="O148" s="10" t="s">
        <v>653</v>
      </c>
      <c r="P148" s="10" t="s">
        <v>654</v>
      </c>
      <c r="Q148" s="10" t="s">
        <v>655</v>
      </c>
      <c r="R148" s="10" t="s">
        <v>149</v>
      </c>
      <c r="S148" s="10" t="s">
        <v>656</v>
      </c>
      <c r="T148" s="10" t="s">
        <v>149</v>
      </c>
      <c r="U148" s="10" t="s">
        <v>149</v>
      </c>
      <c r="V148" s="10" t="s">
        <v>149</v>
      </c>
      <c r="W148" s="10" t="s">
        <v>64</v>
      </c>
      <c r="X148" s="10" t="s">
        <v>149</v>
      </c>
      <c r="Y148" s="10" t="s">
        <v>149</v>
      </c>
      <c r="Z148" s="10" t="s">
        <v>149</v>
      </c>
      <c r="AA148" s="10" t="s">
        <v>149</v>
      </c>
      <c r="AB148" s="10" t="s">
        <v>657</v>
      </c>
      <c r="AC148" s="10" t="s">
        <v>149</v>
      </c>
      <c r="AD148" s="10" t="s">
        <v>149</v>
      </c>
    </row>
    <row r="149" spans="1:30" x14ac:dyDescent="0.35">
      <c r="A149" s="10">
        <v>141</v>
      </c>
      <c r="B149" s="10" t="s">
        <v>67</v>
      </c>
      <c r="C149" s="28"/>
      <c r="D149" s="10">
        <v>3</v>
      </c>
      <c r="E149" s="10" t="s">
        <v>811</v>
      </c>
      <c r="F149" s="10"/>
      <c r="G149" s="10"/>
      <c r="H149" s="10" t="s">
        <v>149</v>
      </c>
      <c r="I149" s="10" t="s">
        <v>660</v>
      </c>
      <c r="J149" s="10"/>
      <c r="K149" s="10" t="s">
        <v>667</v>
      </c>
      <c r="L149" s="10" t="s">
        <v>668</v>
      </c>
      <c r="M149" s="10" t="s">
        <v>149</v>
      </c>
      <c r="N149" s="10" t="s">
        <v>149</v>
      </c>
      <c r="O149" s="10" t="s">
        <v>661</v>
      </c>
      <c r="P149" s="10" t="s">
        <v>662</v>
      </c>
      <c r="Q149" s="10" t="s">
        <v>663</v>
      </c>
      <c r="R149" s="10" t="s">
        <v>149</v>
      </c>
      <c r="S149" s="10" t="s">
        <v>664</v>
      </c>
      <c r="T149" s="10" t="s">
        <v>149</v>
      </c>
      <c r="U149" s="10" t="s">
        <v>665</v>
      </c>
      <c r="V149" s="10" t="s">
        <v>149</v>
      </c>
      <c r="W149" s="10" t="s">
        <v>66</v>
      </c>
      <c r="X149" s="10" t="s">
        <v>149</v>
      </c>
      <c r="Y149" s="10" t="s">
        <v>149</v>
      </c>
      <c r="Z149" s="10" t="s">
        <v>149</v>
      </c>
      <c r="AA149" s="10" t="s">
        <v>149</v>
      </c>
      <c r="AB149" s="10" t="s">
        <v>666</v>
      </c>
      <c r="AC149" s="10" t="s">
        <v>149</v>
      </c>
      <c r="AD149" s="10" t="s">
        <v>149</v>
      </c>
    </row>
    <row r="150" spans="1:30" x14ac:dyDescent="0.35">
      <c r="A150" s="10">
        <v>142</v>
      </c>
      <c r="B150" s="10" t="s">
        <v>69</v>
      </c>
      <c r="C150" s="28"/>
      <c r="D150" s="10">
        <v>7</v>
      </c>
      <c r="E150" s="10" t="s">
        <v>812</v>
      </c>
      <c r="F150" s="10"/>
      <c r="G150" s="10"/>
      <c r="H150" s="10" t="s">
        <v>149</v>
      </c>
      <c r="I150" s="10" t="s">
        <v>669</v>
      </c>
      <c r="J150" s="10"/>
      <c r="K150" s="10" t="s">
        <v>675</v>
      </c>
      <c r="L150" s="10" t="s">
        <v>676</v>
      </c>
      <c r="M150" s="10" t="s">
        <v>149</v>
      </c>
      <c r="N150" s="10" t="s">
        <v>149</v>
      </c>
      <c r="O150" s="10" t="s">
        <v>149</v>
      </c>
      <c r="P150" s="10" t="s">
        <v>670</v>
      </c>
      <c r="Q150" s="10" t="s">
        <v>671</v>
      </c>
      <c r="R150" s="10" t="s">
        <v>149</v>
      </c>
      <c r="S150" s="10" t="s">
        <v>672</v>
      </c>
      <c r="T150" s="10" t="s">
        <v>149</v>
      </c>
      <c r="U150" s="10" t="s">
        <v>673</v>
      </c>
      <c r="V150" s="10" t="s">
        <v>149</v>
      </c>
      <c r="W150" s="10" t="s">
        <v>68</v>
      </c>
      <c r="X150" s="10" t="s">
        <v>149</v>
      </c>
      <c r="Y150" s="10" t="s">
        <v>149</v>
      </c>
      <c r="Z150" s="10" t="s">
        <v>149</v>
      </c>
      <c r="AA150" s="10" t="s">
        <v>149</v>
      </c>
      <c r="AB150" s="10" t="s">
        <v>674</v>
      </c>
      <c r="AC150" s="10" t="s">
        <v>149</v>
      </c>
      <c r="AD150" s="10" t="s">
        <v>149</v>
      </c>
    </row>
    <row r="151" spans="1:30" x14ac:dyDescent="0.35">
      <c r="A151" s="10">
        <v>143</v>
      </c>
      <c r="B151" s="10" t="s">
        <v>71</v>
      </c>
      <c r="C151" s="28"/>
      <c r="D151" s="10">
        <v>8</v>
      </c>
      <c r="E151" s="10" t="s">
        <v>813</v>
      </c>
      <c r="F151" s="10"/>
      <c r="G151" s="10"/>
      <c r="H151" s="10" t="s">
        <v>149</v>
      </c>
      <c r="I151" s="10"/>
      <c r="J151" s="10"/>
      <c r="K151" s="10" t="s">
        <v>683</v>
      </c>
      <c r="L151" s="10" t="s">
        <v>149</v>
      </c>
      <c r="M151" s="10" t="s">
        <v>149</v>
      </c>
      <c r="N151" s="10" t="s">
        <v>149</v>
      </c>
      <c r="O151" s="10" t="s">
        <v>149</v>
      </c>
      <c r="P151" s="10" t="s">
        <v>677</v>
      </c>
      <c r="Q151" s="10" t="s">
        <v>678</v>
      </c>
      <c r="R151" s="10" t="s">
        <v>149</v>
      </c>
      <c r="S151" s="10" t="s">
        <v>679</v>
      </c>
      <c r="T151" s="10" t="s">
        <v>680</v>
      </c>
      <c r="U151" s="10" t="s">
        <v>681</v>
      </c>
      <c r="V151" s="10" t="s">
        <v>149</v>
      </c>
      <c r="W151" s="10" t="s">
        <v>70</v>
      </c>
      <c r="X151" s="10" t="s">
        <v>149</v>
      </c>
      <c r="Y151" s="10" t="s">
        <v>149</v>
      </c>
      <c r="Z151" s="10" t="s">
        <v>149</v>
      </c>
      <c r="AA151" s="10" t="s">
        <v>149</v>
      </c>
      <c r="AB151" s="10" t="s">
        <v>682</v>
      </c>
      <c r="AC151" s="10" t="s">
        <v>149</v>
      </c>
      <c r="AD151" s="10" t="s">
        <v>149</v>
      </c>
    </row>
    <row r="152" spans="1:30" x14ac:dyDescent="0.35">
      <c r="A152" s="10">
        <v>144</v>
      </c>
      <c r="B152" s="10" t="s">
        <v>73</v>
      </c>
      <c r="C152" s="28"/>
      <c r="D152" s="10">
        <v>1</v>
      </c>
      <c r="E152" s="10" t="s">
        <v>814</v>
      </c>
      <c r="F152" s="10"/>
      <c r="G152" s="10"/>
      <c r="H152" s="10" t="s">
        <v>149</v>
      </c>
      <c r="I152" s="10"/>
      <c r="J152" s="10"/>
      <c r="K152" s="10" t="s">
        <v>690</v>
      </c>
      <c r="L152" s="10" t="s">
        <v>149</v>
      </c>
      <c r="M152" s="10" t="s">
        <v>149</v>
      </c>
      <c r="N152" s="10" t="s">
        <v>149</v>
      </c>
      <c r="O152" s="10" t="s">
        <v>149</v>
      </c>
      <c r="P152" s="10" t="s">
        <v>684</v>
      </c>
      <c r="Q152" s="10" t="s">
        <v>685</v>
      </c>
      <c r="R152" s="10" t="s">
        <v>149</v>
      </c>
      <c r="S152" s="10" t="s">
        <v>686</v>
      </c>
      <c r="T152" s="10" t="s">
        <v>687</v>
      </c>
      <c r="U152" s="10" t="s">
        <v>688</v>
      </c>
      <c r="V152" s="10"/>
      <c r="W152" s="10" t="s">
        <v>72</v>
      </c>
      <c r="X152" s="10" t="s">
        <v>149</v>
      </c>
      <c r="Y152" s="10" t="s">
        <v>149</v>
      </c>
      <c r="Z152" s="10" t="s">
        <v>149</v>
      </c>
      <c r="AA152" s="10" t="s">
        <v>149</v>
      </c>
      <c r="AB152" s="10" t="s">
        <v>689</v>
      </c>
      <c r="AC152" s="10" t="s">
        <v>149</v>
      </c>
      <c r="AD152" s="10" t="s">
        <v>149</v>
      </c>
    </row>
    <row r="153" spans="1:30" x14ac:dyDescent="0.35">
      <c r="A153" s="10">
        <v>145</v>
      </c>
      <c r="B153" s="10" t="s">
        <v>93</v>
      </c>
      <c r="C153" s="28"/>
      <c r="D153" s="10">
        <v>2</v>
      </c>
      <c r="E153" s="10" t="s">
        <v>815</v>
      </c>
      <c r="F153" s="10"/>
      <c r="G153" s="10"/>
      <c r="H153" s="10" t="s">
        <v>149</v>
      </c>
      <c r="I153" s="10" t="s">
        <v>21</v>
      </c>
      <c r="J153" s="10"/>
      <c r="K153" s="10" t="s">
        <v>694</v>
      </c>
      <c r="L153" s="10" t="s">
        <v>149</v>
      </c>
      <c r="M153" s="10" t="s">
        <v>149</v>
      </c>
      <c r="N153" s="10" t="s">
        <v>149</v>
      </c>
      <c r="O153" s="10" t="s">
        <v>149</v>
      </c>
      <c r="P153" s="10" t="s">
        <v>149</v>
      </c>
      <c r="Q153" s="10" t="s">
        <v>691</v>
      </c>
      <c r="R153" s="10" t="s">
        <v>149</v>
      </c>
      <c r="S153" s="10" t="s">
        <v>149</v>
      </c>
      <c r="T153" s="10" t="s">
        <v>692</v>
      </c>
      <c r="U153" s="10" t="s">
        <v>149</v>
      </c>
      <c r="V153" s="10" t="s">
        <v>149</v>
      </c>
      <c r="W153" s="10" t="s">
        <v>74</v>
      </c>
      <c r="X153" s="10" t="s">
        <v>149</v>
      </c>
      <c r="Y153" s="10" t="s">
        <v>149</v>
      </c>
      <c r="Z153" s="10" t="s">
        <v>149</v>
      </c>
      <c r="AA153" s="10" t="s">
        <v>149</v>
      </c>
      <c r="AB153" s="10" t="s">
        <v>693</v>
      </c>
      <c r="AC153" s="10" t="s">
        <v>149</v>
      </c>
      <c r="AD153" s="10" t="s">
        <v>149</v>
      </c>
    </row>
    <row r="154" spans="1:30" x14ac:dyDescent="0.35">
      <c r="A154" s="10">
        <v>146</v>
      </c>
      <c r="B154" s="10" t="s">
        <v>695</v>
      </c>
      <c r="C154" s="28"/>
      <c r="D154" s="10">
        <v>10</v>
      </c>
      <c r="E154" s="10" t="s">
        <v>816</v>
      </c>
      <c r="F154" s="10"/>
      <c r="G154" s="10"/>
      <c r="H154" s="10" t="s">
        <v>149</v>
      </c>
      <c r="I154" s="10" t="s">
        <v>24</v>
      </c>
      <c r="J154" s="10"/>
      <c r="K154" s="10" t="s">
        <v>698</v>
      </c>
      <c r="L154" s="10" t="s">
        <v>149</v>
      </c>
      <c r="M154" s="10" t="s">
        <v>149</v>
      </c>
      <c r="N154" s="10" t="s">
        <v>149</v>
      </c>
      <c r="O154" s="10" t="s">
        <v>149</v>
      </c>
      <c r="P154" s="10" t="s">
        <v>149</v>
      </c>
      <c r="Q154" s="10" t="s">
        <v>149</v>
      </c>
      <c r="R154" s="10" t="s">
        <v>149</v>
      </c>
      <c r="S154" s="10" t="s">
        <v>149</v>
      </c>
      <c r="T154" s="10" t="s">
        <v>696</v>
      </c>
      <c r="U154" s="10" t="s">
        <v>149</v>
      </c>
      <c r="V154" s="10" t="s">
        <v>149</v>
      </c>
      <c r="W154" s="10" t="s">
        <v>149</v>
      </c>
      <c r="X154" s="10" t="s">
        <v>149</v>
      </c>
      <c r="Y154" s="10" t="s">
        <v>149</v>
      </c>
      <c r="Z154" s="10" t="s">
        <v>149</v>
      </c>
      <c r="AA154" s="10" t="s">
        <v>149</v>
      </c>
      <c r="AB154" s="10" t="s">
        <v>697</v>
      </c>
      <c r="AC154" s="10" t="s">
        <v>149</v>
      </c>
      <c r="AD154" s="10" t="s">
        <v>149</v>
      </c>
    </row>
    <row r="155" spans="1:30" x14ac:dyDescent="0.35">
      <c r="A155" s="10">
        <v>147</v>
      </c>
      <c r="B155" s="10" t="s">
        <v>699</v>
      </c>
      <c r="C155" s="28"/>
      <c r="D155" s="10">
        <v>9</v>
      </c>
      <c r="E155" s="10" t="s">
        <v>817</v>
      </c>
      <c r="F155" s="10"/>
      <c r="G155" s="10"/>
      <c r="H155" s="10" t="s">
        <v>149</v>
      </c>
      <c r="I155" s="10" t="s">
        <v>149</v>
      </c>
      <c r="J155" s="10"/>
      <c r="K155" s="10" t="s">
        <v>702</v>
      </c>
      <c r="L155" s="10" t="s">
        <v>149</v>
      </c>
      <c r="M155" s="10" t="s">
        <v>149</v>
      </c>
      <c r="N155" s="10" t="s">
        <v>149</v>
      </c>
      <c r="O155" s="10" t="s">
        <v>149</v>
      </c>
      <c r="P155" s="10" t="s">
        <v>149</v>
      </c>
      <c r="Q155" s="10" t="s">
        <v>149</v>
      </c>
      <c r="R155" s="10" t="s">
        <v>149</v>
      </c>
      <c r="S155" s="10" t="s">
        <v>149</v>
      </c>
      <c r="T155" s="10"/>
      <c r="U155" s="10" t="s">
        <v>700</v>
      </c>
      <c r="V155" s="10" t="s">
        <v>149</v>
      </c>
      <c r="W155" s="10" t="s">
        <v>149</v>
      </c>
      <c r="X155" s="10" t="s">
        <v>149</v>
      </c>
      <c r="Y155" s="10" t="s">
        <v>149</v>
      </c>
      <c r="Z155" s="10" t="s">
        <v>149</v>
      </c>
      <c r="AA155" s="10" t="s">
        <v>149</v>
      </c>
      <c r="AB155" s="10" t="s">
        <v>701</v>
      </c>
      <c r="AC155" s="10" t="s">
        <v>149</v>
      </c>
      <c r="AD155" s="10" t="s">
        <v>149</v>
      </c>
    </row>
    <row r="156" spans="1:30" x14ac:dyDescent="0.35">
      <c r="A156" s="10">
        <v>148</v>
      </c>
      <c r="B156" s="10" t="s">
        <v>703</v>
      </c>
      <c r="C156" s="28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</row>
    <row r="157" spans="1:30" x14ac:dyDescent="0.35">
      <c r="A157" s="10">
        <v>149</v>
      </c>
      <c r="B157" s="10" t="s">
        <v>244</v>
      </c>
      <c r="C157" s="28"/>
      <c r="D157" s="10"/>
      <c r="E157" s="10" t="s">
        <v>784</v>
      </c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</row>
    <row r="158" spans="1:30" x14ac:dyDescent="0.35">
      <c r="A158" s="10">
        <v>150</v>
      </c>
      <c r="B158" s="10" t="s">
        <v>232</v>
      </c>
      <c r="C158" s="28"/>
      <c r="D158" s="10"/>
      <c r="E158" s="10" t="s">
        <v>107</v>
      </c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</row>
    <row r="159" spans="1:30" x14ac:dyDescent="0.35">
      <c r="A159" s="10">
        <v>151</v>
      </c>
      <c r="B159" s="10" t="s">
        <v>705</v>
      </c>
      <c r="C159" s="28"/>
      <c r="D159" s="10">
        <v>2</v>
      </c>
      <c r="E159" s="10" t="s">
        <v>877</v>
      </c>
      <c r="F159" s="10">
        <v>1</v>
      </c>
      <c r="G159" s="10">
        <v>1</v>
      </c>
      <c r="H159" s="10" t="s">
        <v>149</v>
      </c>
      <c r="I159" s="10" t="s">
        <v>704</v>
      </c>
      <c r="J159" s="10" t="s">
        <v>882</v>
      </c>
      <c r="K159" s="10" t="s">
        <v>706</v>
      </c>
      <c r="L159" s="10" t="s">
        <v>707</v>
      </c>
      <c r="M159" s="10" t="s">
        <v>149</v>
      </c>
      <c r="N159" s="10" t="s">
        <v>149</v>
      </c>
      <c r="O159" s="10" t="s">
        <v>149</v>
      </c>
      <c r="P159" s="10" t="s">
        <v>149</v>
      </c>
      <c r="Q159" s="10" t="s">
        <v>149</v>
      </c>
      <c r="R159" s="10" t="s">
        <v>149</v>
      </c>
      <c r="S159" s="10" t="s">
        <v>149</v>
      </c>
      <c r="T159" s="10" t="s">
        <v>149</v>
      </c>
      <c r="U159" s="10" t="s">
        <v>149</v>
      </c>
      <c r="V159" s="10" t="s">
        <v>149</v>
      </c>
      <c r="W159" s="10" t="s">
        <v>149</v>
      </c>
      <c r="X159" s="10" t="s">
        <v>149</v>
      </c>
      <c r="Y159" s="10" t="s">
        <v>149</v>
      </c>
      <c r="Z159" s="10" t="s">
        <v>149</v>
      </c>
      <c r="AA159" s="10" t="s">
        <v>149</v>
      </c>
      <c r="AB159" s="10" t="s">
        <v>149</v>
      </c>
      <c r="AC159" s="10" t="s">
        <v>149</v>
      </c>
      <c r="AD159" s="10" t="s">
        <v>149</v>
      </c>
    </row>
    <row r="160" spans="1:30" x14ac:dyDescent="0.35">
      <c r="A160" s="10">
        <v>152</v>
      </c>
      <c r="B160" s="10" t="s">
        <v>708</v>
      </c>
      <c r="C160" s="28"/>
      <c r="D160" s="10">
        <v>4</v>
      </c>
      <c r="E160" s="10" t="s">
        <v>878</v>
      </c>
      <c r="F160" s="10">
        <v>1</v>
      </c>
      <c r="G160" s="10">
        <v>1</v>
      </c>
      <c r="H160" s="10" t="s">
        <v>149</v>
      </c>
      <c r="I160" s="10" t="s">
        <v>149</v>
      </c>
      <c r="J160" s="10" t="s">
        <v>881</v>
      </c>
      <c r="K160" s="10" t="s">
        <v>709</v>
      </c>
      <c r="L160" s="10" t="s">
        <v>710</v>
      </c>
      <c r="M160" s="10" t="s">
        <v>149</v>
      </c>
      <c r="N160" s="10" t="s">
        <v>149</v>
      </c>
      <c r="O160" s="10" t="s">
        <v>149</v>
      </c>
      <c r="P160" s="10" t="s">
        <v>149</v>
      </c>
      <c r="Q160" s="10" t="s">
        <v>149</v>
      </c>
      <c r="R160" s="10" t="s">
        <v>149</v>
      </c>
      <c r="S160" s="10" t="s">
        <v>149</v>
      </c>
      <c r="T160" s="10" t="s">
        <v>149</v>
      </c>
      <c r="U160" s="10" t="s">
        <v>149</v>
      </c>
      <c r="V160" s="10" t="s">
        <v>149</v>
      </c>
      <c r="W160" s="10" t="s">
        <v>149</v>
      </c>
      <c r="X160" s="10" t="s">
        <v>149</v>
      </c>
      <c r="Y160" s="10" t="s">
        <v>149</v>
      </c>
      <c r="Z160" s="10" t="s">
        <v>149</v>
      </c>
      <c r="AA160" s="10" t="s">
        <v>149</v>
      </c>
      <c r="AB160" s="10" t="s">
        <v>149</v>
      </c>
      <c r="AC160" s="10" t="s">
        <v>149</v>
      </c>
      <c r="AD160" s="10" t="s">
        <v>149</v>
      </c>
    </row>
    <row r="161" spans="1:30" x14ac:dyDescent="0.35">
      <c r="A161" s="10">
        <v>153</v>
      </c>
      <c r="B161" s="10" t="s">
        <v>711</v>
      </c>
      <c r="C161" s="28"/>
      <c r="D161" s="10"/>
      <c r="E161" s="10" t="s">
        <v>107</v>
      </c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</row>
    <row r="162" spans="1:30" x14ac:dyDescent="0.35">
      <c r="A162" s="10">
        <v>154</v>
      </c>
      <c r="B162" s="10" t="s">
        <v>712</v>
      </c>
      <c r="C162" s="28"/>
      <c r="D162" s="10"/>
      <c r="E162" s="10" t="s">
        <v>784</v>
      </c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</row>
    <row r="163" spans="1:30" x14ac:dyDescent="0.35">
      <c r="A163" s="10">
        <v>155</v>
      </c>
      <c r="B163" s="10" t="s">
        <v>713</v>
      </c>
      <c r="C163" s="28"/>
      <c r="D163" s="10"/>
      <c r="E163" s="10" t="s">
        <v>784</v>
      </c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</row>
    <row r="164" spans="1:30" x14ac:dyDescent="0.35">
      <c r="A164" s="10">
        <v>156</v>
      </c>
      <c r="B164" s="10" t="s">
        <v>714</v>
      </c>
      <c r="C164" s="28"/>
      <c r="D164" s="10"/>
      <c r="E164" s="10" t="s">
        <v>107</v>
      </c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</row>
    <row r="165" spans="1:30" x14ac:dyDescent="0.35">
      <c r="A165" s="10">
        <v>157</v>
      </c>
      <c r="B165" s="10" t="s">
        <v>715</v>
      </c>
      <c r="C165" s="28"/>
      <c r="D165" s="10"/>
      <c r="E165" s="10" t="s">
        <v>107</v>
      </c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</row>
    <row r="166" spans="1:30" x14ac:dyDescent="0.35">
      <c r="A166" s="10">
        <v>158</v>
      </c>
      <c r="B166" s="10" t="s">
        <v>716</v>
      </c>
      <c r="C166" s="28"/>
      <c r="D166" s="10"/>
      <c r="E166" s="10" t="s">
        <v>784</v>
      </c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</row>
    <row r="167" spans="1:30" x14ac:dyDescent="0.35">
      <c r="A167" s="10">
        <v>159</v>
      </c>
      <c r="B167" s="10" t="s">
        <v>718</v>
      </c>
      <c r="C167" s="28" t="s">
        <v>822</v>
      </c>
      <c r="D167" s="10"/>
      <c r="E167" s="10" t="s">
        <v>818</v>
      </c>
      <c r="F167" s="10"/>
      <c r="G167" s="10"/>
      <c r="H167" s="10" t="s">
        <v>149</v>
      </c>
      <c r="I167" s="10" t="s">
        <v>717</v>
      </c>
      <c r="J167" s="10"/>
      <c r="K167" s="10" t="s">
        <v>719</v>
      </c>
      <c r="L167" s="10" t="s">
        <v>149</v>
      </c>
      <c r="M167" s="10" t="s">
        <v>149</v>
      </c>
      <c r="N167" s="10" t="s">
        <v>149</v>
      </c>
      <c r="O167" s="10" t="s">
        <v>149</v>
      </c>
      <c r="P167" s="10" t="s">
        <v>149</v>
      </c>
      <c r="Q167" s="10" t="s">
        <v>149</v>
      </c>
      <c r="R167" s="10" t="s">
        <v>149</v>
      </c>
      <c r="S167" s="10" t="s">
        <v>149</v>
      </c>
      <c r="T167" s="10" t="s">
        <v>149</v>
      </c>
      <c r="U167" s="10" t="s">
        <v>149</v>
      </c>
      <c r="V167" s="10" t="s">
        <v>149</v>
      </c>
      <c r="W167" s="10" t="s">
        <v>149</v>
      </c>
      <c r="X167" s="10" t="s">
        <v>149</v>
      </c>
      <c r="Y167" s="10" t="s">
        <v>149</v>
      </c>
      <c r="Z167" s="10" t="s">
        <v>149</v>
      </c>
      <c r="AA167" s="10" t="s">
        <v>149</v>
      </c>
      <c r="AB167" s="10" t="s">
        <v>149</v>
      </c>
      <c r="AC167" s="10" t="s">
        <v>149</v>
      </c>
      <c r="AD167" s="10" t="s">
        <v>149</v>
      </c>
    </row>
    <row r="168" spans="1:30" x14ac:dyDescent="0.35">
      <c r="A168" s="10">
        <v>160</v>
      </c>
      <c r="B168" s="10" t="s">
        <v>721</v>
      </c>
      <c r="C168" s="28"/>
      <c r="D168" s="10">
        <v>6</v>
      </c>
      <c r="E168" s="10" t="s">
        <v>876</v>
      </c>
      <c r="F168" s="10">
        <v>1</v>
      </c>
      <c r="G168" s="10">
        <v>1</v>
      </c>
      <c r="H168" s="10" t="s">
        <v>149</v>
      </c>
      <c r="I168" s="10" t="s">
        <v>720</v>
      </c>
      <c r="J168" s="10" t="s">
        <v>880</v>
      </c>
      <c r="K168" s="10" t="s">
        <v>722</v>
      </c>
      <c r="L168" s="10" t="s">
        <v>149</v>
      </c>
      <c r="M168" s="10" t="s">
        <v>149</v>
      </c>
      <c r="N168" s="10" t="s">
        <v>149</v>
      </c>
      <c r="O168" s="10" t="s">
        <v>149</v>
      </c>
      <c r="P168" s="10" t="s">
        <v>149</v>
      </c>
      <c r="Q168" s="10" t="s">
        <v>149</v>
      </c>
      <c r="R168" s="10" t="s">
        <v>149</v>
      </c>
      <c r="S168" s="10" t="s">
        <v>149</v>
      </c>
      <c r="T168" s="10" t="s">
        <v>149</v>
      </c>
      <c r="U168" s="10" t="s">
        <v>149</v>
      </c>
      <c r="V168" s="10" t="s">
        <v>149</v>
      </c>
      <c r="W168" s="10" t="s">
        <v>149</v>
      </c>
      <c r="X168" s="10" t="s">
        <v>149</v>
      </c>
      <c r="Y168" s="10" t="s">
        <v>149</v>
      </c>
      <c r="Z168" s="10" t="s">
        <v>149</v>
      </c>
      <c r="AA168" s="10" t="s">
        <v>149</v>
      </c>
      <c r="AB168" s="10" t="s">
        <v>149</v>
      </c>
      <c r="AC168" s="10" t="s">
        <v>149</v>
      </c>
      <c r="AD168" s="10" t="s">
        <v>149</v>
      </c>
    </row>
    <row r="169" spans="1:30" x14ac:dyDescent="0.35">
      <c r="A169" s="10">
        <v>161</v>
      </c>
      <c r="B169" s="10" t="s">
        <v>724</v>
      </c>
      <c r="C169" s="28"/>
      <c r="D169" s="10">
        <v>8</v>
      </c>
      <c r="E169" s="10" t="s">
        <v>875</v>
      </c>
      <c r="F169" s="10">
        <v>1</v>
      </c>
      <c r="G169" s="10">
        <v>1</v>
      </c>
      <c r="H169" s="10" t="s">
        <v>149</v>
      </c>
      <c r="I169" s="10" t="s">
        <v>723</v>
      </c>
      <c r="J169" s="10" t="s">
        <v>879</v>
      </c>
      <c r="K169" s="10" t="s">
        <v>725</v>
      </c>
      <c r="L169" s="10" t="s">
        <v>149</v>
      </c>
      <c r="M169" s="10" t="s">
        <v>149</v>
      </c>
      <c r="N169" s="10" t="s">
        <v>149</v>
      </c>
      <c r="O169" s="10" t="s">
        <v>149</v>
      </c>
      <c r="P169" s="10" t="s">
        <v>149</v>
      </c>
      <c r="Q169" s="10" t="s">
        <v>149</v>
      </c>
      <c r="R169" s="10" t="s">
        <v>149</v>
      </c>
      <c r="S169" s="10" t="s">
        <v>149</v>
      </c>
      <c r="T169" s="10" t="s">
        <v>149</v>
      </c>
      <c r="U169" s="10" t="s">
        <v>149</v>
      </c>
      <c r="V169" s="10" t="s">
        <v>149</v>
      </c>
      <c r="W169" s="10" t="s">
        <v>149</v>
      </c>
      <c r="X169" s="10" t="s">
        <v>149</v>
      </c>
      <c r="Y169" s="10" t="s">
        <v>149</v>
      </c>
      <c r="Z169" s="10" t="s">
        <v>149</v>
      </c>
      <c r="AA169" s="10" t="s">
        <v>149</v>
      </c>
      <c r="AB169" s="10" t="s">
        <v>149</v>
      </c>
      <c r="AC169" s="10" t="s">
        <v>149</v>
      </c>
      <c r="AD169" s="10" t="s">
        <v>149</v>
      </c>
    </row>
    <row r="170" spans="1:30" x14ac:dyDescent="0.35">
      <c r="A170" s="10">
        <v>162</v>
      </c>
      <c r="B170" s="10" t="s">
        <v>726</v>
      </c>
      <c r="C170" s="28"/>
      <c r="D170" s="10">
        <v>10</v>
      </c>
      <c r="E170" s="10" t="s">
        <v>874</v>
      </c>
      <c r="F170" s="10" t="s">
        <v>149</v>
      </c>
      <c r="G170" s="10">
        <v>1</v>
      </c>
      <c r="H170" s="10" t="s">
        <v>149</v>
      </c>
      <c r="I170" s="10" t="s">
        <v>149</v>
      </c>
      <c r="J170" s="10"/>
      <c r="K170" s="10" t="s">
        <v>727</v>
      </c>
      <c r="L170" s="10" t="s">
        <v>149</v>
      </c>
      <c r="M170" s="10" t="s">
        <v>149</v>
      </c>
      <c r="N170" s="10" t="s">
        <v>149</v>
      </c>
      <c r="O170" s="10" t="s">
        <v>149</v>
      </c>
      <c r="P170" s="10" t="s">
        <v>149</v>
      </c>
      <c r="Q170" s="10" t="s">
        <v>149</v>
      </c>
      <c r="R170" s="10" t="s">
        <v>149</v>
      </c>
      <c r="S170" s="10" t="s">
        <v>149</v>
      </c>
      <c r="T170" s="10" t="s">
        <v>149</v>
      </c>
      <c r="U170" s="10" t="s">
        <v>149</v>
      </c>
      <c r="V170" s="10" t="s">
        <v>149</v>
      </c>
      <c r="W170" s="10" t="s">
        <v>149</v>
      </c>
      <c r="X170" s="10" t="s">
        <v>149</v>
      </c>
      <c r="Y170" s="10" t="s">
        <v>149</v>
      </c>
      <c r="Z170" s="10" t="s">
        <v>149</v>
      </c>
      <c r="AA170" s="10" t="s">
        <v>149</v>
      </c>
      <c r="AB170" s="10" t="s">
        <v>149</v>
      </c>
      <c r="AC170" s="10" t="s">
        <v>149</v>
      </c>
      <c r="AD170" s="10" t="s">
        <v>149</v>
      </c>
    </row>
    <row r="171" spans="1:30" x14ac:dyDescent="0.35">
      <c r="A171" s="10">
        <v>163</v>
      </c>
      <c r="B171" s="10" t="s">
        <v>729</v>
      </c>
      <c r="C171" s="28"/>
      <c r="D171" s="10">
        <v>12</v>
      </c>
      <c r="E171" s="10" t="s">
        <v>873</v>
      </c>
      <c r="F171" s="10" t="s">
        <v>149</v>
      </c>
      <c r="G171" s="10">
        <v>1</v>
      </c>
      <c r="H171" s="10" t="s">
        <v>149</v>
      </c>
      <c r="I171" s="10" t="s">
        <v>728</v>
      </c>
      <c r="J171" s="10" t="s">
        <v>864</v>
      </c>
      <c r="K171" s="10" t="s">
        <v>730</v>
      </c>
      <c r="L171" s="10" t="s">
        <v>731</v>
      </c>
      <c r="M171" s="10" t="s">
        <v>149</v>
      </c>
      <c r="N171" s="10" t="s">
        <v>149</v>
      </c>
      <c r="O171" s="10" t="s">
        <v>149</v>
      </c>
      <c r="P171" s="10" t="s">
        <v>149</v>
      </c>
      <c r="Q171" s="10" t="s">
        <v>149</v>
      </c>
      <c r="R171" s="10" t="s">
        <v>149</v>
      </c>
      <c r="S171" s="10" t="s">
        <v>149</v>
      </c>
      <c r="T171" s="10" t="s">
        <v>149</v>
      </c>
      <c r="U171" s="10" t="s">
        <v>149</v>
      </c>
      <c r="V171" s="10" t="s">
        <v>149</v>
      </c>
      <c r="W171" s="10" t="s">
        <v>149</v>
      </c>
      <c r="X171" s="10" t="s">
        <v>149</v>
      </c>
      <c r="Y171" s="10" t="s">
        <v>149</v>
      </c>
      <c r="Z171" s="10" t="s">
        <v>149</v>
      </c>
      <c r="AA171" s="10" t="s">
        <v>149</v>
      </c>
      <c r="AB171" s="10" t="s">
        <v>149</v>
      </c>
      <c r="AC171" s="10" t="s">
        <v>149</v>
      </c>
      <c r="AD171" s="10" t="s">
        <v>149</v>
      </c>
    </row>
    <row r="172" spans="1:30" x14ac:dyDescent="0.35">
      <c r="A172" s="10">
        <v>164</v>
      </c>
      <c r="B172" s="10" t="s">
        <v>20</v>
      </c>
      <c r="C172" s="28"/>
      <c r="D172" s="10">
        <v>14</v>
      </c>
      <c r="E172" s="10" t="s">
        <v>872</v>
      </c>
      <c r="F172" s="10" t="s">
        <v>149</v>
      </c>
      <c r="G172" s="10">
        <v>1</v>
      </c>
      <c r="H172" s="10" t="s">
        <v>149</v>
      </c>
      <c r="I172" s="10" t="s">
        <v>732</v>
      </c>
      <c r="J172" s="10" t="s">
        <v>863</v>
      </c>
      <c r="K172" s="10" t="s">
        <v>733</v>
      </c>
      <c r="L172" s="10" t="s">
        <v>731</v>
      </c>
      <c r="M172" s="10" t="s">
        <v>149</v>
      </c>
      <c r="N172" s="10" t="s">
        <v>149</v>
      </c>
      <c r="O172" s="10" t="s">
        <v>149</v>
      </c>
      <c r="P172" s="10" t="s">
        <v>149</v>
      </c>
      <c r="Q172" s="10" t="s">
        <v>149</v>
      </c>
      <c r="R172" s="10" t="s">
        <v>149</v>
      </c>
      <c r="S172" s="10" t="s">
        <v>149</v>
      </c>
      <c r="T172" s="10" t="s">
        <v>149</v>
      </c>
      <c r="U172" s="10" t="s">
        <v>149</v>
      </c>
      <c r="V172" s="10" t="s">
        <v>149</v>
      </c>
      <c r="W172" s="10" t="s">
        <v>149</v>
      </c>
      <c r="X172" s="10" t="s">
        <v>149</v>
      </c>
      <c r="Y172" s="10" t="s">
        <v>149</v>
      </c>
      <c r="Z172" s="10" t="s">
        <v>149</v>
      </c>
      <c r="AA172" s="10" t="s">
        <v>149</v>
      </c>
      <c r="AB172" s="10" t="s">
        <v>149</v>
      </c>
      <c r="AC172" s="10" t="s">
        <v>149</v>
      </c>
      <c r="AD172" s="10" t="s">
        <v>149</v>
      </c>
    </row>
    <row r="173" spans="1:30" x14ac:dyDescent="0.35">
      <c r="A173" s="10">
        <v>165</v>
      </c>
      <c r="B173" s="10" t="s">
        <v>735</v>
      </c>
      <c r="C173" s="28"/>
      <c r="D173" s="10">
        <v>16</v>
      </c>
      <c r="E173" s="10" t="s">
        <v>871</v>
      </c>
      <c r="F173" s="10" t="s">
        <v>149</v>
      </c>
      <c r="G173" s="10">
        <v>1</v>
      </c>
      <c r="H173" s="10" t="s">
        <v>149</v>
      </c>
      <c r="I173" s="10" t="s">
        <v>734</v>
      </c>
      <c r="J173" s="10" t="s">
        <v>862</v>
      </c>
      <c r="K173" s="10" t="s">
        <v>736</v>
      </c>
      <c r="L173" s="10" t="s">
        <v>731</v>
      </c>
      <c r="M173" s="10" t="s">
        <v>149</v>
      </c>
      <c r="N173" s="10" t="s">
        <v>149</v>
      </c>
      <c r="O173" s="10" t="s">
        <v>149</v>
      </c>
      <c r="P173" s="10" t="s">
        <v>149</v>
      </c>
      <c r="Q173" s="10" t="s">
        <v>149</v>
      </c>
      <c r="R173" s="10" t="s">
        <v>149</v>
      </c>
      <c r="S173" s="10" t="s">
        <v>149</v>
      </c>
      <c r="T173" s="10" t="s">
        <v>149</v>
      </c>
      <c r="U173" s="10" t="s">
        <v>149</v>
      </c>
      <c r="V173" s="10" t="s">
        <v>149</v>
      </c>
      <c r="W173" s="10" t="s">
        <v>149</v>
      </c>
      <c r="X173" s="10" t="s">
        <v>149</v>
      </c>
      <c r="Y173" s="10" t="s">
        <v>149</v>
      </c>
      <c r="Z173" s="10" t="s">
        <v>149</v>
      </c>
      <c r="AA173" s="10" t="s">
        <v>149</v>
      </c>
      <c r="AB173" s="10" t="s">
        <v>149</v>
      </c>
      <c r="AC173" s="10" t="s">
        <v>149</v>
      </c>
      <c r="AD173" s="10" t="s">
        <v>149</v>
      </c>
    </row>
    <row r="174" spans="1:30" x14ac:dyDescent="0.35">
      <c r="A174" s="10">
        <v>166</v>
      </c>
      <c r="B174" s="10" t="s">
        <v>737</v>
      </c>
      <c r="C174" s="28"/>
      <c r="D174" s="10">
        <v>18</v>
      </c>
      <c r="E174" s="10" t="s">
        <v>870</v>
      </c>
      <c r="F174" s="10" t="s">
        <v>149</v>
      </c>
      <c r="G174" s="10">
        <v>1</v>
      </c>
      <c r="H174" s="10" t="s">
        <v>149</v>
      </c>
      <c r="I174" s="10" t="s">
        <v>149</v>
      </c>
      <c r="J174" s="10"/>
      <c r="K174" s="10" t="s">
        <v>738</v>
      </c>
      <c r="L174" s="10" t="s">
        <v>149</v>
      </c>
      <c r="M174" s="10" t="s">
        <v>149</v>
      </c>
      <c r="N174" s="10" t="s">
        <v>149</v>
      </c>
      <c r="O174" s="10" t="s">
        <v>149</v>
      </c>
      <c r="P174" s="10" t="s">
        <v>149</v>
      </c>
      <c r="Q174" s="10" t="s">
        <v>149</v>
      </c>
      <c r="R174" s="10" t="s">
        <v>149</v>
      </c>
      <c r="S174" s="10" t="s">
        <v>149</v>
      </c>
      <c r="T174" s="10" t="s">
        <v>149</v>
      </c>
      <c r="U174" s="10" t="s">
        <v>149</v>
      </c>
      <c r="V174" s="10" t="s">
        <v>149</v>
      </c>
      <c r="W174" s="10" t="s">
        <v>149</v>
      </c>
      <c r="X174" s="10" t="s">
        <v>149</v>
      </c>
      <c r="Y174" s="10" t="s">
        <v>149</v>
      </c>
      <c r="Z174" s="10" t="s">
        <v>149</v>
      </c>
      <c r="AA174" s="10" t="s">
        <v>149</v>
      </c>
      <c r="AB174" s="10" t="s">
        <v>149</v>
      </c>
      <c r="AC174" s="10" t="s">
        <v>149</v>
      </c>
      <c r="AD174" s="10" t="s">
        <v>149</v>
      </c>
    </row>
    <row r="175" spans="1:30" x14ac:dyDescent="0.35">
      <c r="A175" s="10">
        <v>167</v>
      </c>
      <c r="B175" s="10" t="s">
        <v>740</v>
      </c>
      <c r="C175" s="28"/>
      <c r="D175" s="10">
        <v>20</v>
      </c>
      <c r="E175" s="10" t="s">
        <v>869</v>
      </c>
      <c r="F175" s="10" t="s">
        <v>149</v>
      </c>
      <c r="G175" s="10">
        <v>1</v>
      </c>
      <c r="H175" s="10" t="s">
        <v>149</v>
      </c>
      <c r="I175" s="10" t="s">
        <v>739</v>
      </c>
      <c r="J175" s="10" t="s">
        <v>861</v>
      </c>
      <c r="K175" s="10" t="s">
        <v>741</v>
      </c>
      <c r="L175" s="10" t="s">
        <v>731</v>
      </c>
      <c r="M175" s="10" t="s">
        <v>149</v>
      </c>
      <c r="N175" s="10" t="s">
        <v>149</v>
      </c>
      <c r="O175" s="10" t="s">
        <v>149</v>
      </c>
      <c r="P175" s="10" t="s">
        <v>149</v>
      </c>
      <c r="Q175" s="10" t="s">
        <v>149</v>
      </c>
      <c r="R175" s="10" t="s">
        <v>149</v>
      </c>
      <c r="S175" s="10" t="s">
        <v>149</v>
      </c>
      <c r="T175" s="10" t="s">
        <v>149</v>
      </c>
      <c r="U175" s="10" t="s">
        <v>149</v>
      </c>
      <c r="V175" s="10" t="s">
        <v>149</v>
      </c>
      <c r="W175" s="10" t="s">
        <v>149</v>
      </c>
      <c r="X175" s="10" t="s">
        <v>149</v>
      </c>
      <c r="Y175" s="10" t="s">
        <v>149</v>
      </c>
      <c r="Z175" s="10" t="s">
        <v>149</v>
      </c>
      <c r="AA175" s="10" t="s">
        <v>149</v>
      </c>
      <c r="AB175" s="10" t="s">
        <v>149</v>
      </c>
      <c r="AC175" s="10" t="s">
        <v>149</v>
      </c>
      <c r="AD175" s="10" t="s">
        <v>149</v>
      </c>
    </row>
    <row r="176" spans="1:30" x14ac:dyDescent="0.35">
      <c r="A176" s="10">
        <v>168</v>
      </c>
      <c r="B176" s="10" t="s">
        <v>743</v>
      </c>
      <c r="C176" s="28"/>
      <c r="D176" s="10">
        <v>1</v>
      </c>
      <c r="E176" s="10" t="s">
        <v>868</v>
      </c>
      <c r="F176" s="10" t="s">
        <v>149</v>
      </c>
      <c r="G176" s="10">
        <v>1</v>
      </c>
      <c r="H176" s="10" t="s">
        <v>149</v>
      </c>
      <c r="I176" s="10" t="s">
        <v>742</v>
      </c>
      <c r="J176" s="10" t="s">
        <v>866</v>
      </c>
      <c r="K176" s="10" t="s">
        <v>744</v>
      </c>
      <c r="L176" s="10" t="s">
        <v>731</v>
      </c>
      <c r="M176" s="10" t="s">
        <v>149</v>
      </c>
      <c r="N176" s="10" t="s">
        <v>149</v>
      </c>
      <c r="O176" s="10" t="s">
        <v>149</v>
      </c>
      <c r="P176" s="10" t="s">
        <v>149</v>
      </c>
      <c r="Q176" s="10" t="s">
        <v>149</v>
      </c>
      <c r="R176" s="10" t="s">
        <v>149</v>
      </c>
      <c r="S176" s="10" t="s">
        <v>149</v>
      </c>
      <c r="T176" s="10" t="s">
        <v>149</v>
      </c>
      <c r="U176" s="10" t="s">
        <v>149</v>
      </c>
      <c r="V176" s="10" t="s">
        <v>149</v>
      </c>
      <c r="W176" s="10" t="s">
        <v>149</v>
      </c>
      <c r="X176" s="10" t="s">
        <v>149</v>
      </c>
      <c r="Y176" s="10" t="s">
        <v>149</v>
      </c>
      <c r="Z176" s="10" t="s">
        <v>149</v>
      </c>
      <c r="AA176" s="10" t="s">
        <v>149</v>
      </c>
      <c r="AB176" s="10" t="s">
        <v>149</v>
      </c>
      <c r="AC176" s="10" t="s">
        <v>149</v>
      </c>
      <c r="AD176" s="10" t="s">
        <v>149</v>
      </c>
    </row>
    <row r="177" spans="1:30" x14ac:dyDescent="0.35">
      <c r="A177" s="10">
        <v>169</v>
      </c>
      <c r="B177" s="10" t="s">
        <v>18</v>
      </c>
      <c r="C177" s="28"/>
      <c r="D177" s="10">
        <v>2</v>
      </c>
      <c r="E177" s="10" t="s">
        <v>867</v>
      </c>
      <c r="F177" s="10" t="s">
        <v>149</v>
      </c>
      <c r="G177" s="10">
        <v>1</v>
      </c>
      <c r="H177" s="10" t="s">
        <v>149</v>
      </c>
      <c r="I177" s="10" t="s">
        <v>745</v>
      </c>
      <c r="J177" s="10" t="s">
        <v>865</v>
      </c>
      <c r="K177" s="10" t="s">
        <v>746</v>
      </c>
      <c r="L177" s="10" t="s">
        <v>731</v>
      </c>
      <c r="M177" s="10" t="s">
        <v>149</v>
      </c>
      <c r="N177" s="10" t="s">
        <v>149</v>
      </c>
      <c r="O177" s="10" t="s">
        <v>149</v>
      </c>
      <c r="P177" s="10" t="s">
        <v>149</v>
      </c>
      <c r="Q177" s="10" t="s">
        <v>149</v>
      </c>
      <c r="R177" s="10" t="s">
        <v>149</v>
      </c>
      <c r="S177" s="10" t="s">
        <v>149</v>
      </c>
      <c r="T177" s="10" t="s">
        <v>149</v>
      </c>
      <c r="U177" s="10" t="s">
        <v>149</v>
      </c>
      <c r="V177" s="10" t="s">
        <v>149</v>
      </c>
      <c r="W177" s="10" t="s">
        <v>149</v>
      </c>
      <c r="X177" s="10" t="s">
        <v>149</v>
      </c>
      <c r="Y177" s="10" t="s">
        <v>149</v>
      </c>
      <c r="Z177" s="10" t="s">
        <v>149</v>
      </c>
      <c r="AA177" s="10" t="s">
        <v>149</v>
      </c>
      <c r="AB177" s="10" t="s">
        <v>149</v>
      </c>
      <c r="AC177" s="10" t="s">
        <v>149</v>
      </c>
      <c r="AD177" s="10" t="s">
        <v>149</v>
      </c>
    </row>
    <row r="178" spans="1:30" x14ac:dyDescent="0.35">
      <c r="A178" s="10">
        <v>170</v>
      </c>
      <c r="B178" s="10" t="s">
        <v>232</v>
      </c>
      <c r="C178" s="28"/>
      <c r="D178" s="10"/>
      <c r="E178" s="10" t="s">
        <v>107</v>
      </c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</row>
    <row r="179" spans="1:30" x14ac:dyDescent="0.35">
      <c r="A179" s="10">
        <v>171</v>
      </c>
      <c r="B179" s="10" t="s">
        <v>244</v>
      </c>
      <c r="C179" s="28"/>
      <c r="D179" s="10"/>
      <c r="E179" s="10" t="s">
        <v>784</v>
      </c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</row>
    <row r="180" spans="1:30" x14ac:dyDescent="0.35">
      <c r="A180" s="10">
        <v>172</v>
      </c>
      <c r="B180" s="10" t="s">
        <v>747</v>
      </c>
      <c r="C180" s="28" t="s">
        <v>822</v>
      </c>
      <c r="D180" s="10"/>
      <c r="E180" s="10" t="s">
        <v>819</v>
      </c>
      <c r="F180" s="10"/>
      <c r="G180" s="10"/>
      <c r="H180" s="10" t="s">
        <v>149</v>
      </c>
      <c r="I180" s="10" t="s">
        <v>149</v>
      </c>
      <c r="J180" s="10"/>
      <c r="K180" s="10" t="s">
        <v>149</v>
      </c>
      <c r="L180" s="10" t="s">
        <v>149</v>
      </c>
      <c r="M180" s="10" t="s">
        <v>149</v>
      </c>
      <c r="N180" s="10" t="s">
        <v>149</v>
      </c>
      <c r="O180" s="10" t="s">
        <v>149</v>
      </c>
      <c r="P180" s="10" t="s">
        <v>149</v>
      </c>
      <c r="Q180" s="10" t="s">
        <v>149</v>
      </c>
      <c r="R180" s="10" t="s">
        <v>149</v>
      </c>
      <c r="S180" s="10" t="s">
        <v>149</v>
      </c>
      <c r="T180" s="10" t="s">
        <v>149</v>
      </c>
      <c r="U180" s="10" t="s">
        <v>149</v>
      </c>
      <c r="V180" s="10" t="s">
        <v>149</v>
      </c>
      <c r="W180" s="10" t="s">
        <v>149</v>
      </c>
      <c r="X180" s="10" t="s">
        <v>149</v>
      </c>
      <c r="Y180" s="10" t="s">
        <v>149</v>
      </c>
      <c r="Z180" s="10" t="s">
        <v>149</v>
      </c>
      <c r="AA180" s="10" t="s">
        <v>149</v>
      </c>
      <c r="AB180" s="10" t="s">
        <v>149</v>
      </c>
      <c r="AC180" s="10" t="s">
        <v>149</v>
      </c>
      <c r="AD180" s="10" t="s">
        <v>748</v>
      </c>
    </row>
    <row r="181" spans="1:30" x14ac:dyDescent="0.35">
      <c r="A181" s="10">
        <v>173</v>
      </c>
      <c r="B181" s="10" t="s">
        <v>749</v>
      </c>
      <c r="C181" s="28"/>
      <c r="D181" s="10">
        <v>3</v>
      </c>
      <c r="E181" s="10"/>
      <c r="F181" s="10">
        <v>1</v>
      </c>
      <c r="G181" s="10">
        <v>1</v>
      </c>
      <c r="H181" s="10" t="s">
        <v>149</v>
      </c>
      <c r="I181" s="10" t="s">
        <v>149</v>
      </c>
      <c r="J181" s="10"/>
      <c r="K181" s="10" t="s">
        <v>149</v>
      </c>
      <c r="L181" s="10" t="s">
        <v>149</v>
      </c>
      <c r="M181" s="10" t="s">
        <v>149</v>
      </c>
      <c r="N181" s="10" t="s">
        <v>149</v>
      </c>
      <c r="O181" s="10" t="s">
        <v>149</v>
      </c>
      <c r="P181" s="10" t="s">
        <v>149</v>
      </c>
      <c r="Q181" s="10" t="s">
        <v>149</v>
      </c>
      <c r="R181" s="10" t="s">
        <v>149</v>
      </c>
      <c r="S181" s="10" t="s">
        <v>149</v>
      </c>
      <c r="T181" s="10" t="s">
        <v>149</v>
      </c>
      <c r="U181" s="10" t="s">
        <v>149</v>
      </c>
      <c r="V181" s="10" t="s">
        <v>149</v>
      </c>
      <c r="W181" s="10" t="s">
        <v>149</v>
      </c>
      <c r="X181" s="10" t="s">
        <v>149</v>
      </c>
      <c r="Y181" s="10" t="s">
        <v>149</v>
      </c>
      <c r="Z181" s="10" t="s">
        <v>149</v>
      </c>
      <c r="AA181" s="10" t="s">
        <v>149</v>
      </c>
      <c r="AB181" s="10" t="s">
        <v>149</v>
      </c>
      <c r="AC181" s="10" t="s">
        <v>149</v>
      </c>
      <c r="AD181" s="10" t="s">
        <v>750</v>
      </c>
    </row>
    <row r="182" spans="1:30" x14ac:dyDescent="0.35">
      <c r="A182" s="10">
        <v>174</v>
      </c>
      <c r="B182" s="10" t="s">
        <v>751</v>
      </c>
      <c r="C182" s="28"/>
      <c r="D182" s="10">
        <v>4</v>
      </c>
      <c r="E182" s="10"/>
      <c r="F182" s="10">
        <v>1</v>
      </c>
      <c r="G182" s="10">
        <v>1</v>
      </c>
      <c r="H182" s="10" t="s">
        <v>149</v>
      </c>
      <c r="I182" s="10" t="s">
        <v>149</v>
      </c>
      <c r="J182" s="10"/>
      <c r="K182" s="10" t="s">
        <v>149</v>
      </c>
      <c r="L182" s="10" t="s">
        <v>149</v>
      </c>
      <c r="M182" s="10" t="s">
        <v>149</v>
      </c>
      <c r="N182" s="10" t="s">
        <v>149</v>
      </c>
      <c r="O182" s="10" t="s">
        <v>149</v>
      </c>
      <c r="P182" s="10" t="s">
        <v>149</v>
      </c>
      <c r="Q182" s="10" t="s">
        <v>149</v>
      </c>
      <c r="R182" s="10" t="s">
        <v>149</v>
      </c>
      <c r="S182" s="10" t="s">
        <v>149</v>
      </c>
      <c r="T182" s="10" t="s">
        <v>149</v>
      </c>
      <c r="U182" s="10" t="s">
        <v>149</v>
      </c>
      <c r="V182" s="10" t="s">
        <v>149</v>
      </c>
      <c r="W182" s="10" t="s">
        <v>149</v>
      </c>
      <c r="X182" s="10" t="s">
        <v>149</v>
      </c>
      <c r="Y182" s="10" t="s">
        <v>752</v>
      </c>
      <c r="Z182" s="10" t="s">
        <v>149</v>
      </c>
      <c r="AA182" s="10" t="s">
        <v>149</v>
      </c>
      <c r="AB182" s="10" t="s">
        <v>149</v>
      </c>
      <c r="AC182" s="10" t="s">
        <v>149</v>
      </c>
      <c r="AD182" s="10" t="s">
        <v>753</v>
      </c>
    </row>
    <row r="183" spans="1:30" x14ac:dyDescent="0.35">
      <c r="A183" s="10">
        <v>175</v>
      </c>
      <c r="B183" s="10" t="s">
        <v>22</v>
      </c>
      <c r="C183" s="28"/>
      <c r="D183" s="10">
        <v>5</v>
      </c>
      <c r="E183" s="10"/>
      <c r="F183" s="10">
        <v>1</v>
      </c>
      <c r="G183" s="10">
        <v>1</v>
      </c>
      <c r="H183" s="10" t="s">
        <v>149</v>
      </c>
      <c r="I183" s="24" t="s">
        <v>21</v>
      </c>
      <c r="J183" s="24"/>
      <c r="K183" s="10" t="s">
        <v>149</v>
      </c>
      <c r="L183" s="10" t="s">
        <v>149</v>
      </c>
      <c r="M183" s="10" t="s">
        <v>149</v>
      </c>
      <c r="N183" s="10" t="s">
        <v>149</v>
      </c>
      <c r="O183" s="10" t="s">
        <v>149</v>
      </c>
      <c r="P183" s="10" t="s">
        <v>149</v>
      </c>
      <c r="Q183" s="10" t="s">
        <v>754</v>
      </c>
      <c r="R183" s="10" t="s">
        <v>149</v>
      </c>
      <c r="S183" s="10" t="s">
        <v>755</v>
      </c>
      <c r="T183" s="10" t="s">
        <v>756</v>
      </c>
      <c r="U183" s="10" t="s">
        <v>149</v>
      </c>
      <c r="V183" s="10" t="s">
        <v>757</v>
      </c>
      <c r="W183" s="10" t="s">
        <v>149</v>
      </c>
      <c r="X183" s="10" t="s">
        <v>149</v>
      </c>
      <c r="Y183" s="10" t="s">
        <v>758</v>
      </c>
      <c r="Z183" s="10" t="s">
        <v>149</v>
      </c>
      <c r="AA183" s="10" t="s">
        <v>149</v>
      </c>
      <c r="AB183" s="10" t="s">
        <v>149</v>
      </c>
      <c r="AC183" s="10" t="s">
        <v>149</v>
      </c>
      <c r="AD183" s="10" t="s">
        <v>759</v>
      </c>
    </row>
    <row r="184" spans="1:30" x14ac:dyDescent="0.35">
      <c r="A184" s="10">
        <v>176</v>
      </c>
      <c r="B184" s="10" t="s">
        <v>25</v>
      </c>
      <c r="C184" s="28"/>
      <c r="D184" s="10">
        <v>6</v>
      </c>
      <c r="E184" s="10"/>
      <c r="F184" s="10">
        <v>1</v>
      </c>
      <c r="G184" s="10">
        <v>1</v>
      </c>
      <c r="H184" s="10" t="s">
        <v>149</v>
      </c>
      <c r="I184" s="10" t="s">
        <v>24</v>
      </c>
      <c r="J184" s="10"/>
      <c r="K184" s="10" t="s">
        <v>149</v>
      </c>
      <c r="L184" s="10" t="s">
        <v>149</v>
      </c>
      <c r="M184" s="10" t="s">
        <v>149</v>
      </c>
      <c r="N184" s="10" t="s">
        <v>149</v>
      </c>
      <c r="O184" s="10" t="s">
        <v>149</v>
      </c>
      <c r="P184" s="10" t="s">
        <v>149</v>
      </c>
      <c r="Q184" s="10" t="s">
        <v>760</v>
      </c>
      <c r="R184" s="10" t="s">
        <v>149</v>
      </c>
      <c r="S184" s="10" t="s">
        <v>761</v>
      </c>
      <c r="T184" s="10" t="s">
        <v>762</v>
      </c>
      <c r="U184" s="10" t="s">
        <v>149</v>
      </c>
      <c r="V184" s="10" t="s">
        <v>763</v>
      </c>
      <c r="W184" s="10" t="s">
        <v>149</v>
      </c>
      <c r="X184" s="10" t="s">
        <v>149</v>
      </c>
      <c r="Y184" s="10" t="s">
        <v>764</v>
      </c>
      <c r="Z184" s="10" t="s">
        <v>149</v>
      </c>
      <c r="AA184" s="10" t="s">
        <v>149</v>
      </c>
      <c r="AB184" s="10" t="s">
        <v>149</v>
      </c>
      <c r="AC184" s="10" t="s">
        <v>149</v>
      </c>
      <c r="AD184" s="10" t="s">
        <v>765</v>
      </c>
    </row>
    <row r="189" spans="1:30" x14ac:dyDescent="0.35">
      <c r="E189" s="20"/>
      <c r="F189" s="20"/>
      <c r="G189" s="20"/>
    </row>
    <row r="190" spans="1:30" x14ac:dyDescent="0.35">
      <c r="E190" s="20"/>
      <c r="F190" s="20"/>
      <c r="G190" s="20"/>
    </row>
    <row r="191" spans="1:30" x14ac:dyDescent="0.35">
      <c r="E191" s="20"/>
      <c r="F191" s="20"/>
      <c r="G191" s="20"/>
    </row>
    <row r="192" spans="1:30" x14ac:dyDescent="0.35">
      <c r="E192" s="20"/>
      <c r="F192" s="20"/>
      <c r="G192" s="20"/>
    </row>
    <row r="193" spans="5:7" x14ac:dyDescent="0.35">
      <c r="E193" s="20"/>
      <c r="F193" s="20"/>
      <c r="G193" s="20"/>
    </row>
    <row r="194" spans="5:7" x14ac:dyDescent="0.35">
      <c r="E194" s="20"/>
      <c r="F194" s="20"/>
      <c r="G194" s="20"/>
    </row>
    <row r="195" spans="5:7" x14ac:dyDescent="0.35">
      <c r="E195" s="20"/>
      <c r="F195" s="20"/>
      <c r="G195" s="20"/>
    </row>
    <row r="196" spans="5:7" x14ac:dyDescent="0.35">
      <c r="E196" s="20"/>
      <c r="F196" s="20"/>
      <c r="G196" s="20"/>
    </row>
    <row r="197" spans="5:7" x14ac:dyDescent="0.35">
      <c r="E197" s="20"/>
      <c r="F197" s="20"/>
      <c r="G197" s="20"/>
    </row>
    <row r="198" spans="5:7" x14ac:dyDescent="0.35">
      <c r="E198" s="20"/>
      <c r="F198" s="20"/>
      <c r="G198" s="20"/>
    </row>
    <row r="199" spans="5:7" x14ac:dyDescent="0.35">
      <c r="E199" s="20"/>
      <c r="F199" s="20"/>
      <c r="G199" s="20"/>
    </row>
    <row r="200" spans="5:7" x14ac:dyDescent="0.35">
      <c r="E200" s="20"/>
      <c r="F200" s="20"/>
      <c r="G200" s="20"/>
    </row>
    <row r="201" spans="5:7" x14ac:dyDescent="0.35">
      <c r="E201" s="20"/>
      <c r="F201" s="20"/>
      <c r="G201" s="20"/>
    </row>
    <row r="202" spans="5:7" x14ac:dyDescent="0.35">
      <c r="E202" s="20"/>
      <c r="F202" s="20"/>
      <c r="G202" s="20"/>
    </row>
    <row r="203" spans="5:7" x14ac:dyDescent="0.35">
      <c r="E203" s="20"/>
      <c r="F203" s="20"/>
      <c r="G203" s="20"/>
    </row>
    <row r="207" spans="5:7" x14ac:dyDescent="0.35">
      <c r="E207" s="20"/>
      <c r="F207" s="20"/>
      <c r="G207" s="20"/>
    </row>
    <row r="208" spans="5:7" x14ac:dyDescent="0.35">
      <c r="E208" s="20"/>
      <c r="F208" s="20"/>
      <c r="G208" s="20"/>
    </row>
    <row r="209" spans="5:7" x14ac:dyDescent="0.35">
      <c r="E209" s="20"/>
      <c r="F209" s="20"/>
      <c r="G209" s="20"/>
    </row>
    <row r="210" spans="5:7" x14ac:dyDescent="0.35">
      <c r="E210" s="20"/>
      <c r="F210" s="20"/>
      <c r="G210" s="20"/>
    </row>
    <row r="211" spans="5:7" x14ac:dyDescent="0.35">
      <c r="E211" s="20"/>
      <c r="F211" s="20"/>
      <c r="G211" s="20"/>
    </row>
    <row r="212" spans="5:7" x14ac:dyDescent="0.35">
      <c r="E212" s="20"/>
      <c r="F212" s="20"/>
      <c r="G212" s="20"/>
    </row>
    <row r="213" spans="5:7" x14ac:dyDescent="0.35">
      <c r="E213" s="20"/>
      <c r="F213" s="20"/>
      <c r="G213" s="20"/>
    </row>
    <row r="215" spans="5:7" x14ac:dyDescent="0.35">
      <c r="E215" s="20"/>
      <c r="F215" s="20"/>
      <c r="G215" s="20"/>
    </row>
    <row r="216" spans="5:7" x14ac:dyDescent="0.35">
      <c r="E216" s="20"/>
      <c r="F216" s="20"/>
      <c r="G216" s="20"/>
    </row>
    <row r="217" spans="5:7" x14ac:dyDescent="0.35">
      <c r="E217" s="20"/>
      <c r="F217" s="20"/>
      <c r="G217" s="20"/>
    </row>
    <row r="218" spans="5:7" x14ac:dyDescent="0.35">
      <c r="E218" s="20"/>
      <c r="F218" s="20"/>
      <c r="G218" s="20"/>
    </row>
    <row r="219" spans="5:7" x14ac:dyDescent="0.35">
      <c r="E219" s="20"/>
      <c r="F219" s="20"/>
      <c r="G219" s="20"/>
    </row>
    <row r="220" spans="5:7" x14ac:dyDescent="0.35">
      <c r="E220" s="20"/>
      <c r="F220" s="20"/>
      <c r="G220" s="20"/>
    </row>
    <row r="221" spans="5:7" x14ac:dyDescent="0.35">
      <c r="E221" s="20"/>
      <c r="F221" s="20"/>
      <c r="G221" s="20"/>
    </row>
    <row r="222" spans="5:7" x14ac:dyDescent="0.35">
      <c r="E222" s="20"/>
      <c r="F222" s="20"/>
      <c r="G222" s="20"/>
    </row>
    <row r="223" spans="5:7" x14ac:dyDescent="0.35">
      <c r="E223" s="20"/>
      <c r="F223" s="20"/>
      <c r="G223" s="20"/>
    </row>
    <row r="226" spans="5:7" x14ac:dyDescent="0.35">
      <c r="E226" s="20"/>
      <c r="F226" s="20"/>
      <c r="G226" s="20"/>
    </row>
    <row r="227" spans="5:7" x14ac:dyDescent="0.35">
      <c r="E227" s="20"/>
      <c r="F227" s="20"/>
      <c r="G227" s="20"/>
    </row>
    <row r="228" spans="5:7" x14ac:dyDescent="0.35">
      <c r="E228" s="20"/>
      <c r="F228" s="20"/>
      <c r="G228" s="20"/>
    </row>
    <row r="229" spans="5:7" x14ac:dyDescent="0.35">
      <c r="E229" s="20"/>
      <c r="F229" s="20"/>
      <c r="G229" s="20"/>
    </row>
    <row r="230" spans="5:7" x14ac:dyDescent="0.35">
      <c r="E230" s="20"/>
      <c r="F230" s="20"/>
      <c r="G230" s="20"/>
    </row>
    <row r="231" spans="5:7" x14ac:dyDescent="0.35">
      <c r="E231" s="20"/>
      <c r="F231" s="20"/>
      <c r="G231" s="20"/>
    </row>
    <row r="232" spans="5:7" x14ac:dyDescent="0.35">
      <c r="E232" s="20"/>
      <c r="F232" s="20"/>
      <c r="G232" s="20"/>
    </row>
    <row r="233" spans="5:7" x14ac:dyDescent="0.35">
      <c r="E233" s="20"/>
      <c r="F233" s="20"/>
      <c r="G233" s="20"/>
    </row>
    <row r="234" spans="5:7" x14ac:dyDescent="0.35">
      <c r="E234" s="20"/>
      <c r="F234" s="20"/>
      <c r="G234" s="20"/>
    </row>
    <row r="235" spans="5:7" x14ac:dyDescent="0.35">
      <c r="E235" s="20"/>
      <c r="F235" s="20"/>
      <c r="G235" s="20"/>
    </row>
    <row r="236" spans="5:7" x14ac:dyDescent="0.35">
      <c r="E236" s="20"/>
      <c r="F236" s="20"/>
      <c r="G236" s="20"/>
    </row>
  </sheetData>
  <sortState xmlns:xlrd2="http://schemas.microsoft.com/office/spreadsheetml/2017/richdata2" ref="A5:AD184">
    <sortCondition ref="A5:A184"/>
    <sortCondition ref="D5:D184"/>
  </sortState>
  <pageMargins left="0.7" right="0.7" top="0.75" bottom="0.75" header="0.3" footer="0.3"/>
  <pageSetup paperSize="8" scale="4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9D909-1233-40FF-AAE2-56D494CF763E}">
  <dimension ref="A3:AA192"/>
  <sheetViews>
    <sheetView workbookViewId="0">
      <selection activeCell="B8" sqref="B8"/>
    </sheetView>
  </sheetViews>
  <sheetFormatPr defaultRowHeight="12.75" x14ac:dyDescent="0.35"/>
  <cols>
    <col min="1" max="3" width="9.06640625" style="9"/>
    <col min="4" max="4" width="15.53125" customWidth="1"/>
    <col min="5" max="5" width="18.19921875" customWidth="1"/>
    <col min="12" max="12" width="12.265625" customWidth="1"/>
    <col min="14" max="14" width="14.1328125" customWidth="1"/>
    <col min="15" max="15" width="13" customWidth="1"/>
    <col min="16" max="16" width="11.59765625" customWidth="1"/>
  </cols>
  <sheetData>
    <row r="3" spans="1:27" x14ac:dyDescent="0.35">
      <c r="B3" s="30" t="s">
        <v>113</v>
      </c>
      <c r="C3" s="30"/>
      <c r="D3" s="30"/>
      <c r="E3" t="s">
        <v>115</v>
      </c>
      <c r="F3" t="s">
        <v>116</v>
      </c>
      <c r="G3" t="s">
        <v>117</v>
      </c>
      <c r="H3" s="30" t="s">
        <v>118</v>
      </c>
      <c r="I3" s="30"/>
      <c r="J3" s="30" t="s">
        <v>119</v>
      </c>
      <c r="K3" s="30"/>
      <c r="L3" s="30"/>
      <c r="M3" s="30"/>
      <c r="N3" s="30" t="s">
        <v>120</v>
      </c>
      <c r="O3" s="30"/>
      <c r="P3" s="30"/>
      <c r="Q3" s="30"/>
      <c r="R3" s="30"/>
      <c r="S3" s="30"/>
      <c r="T3" s="30"/>
      <c r="U3" s="30"/>
      <c r="V3" s="30"/>
      <c r="W3" s="30"/>
      <c r="X3" t="s">
        <v>121</v>
      </c>
      <c r="Z3" t="s">
        <v>122</v>
      </c>
    </row>
    <row r="4" spans="1:27" x14ac:dyDescent="0.35">
      <c r="A4" s="9" t="s">
        <v>123</v>
      </c>
      <c r="B4" s="9" t="s">
        <v>63</v>
      </c>
      <c r="C4" s="9" t="s">
        <v>106</v>
      </c>
      <c r="D4" t="s">
        <v>114</v>
      </c>
      <c r="E4" t="s">
        <v>124</v>
      </c>
      <c r="H4" t="s">
        <v>125</v>
      </c>
      <c r="I4" t="s">
        <v>126</v>
      </c>
      <c r="J4" t="s">
        <v>127</v>
      </c>
      <c r="K4" t="s">
        <v>128</v>
      </c>
      <c r="L4" t="s">
        <v>128</v>
      </c>
      <c r="M4" t="s">
        <v>129</v>
      </c>
      <c r="N4" t="s">
        <v>130</v>
      </c>
      <c r="O4" t="s">
        <v>131</v>
      </c>
      <c r="P4" t="s">
        <v>132</v>
      </c>
      <c r="Q4" t="s">
        <v>133</v>
      </c>
      <c r="R4" t="s">
        <v>134</v>
      </c>
      <c r="S4" t="s">
        <v>135</v>
      </c>
      <c r="T4" t="s">
        <v>136</v>
      </c>
      <c r="U4" t="s">
        <v>137</v>
      </c>
      <c r="V4" t="s">
        <v>138</v>
      </c>
      <c r="W4" t="s">
        <v>139</v>
      </c>
      <c r="X4" t="s">
        <v>140</v>
      </c>
      <c r="Y4" t="s">
        <v>141</v>
      </c>
      <c r="Z4" t="s">
        <v>142</v>
      </c>
      <c r="AA4" t="s">
        <v>143</v>
      </c>
    </row>
    <row r="5" spans="1:27" x14ac:dyDescent="0.35">
      <c r="C5" s="9">
        <v>1</v>
      </c>
      <c r="D5" s="30" t="s">
        <v>107</v>
      </c>
    </row>
    <row r="6" spans="1:27" x14ac:dyDescent="0.35">
      <c r="C6" s="9">
        <v>2</v>
      </c>
      <c r="D6" s="30"/>
    </row>
    <row r="7" spans="1:27" x14ac:dyDescent="0.35">
      <c r="C7" s="9">
        <v>3</v>
      </c>
      <c r="D7" s="30" t="s">
        <v>794</v>
      </c>
    </row>
    <row r="8" spans="1:27" x14ac:dyDescent="0.35">
      <c r="C8" s="9">
        <v>4</v>
      </c>
      <c r="D8" s="30"/>
    </row>
    <row r="9" spans="1:27" x14ac:dyDescent="0.35">
      <c r="C9" s="9">
        <v>5</v>
      </c>
      <c r="D9" s="30" t="s">
        <v>795</v>
      </c>
    </row>
    <row r="10" spans="1:27" x14ac:dyDescent="0.35">
      <c r="C10" s="9">
        <v>6</v>
      </c>
      <c r="D10" s="30"/>
    </row>
    <row r="11" spans="1:27" x14ac:dyDescent="0.35">
      <c r="C11" s="9">
        <v>7</v>
      </c>
      <c r="D11" s="30" t="s">
        <v>796</v>
      </c>
    </row>
    <row r="12" spans="1:27" x14ac:dyDescent="0.35">
      <c r="C12" s="9">
        <v>8</v>
      </c>
      <c r="D12" s="30"/>
    </row>
    <row r="13" spans="1:27" x14ac:dyDescent="0.35">
      <c r="C13" s="9">
        <v>9</v>
      </c>
      <c r="D13" s="32" t="s">
        <v>797</v>
      </c>
    </row>
    <row r="14" spans="1:27" x14ac:dyDescent="0.35">
      <c r="C14" s="9">
        <v>10</v>
      </c>
      <c r="D14" s="30"/>
    </row>
    <row r="15" spans="1:27" x14ac:dyDescent="0.35">
      <c r="N15" t="s">
        <v>144</v>
      </c>
      <c r="O15" t="s">
        <v>145</v>
      </c>
      <c r="P15" t="s">
        <v>145</v>
      </c>
      <c r="T15" t="s">
        <v>146</v>
      </c>
      <c r="U15" t="s">
        <v>147</v>
      </c>
      <c r="Y15" t="s">
        <v>148</v>
      </c>
    </row>
    <row r="16" spans="1:27" x14ac:dyDescent="0.35">
      <c r="A16" s="9">
        <v>1</v>
      </c>
      <c r="C16" s="9">
        <v>10</v>
      </c>
      <c r="D16" t="s">
        <v>798</v>
      </c>
      <c r="E16" t="s">
        <v>149</v>
      </c>
      <c r="F16" t="s">
        <v>150</v>
      </c>
      <c r="G16" t="s">
        <v>89</v>
      </c>
      <c r="H16" t="s">
        <v>149</v>
      </c>
      <c r="I16" t="s">
        <v>149</v>
      </c>
      <c r="J16" t="s">
        <v>149</v>
      </c>
      <c r="K16" t="s">
        <v>149</v>
      </c>
      <c r="L16" t="s">
        <v>151</v>
      </c>
      <c r="M16" t="s">
        <v>149</v>
      </c>
      <c r="N16" t="s">
        <v>149</v>
      </c>
      <c r="O16" t="s">
        <v>152</v>
      </c>
      <c r="P16" t="s">
        <v>153</v>
      </c>
      <c r="Q16" s="19" t="s">
        <v>154</v>
      </c>
      <c r="R16" t="s">
        <v>149</v>
      </c>
      <c r="S16" t="s">
        <v>155</v>
      </c>
      <c r="T16" t="s">
        <v>156</v>
      </c>
      <c r="U16" t="s">
        <v>149</v>
      </c>
      <c r="V16" t="s">
        <v>149</v>
      </c>
      <c r="W16" t="s">
        <v>149</v>
      </c>
      <c r="X16" t="s">
        <v>157</v>
      </c>
      <c r="Y16" t="s">
        <v>149</v>
      </c>
      <c r="Z16" t="s">
        <v>149</v>
      </c>
      <c r="AA16" t="s">
        <v>149</v>
      </c>
    </row>
    <row r="17" spans="1:27" x14ac:dyDescent="0.35">
      <c r="A17" s="9">
        <v>2</v>
      </c>
      <c r="C17" s="9">
        <v>9</v>
      </c>
      <c r="D17" t="s">
        <v>799</v>
      </c>
      <c r="E17" t="s">
        <v>149</v>
      </c>
      <c r="F17" t="s">
        <v>158</v>
      </c>
      <c r="G17" t="s">
        <v>90</v>
      </c>
      <c r="H17" t="s">
        <v>149</v>
      </c>
      <c r="I17" t="s">
        <v>149</v>
      </c>
      <c r="J17" t="s">
        <v>149</v>
      </c>
      <c r="K17" t="s">
        <v>159</v>
      </c>
      <c r="L17" t="s">
        <v>160</v>
      </c>
      <c r="M17" t="s">
        <v>149</v>
      </c>
      <c r="N17" t="s">
        <v>161</v>
      </c>
      <c r="O17" t="s">
        <v>162</v>
      </c>
      <c r="P17" t="s">
        <v>163</v>
      </c>
      <c r="Q17" s="19" t="s">
        <v>164</v>
      </c>
      <c r="R17" t="s">
        <v>149</v>
      </c>
      <c r="S17" t="s">
        <v>149</v>
      </c>
      <c r="T17" t="s">
        <v>165</v>
      </c>
      <c r="U17" t="s">
        <v>165</v>
      </c>
      <c r="V17" t="s">
        <v>149</v>
      </c>
      <c r="W17" t="s">
        <v>149</v>
      </c>
      <c r="X17" t="s">
        <v>149</v>
      </c>
      <c r="Y17" t="s">
        <v>149</v>
      </c>
      <c r="Z17" t="s">
        <v>149</v>
      </c>
      <c r="AA17" t="s">
        <v>149</v>
      </c>
    </row>
    <row r="18" spans="1:27" x14ac:dyDescent="0.35">
      <c r="A18" s="9">
        <v>3</v>
      </c>
      <c r="C18" s="9">
        <v>1</v>
      </c>
      <c r="D18" t="s">
        <v>767</v>
      </c>
      <c r="E18" t="s">
        <v>149</v>
      </c>
      <c r="F18" t="s">
        <v>166</v>
      </c>
      <c r="G18" t="s">
        <v>167</v>
      </c>
      <c r="H18" t="s">
        <v>149</v>
      </c>
      <c r="I18" t="s">
        <v>149</v>
      </c>
      <c r="J18" t="s">
        <v>168</v>
      </c>
      <c r="K18" t="s">
        <v>149</v>
      </c>
      <c r="L18" t="s">
        <v>149</v>
      </c>
      <c r="M18" t="s">
        <v>169</v>
      </c>
      <c r="N18" t="s">
        <v>170</v>
      </c>
      <c r="O18" t="s">
        <v>149</v>
      </c>
      <c r="P18" t="s">
        <v>171</v>
      </c>
      <c r="Q18" t="s">
        <v>149</v>
      </c>
      <c r="R18" t="s">
        <v>149</v>
      </c>
      <c r="S18" t="s">
        <v>149</v>
      </c>
      <c r="T18" t="s">
        <v>172</v>
      </c>
      <c r="U18" t="s">
        <v>172</v>
      </c>
      <c r="V18" t="s">
        <v>149</v>
      </c>
      <c r="W18" t="s">
        <v>149</v>
      </c>
      <c r="X18" t="s">
        <v>149</v>
      </c>
      <c r="Y18" t="s">
        <v>149</v>
      </c>
      <c r="Z18" t="s">
        <v>149</v>
      </c>
      <c r="AA18" t="s">
        <v>149</v>
      </c>
    </row>
    <row r="19" spans="1:27" x14ac:dyDescent="0.35">
      <c r="A19" s="9">
        <v>4</v>
      </c>
      <c r="D19" s="31" t="s">
        <v>768</v>
      </c>
      <c r="E19" t="s">
        <v>149</v>
      </c>
      <c r="F19" t="s">
        <v>149</v>
      </c>
      <c r="G19" t="s">
        <v>55</v>
      </c>
      <c r="H19" t="s">
        <v>149</v>
      </c>
      <c r="I19" t="s">
        <v>149</v>
      </c>
      <c r="J19" t="s">
        <v>173</v>
      </c>
      <c r="K19" t="s">
        <v>149</v>
      </c>
      <c r="L19" t="s">
        <v>174</v>
      </c>
      <c r="M19" t="s">
        <v>175</v>
      </c>
      <c r="N19" t="s">
        <v>149</v>
      </c>
      <c r="O19" t="s">
        <v>149</v>
      </c>
      <c r="P19" t="s">
        <v>176</v>
      </c>
      <c r="Q19" t="s">
        <v>149</v>
      </c>
      <c r="R19" t="s">
        <v>149</v>
      </c>
      <c r="S19" t="s">
        <v>177</v>
      </c>
      <c r="T19" t="s">
        <v>178</v>
      </c>
      <c r="U19" s="19" t="s">
        <v>178</v>
      </c>
      <c r="V19" t="s">
        <v>149</v>
      </c>
      <c r="W19" t="s">
        <v>149</v>
      </c>
      <c r="X19" t="s">
        <v>149</v>
      </c>
      <c r="Y19" t="s">
        <v>149</v>
      </c>
      <c r="Z19" t="s">
        <v>149</v>
      </c>
      <c r="AA19" t="s">
        <v>179</v>
      </c>
    </row>
    <row r="20" spans="1:27" x14ac:dyDescent="0.35">
      <c r="A20" s="9">
        <v>5</v>
      </c>
      <c r="D20" s="31"/>
      <c r="E20" t="s">
        <v>149</v>
      </c>
      <c r="F20" t="s">
        <v>149</v>
      </c>
      <c r="G20" t="s">
        <v>56</v>
      </c>
      <c r="H20" t="s">
        <v>149</v>
      </c>
      <c r="I20" t="s">
        <v>149</v>
      </c>
      <c r="J20" t="s">
        <v>149</v>
      </c>
      <c r="K20" t="s">
        <v>149</v>
      </c>
      <c r="L20" t="s">
        <v>180</v>
      </c>
      <c r="M20" t="s">
        <v>181</v>
      </c>
      <c r="N20" t="s">
        <v>149</v>
      </c>
      <c r="O20" t="s">
        <v>149</v>
      </c>
      <c r="P20" t="s">
        <v>149</v>
      </c>
      <c r="Q20" t="s">
        <v>149</v>
      </c>
      <c r="R20" t="s">
        <v>149</v>
      </c>
      <c r="S20" t="s">
        <v>182</v>
      </c>
      <c r="T20" t="s">
        <v>183</v>
      </c>
      <c r="U20" s="19" t="s">
        <v>183</v>
      </c>
      <c r="V20" t="s">
        <v>149</v>
      </c>
      <c r="W20" t="s">
        <v>149</v>
      </c>
      <c r="X20" t="s">
        <v>149</v>
      </c>
      <c r="Y20" t="s">
        <v>149</v>
      </c>
      <c r="Z20" t="s">
        <v>149</v>
      </c>
      <c r="AA20" t="s">
        <v>184</v>
      </c>
    </row>
    <row r="21" spans="1:27" x14ac:dyDescent="0.35">
      <c r="A21" s="9">
        <v>6</v>
      </c>
      <c r="D21" s="31"/>
      <c r="E21" t="s">
        <v>149</v>
      </c>
      <c r="F21" t="s">
        <v>149</v>
      </c>
      <c r="G21" t="s">
        <v>50</v>
      </c>
      <c r="H21" t="s">
        <v>149</v>
      </c>
      <c r="I21" t="s">
        <v>149</v>
      </c>
      <c r="J21" t="s">
        <v>149</v>
      </c>
      <c r="K21" t="s">
        <v>149</v>
      </c>
      <c r="L21" t="s">
        <v>185</v>
      </c>
      <c r="M21" t="s">
        <v>149</v>
      </c>
      <c r="N21" t="s">
        <v>149</v>
      </c>
      <c r="O21" t="s">
        <v>149</v>
      </c>
      <c r="P21" t="s">
        <v>149</v>
      </c>
      <c r="Q21" t="s">
        <v>149</v>
      </c>
      <c r="R21" t="s">
        <v>149</v>
      </c>
      <c r="S21" t="s">
        <v>186</v>
      </c>
      <c r="T21" t="s">
        <v>187</v>
      </c>
      <c r="U21" s="19" t="s">
        <v>188</v>
      </c>
      <c r="V21" t="s">
        <v>149</v>
      </c>
      <c r="W21" t="s">
        <v>149</v>
      </c>
      <c r="X21" t="s">
        <v>149</v>
      </c>
      <c r="Y21" t="s">
        <v>149</v>
      </c>
      <c r="Z21" t="s">
        <v>149</v>
      </c>
      <c r="AA21" t="s">
        <v>189</v>
      </c>
    </row>
    <row r="22" spans="1:27" x14ac:dyDescent="0.35">
      <c r="A22" s="9">
        <v>7</v>
      </c>
      <c r="D22" s="31"/>
      <c r="E22" t="s">
        <v>149</v>
      </c>
      <c r="F22" t="s">
        <v>149</v>
      </c>
      <c r="G22" t="s">
        <v>49</v>
      </c>
      <c r="H22" t="s">
        <v>149</v>
      </c>
      <c r="I22" t="s">
        <v>149</v>
      </c>
      <c r="J22" t="s">
        <v>149</v>
      </c>
      <c r="K22" t="s">
        <v>149</v>
      </c>
      <c r="L22" t="s">
        <v>190</v>
      </c>
      <c r="M22" t="s">
        <v>149</v>
      </c>
      <c r="N22" t="s">
        <v>149</v>
      </c>
      <c r="O22" t="s">
        <v>149</v>
      </c>
      <c r="P22" t="s">
        <v>149</v>
      </c>
      <c r="Q22" t="s">
        <v>149</v>
      </c>
      <c r="R22" t="s">
        <v>149</v>
      </c>
      <c r="S22" t="s">
        <v>191</v>
      </c>
      <c r="T22" t="s">
        <v>192</v>
      </c>
      <c r="U22" s="19" t="s">
        <v>193</v>
      </c>
      <c r="V22" t="s">
        <v>149</v>
      </c>
      <c r="W22" t="s">
        <v>149</v>
      </c>
      <c r="X22" t="s">
        <v>149</v>
      </c>
      <c r="Y22" t="s">
        <v>149</v>
      </c>
      <c r="Z22" t="s">
        <v>149</v>
      </c>
      <c r="AA22" t="s">
        <v>194</v>
      </c>
    </row>
    <row r="23" spans="1:27" x14ac:dyDescent="0.35">
      <c r="A23" s="9">
        <v>8</v>
      </c>
      <c r="D23" s="31"/>
      <c r="E23" t="s">
        <v>149</v>
      </c>
      <c r="F23" t="s">
        <v>149</v>
      </c>
      <c r="G23" t="s">
        <v>48</v>
      </c>
      <c r="H23" t="s">
        <v>149</v>
      </c>
      <c r="I23" t="s">
        <v>149</v>
      </c>
      <c r="J23" t="s">
        <v>149</v>
      </c>
      <c r="K23" t="s">
        <v>149</v>
      </c>
      <c r="L23" t="s">
        <v>195</v>
      </c>
      <c r="M23" t="s">
        <v>149</v>
      </c>
      <c r="N23" t="s">
        <v>149</v>
      </c>
      <c r="O23" t="s">
        <v>149</v>
      </c>
      <c r="P23" t="s">
        <v>149</v>
      </c>
      <c r="Q23" t="s">
        <v>149</v>
      </c>
      <c r="R23" t="s">
        <v>149</v>
      </c>
      <c r="S23" t="s">
        <v>149</v>
      </c>
      <c r="T23" t="s">
        <v>196</v>
      </c>
      <c r="U23" s="19" t="s">
        <v>197</v>
      </c>
      <c r="V23" t="s">
        <v>149</v>
      </c>
      <c r="W23" t="s">
        <v>149</v>
      </c>
      <c r="X23" t="s">
        <v>149</v>
      </c>
      <c r="Y23" t="s">
        <v>149</v>
      </c>
      <c r="Z23" t="s">
        <v>149</v>
      </c>
      <c r="AA23" t="s">
        <v>198</v>
      </c>
    </row>
    <row r="24" spans="1:27" x14ac:dyDescent="0.35">
      <c r="A24" s="9">
        <v>9</v>
      </c>
      <c r="D24" s="31"/>
      <c r="E24" t="s">
        <v>149</v>
      </c>
      <c r="F24" t="s">
        <v>149</v>
      </c>
      <c r="G24" t="s">
        <v>47</v>
      </c>
      <c r="H24" t="s">
        <v>149</v>
      </c>
      <c r="I24" t="s">
        <v>149</v>
      </c>
      <c r="J24" t="s">
        <v>149</v>
      </c>
      <c r="K24" t="s">
        <v>149</v>
      </c>
      <c r="L24" t="s">
        <v>199</v>
      </c>
      <c r="M24" t="s">
        <v>149</v>
      </c>
      <c r="N24" t="s">
        <v>149</v>
      </c>
      <c r="O24" t="s">
        <v>149</v>
      </c>
      <c r="P24" t="s">
        <v>149</v>
      </c>
      <c r="Q24" t="s">
        <v>149</v>
      </c>
      <c r="R24" t="s">
        <v>149</v>
      </c>
      <c r="S24" t="s">
        <v>149</v>
      </c>
      <c r="T24" t="s">
        <v>200</v>
      </c>
      <c r="U24" s="19" t="s">
        <v>201</v>
      </c>
      <c r="V24" t="s">
        <v>149</v>
      </c>
      <c r="W24" t="s">
        <v>149</v>
      </c>
      <c r="X24" t="s">
        <v>149</v>
      </c>
      <c r="Y24" t="s">
        <v>149</v>
      </c>
      <c r="Z24" t="s">
        <v>149</v>
      </c>
      <c r="AA24" t="s">
        <v>202</v>
      </c>
    </row>
    <row r="25" spans="1:27" x14ac:dyDescent="0.35">
      <c r="A25" s="9">
        <v>10</v>
      </c>
      <c r="D25" s="31"/>
      <c r="E25" t="s">
        <v>149</v>
      </c>
      <c r="F25" t="s">
        <v>149</v>
      </c>
      <c r="G25" t="s">
        <v>51</v>
      </c>
      <c r="H25" t="s">
        <v>149</v>
      </c>
      <c r="I25" t="s">
        <v>149</v>
      </c>
      <c r="J25" t="s">
        <v>149</v>
      </c>
      <c r="K25" t="s">
        <v>149</v>
      </c>
      <c r="L25" t="s">
        <v>203</v>
      </c>
      <c r="M25" t="s">
        <v>149</v>
      </c>
      <c r="N25" t="s">
        <v>149</v>
      </c>
      <c r="O25" t="s">
        <v>149</v>
      </c>
      <c r="P25" t="s">
        <v>149</v>
      </c>
      <c r="Q25" t="s">
        <v>149</v>
      </c>
      <c r="R25" t="s">
        <v>149</v>
      </c>
      <c r="S25" t="s">
        <v>149</v>
      </c>
      <c r="T25" t="s">
        <v>204</v>
      </c>
      <c r="U25" s="19" t="s">
        <v>205</v>
      </c>
      <c r="V25" t="s">
        <v>149</v>
      </c>
      <c r="W25" t="s">
        <v>149</v>
      </c>
      <c r="X25" t="s">
        <v>149</v>
      </c>
      <c r="Y25" t="s">
        <v>149</v>
      </c>
      <c r="Z25" t="s">
        <v>149</v>
      </c>
      <c r="AA25" t="s">
        <v>206</v>
      </c>
    </row>
    <row r="26" spans="1:27" x14ac:dyDescent="0.35">
      <c r="A26" s="9">
        <v>11</v>
      </c>
      <c r="D26" s="31"/>
      <c r="E26" t="s">
        <v>149</v>
      </c>
      <c r="F26" t="s">
        <v>149</v>
      </c>
      <c r="G26" t="s">
        <v>52</v>
      </c>
      <c r="H26" t="s">
        <v>149</v>
      </c>
      <c r="I26" t="s">
        <v>149</v>
      </c>
      <c r="J26" t="s">
        <v>149</v>
      </c>
      <c r="K26" t="s">
        <v>149</v>
      </c>
      <c r="L26" t="s">
        <v>207</v>
      </c>
      <c r="M26" t="s">
        <v>149</v>
      </c>
      <c r="N26" t="s">
        <v>149</v>
      </c>
      <c r="O26" t="s">
        <v>149</v>
      </c>
      <c r="P26" t="s">
        <v>149</v>
      </c>
      <c r="Q26" t="s">
        <v>149</v>
      </c>
      <c r="R26" t="s">
        <v>149</v>
      </c>
      <c r="S26" t="s">
        <v>149</v>
      </c>
      <c r="T26" t="s">
        <v>208</v>
      </c>
      <c r="U26" s="19" t="s">
        <v>209</v>
      </c>
      <c r="V26" t="s">
        <v>149</v>
      </c>
      <c r="W26" t="s">
        <v>149</v>
      </c>
      <c r="X26" t="s">
        <v>149</v>
      </c>
      <c r="Y26" t="s">
        <v>149</v>
      </c>
      <c r="Z26" t="s">
        <v>149</v>
      </c>
      <c r="AA26" t="s">
        <v>210</v>
      </c>
    </row>
    <row r="27" spans="1:27" x14ac:dyDescent="0.35">
      <c r="A27" s="9">
        <v>12</v>
      </c>
      <c r="D27" s="31"/>
      <c r="E27" t="s">
        <v>149</v>
      </c>
      <c r="F27" t="s">
        <v>149</v>
      </c>
      <c r="G27" t="s">
        <v>53</v>
      </c>
      <c r="H27" t="s">
        <v>149</v>
      </c>
      <c r="I27" t="s">
        <v>149</v>
      </c>
      <c r="J27" t="s">
        <v>149</v>
      </c>
      <c r="K27" t="s">
        <v>149</v>
      </c>
      <c r="L27" t="s">
        <v>149</v>
      </c>
      <c r="M27" t="s">
        <v>149</v>
      </c>
      <c r="N27" t="s">
        <v>149</v>
      </c>
      <c r="O27" t="s">
        <v>149</v>
      </c>
      <c r="P27" t="s">
        <v>149</v>
      </c>
      <c r="Q27" t="s">
        <v>149</v>
      </c>
      <c r="R27" t="s">
        <v>149</v>
      </c>
      <c r="S27" t="s">
        <v>149</v>
      </c>
      <c r="T27" t="s">
        <v>211</v>
      </c>
      <c r="U27" s="19" t="s">
        <v>212</v>
      </c>
      <c r="V27" t="s">
        <v>149</v>
      </c>
      <c r="W27" t="s">
        <v>149</v>
      </c>
      <c r="X27" t="s">
        <v>149</v>
      </c>
      <c r="Y27" t="s">
        <v>149</v>
      </c>
      <c r="Z27" t="s">
        <v>149</v>
      </c>
      <c r="AA27" t="s">
        <v>213</v>
      </c>
    </row>
    <row r="28" spans="1:27" x14ac:dyDescent="0.35">
      <c r="A28" s="9">
        <v>13</v>
      </c>
      <c r="D28" s="31"/>
      <c r="E28" t="s">
        <v>149</v>
      </c>
      <c r="F28" t="s">
        <v>149</v>
      </c>
      <c r="G28" t="s">
        <v>54</v>
      </c>
      <c r="H28" t="s">
        <v>149</v>
      </c>
      <c r="I28" t="s">
        <v>149</v>
      </c>
      <c r="J28" t="s">
        <v>149</v>
      </c>
      <c r="K28" t="s">
        <v>149</v>
      </c>
      <c r="L28" t="s">
        <v>149</v>
      </c>
      <c r="M28" t="s">
        <v>149</v>
      </c>
      <c r="N28" t="s">
        <v>149</v>
      </c>
      <c r="O28" t="s">
        <v>149</v>
      </c>
      <c r="P28" t="s">
        <v>149</v>
      </c>
      <c r="Q28" t="s">
        <v>149</v>
      </c>
      <c r="R28" t="s">
        <v>149</v>
      </c>
      <c r="S28" t="s">
        <v>149</v>
      </c>
      <c r="T28" t="s">
        <v>214</v>
      </c>
      <c r="U28" s="19" t="s">
        <v>215</v>
      </c>
      <c r="V28" t="s">
        <v>149</v>
      </c>
      <c r="W28" t="s">
        <v>149</v>
      </c>
      <c r="X28" t="s">
        <v>149</v>
      </c>
      <c r="Y28" t="s">
        <v>149</v>
      </c>
      <c r="Z28" t="s">
        <v>149</v>
      </c>
      <c r="AA28" t="s">
        <v>216</v>
      </c>
    </row>
    <row r="29" spans="1:27" x14ac:dyDescent="0.35">
      <c r="A29" s="9">
        <v>14</v>
      </c>
      <c r="D29" t="s">
        <v>108</v>
      </c>
      <c r="E29" t="s">
        <v>149</v>
      </c>
      <c r="F29" t="s">
        <v>217</v>
      </c>
      <c r="G29" t="s">
        <v>218</v>
      </c>
      <c r="H29" t="s">
        <v>149</v>
      </c>
      <c r="I29" t="s">
        <v>149</v>
      </c>
      <c r="J29" t="s">
        <v>149</v>
      </c>
      <c r="K29" t="s">
        <v>149</v>
      </c>
      <c r="L29" t="s">
        <v>149</v>
      </c>
      <c r="M29" t="s">
        <v>149</v>
      </c>
      <c r="N29" t="s">
        <v>149</v>
      </c>
      <c r="O29" t="s">
        <v>149</v>
      </c>
      <c r="P29" t="s">
        <v>219</v>
      </c>
      <c r="Q29" t="s">
        <v>149</v>
      </c>
      <c r="R29" t="s">
        <v>149</v>
      </c>
      <c r="S29" t="s">
        <v>149</v>
      </c>
      <c r="T29" t="s">
        <v>149</v>
      </c>
      <c r="U29" t="s">
        <v>149</v>
      </c>
      <c r="V29" t="s">
        <v>220</v>
      </c>
      <c r="W29" t="s">
        <v>149</v>
      </c>
      <c r="X29" t="s">
        <v>149</v>
      </c>
      <c r="Y29" t="s">
        <v>149</v>
      </c>
      <c r="Z29" t="s">
        <v>149</v>
      </c>
      <c r="AA29" t="s">
        <v>149</v>
      </c>
    </row>
    <row r="30" spans="1:27" x14ac:dyDescent="0.35">
      <c r="A30" s="9">
        <v>15</v>
      </c>
      <c r="D30" t="s">
        <v>108</v>
      </c>
      <c r="E30" t="s">
        <v>149</v>
      </c>
      <c r="F30" t="s">
        <v>111</v>
      </c>
      <c r="G30" t="s">
        <v>61</v>
      </c>
      <c r="H30" t="s">
        <v>149</v>
      </c>
      <c r="I30" t="s">
        <v>149</v>
      </c>
      <c r="J30" t="s">
        <v>149</v>
      </c>
      <c r="K30" t="s">
        <v>149</v>
      </c>
      <c r="L30" t="s">
        <v>149</v>
      </c>
      <c r="M30" t="s">
        <v>149</v>
      </c>
      <c r="N30" t="s">
        <v>149</v>
      </c>
      <c r="O30" t="s">
        <v>149</v>
      </c>
      <c r="P30" t="s">
        <v>221</v>
      </c>
      <c r="Q30" t="s">
        <v>149</v>
      </c>
      <c r="R30" t="s">
        <v>149</v>
      </c>
      <c r="S30" t="s">
        <v>149</v>
      </c>
      <c r="T30" t="s">
        <v>149</v>
      </c>
      <c r="U30" t="s">
        <v>149</v>
      </c>
      <c r="V30" t="s">
        <v>222</v>
      </c>
      <c r="W30" t="s">
        <v>149</v>
      </c>
      <c r="X30" t="s">
        <v>149</v>
      </c>
      <c r="Y30" t="s">
        <v>149</v>
      </c>
      <c r="Z30" t="s">
        <v>149</v>
      </c>
      <c r="AA30" t="s">
        <v>149</v>
      </c>
    </row>
    <row r="31" spans="1:27" x14ac:dyDescent="0.35">
      <c r="A31" s="9">
        <v>16</v>
      </c>
      <c r="C31" s="9">
        <v>1</v>
      </c>
      <c r="D31" t="s">
        <v>769</v>
      </c>
      <c r="E31" t="s">
        <v>149</v>
      </c>
      <c r="G31" t="s">
        <v>62</v>
      </c>
      <c r="H31" t="s">
        <v>149</v>
      </c>
      <c r="I31" t="s">
        <v>149</v>
      </c>
      <c r="J31" t="s">
        <v>149</v>
      </c>
      <c r="K31" t="s">
        <v>149</v>
      </c>
      <c r="L31" t="s">
        <v>149</v>
      </c>
      <c r="M31" t="s">
        <v>149</v>
      </c>
      <c r="N31" t="s">
        <v>149</v>
      </c>
      <c r="O31" t="s">
        <v>149</v>
      </c>
      <c r="P31" t="s">
        <v>223</v>
      </c>
      <c r="Q31" t="s">
        <v>149</v>
      </c>
      <c r="R31" t="s">
        <v>149</v>
      </c>
      <c r="S31" t="s">
        <v>149</v>
      </c>
      <c r="T31" t="s">
        <v>149</v>
      </c>
      <c r="U31" t="s">
        <v>149</v>
      </c>
      <c r="V31" t="s">
        <v>224</v>
      </c>
      <c r="W31" t="s">
        <v>149</v>
      </c>
      <c r="X31" t="s">
        <v>149</v>
      </c>
      <c r="Y31" t="s">
        <v>149</v>
      </c>
      <c r="Z31" t="s">
        <v>149</v>
      </c>
      <c r="AA31" t="s">
        <v>149</v>
      </c>
    </row>
    <row r="32" spans="1:27" x14ac:dyDescent="0.35">
      <c r="A32" s="9">
        <v>17</v>
      </c>
      <c r="D32" t="s">
        <v>138</v>
      </c>
      <c r="E32" t="s">
        <v>149</v>
      </c>
      <c r="G32" t="s">
        <v>225</v>
      </c>
      <c r="H32" t="s">
        <v>149</v>
      </c>
      <c r="I32" t="s">
        <v>149</v>
      </c>
      <c r="J32" t="s">
        <v>149</v>
      </c>
      <c r="K32" t="s">
        <v>149</v>
      </c>
      <c r="L32" t="s">
        <v>149</v>
      </c>
      <c r="M32" t="s">
        <v>149</v>
      </c>
      <c r="N32" t="s">
        <v>149</v>
      </c>
      <c r="O32" t="s">
        <v>149</v>
      </c>
      <c r="P32" t="s">
        <v>226</v>
      </c>
      <c r="Q32" t="s">
        <v>149</v>
      </c>
      <c r="R32" t="s">
        <v>149</v>
      </c>
      <c r="S32" t="s">
        <v>149</v>
      </c>
      <c r="T32" t="s">
        <v>149</v>
      </c>
      <c r="U32" t="s">
        <v>149</v>
      </c>
      <c r="V32" t="s">
        <v>227</v>
      </c>
      <c r="W32" t="s">
        <v>149</v>
      </c>
      <c r="X32" t="s">
        <v>149</v>
      </c>
      <c r="Y32" t="s">
        <v>149</v>
      </c>
      <c r="Z32" t="s">
        <v>149</v>
      </c>
      <c r="AA32" t="s">
        <v>149</v>
      </c>
    </row>
    <row r="33" spans="1:27" x14ac:dyDescent="0.35">
      <c r="A33" s="9">
        <v>18</v>
      </c>
      <c r="D33" t="s">
        <v>108</v>
      </c>
      <c r="E33" t="s">
        <v>228</v>
      </c>
      <c r="F33" t="s">
        <v>149</v>
      </c>
      <c r="G33" t="s">
        <v>149</v>
      </c>
      <c r="H33" t="s">
        <v>149</v>
      </c>
      <c r="I33" t="s">
        <v>149</v>
      </c>
      <c r="J33" t="s">
        <v>149</v>
      </c>
      <c r="K33" t="s">
        <v>149</v>
      </c>
      <c r="L33" t="s">
        <v>149</v>
      </c>
      <c r="M33" t="s">
        <v>149</v>
      </c>
      <c r="N33" t="s">
        <v>149</v>
      </c>
      <c r="O33" t="s">
        <v>149</v>
      </c>
      <c r="P33" t="s">
        <v>149</v>
      </c>
      <c r="Q33" t="s">
        <v>149</v>
      </c>
      <c r="R33" t="s">
        <v>149</v>
      </c>
      <c r="S33" t="s">
        <v>149</v>
      </c>
      <c r="T33" t="s">
        <v>149</v>
      </c>
      <c r="U33" t="s">
        <v>149</v>
      </c>
      <c r="V33" t="s">
        <v>149</v>
      </c>
      <c r="W33" t="s">
        <v>149</v>
      </c>
      <c r="X33" t="s">
        <v>149</v>
      </c>
      <c r="Y33" t="s">
        <v>149</v>
      </c>
      <c r="Z33" t="s">
        <v>149</v>
      </c>
      <c r="AA33" t="s">
        <v>149</v>
      </c>
    </row>
    <row r="34" spans="1:27" x14ac:dyDescent="0.35">
      <c r="A34" s="9">
        <v>19</v>
      </c>
      <c r="D34" s="31" t="s">
        <v>770</v>
      </c>
      <c r="E34" t="s">
        <v>229</v>
      </c>
      <c r="F34" t="s">
        <v>149</v>
      </c>
      <c r="G34" t="s">
        <v>149</v>
      </c>
      <c r="H34" t="s">
        <v>149</v>
      </c>
      <c r="I34" t="s">
        <v>149</v>
      </c>
      <c r="J34" t="s">
        <v>149</v>
      </c>
      <c r="K34" t="s">
        <v>149</v>
      </c>
      <c r="L34" t="s">
        <v>149</v>
      </c>
      <c r="M34" t="s">
        <v>149</v>
      </c>
      <c r="N34" t="s">
        <v>149</v>
      </c>
      <c r="O34" t="s">
        <v>149</v>
      </c>
      <c r="P34" t="s">
        <v>149</v>
      </c>
      <c r="Q34" t="s">
        <v>149</v>
      </c>
      <c r="R34" t="s">
        <v>149</v>
      </c>
      <c r="S34" t="s">
        <v>149</v>
      </c>
      <c r="T34" t="s">
        <v>149</v>
      </c>
      <c r="U34" t="s">
        <v>149</v>
      </c>
      <c r="V34" t="s">
        <v>149</v>
      </c>
      <c r="W34" t="s">
        <v>149</v>
      </c>
      <c r="X34" t="s">
        <v>149</v>
      </c>
      <c r="Y34" t="s">
        <v>149</v>
      </c>
      <c r="Z34" t="s">
        <v>149</v>
      </c>
      <c r="AA34" t="s">
        <v>149</v>
      </c>
    </row>
    <row r="35" spans="1:27" x14ac:dyDescent="0.35">
      <c r="A35" s="9">
        <v>20</v>
      </c>
      <c r="D35" s="31"/>
      <c r="E35" t="s">
        <v>230</v>
      </c>
      <c r="F35" t="s">
        <v>149</v>
      </c>
      <c r="G35" t="s">
        <v>149</v>
      </c>
      <c r="H35" t="s">
        <v>149</v>
      </c>
      <c r="I35" t="s">
        <v>149</v>
      </c>
      <c r="J35" t="s">
        <v>149</v>
      </c>
      <c r="K35" t="s">
        <v>149</v>
      </c>
      <c r="L35" t="s">
        <v>149</v>
      </c>
      <c r="M35" t="s">
        <v>149</v>
      </c>
      <c r="N35" t="s">
        <v>149</v>
      </c>
      <c r="O35" t="s">
        <v>149</v>
      </c>
      <c r="P35" t="s">
        <v>149</v>
      </c>
      <c r="Q35" t="s">
        <v>149</v>
      </c>
      <c r="R35" t="s">
        <v>149</v>
      </c>
      <c r="S35" t="s">
        <v>149</v>
      </c>
      <c r="T35" t="s">
        <v>149</v>
      </c>
      <c r="U35" t="s">
        <v>149</v>
      </c>
      <c r="V35" t="s">
        <v>149</v>
      </c>
      <c r="W35" t="s">
        <v>149</v>
      </c>
      <c r="X35" t="s">
        <v>149</v>
      </c>
      <c r="Y35" t="s">
        <v>149</v>
      </c>
      <c r="Z35" t="s">
        <v>149</v>
      </c>
      <c r="AA35" t="s">
        <v>149</v>
      </c>
    </row>
    <row r="36" spans="1:27" x14ac:dyDescent="0.35">
      <c r="A36" s="9">
        <v>21</v>
      </c>
      <c r="D36" s="31"/>
      <c r="E36" t="s">
        <v>231</v>
      </c>
      <c r="F36" t="s">
        <v>149</v>
      </c>
      <c r="G36" t="s">
        <v>149</v>
      </c>
      <c r="H36" t="s">
        <v>149</v>
      </c>
      <c r="I36" t="s">
        <v>149</v>
      </c>
      <c r="J36" t="s">
        <v>149</v>
      </c>
      <c r="K36" t="s">
        <v>149</v>
      </c>
      <c r="L36" t="s">
        <v>149</v>
      </c>
      <c r="M36" t="s">
        <v>149</v>
      </c>
      <c r="N36" t="s">
        <v>149</v>
      </c>
      <c r="O36" t="s">
        <v>149</v>
      </c>
      <c r="P36" t="s">
        <v>149</v>
      </c>
      <c r="Q36" t="s">
        <v>149</v>
      </c>
      <c r="R36" t="s">
        <v>149</v>
      </c>
      <c r="S36" t="s">
        <v>149</v>
      </c>
      <c r="T36" t="s">
        <v>149</v>
      </c>
      <c r="U36" t="s">
        <v>149</v>
      </c>
      <c r="V36" t="s">
        <v>149</v>
      </c>
      <c r="W36" t="s">
        <v>149</v>
      </c>
      <c r="X36" t="s">
        <v>149</v>
      </c>
      <c r="Y36" t="s">
        <v>149</v>
      </c>
      <c r="Z36" t="s">
        <v>149</v>
      </c>
      <c r="AA36" t="s">
        <v>149</v>
      </c>
    </row>
    <row r="37" spans="1:27" x14ac:dyDescent="0.35">
      <c r="A37" s="9">
        <v>22</v>
      </c>
      <c r="D37" s="31"/>
      <c r="E37" t="s">
        <v>232</v>
      </c>
      <c r="F37" t="s">
        <v>149</v>
      </c>
      <c r="G37" t="s">
        <v>149</v>
      </c>
      <c r="H37" t="s">
        <v>149</v>
      </c>
      <c r="I37" t="s">
        <v>149</v>
      </c>
      <c r="J37" t="s">
        <v>149</v>
      </c>
      <c r="K37" t="s">
        <v>149</v>
      </c>
      <c r="L37" t="s">
        <v>149</v>
      </c>
      <c r="M37" t="s">
        <v>149</v>
      </c>
      <c r="N37" t="s">
        <v>149</v>
      </c>
      <c r="O37" t="s">
        <v>149</v>
      </c>
      <c r="P37" t="s">
        <v>149</v>
      </c>
      <c r="Q37" t="s">
        <v>149</v>
      </c>
      <c r="R37" t="s">
        <v>149</v>
      </c>
      <c r="S37" t="s">
        <v>149</v>
      </c>
      <c r="T37" t="s">
        <v>149</v>
      </c>
      <c r="U37" t="s">
        <v>149</v>
      </c>
      <c r="V37" t="s">
        <v>149</v>
      </c>
      <c r="W37" t="s">
        <v>149</v>
      </c>
      <c r="X37" t="s">
        <v>149</v>
      </c>
      <c r="Y37" t="s">
        <v>149</v>
      </c>
      <c r="Z37" t="s">
        <v>149</v>
      </c>
      <c r="AA37" t="s">
        <v>149</v>
      </c>
    </row>
    <row r="38" spans="1:27" x14ac:dyDescent="0.35">
      <c r="A38" s="9">
        <v>23</v>
      </c>
      <c r="D38" s="31"/>
      <c r="E38" t="s">
        <v>233</v>
      </c>
      <c r="F38" t="s">
        <v>112</v>
      </c>
      <c r="G38" t="s">
        <v>234</v>
      </c>
      <c r="H38" t="s">
        <v>149</v>
      </c>
      <c r="I38" t="s">
        <v>149</v>
      </c>
      <c r="J38" t="s">
        <v>149</v>
      </c>
      <c r="K38" t="s">
        <v>235</v>
      </c>
      <c r="L38" t="s">
        <v>149</v>
      </c>
      <c r="M38" t="s">
        <v>149</v>
      </c>
      <c r="N38" t="s">
        <v>149</v>
      </c>
      <c r="O38" t="s">
        <v>149</v>
      </c>
      <c r="P38" t="s">
        <v>236</v>
      </c>
      <c r="Q38" t="s">
        <v>149</v>
      </c>
      <c r="R38" t="s">
        <v>149</v>
      </c>
      <c r="S38" t="s">
        <v>149</v>
      </c>
      <c r="T38" t="s">
        <v>149</v>
      </c>
      <c r="U38" t="s">
        <v>149</v>
      </c>
      <c r="V38" t="s">
        <v>149</v>
      </c>
      <c r="W38" t="s">
        <v>149</v>
      </c>
      <c r="X38" t="s">
        <v>237</v>
      </c>
      <c r="Y38" t="s">
        <v>149</v>
      </c>
      <c r="Z38" t="s">
        <v>149</v>
      </c>
      <c r="AA38" t="s">
        <v>149</v>
      </c>
    </row>
    <row r="39" spans="1:27" x14ac:dyDescent="0.35">
      <c r="A39" s="9">
        <v>24</v>
      </c>
      <c r="D39" s="31"/>
      <c r="E39" t="s">
        <v>238</v>
      </c>
      <c r="F39" t="s">
        <v>239</v>
      </c>
      <c r="G39" t="s">
        <v>240</v>
      </c>
      <c r="H39" t="s">
        <v>149</v>
      </c>
      <c r="I39" t="s">
        <v>149</v>
      </c>
      <c r="J39" t="s">
        <v>241</v>
      </c>
      <c r="K39" t="s">
        <v>242</v>
      </c>
      <c r="L39" t="s">
        <v>149</v>
      </c>
      <c r="M39" t="s">
        <v>149</v>
      </c>
      <c r="N39" t="s">
        <v>149</v>
      </c>
      <c r="O39" t="s">
        <v>149</v>
      </c>
      <c r="P39" t="s">
        <v>243</v>
      </c>
      <c r="Q39" t="s">
        <v>149</v>
      </c>
      <c r="R39" t="s">
        <v>149</v>
      </c>
      <c r="S39" t="s">
        <v>149</v>
      </c>
      <c r="T39" t="s">
        <v>149</v>
      </c>
      <c r="U39" t="s">
        <v>149</v>
      </c>
      <c r="V39" t="s">
        <v>149</v>
      </c>
      <c r="W39" t="s">
        <v>149</v>
      </c>
      <c r="X39" t="s">
        <v>149</v>
      </c>
      <c r="Y39" t="s">
        <v>149</v>
      </c>
      <c r="Z39" t="s">
        <v>149</v>
      </c>
      <c r="AA39" t="s">
        <v>149</v>
      </c>
    </row>
    <row r="40" spans="1:27" x14ac:dyDescent="0.35">
      <c r="A40" s="9">
        <v>25</v>
      </c>
      <c r="D40" s="31"/>
      <c r="E40" t="s">
        <v>244</v>
      </c>
      <c r="F40" t="s">
        <v>149</v>
      </c>
      <c r="G40" t="s">
        <v>149</v>
      </c>
      <c r="H40" t="s">
        <v>149</v>
      </c>
      <c r="I40" t="s">
        <v>149</v>
      </c>
      <c r="J40" t="s">
        <v>149</v>
      </c>
      <c r="K40" t="s">
        <v>149</v>
      </c>
      <c r="L40" t="s">
        <v>149</v>
      </c>
      <c r="M40" t="s">
        <v>149</v>
      </c>
      <c r="N40" t="s">
        <v>149</v>
      </c>
      <c r="O40" t="s">
        <v>149</v>
      </c>
      <c r="P40" t="s">
        <v>149</v>
      </c>
      <c r="Q40" t="s">
        <v>149</v>
      </c>
      <c r="R40" t="s">
        <v>149</v>
      </c>
      <c r="S40" t="s">
        <v>149</v>
      </c>
      <c r="T40" t="s">
        <v>149</v>
      </c>
      <c r="U40" t="s">
        <v>149</v>
      </c>
      <c r="V40" t="s">
        <v>149</v>
      </c>
      <c r="W40" t="s">
        <v>149</v>
      </c>
      <c r="X40" t="s">
        <v>149</v>
      </c>
      <c r="Y40" t="s">
        <v>149</v>
      </c>
      <c r="Z40" t="s">
        <v>149</v>
      </c>
      <c r="AA40" t="s">
        <v>149</v>
      </c>
    </row>
    <row r="41" spans="1:27" x14ac:dyDescent="0.35">
      <c r="A41" s="9">
        <v>26</v>
      </c>
      <c r="D41" s="31"/>
      <c r="E41" t="s">
        <v>245</v>
      </c>
      <c r="F41" t="s">
        <v>149</v>
      </c>
      <c r="G41" t="s">
        <v>149</v>
      </c>
      <c r="H41" t="s">
        <v>149</v>
      </c>
      <c r="I41" t="s">
        <v>149</v>
      </c>
      <c r="J41" t="s">
        <v>149</v>
      </c>
      <c r="K41" t="s">
        <v>149</v>
      </c>
      <c r="L41" t="s">
        <v>149</v>
      </c>
      <c r="M41" t="s">
        <v>149</v>
      </c>
      <c r="N41" t="s">
        <v>149</v>
      </c>
      <c r="O41" t="s">
        <v>149</v>
      </c>
      <c r="P41" t="s">
        <v>149</v>
      </c>
      <c r="Q41" t="s">
        <v>149</v>
      </c>
      <c r="R41" t="s">
        <v>149</v>
      </c>
      <c r="S41" t="s">
        <v>149</v>
      </c>
      <c r="T41" t="s">
        <v>149</v>
      </c>
      <c r="U41" t="s">
        <v>149</v>
      </c>
      <c r="V41" t="s">
        <v>149</v>
      </c>
      <c r="W41" t="s">
        <v>149</v>
      </c>
      <c r="X41" t="s">
        <v>149</v>
      </c>
      <c r="Y41" t="s">
        <v>149</v>
      </c>
      <c r="Z41" t="s">
        <v>149</v>
      </c>
      <c r="AA41" t="s">
        <v>149</v>
      </c>
    </row>
    <row r="42" spans="1:27" x14ac:dyDescent="0.35">
      <c r="A42" s="9">
        <v>27</v>
      </c>
      <c r="D42" s="31"/>
      <c r="E42" t="s">
        <v>246</v>
      </c>
      <c r="F42" t="s">
        <v>149</v>
      </c>
      <c r="G42" t="s">
        <v>149</v>
      </c>
      <c r="H42" t="s">
        <v>149</v>
      </c>
      <c r="I42" t="s">
        <v>149</v>
      </c>
      <c r="J42" t="s">
        <v>149</v>
      </c>
      <c r="K42" t="s">
        <v>149</v>
      </c>
      <c r="L42" t="s">
        <v>149</v>
      </c>
      <c r="M42" t="s">
        <v>149</v>
      </c>
      <c r="N42" t="s">
        <v>149</v>
      </c>
      <c r="O42" t="s">
        <v>149</v>
      </c>
      <c r="P42" t="s">
        <v>149</v>
      </c>
      <c r="Q42" t="s">
        <v>149</v>
      </c>
      <c r="R42" t="s">
        <v>149</v>
      </c>
      <c r="S42" t="s">
        <v>149</v>
      </c>
      <c r="T42" t="s">
        <v>149</v>
      </c>
      <c r="U42" t="s">
        <v>149</v>
      </c>
      <c r="V42" t="s">
        <v>149</v>
      </c>
      <c r="W42" t="s">
        <v>149</v>
      </c>
      <c r="X42" t="s">
        <v>149</v>
      </c>
      <c r="Y42" t="s">
        <v>149</v>
      </c>
      <c r="Z42" t="s">
        <v>149</v>
      </c>
      <c r="AA42" t="s">
        <v>149</v>
      </c>
    </row>
    <row r="43" spans="1:27" x14ac:dyDescent="0.35">
      <c r="A43" s="9">
        <v>28</v>
      </c>
      <c r="D43" s="31"/>
      <c r="E43" t="s">
        <v>247</v>
      </c>
      <c r="F43" t="s">
        <v>149</v>
      </c>
      <c r="G43" t="s">
        <v>149</v>
      </c>
      <c r="H43" t="s">
        <v>149</v>
      </c>
      <c r="I43" t="s">
        <v>149</v>
      </c>
      <c r="J43" t="s">
        <v>149</v>
      </c>
      <c r="K43" t="s">
        <v>149</v>
      </c>
      <c r="L43" t="s">
        <v>149</v>
      </c>
      <c r="M43" t="s">
        <v>149</v>
      </c>
      <c r="N43" t="s">
        <v>149</v>
      </c>
      <c r="O43" t="s">
        <v>149</v>
      </c>
      <c r="P43" t="s">
        <v>149</v>
      </c>
      <c r="Q43" t="s">
        <v>149</v>
      </c>
      <c r="R43" t="s">
        <v>149</v>
      </c>
      <c r="S43" t="s">
        <v>149</v>
      </c>
      <c r="T43" t="s">
        <v>149</v>
      </c>
      <c r="U43" t="s">
        <v>149</v>
      </c>
      <c r="V43" t="s">
        <v>149</v>
      </c>
      <c r="W43" t="s">
        <v>149</v>
      </c>
      <c r="X43" t="s">
        <v>149</v>
      </c>
      <c r="Y43" t="s">
        <v>149</v>
      </c>
      <c r="Z43" t="s">
        <v>149</v>
      </c>
      <c r="AA43" t="s">
        <v>149</v>
      </c>
    </row>
    <row r="44" spans="1:27" x14ac:dyDescent="0.35">
      <c r="A44" s="9">
        <v>29</v>
      </c>
      <c r="D44" s="31"/>
      <c r="E44" t="s">
        <v>248</v>
      </c>
      <c r="F44" t="s">
        <v>149</v>
      </c>
      <c r="G44" t="s">
        <v>149</v>
      </c>
      <c r="H44" t="s">
        <v>149</v>
      </c>
      <c r="I44" t="s">
        <v>149</v>
      </c>
      <c r="J44" t="s">
        <v>149</v>
      </c>
      <c r="K44" t="s">
        <v>149</v>
      </c>
      <c r="L44" t="s">
        <v>149</v>
      </c>
      <c r="M44" t="s">
        <v>149</v>
      </c>
      <c r="N44" t="s">
        <v>149</v>
      </c>
      <c r="O44" t="s">
        <v>149</v>
      </c>
      <c r="P44" t="s">
        <v>149</v>
      </c>
      <c r="Q44" t="s">
        <v>149</v>
      </c>
      <c r="R44" t="s">
        <v>149</v>
      </c>
      <c r="S44" t="s">
        <v>149</v>
      </c>
      <c r="T44" t="s">
        <v>149</v>
      </c>
      <c r="U44" t="s">
        <v>149</v>
      </c>
      <c r="V44" t="s">
        <v>149</v>
      </c>
      <c r="W44" t="s">
        <v>149</v>
      </c>
      <c r="X44" t="s">
        <v>149</v>
      </c>
      <c r="Y44" t="s">
        <v>149</v>
      </c>
      <c r="Z44" t="s">
        <v>149</v>
      </c>
      <c r="AA44" t="s">
        <v>149</v>
      </c>
    </row>
    <row r="45" spans="1:27" x14ac:dyDescent="0.35">
      <c r="A45" s="9">
        <v>30</v>
      </c>
      <c r="D45" s="31"/>
      <c r="E45" t="s">
        <v>249</v>
      </c>
      <c r="F45" t="s">
        <v>149</v>
      </c>
      <c r="G45" t="s">
        <v>149</v>
      </c>
      <c r="H45" t="s">
        <v>149</v>
      </c>
      <c r="I45" t="s">
        <v>149</v>
      </c>
      <c r="J45" t="s">
        <v>149</v>
      </c>
      <c r="K45" t="s">
        <v>149</v>
      </c>
      <c r="L45" t="s">
        <v>149</v>
      </c>
      <c r="M45" t="s">
        <v>149</v>
      </c>
      <c r="N45" t="s">
        <v>149</v>
      </c>
      <c r="O45" t="s">
        <v>149</v>
      </c>
      <c r="P45" t="s">
        <v>149</v>
      </c>
      <c r="Q45" t="s">
        <v>149</v>
      </c>
      <c r="R45" t="s">
        <v>149</v>
      </c>
      <c r="S45" t="s">
        <v>149</v>
      </c>
      <c r="T45" t="s">
        <v>149</v>
      </c>
      <c r="U45" t="s">
        <v>149</v>
      </c>
      <c r="V45" t="s">
        <v>149</v>
      </c>
      <c r="W45" t="s">
        <v>149</v>
      </c>
      <c r="X45" t="s">
        <v>149</v>
      </c>
      <c r="Y45" t="s">
        <v>149</v>
      </c>
      <c r="Z45" t="s">
        <v>149</v>
      </c>
      <c r="AA45" t="s">
        <v>149</v>
      </c>
    </row>
    <row r="46" spans="1:27" x14ac:dyDescent="0.35">
      <c r="A46" s="9">
        <v>31</v>
      </c>
      <c r="D46" s="31" t="s">
        <v>771</v>
      </c>
      <c r="E46" t="s">
        <v>149</v>
      </c>
      <c r="F46" t="s">
        <v>149</v>
      </c>
      <c r="G46" t="s">
        <v>149</v>
      </c>
      <c r="H46" t="s">
        <v>149</v>
      </c>
      <c r="I46" t="s">
        <v>149</v>
      </c>
      <c r="J46" t="s">
        <v>149</v>
      </c>
      <c r="K46" t="s">
        <v>149</v>
      </c>
      <c r="L46" t="s">
        <v>149</v>
      </c>
      <c r="M46" t="s">
        <v>149</v>
      </c>
      <c r="N46" t="s">
        <v>149</v>
      </c>
      <c r="O46" t="s">
        <v>149</v>
      </c>
      <c r="P46" t="s">
        <v>149</v>
      </c>
      <c r="Q46" t="s">
        <v>149</v>
      </c>
      <c r="R46" t="s">
        <v>149</v>
      </c>
      <c r="S46" t="s">
        <v>149</v>
      </c>
      <c r="T46" t="s">
        <v>149</v>
      </c>
      <c r="U46" t="s">
        <v>149</v>
      </c>
      <c r="V46" t="s">
        <v>772</v>
      </c>
      <c r="W46" t="s">
        <v>149</v>
      </c>
      <c r="X46" t="s">
        <v>149</v>
      </c>
      <c r="Y46" t="s">
        <v>149</v>
      </c>
      <c r="Z46" t="s">
        <v>149</v>
      </c>
      <c r="AA46" t="s">
        <v>149</v>
      </c>
    </row>
    <row r="47" spans="1:27" x14ac:dyDescent="0.35">
      <c r="A47" s="9">
        <v>32</v>
      </c>
      <c r="D47" s="31"/>
      <c r="E47" t="s">
        <v>149</v>
      </c>
      <c r="F47" t="s">
        <v>149</v>
      </c>
      <c r="G47" t="s">
        <v>149</v>
      </c>
      <c r="H47" t="s">
        <v>149</v>
      </c>
      <c r="I47" t="s">
        <v>149</v>
      </c>
      <c r="J47" t="s">
        <v>149</v>
      </c>
      <c r="K47" t="s">
        <v>149</v>
      </c>
      <c r="L47" t="s">
        <v>149</v>
      </c>
      <c r="M47" t="s">
        <v>149</v>
      </c>
      <c r="N47" t="s">
        <v>149</v>
      </c>
      <c r="O47" t="s">
        <v>149</v>
      </c>
      <c r="P47" t="s">
        <v>149</v>
      </c>
      <c r="Q47" t="s">
        <v>149</v>
      </c>
      <c r="R47" t="s">
        <v>149</v>
      </c>
      <c r="S47" t="s">
        <v>149</v>
      </c>
      <c r="T47" t="s">
        <v>149</v>
      </c>
      <c r="U47" t="s">
        <v>149</v>
      </c>
      <c r="V47" t="s">
        <v>773</v>
      </c>
      <c r="W47" t="s">
        <v>149</v>
      </c>
      <c r="X47" t="s">
        <v>149</v>
      </c>
      <c r="Y47" t="s">
        <v>149</v>
      </c>
      <c r="Z47" t="s">
        <v>149</v>
      </c>
      <c r="AA47" t="s">
        <v>149</v>
      </c>
    </row>
    <row r="48" spans="1:27" x14ac:dyDescent="0.35">
      <c r="A48" s="9">
        <v>33</v>
      </c>
      <c r="D48" s="31" t="s">
        <v>774</v>
      </c>
      <c r="E48" t="s">
        <v>250</v>
      </c>
      <c r="F48" t="s">
        <v>149</v>
      </c>
      <c r="G48" t="s">
        <v>149</v>
      </c>
      <c r="H48" t="s">
        <v>149</v>
      </c>
      <c r="I48" t="s">
        <v>149</v>
      </c>
      <c r="J48" t="s">
        <v>149</v>
      </c>
      <c r="K48" t="s">
        <v>149</v>
      </c>
      <c r="L48" t="s">
        <v>149</v>
      </c>
      <c r="M48" t="s">
        <v>149</v>
      </c>
      <c r="N48" t="s">
        <v>149</v>
      </c>
      <c r="O48" t="s">
        <v>149</v>
      </c>
      <c r="P48" t="s">
        <v>149</v>
      </c>
      <c r="Q48" t="s">
        <v>149</v>
      </c>
      <c r="R48" t="s">
        <v>149</v>
      </c>
      <c r="S48" t="s">
        <v>149</v>
      </c>
      <c r="T48" t="s">
        <v>149</v>
      </c>
      <c r="U48" t="s">
        <v>149</v>
      </c>
      <c r="V48" t="s">
        <v>149</v>
      </c>
      <c r="W48" t="s">
        <v>149</v>
      </c>
      <c r="X48" t="s">
        <v>149</v>
      </c>
      <c r="Y48" t="s">
        <v>149</v>
      </c>
      <c r="Z48" t="s">
        <v>149</v>
      </c>
      <c r="AA48" t="s">
        <v>149</v>
      </c>
    </row>
    <row r="49" spans="1:27" x14ac:dyDescent="0.35">
      <c r="A49" s="9">
        <v>34</v>
      </c>
      <c r="D49" s="31"/>
      <c r="E49" t="s">
        <v>251</v>
      </c>
      <c r="F49" t="s">
        <v>149</v>
      </c>
      <c r="G49" t="s">
        <v>149</v>
      </c>
      <c r="H49" t="s">
        <v>149</v>
      </c>
      <c r="I49" t="s">
        <v>149</v>
      </c>
      <c r="J49" t="s">
        <v>149</v>
      </c>
      <c r="K49" t="s">
        <v>149</v>
      </c>
      <c r="L49" t="s">
        <v>149</v>
      </c>
      <c r="M49" t="s">
        <v>149</v>
      </c>
      <c r="N49" t="s">
        <v>149</v>
      </c>
      <c r="O49" t="s">
        <v>149</v>
      </c>
      <c r="P49" t="s">
        <v>149</v>
      </c>
      <c r="Q49" t="s">
        <v>149</v>
      </c>
      <c r="R49" t="s">
        <v>149</v>
      </c>
      <c r="S49" t="s">
        <v>149</v>
      </c>
      <c r="T49" t="s">
        <v>149</v>
      </c>
      <c r="U49" t="s">
        <v>149</v>
      </c>
      <c r="V49" t="s">
        <v>149</v>
      </c>
      <c r="W49" t="s">
        <v>149</v>
      </c>
      <c r="X49" t="s">
        <v>149</v>
      </c>
      <c r="Y49" t="s">
        <v>149</v>
      </c>
      <c r="Z49" t="s">
        <v>149</v>
      </c>
      <c r="AA49" t="s">
        <v>149</v>
      </c>
    </row>
    <row r="50" spans="1:27" x14ac:dyDescent="0.35">
      <c r="A50" s="9">
        <v>35</v>
      </c>
      <c r="D50" s="31"/>
      <c r="E50" t="s">
        <v>232</v>
      </c>
      <c r="F50" t="s">
        <v>149</v>
      </c>
      <c r="G50" t="s">
        <v>149</v>
      </c>
      <c r="H50" t="s">
        <v>149</v>
      </c>
      <c r="I50" t="s">
        <v>149</v>
      </c>
      <c r="J50" t="s">
        <v>149</v>
      </c>
      <c r="K50" t="s">
        <v>149</v>
      </c>
      <c r="L50" t="s">
        <v>149</v>
      </c>
      <c r="M50" t="s">
        <v>149</v>
      </c>
      <c r="N50" t="s">
        <v>149</v>
      </c>
      <c r="O50" t="s">
        <v>149</v>
      </c>
      <c r="P50" t="s">
        <v>149</v>
      </c>
      <c r="Q50" t="s">
        <v>149</v>
      </c>
      <c r="R50" t="s">
        <v>149</v>
      </c>
      <c r="S50" t="s">
        <v>149</v>
      </c>
      <c r="T50" t="s">
        <v>149</v>
      </c>
      <c r="U50" t="s">
        <v>149</v>
      </c>
      <c r="V50" t="s">
        <v>149</v>
      </c>
      <c r="W50" t="s">
        <v>149</v>
      </c>
      <c r="X50" t="s">
        <v>149</v>
      </c>
      <c r="Y50" t="s">
        <v>149</v>
      </c>
      <c r="AA50" t="s">
        <v>149</v>
      </c>
    </row>
    <row r="51" spans="1:27" x14ac:dyDescent="0.35">
      <c r="A51" s="9">
        <v>36</v>
      </c>
      <c r="C51" s="9">
        <v>2</v>
      </c>
      <c r="D51" t="s">
        <v>775</v>
      </c>
      <c r="E51" t="s">
        <v>149</v>
      </c>
      <c r="F51" t="s">
        <v>149</v>
      </c>
      <c r="G51" t="s">
        <v>252</v>
      </c>
      <c r="H51" t="s">
        <v>149</v>
      </c>
      <c r="I51" t="s">
        <v>149</v>
      </c>
      <c r="J51" t="s">
        <v>149</v>
      </c>
      <c r="K51" t="s">
        <v>149</v>
      </c>
      <c r="L51" t="s">
        <v>149</v>
      </c>
      <c r="M51" t="s">
        <v>149</v>
      </c>
      <c r="N51" t="s">
        <v>149</v>
      </c>
      <c r="O51" t="s">
        <v>149</v>
      </c>
      <c r="P51" t="s">
        <v>149</v>
      </c>
      <c r="Q51" t="s">
        <v>149</v>
      </c>
      <c r="R51" t="s">
        <v>253</v>
      </c>
      <c r="S51" t="s">
        <v>149</v>
      </c>
      <c r="T51" t="s">
        <v>254</v>
      </c>
      <c r="U51" t="s">
        <v>255</v>
      </c>
      <c r="V51" t="s">
        <v>149</v>
      </c>
      <c r="W51" t="s">
        <v>149</v>
      </c>
      <c r="X51" t="s">
        <v>149</v>
      </c>
      <c r="Y51" t="s">
        <v>149</v>
      </c>
      <c r="Z51" t="s">
        <v>256</v>
      </c>
      <c r="AA51" t="s">
        <v>149</v>
      </c>
    </row>
    <row r="52" spans="1:27" x14ac:dyDescent="0.35">
      <c r="A52" s="9">
        <v>37</v>
      </c>
      <c r="C52" s="9">
        <v>3</v>
      </c>
      <c r="D52" t="s">
        <v>776</v>
      </c>
      <c r="E52" t="s">
        <v>149</v>
      </c>
      <c r="F52" t="s">
        <v>149</v>
      </c>
      <c r="G52" t="s">
        <v>257</v>
      </c>
      <c r="H52" t="s">
        <v>149</v>
      </c>
      <c r="I52" t="s">
        <v>149</v>
      </c>
      <c r="J52" t="s">
        <v>149</v>
      </c>
      <c r="K52" t="s">
        <v>149</v>
      </c>
      <c r="L52" t="s">
        <v>149</v>
      </c>
      <c r="M52" t="s">
        <v>149</v>
      </c>
      <c r="N52" t="s">
        <v>149</v>
      </c>
      <c r="O52" t="s">
        <v>149</v>
      </c>
      <c r="P52" t="s">
        <v>149</v>
      </c>
      <c r="Q52" t="s">
        <v>149</v>
      </c>
      <c r="R52" t="s">
        <v>258</v>
      </c>
      <c r="S52" t="s">
        <v>149</v>
      </c>
      <c r="T52" t="s">
        <v>259</v>
      </c>
      <c r="U52" t="s">
        <v>260</v>
      </c>
      <c r="V52" t="s">
        <v>149</v>
      </c>
      <c r="W52" t="s">
        <v>261</v>
      </c>
      <c r="X52" t="s">
        <v>149</v>
      </c>
      <c r="Y52" t="s">
        <v>149</v>
      </c>
      <c r="Z52" t="s">
        <v>262</v>
      </c>
      <c r="AA52" t="s">
        <v>149</v>
      </c>
    </row>
    <row r="53" spans="1:27" x14ac:dyDescent="0.35">
      <c r="A53" s="9">
        <v>38</v>
      </c>
      <c r="C53" s="9">
        <v>4</v>
      </c>
      <c r="D53" t="s">
        <v>777</v>
      </c>
      <c r="E53" t="s">
        <v>149</v>
      </c>
      <c r="F53" t="s">
        <v>149</v>
      </c>
      <c r="G53" t="s">
        <v>75</v>
      </c>
      <c r="H53" t="s">
        <v>149</v>
      </c>
      <c r="I53" t="s">
        <v>149</v>
      </c>
      <c r="J53" t="s">
        <v>149</v>
      </c>
      <c r="K53" t="s">
        <v>263</v>
      </c>
      <c r="L53" t="s">
        <v>149</v>
      </c>
      <c r="M53" t="s">
        <v>149</v>
      </c>
      <c r="N53" t="s">
        <v>149</v>
      </c>
      <c r="O53" t="s">
        <v>264</v>
      </c>
      <c r="P53" t="s">
        <v>149</v>
      </c>
      <c r="Q53" t="s">
        <v>149</v>
      </c>
      <c r="R53" t="s">
        <v>265</v>
      </c>
      <c r="S53" t="s">
        <v>149</v>
      </c>
      <c r="T53" t="s">
        <v>266</v>
      </c>
      <c r="U53" t="s">
        <v>267</v>
      </c>
      <c r="V53" t="s">
        <v>149</v>
      </c>
      <c r="W53" t="s">
        <v>268</v>
      </c>
      <c r="X53" t="s">
        <v>149</v>
      </c>
      <c r="Y53" t="s">
        <v>149</v>
      </c>
      <c r="Z53" t="s">
        <v>269</v>
      </c>
      <c r="AA53" t="s">
        <v>149</v>
      </c>
    </row>
    <row r="54" spans="1:27" x14ac:dyDescent="0.35">
      <c r="A54" s="9">
        <v>39</v>
      </c>
      <c r="C54" s="9">
        <v>1</v>
      </c>
      <c r="D54" t="s">
        <v>778</v>
      </c>
      <c r="E54" t="s">
        <v>149</v>
      </c>
      <c r="F54" t="s">
        <v>149</v>
      </c>
      <c r="G54" t="s">
        <v>76</v>
      </c>
      <c r="H54" t="s">
        <v>149</v>
      </c>
      <c r="I54" t="s">
        <v>149</v>
      </c>
      <c r="J54" t="s">
        <v>149</v>
      </c>
      <c r="K54" t="s">
        <v>270</v>
      </c>
      <c r="L54" t="s">
        <v>149</v>
      </c>
      <c r="M54" t="s">
        <v>149</v>
      </c>
      <c r="N54" t="s">
        <v>149</v>
      </c>
      <c r="O54" t="s">
        <v>271</v>
      </c>
      <c r="P54" t="s">
        <v>149</v>
      </c>
      <c r="Q54" t="s">
        <v>149</v>
      </c>
      <c r="R54" t="s">
        <v>272</v>
      </c>
      <c r="S54" t="s">
        <v>149</v>
      </c>
      <c r="T54" t="s">
        <v>273</v>
      </c>
      <c r="U54" t="s">
        <v>274</v>
      </c>
      <c r="V54" t="s">
        <v>149</v>
      </c>
      <c r="W54" t="s">
        <v>275</v>
      </c>
      <c r="X54" t="s">
        <v>149</v>
      </c>
      <c r="Y54" t="s">
        <v>149</v>
      </c>
      <c r="Z54" t="s">
        <v>276</v>
      </c>
      <c r="AA54" t="s">
        <v>149</v>
      </c>
    </row>
    <row r="55" spans="1:27" x14ac:dyDescent="0.35">
      <c r="A55" s="9">
        <v>40</v>
      </c>
      <c r="C55" s="9">
        <v>2</v>
      </c>
      <c r="D55" t="s">
        <v>779</v>
      </c>
      <c r="E55" t="s">
        <v>149</v>
      </c>
      <c r="F55" t="s">
        <v>277</v>
      </c>
      <c r="G55" t="s">
        <v>77</v>
      </c>
      <c r="H55" t="s">
        <v>149</v>
      </c>
      <c r="I55" t="s">
        <v>149</v>
      </c>
      <c r="J55" t="s">
        <v>278</v>
      </c>
      <c r="K55" t="s">
        <v>279</v>
      </c>
      <c r="L55" t="s">
        <v>280</v>
      </c>
      <c r="M55" t="s">
        <v>149</v>
      </c>
      <c r="N55" t="s">
        <v>149</v>
      </c>
      <c r="O55" t="s">
        <v>281</v>
      </c>
      <c r="P55" t="s">
        <v>282</v>
      </c>
      <c r="Q55" t="s">
        <v>149</v>
      </c>
      <c r="R55" t="s">
        <v>283</v>
      </c>
      <c r="S55" t="s">
        <v>149</v>
      </c>
      <c r="T55" t="s">
        <v>284</v>
      </c>
      <c r="U55" t="s">
        <v>285</v>
      </c>
      <c r="V55" t="s">
        <v>149</v>
      </c>
      <c r="W55" t="s">
        <v>286</v>
      </c>
      <c r="X55" t="s">
        <v>149</v>
      </c>
      <c r="Y55" t="s">
        <v>149</v>
      </c>
      <c r="Z55" t="s">
        <v>287</v>
      </c>
      <c r="AA55" t="s">
        <v>149</v>
      </c>
    </row>
    <row r="56" spans="1:27" x14ac:dyDescent="0.35">
      <c r="A56" s="9">
        <v>41</v>
      </c>
      <c r="C56" s="9">
        <v>3</v>
      </c>
      <c r="D56" t="s">
        <v>780</v>
      </c>
      <c r="E56" t="s">
        <v>149</v>
      </c>
      <c r="F56" t="s">
        <v>288</v>
      </c>
      <c r="G56" t="s">
        <v>78</v>
      </c>
      <c r="H56" t="s">
        <v>149</v>
      </c>
      <c r="I56" t="s">
        <v>149</v>
      </c>
      <c r="J56" t="s">
        <v>289</v>
      </c>
      <c r="K56" t="s">
        <v>290</v>
      </c>
      <c r="L56" t="s">
        <v>291</v>
      </c>
      <c r="M56" t="s">
        <v>149</v>
      </c>
      <c r="N56" t="s">
        <v>149</v>
      </c>
      <c r="O56" t="s">
        <v>292</v>
      </c>
      <c r="P56" t="s">
        <v>293</v>
      </c>
      <c r="Q56" t="s">
        <v>149</v>
      </c>
      <c r="R56" t="s">
        <v>294</v>
      </c>
      <c r="S56" t="s">
        <v>149</v>
      </c>
      <c r="T56" t="s">
        <v>295</v>
      </c>
      <c r="U56" t="s">
        <v>296</v>
      </c>
      <c r="V56" t="s">
        <v>149</v>
      </c>
      <c r="W56" t="s">
        <v>297</v>
      </c>
      <c r="X56" t="s">
        <v>149</v>
      </c>
      <c r="Y56" t="s">
        <v>149</v>
      </c>
      <c r="Z56" t="s">
        <v>298</v>
      </c>
      <c r="AA56" t="s">
        <v>149</v>
      </c>
    </row>
    <row r="57" spans="1:27" x14ac:dyDescent="0.35">
      <c r="A57" s="9">
        <v>42</v>
      </c>
      <c r="C57" s="9">
        <v>4</v>
      </c>
      <c r="D57" t="s">
        <v>781</v>
      </c>
      <c r="E57" t="s">
        <v>149</v>
      </c>
      <c r="F57" t="s">
        <v>299</v>
      </c>
      <c r="G57" t="s">
        <v>38</v>
      </c>
      <c r="H57" t="s">
        <v>149</v>
      </c>
      <c r="I57" t="s">
        <v>149</v>
      </c>
      <c r="J57" t="s">
        <v>149</v>
      </c>
      <c r="K57" t="s">
        <v>300</v>
      </c>
      <c r="L57" t="s">
        <v>301</v>
      </c>
      <c r="M57" t="s">
        <v>149</v>
      </c>
      <c r="N57" t="s">
        <v>302</v>
      </c>
      <c r="O57" t="s">
        <v>149</v>
      </c>
      <c r="P57" t="s">
        <v>303</v>
      </c>
      <c r="Q57" t="s">
        <v>149</v>
      </c>
      <c r="R57" t="s">
        <v>149</v>
      </c>
      <c r="S57" t="s">
        <v>149</v>
      </c>
      <c r="T57" t="s">
        <v>304</v>
      </c>
      <c r="U57" t="s">
        <v>305</v>
      </c>
      <c r="V57" t="s">
        <v>306</v>
      </c>
      <c r="W57" t="s">
        <v>149</v>
      </c>
      <c r="X57" t="s">
        <v>149</v>
      </c>
      <c r="Y57" t="s">
        <v>149</v>
      </c>
      <c r="Z57" t="s">
        <v>307</v>
      </c>
      <c r="AA57" t="s">
        <v>149</v>
      </c>
    </row>
    <row r="58" spans="1:27" x14ac:dyDescent="0.35">
      <c r="A58" s="9">
        <v>43</v>
      </c>
      <c r="C58" s="9">
        <v>2</v>
      </c>
      <c r="D58" t="s">
        <v>782</v>
      </c>
      <c r="E58" t="s">
        <v>149</v>
      </c>
      <c r="F58" t="s">
        <v>217</v>
      </c>
      <c r="G58" t="s">
        <v>92</v>
      </c>
      <c r="H58" t="s">
        <v>149</v>
      </c>
      <c r="I58" t="s">
        <v>149</v>
      </c>
      <c r="J58" t="s">
        <v>149</v>
      </c>
      <c r="K58" t="s">
        <v>308</v>
      </c>
      <c r="L58" t="s">
        <v>309</v>
      </c>
      <c r="M58" t="s">
        <v>149</v>
      </c>
      <c r="N58" t="s">
        <v>310</v>
      </c>
      <c r="O58" t="s">
        <v>149</v>
      </c>
      <c r="P58" t="s">
        <v>311</v>
      </c>
      <c r="Q58" t="s">
        <v>149</v>
      </c>
      <c r="R58" t="s">
        <v>149</v>
      </c>
      <c r="S58" t="s">
        <v>149</v>
      </c>
      <c r="T58" t="s">
        <v>312</v>
      </c>
      <c r="U58" t="s">
        <v>313</v>
      </c>
      <c r="V58" t="s">
        <v>314</v>
      </c>
      <c r="W58" t="s">
        <v>149</v>
      </c>
      <c r="X58" t="s">
        <v>149</v>
      </c>
      <c r="Y58" t="s">
        <v>149</v>
      </c>
      <c r="Z58" t="s">
        <v>315</v>
      </c>
      <c r="AA58" t="s">
        <v>149</v>
      </c>
    </row>
    <row r="59" spans="1:27" x14ac:dyDescent="0.35">
      <c r="A59" s="9">
        <v>44</v>
      </c>
      <c r="C59" s="9">
        <v>1</v>
      </c>
      <c r="D59" t="s">
        <v>783</v>
      </c>
      <c r="E59" t="s">
        <v>149</v>
      </c>
      <c r="F59" t="s">
        <v>149</v>
      </c>
      <c r="G59" t="s">
        <v>60</v>
      </c>
      <c r="H59" t="s">
        <v>149</v>
      </c>
      <c r="I59" t="s">
        <v>149</v>
      </c>
      <c r="J59" t="s">
        <v>149</v>
      </c>
      <c r="K59" t="s">
        <v>149</v>
      </c>
      <c r="L59" t="s">
        <v>149</v>
      </c>
      <c r="M59" t="s">
        <v>316</v>
      </c>
      <c r="N59" s="19" t="s">
        <v>317</v>
      </c>
      <c r="O59" t="s">
        <v>318</v>
      </c>
      <c r="P59" t="s">
        <v>149</v>
      </c>
      <c r="Q59" t="s">
        <v>319</v>
      </c>
      <c r="R59" t="s">
        <v>320</v>
      </c>
      <c r="S59" t="s">
        <v>149</v>
      </c>
      <c r="T59" t="s">
        <v>321</v>
      </c>
      <c r="U59" t="s">
        <v>321</v>
      </c>
      <c r="V59" t="s">
        <v>149</v>
      </c>
      <c r="W59" t="s">
        <v>149</v>
      </c>
      <c r="X59" t="s">
        <v>322</v>
      </c>
      <c r="Y59" t="s">
        <v>149</v>
      </c>
      <c r="Z59" t="s">
        <v>323</v>
      </c>
      <c r="AA59" t="s">
        <v>149</v>
      </c>
    </row>
    <row r="60" spans="1:27" x14ac:dyDescent="0.35">
      <c r="A60" s="9">
        <v>45</v>
      </c>
      <c r="D60" t="s">
        <v>107</v>
      </c>
      <c r="E60" t="s">
        <v>324</v>
      </c>
      <c r="F60" t="s">
        <v>149</v>
      </c>
      <c r="G60" t="s">
        <v>149</v>
      </c>
      <c r="H60" t="s">
        <v>149</v>
      </c>
      <c r="I60" t="s">
        <v>149</v>
      </c>
      <c r="J60" t="s">
        <v>149</v>
      </c>
      <c r="K60" t="s">
        <v>149</v>
      </c>
      <c r="L60" t="s">
        <v>149</v>
      </c>
      <c r="M60" t="s">
        <v>149</v>
      </c>
      <c r="N60" t="s">
        <v>149</v>
      </c>
      <c r="O60" t="s">
        <v>149</v>
      </c>
      <c r="P60" t="s">
        <v>149</v>
      </c>
      <c r="Q60" t="s">
        <v>149</v>
      </c>
      <c r="R60" t="s">
        <v>149</v>
      </c>
      <c r="S60" t="s">
        <v>149</v>
      </c>
      <c r="T60" t="s">
        <v>149</v>
      </c>
      <c r="U60" t="s">
        <v>149</v>
      </c>
      <c r="V60" t="s">
        <v>149</v>
      </c>
      <c r="W60" t="s">
        <v>149</v>
      </c>
      <c r="X60" t="s">
        <v>149</v>
      </c>
      <c r="Y60" t="s">
        <v>149</v>
      </c>
      <c r="Z60" t="s">
        <v>149</v>
      </c>
      <c r="AA60" t="s">
        <v>149</v>
      </c>
    </row>
    <row r="61" spans="1:27" x14ac:dyDescent="0.35">
      <c r="A61" s="9">
        <v>46</v>
      </c>
      <c r="C61" s="9">
        <v>2</v>
      </c>
      <c r="D61" s="31" t="s">
        <v>783</v>
      </c>
      <c r="F61" t="s">
        <v>149</v>
      </c>
      <c r="G61" t="s">
        <v>149</v>
      </c>
      <c r="H61" t="s">
        <v>149</v>
      </c>
      <c r="I61" t="s">
        <v>149</v>
      </c>
      <c r="J61" t="s">
        <v>149</v>
      </c>
      <c r="K61" t="s">
        <v>149</v>
      </c>
      <c r="L61" t="s">
        <v>149</v>
      </c>
      <c r="M61" t="s">
        <v>149</v>
      </c>
      <c r="N61" s="19" t="s">
        <v>325</v>
      </c>
      <c r="O61" t="s">
        <v>149</v>
      </c>
      <c r="P61" t="s">
        <v>149</v>
      </c>
      <c r="Q61" t="s">
        <v>149</v>
      </c>
      <c r="R61" t="s">
        <v>149</v>
      </c>
      <c r="S61" t="s">
        <v>149</v>
      </c>
      <c r="T61" t="s">
        <v>149</v>
      </c>
      <c r="U61" t="s">
        <v>149</v>
      </c>
      <c r="V61" t="s">
        <v>149</v>
      </c>
      <c r="W61" t="s">
        <v>149</v>
      </c>
      <c r="X61" t="s">
        <v>149</v>
      </c>
      <c r="Y61" t="s">
        <v>149</v>
      </c>
      <c r="Z61" t="s">
        <v>149</v>
      </c>
      <c r="AA61" t="s">
        <v>149</v>
      </c>
    </row>
    <row r="62" spans="1:27" x14ac:dyDescent="0.35">
      <c r="A62" s="9">
        <v>47</v>
      </c>
      <c r="C62" s="9">
        <v>3</v>
      </c>
      <c r="D62" s="31"/>
      <c r="F62" t="s">
        <v>149</v>
      </c>
      <c r="G62" t="s">
        <v>149</v>
      </c>
      <c r="H62" t="s">
        <v>149</v>
      </c>
      <c r="I62" t="s">
        <v>149</v>
      </c>
      <c r="J62" t="s">
        <v>149</v>
      </c>
      <c r="K62" t="s">
        <v>149</v>
      </c>
      <c r="L62" t="s">
        <v>149</v>
      </c>
      <c r="M62" t="s">
        <v>149</v>
      </c>
      <c r="N62" s="19" t="s">
        <v>326</v>
      </c>
      <c r="O62" t="s">
        <v>149</v>
      </c>
      <c r="P62" t="s">
        <v>149</v>
      </c>
      <c r="Q62" t="s">
        <v>149</v>
      </c>
      <c r="R62" t="s">
        <v>149</v>
      </c>
      <c r="S62" t="s">
        <v>149</v>
      </c>
      <c r="T62" t="s">
        <v>149</v>
      </c>
      <c r="U62" t="s">
        <v>149</v>
      </c>
      <c r="V62" t="s">
        <v>149</v>
      </c>
      <c r="W62" t="s">
        <v>149</v>
      </c>
      <c r="X62" t="s">
        <v>149</v>
      </c>
      <c r="Y62" t="s">
        <v>149</v>
      </c>
      <c r="Z62" t="s">
        <v>149</v>
      </c>
      <c r="AA62" t="s">
        <v>149</v>
      </c>
    </row>
    <row r="63" spans="1:27" x14ac:dyDescent="0.35">
      <c r="A63" s="9">
        <v>48</v>
      </c>
      <c r="D63" t="s">
        <v>784</v>
      </c>
      <c r="E63" t="s">
        <v>327</v>
      </c>
      <c r="F63" t="s">
        <v>149</v>
      </c>
      <c r="G63" t="s">
        <v>149</v>
      </c>
      <c r="H63" t="s">
        <v>149</v>
      </c>
      <c r="I63" t="s">
        <v>149</v>
      </c>
      <c r="J63" t="s">
        <v>149</v>
      </c>
      <c r="K63" t="s">
        <v>149</v>
      </c>
      <c r="L63" t="s">
        <v>149</v>
      </c>
      <c r="M63" t="s">
        <v>149</v>
      </c>
      <c r="N63" t="s">
        <v>149</v>
      </c>
      <c r="O63" t="s">
        <v>149</v>
      </c>
      <c r="P63" t="s">
        <v>149</v>
      </c>
      <c r="Q63" t="s">
        <v>149</v>
      </c>
      <c r="R63" t="s">
        <v>149</v>
      </c>
      <c r="S63" t="s">
        <v>149</v>
      </c>
      <c r="T63" t="s">
        <v>149</v>
      </c>
      <c r="U63" t="s">
        <v>149</v>
      </c>
      <c r="V63" t="s">
        <v>149</v>
      </c>
      <c r="W63" t="s">
        <v>149</v>
      </c>
      <c r="X63" t="s">
        <v>149</v>
      </c>
      <c r="Y63" t="s">
        <v>149</v>
      </c>
      <c r="Z63" t="s">
        <v>149</v>
      </c>
      <c r="AA63" t="s">
        <v>149</v>
      </c>
    </row>
    <row r="64" spans="1:27" x14ac:dyDescent="0.35">
      <c r="A64" s="9">
        <v>49</v>
      </c>
      <c r="D64" t="s">
        <v>785</v>
      </c>
      <c r="E64" t="s">
        <v>149</v>
      </c>
      <c r="F64" t="s">
        <v>149</v>
      </c>
      <c r="G64" t="s">
        <v>328</v>
      </c>
      <c r="H64" t="s">
        <v>329</v>
      </c>
      <c r="I64" t="s">
        <v>149</v>
      </c>
      <c r="J64" t="s">
        <v>149</v>
      </c>
      <c r="K64" t="s">
        <v>149</v>
      </c>
      <c r="L64" t="s">
        <v>149</v>
      </c>
      <c r="M64" t="s">
        <v>149</v>
      </c>
      <c r="N64" t="s">
        <v>149</v>
      </c>
      <c r="O64" t="s">
        <v>149</v>
      </c>
      <c r="P64" t="s">
        <v>149</v>
      </c>
      <c r="Q64" t="s">
        <v>149</v>
      </c>
      <c r="R64" t="s">
        <v>330</v>
      </c>
      <c r="S64" t="s">
        <v>149</v>
      </c>
      <c r="T64" t="s">
        <v>149</v>
      </c>
      <c r="U64" t="s">
        <v>149</v>
      </c>
      <c r="V64" t="s">
        <v>149</v>
      </c>
      <c r="W64" t="s">
        <v>149</v>
      </c>
      <c r="X64" t="s">
        <v>149</v>
      </c>
      <c r="Y64" t="s">
        <v>149</v>
      </c>
      <c r="Z64" t="s">
        <v>331</v>
      </c>
      <c r="AA64" t="s">
        <v>149</v>
      </c>
    </row>
    <row r="65" spans="1:27" x14ac:dyDescent="0.35">
      <c r="A65" s="9">
        <v>50</v>
      </c>
      <c r="C65" s="9">
        <v>1</v>
      </c>
      <c r="D65" t="s">
        <v>786</v>
      </c>
      <c r="E65" t="s">
        <v>149</v>
      </c>
      <c r="F65" t="s">
        <v>332</v>
      </c>
      <c r="G65" t="s">
        <v>79</v>
      </c>
      <c r="H65" t="s">
        <v>333</v>
      </c>
      <c r="I65" t="s">
        <v>149</v>
      </c>
      <c r="J65" t="s">
        <v>149</v>
      </c>
      <c r="K65" t="s">
        <v>334</v>
      </c>
      <c r="L65" t="s">
        <v>149</v>
      </c>
      <c r="M65" t="s">
        <v>149</v>
      </c>
      <c r="N65" t="s">
        <v>335</v>
      </c>
      <c r="O65" t="s">
        <v>336</v>
      </c>
      <c r="P65" t="s">
        <v>149</v>
      </c>
      <c r="Q65" t="s">
        <v>337</v>
      </c>
      <c r="R65" t="s">
        <v>338</v>
      </c>
      <c r="S65" t="s">
        <v>339</v>
      </c>
      <c r="T65" t="s">
        <v>340</v>
      </c>
      <c r="U65" t="s">
        <v>340</v>
      </c>
      <c r="V65" t="s">
        <v>149</v>
      </c>
      <c r="W65" t="s">
        <v>341</v>
      </c>
      <c r="X65" t="s">
        <v>149</v>
      </c>
      <c r="Y65" t="s">
        <v>149</v>
      </c>
      <c r="Z65" t="s">
        <v>342</v>
      </c>
      <c r="AA65" t="s">
        <v>149</v>
      </c>
    </row>
    <row r="66" spans="1:27" x14ac:dyDescent="0.35">
      <c r="A66" s="9">
        <v>51</v>
      </c>
      <c r="C66" s="9">
        <v>2</v>
      </c>
      <c r="D66" t="s">
        <v>787</v>
      </c>
      <c r="E66" t="s">
        <v>343</v>
      </c>
      <c r="F66" t="s">
        <v>344</v>
      </c>
      <c r="G66" t="s">
        <v>80</v>
      </c>
      <c r="H66" t="s">
        <v>345</v>
      </c>
      <c r="I66" t="s">
        <v>149</v>
      </c>
      <c r="J66" t="s">
        <v>346</v>
      </c>
      <c r="K66" t="s">
        <v>347</v>
      </c>
      <c r="L66" t="s">
        <v>348</v>
      </c>
      <c r="M66" t="s">
        <v>149</v>
      </c>
      <c r="N66" t="s">
        <v>349</v>
      </c>
      <c r="O66" t="s">
        <v>350</v>
      </c>
      <c r="P66" t="s">
        <v>351</v>
      </c>
      <c r="Q66" t="s">
        <v>352</v>
      </c>
      <c r="R66" t="s">
        <v>353</v>
      </c>
      <c r="S66" t="s">
        <v>354</v>
      </c>
      <c r="T66" t="s">
        <v>355</v>
      </c>
      <c r="U66" t="s">
        <v>355</v>
      </c>
      <c r="V66" t="s">
        <v>149</v>
      </c>
      <c r="W66" t="s">
        <v>356</v>
      </c>
      <c r="X66" t="s">
        <v>149</v>
      </c>
      <c r="Y66" t="s">
        <v>149</v>
      </c>
      <c r="Z66" t="s">
        <v>357</v>
      </c>
      <c r="AA66" t="s">
        <v>149</v>
      </c>
    </row>
    <row r="67" spans="1:27" x14ac:dyDescent="0.35">
      <c r="A67" s="9">
        <v>52</v>
      </c>
      <c r="C67" s="9">
        <v>3</v>
      </c>
      <c r="D67" t="s">
        <v>788</v>
      </c>
      <c r="E67" t="s">
        <v>358</v>
      </c>
      <c r="F67" t="s">
        <v>149</v>
      </c>
      <c r="G67" t="s">
        <v>46</v>
      </c>
      <c r="H67" t="s">
        <v>359</v>
      </c>
      <c r="I67" t="s">
        <v>149</v>
      </c>
      <c r="J67" t="s">
        <v>360</v>
      </c>
      <c r="K67" t="s">
        <v>361</v>
      </c>
      <c r="L67" t="s">
        <v>362</v>
      </c>
      <c r="M67" t="s">
        <v>149</v>
      </c>
      <c r="N67" t="s">
        <v>363</v>
      </c>
      <c r="O67" t="s">
        <v>364</v>
      </c>
      <c r="P67" t="s">
        <v>365</v>
      </c>
      <c r="Q67" t="s">
        <v>366</v>
      </c>
      <c r="R67" t="s">
        <v>367</v>
      </c>
      <c r="S67" t="s">
        <v>368</v>
      </c>
      <c r="T67" t="s">
        <v>369</v>
      </c>
      <c r="U67" t="s">
        <v>149</v>
      </c>
      <c r="V67" t="s">
        <v>149</v>
      </c>
      <c r="W67" t="s">
        <v>370</v>
      </c>
      <c r="X67" t="s">
        <v>149</v>
      </c>
      <c r="Y67" t="s">
        <v>149</v>
      </c>
      <c r="Z67" t="s">
        <v>371</v>
      </c>
      <c r="AA67" t="s">
        <v>149</v>
      </c>
    </row>
    <row r="68" spans="1:27" x14ac:dyDescent="0.35">
      <c r="A68" s="9">
        <v>53</v>
      </c>
      <c r="C68" s="9">
        <v>3</v>
      </c>
      <c r="D68" t="s">
        <v>789</v>
      </c>
      <c r="E68" t="s">
        <v>149</v>
      </c>
      <c r="F68" t="s">
        <v>372</v>
      </c>
      <c r="G68" t="s">
        <v>44</v>
      </c>
      <c r="H68" t="s">
        <v>373</v>
      </c>
      <c r="I68" t="s">
        <v>149</v>
      </c>
      <c r="J68" t="s">
        <v>149</v>
      </c>
      <c r="K68" t="s">
        <v>149</v>
      </c>
      <c r="L68" t="s">
        <v>374</v>
      </c>
      <c r="M68" t="s">
        <v>149</v>
      </c>
      <c r="N68" t="s">
        <v>375</v>
      </c>
      <c r="O68" t="s">
        <v>376</v>
      </c>
      <c r="P68" t="s">
        <v>377</v>
      </c>
      <c r="Q68" t="s">
        <v>149</v>
      </c>
      <c r="R68" t="s">
        <v>378</v>
      </c>
      <c r="S68" t="s">
        <v>149</v>
      </c>
      <c r="T68" t="s">
        <v>379</v>
      </c>
      <c r="U68" t="s">
        <v>149</v>
      </c>
      <c r="V68" t="s">
        <v>149</v>
      </c>
      <c r="W68" t="s">
        <v>380</v>
      </c>
      <c r="X68" t="s">
        <v>149</v>
      </c>
      <c r="Y68" t="s">
        <v>149</v>
      </c>
      <c r="Z68" t="s">
        <v>381</v>
      </c>
      <c r="AA68" t="s">
        <v>149</v>
      </c>
    </row>
    <row r="69" spans="1:27" x14ac:dyDescent="0.35">
      <c r="A69" s="9">
        <v>54</v>
      </c>
      <c r="C69" s="9">
        <v>4</v>
      </c>
      <c r="D69" t="s">
        <v>790</v>
      </c>
      <c r="E69" t="s">
        <v>149</v>
      </c>
      <c r="F69" t="s">
        <v>382</v>
      </c>
      <c r="G69" t="s">
        <v>42</v>
      </c>
      <c r="H69" t="s">
        <v>383</v>
      </c>
      <c r="I69" t="s">
        <v>149</v>
      </c>
      <c r="J69" t="s">
        <v>149</v>
      </c>
      <c r="K69" t="s">
        <v>149</v>
      </c>
      <c r="L69" t="s">
        <v>384</v>
      </c>
      <c r="M69" t="s">
        <v>149</v>
      </c>
      <c r="N69" t="s">
        <v>385</v>
      </c>
      <c r="O69" t="s">
        <v>386</v>
      </c>
      <c r="P69" t="s">
        <v>387</v>
      </c>
      <c r="Q69" t="s">
        <v>149</v>
      </c>
      <c r="R69" t="s">
        <v>388</v>
      </c>
      <c r="T69" t="s">
        <v>389</v>
      </c>
      <c r="U69" t="s">
        <v>149</v>
      </c>
      <c r="V69" t="s">
        <v>149</v>
      </c>
      <c r="W69" t="s">
        <v>390</v>
      </c>
      <c r="X69" t="s">
        <v>149</v>
      </c>
      <c r="Y69" t="s">
        <v>149</v>
      </c>
      <c r="Z69" t="s">
        <v>149</v>
      </c>
      <c r="AA69" t="s">
        <v>391</v>
      </c>
    </row>
    <row r="70" spans="1:27" x14ac:dyDescent="0.35">
      <c r="A70" s="9">
        <v>55</v>
      </c>
      <c r="C70" s="9">
        <v>4</v>
      </c>
      <c r="D70" t="s">
        <v>45</v>
      </c>
      <c r="E70" t="s">
        <v>149</v>
      </c>
      <c r="F70" t="s">
        <v>149</v>
      </c>
      <c r="G70" t="s">
        <v>392</v>
      </c>
      <c r="H70" t="s">
        <v>393</v>
      </c>
      <c r="I70" t="s">
        <v>149</v>
      </c>
      <c r="J70" t="s">
        <v>149</v>
      </c>
      <c r="K70" t="s">
        <v>149</v>
      </c>
      <c r="L70" t="s">
        <v>149</v>
      </c>
      <c r="M70" t="s">
        <v>149</v>
      </c>
      <c r="N70" t="s">
        <v>149</v>
      </c>
      <c r="O70" t="s">
        <v>149</v>
      </c>
      <c r="P70" t="s">
        <v>149</v>
      </c>
      <c r="Q70" t="s">
        <v>149</v>
      </c>
      <c r="R70" t="s">
        <v>149</v>
      </c>
      <c r="S70" t="s">
        <v>149</v>
      </c>
      <c r="T70" t="s">
        <v>394</v>
      </c>
      <c r="U70" t="s">
        <v>149</v>
      </c>
      <c r="V70" t="s">
        <v>149</v>
      </c>
      <c r="W70" t="s">
        <v>395</v>
      </c>
      <c r="X70" t="s">
        <v>149</v>
      </c>
      <c r="Y70" t="s">
        <v>149</v>
      </c>
      <c r="Z70" t="s">
        <v>149</v>
      </c>
      <c r="AA70" t="s">
        <v>396</v>
      </c>
    </row>
    <row r="71" spans="1:27" x14ac:dyDescent="0.35">
      <c r="A71" s="9">
        <v>56</v>
      </c>
      <c r="C71" s="9">
        <v>1</v>
      </c>
      <c r="D71" t="s">
        <v>43</v>
      </c>
      <c r="E71" t="s">
        <v>149</v>
      </c>
      <c r="F71" t="s">
        <v>149</v>
      </c>
      <c r="G71" t="s">
        <v>397</v>
      </c>
      <c r="H71" t="s">
        <v>398</v>
      </c>
      <c r="I71" t="s">
        <v>149</v>
      </c>
      <c r="J71" t="s">
        <v>149</v>
      </c>
      <c r="K71" t="s">
        <v>149</v>
      </c>
      <c r="L71" t="s">
        <v>149</v>
      </c>
      <c r="M71" t="s">
        <v>149</v>
      </c>
      <c r="N71" t="s">
        <v>149</v>
      </c>
      <c r="O71" t="s">
        <v>149</v>
      </c>
      <c r="P71" t="s">
        <v>149</v>
      </c>
      <c r="Q71" t="s">
        <v>149</v>
      </c>
      <c r="R71" t="s">
        <v>149</v>
      </c>
      <c r="S71" t="s">
        <v>149</v>
      </c>
      <c r="T71" t="s">
        <v>149</v>
      </c>
      <c r="U71" t="s">
        <v>149</v>
      </c>
      <c r="V71" t="s">
        <v>149</v>
      </c>
      <c r="W71" t="s">
        <v>149</v>
      </c>
      <c r="X71" t="s">
        <v>149</v>
      </c>
      <c r="Y71" t="s">
        <v>149</v>
      </c>
      <c r="Z71" t="s">
        <v>149</v>
      </c>
      <c r="AA71" t="s">
        <v>399</v>
      </c>
    </row>
    <row r="72" spans="1:27" x14ac:dyDescent="0.35">
      <c r="A72" s="9">
        <v>57</v>
      </c>
      <c r="C72" s="9">
        <v>2</v>
      </c>
      <c r="D72" t="s">
        <v>41</v>
      </c>
      <c r="E72" t="s">
        <v>149</v>
      </c>
      <c r="F72" t="s">
        <v>149</v>
      </c>
      <c r="G72" t="s">
        <v>400</v>
      </c>
      <c r="H72" t="s">
        <v>401</v>
      </c>
      <c r="I72" t="s">
        <v>149</v>
      </c>
      <c r="J72" t="s">
        <v>149</v>
      </c>
      <c r="K72" t="s">
        <v>149</v>
      </c>
      <c r="L72" t="s">
        <v>149</v>
      </c>
      <c r="M72" t="s">
        <v>149</v>
      </c>
      <c r="N72" t="s">
        <v>149</v>
      </c>
      <c r="O72" t="s">
        <v>149</v>
      </c>
      <c r="P72" t="s">
        <v>149</v>
      </c>
      <c r="Q72" t="s">
        <v>149</v>
      </c>
      <c r="R72" t="s">
        <v>149</v>
      </c>
      <c r="S72" t="s">
        <v>149</v>
      </c>
      <c r="T72" t="s">
        <v>149</v>
      </c>
      <c r="U72" t="s">
        <v>149</v>
      </c>
      <c r="V72" t="s">
        <v>149</v>
      </c>
      <c r="W72" t="s">
        <v>149</v>
      </c>
      <c r="X72" t="s">
        <v>149</v>
      </c>
      <c r="Y72" t="s">
        <v>149</v>
      </c>
      <c r="Z72" t="s">
        <v>149</v>
      </c>
      <c r="AA72" t="s">
        <v>402</v>
      </c>
    </row>
    <row r="73" spans="1:27" x14ac:dyDescent="0.35">
      <c r="A73" s="9">
        <v>58</v>
      </c>
      <c r="C73" s="9">
        <v>3</v>
      </c>
      <c r="D73" t="s">
        <v>39</v>
      </c>
      <c r="E73" t="s">
        <v>149</v>
      </c>
      <c r="F73" t="s">
        <v>149</v>
      </c>
      <c r="G73" t="s">
        <v>403</v>
      </c>
      <c r="H73" t="s">
        <v>404</v>
      </c>
      <c r="I73" t="s">
        <v>149</v>
      </c>
      <c r="J73" t="s">
        <v>149</v>
      </c>
      <c r="K73" t="s">
        <v>149</v>
      </c>
      <c r="L73" t="s">
        <v>149</v>
      </c>
      <c r="M73" t="s">
        <v>149</v>
      </c>
      <c r="N73" t="s">
        <v>149</v>
      </c>
      <c r="O73" t="s">
        <v>149</v>
      </c>
      <c r="P73" t="s">
        <v>149</v>
      </c>
      <c r="Q73" t="s">
        <v>149</v>
      </c>
      <c r="R73" t="s">
        <v>149</v>
      </c>
      <c r="S73" t="s">
        <v>149</v>
      </c>
      <c r="T73" t="s">
        <v>149</v>
      </c>
      <c r="U73" t="s">
        <v>149</v>
      </c>
      <c r="V73" t="s">
        <v>149</v>
      </c>
      <c r="W73" t="s">
        <v>149</v>
      </c>
      <c r="X73" t="s">
        <v>149</v>
      </c>
      <c r="Y73" t="s">
        <v>149</v>
      </c>
      <c r="Z73" t="s">
        <v>149</v>
      </c>
      <c r="AA73" t="s">
        <v>405</v>
      </c>
    </row>
    <row r="74" spans="1:27" x14ac:dyDescent="0.35">
      <c r="A74" s="9">
        <v>59</v>
      </c>
      <c r="C74" s="9">
        <v>4</v>
      </c>
      <c r="D74" t="s">
        <v>791</v>
      </c>
      <c r="E74" t="s">
        <v>149</v>
      </c>
      <c r="F74" t="s">
        <v>149</v>
      </c>
      <c r="G74" t="s">
        <v>406</v>
      </c>
      <c r="H74" t="s">
        <v>407</v>
      </c>
      <c r="I74" t="s">
        <v>149</v>
      </c>
      <c r="J74" t="s">
        <v>149</v>
      </c>
      <c r="K74" t="s">
        <v>149</v>
      </c>
      <c r="L74" t="s">
        <v>149</v>
      </c>
      <c r="M74" t="s">
        <v>149</v>
      </c>
      <c r="N74" t="s">
        <v>149</v>
      </c>
      <c r="O74" t="s">
        <v>149</v>
      </c>
      <c r="P74" t="s">
        <v>149</v>
      </c>
      <c r="Q74" t="s">
        <v>149</v>
      </c>
      <c r="R74" t="s">
        <v>149</v>
      </c>
      <c r="S74" t="s">
        <v>149</v>
      </c>
      <c r="T74" t="s">
        <v>149</v>
      </c>
      <c r="U74" t="s">
        <v>149</v>
      </c>
      <c r="V74" t="s">
        <v>149</v>
      </c>
      <c r="W74" t="s">
        <v>149</v>
      </c>
      <c r="X74" t="s">
        <v>149</v>
      </c>
      <c r="Y74" t="s">
        <v>149</v>
      </c>
      <c r="Z74" t="s">
        <v>149</v>
      </c>
      <c r="AA74" t="s">
        <v>408</v>
      </c>
    </row>
    <row r="75" spans="1:27" x14ac:dyDescent="0.35">
      <c r="A75" s="9">
        <v>60</v>
      </c>
      <c r="D75" s="31" t="s">
        <v>774</v>
      </c>
      <c r="E75" t="s">
        <v>232</v>
      </c>
      <c r="F75" t="s">
        <v>149</v>
      </c>
      <c r="G75" t="s">
        <v>149</v>
      </c>
      <c r="H75" t="s">
        <v>149</v>
      </c>
      <c r="I75" t="s">
        <v>149</v>
      </c>
      <c r="J75" t="s">
        <v>149</v>
      </c>
      <c r="K75" t="s">
        <v>149</v>
      </c>
      <c r="L75" t="s">
        <v>149</v>
      </c>
      <c r="M75" t="s">
        <v>149</v>
      </c>
      <c r="N75" t="s">
        <v>149</v>
      </c>
      <c r="O75" t="s">
        <v>149</v>
      </c>
      <c r="P75" t="s">
        <v>149</v>
      </c>
      <c r="Q75" t="s">
        <v>149</v>
      </c>
      <c r="R75" t="s">
        <v>149</v>
      </c>
      <c r="S75" t="s">
        <v>149</v>
      </c>
      <c r="T75" t="s">
        <v>149</v>
      </c>
      <c r="U75" t="s">
        <v>149</v>
      </c>
      <c r="V75" t="s">
        <v>149</v>
      </c>
      <c r="W75" t="s">
        <v>149</v>
      </c>
      <c r="X75" t="s">
        <v>149</v>
      </c>
      <c r="Y75" t="s">
        <v>149</v>
      </c>
      <c r="Z75" t="s">
        <v>149</v>
      </c>
      <c r="AA75" t="s">
        <v>149</v>
      </c>
    </row>
    <row r="76" spans="1:27" x14ac:dyDescent="0.35">
      <c r="A76" s="9">
        <v>61</v>
      </c>
      <c r="D76" s="31"/>
      <c r="E76" t="s">
        <v>409</v>
      </c>
      <c r="F76" t="s">
        <v>149</v>
      </c>
      <c r="G76" t="s">
        <v>149</v>
      </c>
      <c r="H76" t="s">
        <v>149</v>
      </c>
      <c r="I76" t="s">
        <v>149</v>
      </c>
      <c r="J76" t="s">
        <v>149</v>
      </c>
      <c r="K76" t="s">
        <v>149</v>
      </c>
      <c r="L76" t="s">
        <v>149</v>
      </c>
      <c r="M76" t="s">
        <v>149</v>
      </c>
      <c r="N76" t="s">
        <v>149</v>
      </c>
      <c r="O76" t="s">
        <v>149</v>
      </c>
      <c r="P76" t="s">
        <v>149</v>
      </c>
      <c r="Q76" t="s">
        <v>149</v>
      </c>
      <c r="R76" t="s">
        <v>149</v>
      </c>
      <c r="S76" t="s">
        <v>149</v>
      </c>
      <c r="T76" t="s">
        <v>149</v>
      </c>
      <c r="U76" t="s">
        <v>149</v>
      </c>
      <c r="V76" t="s">
        <v>149</v>
      </c>
      <c r="W76" t="s">
        <v>149</v>
      </c>
      <c r="X76" t="s">
        <v>149</v>
      </c>
      <c r="Y76" t="s">
        <v>149</v>
      </c>
      <c r="Z76" t="s">
        <v>149</v>
      </c>
      <c r="AA76" t="s">
        <v>149</v>
      </c>
    </row>
    <row r="77" spans="1:27" x14ac:dyDescent="0.35">
      <c r="A77" s="9">
        <v>62</v>
      </c>
      <c r="D77" s="31"/>
      <c r="E77" t="s">
        <v>410</v>
      </c>
      <c r="F77" t="s">
        <v>149</v>
      </c>
      <c r="G77" t="s">
        <v>149</v>
      </c>
      <c r="H77" t="s">
        <v>149</v>
      </c>
      <c r="I77" t="s">
        <v>149</v>
      </c>
      <c r="J77" t="s">
        <v>149</v>
      </c>
      <c r="K77" t="s">
        <v>149</v>
      </c>
      <c r="L77" t="s">
        <v>149</v>
      </c>
      <c r="M77" t="s">
        <v>149</v>
      </c>
      <c r="N77" t="s">
        <v>149</v>
      </c>
      <c r="O77" t="s">
        <v>149</v>
      </c>
      <c r="P77" t="s">
        <v>149</v>
      </c>
      <c r="Q77" t="s">
        <v>149</v>
      </c>
      <c r="R77" t="s">
        <v>149</v>
      </c>
      <c r="S77" t="s">
        <v>149</v>
      </c>
      <c r="T77" t="s">
        <v>149</v>
      </c>
      <c r="U77" t="s">
        <v>149</v>
      </c>
      <c r="V77" t="s">
        <v>149</v>
      </c>
      <c r="W77" t="s">
        <v>149</v>
      </c>
      <c r="X77" t="s">
        <v>149</v>
      </c>
      <c r="Y77" t="s">
        <v>149</v>
      </c>
      <c r="Z77" t="s">
        <v>149</v>
      </c>
      <c r="AA77" t="s">
        <v>149</v>
      </c>
    </row>
    <row r="78" spans="1:27" x14ac:dyDescent="0.35">
      <c r="A78" s="9">
        <v>63</v>
      </c>
      <c r="D78" s="31"/>
      <c r="E78" t="s">
        <v>232</v>
      </c>
      <c r="F78" t="s">
        <v>149</v>
      </c>
      <c r="G78" t="s">
        <v>149</v>
      </c>
      <c r="H78" t="s">
        <v>149</v>
      </c>
      <c r="I78" t="s">
        <v>149</v>
      </c>
      <c r="J78" t="s">
        <v>149</v>
      </c>
      <c r="K78" t="s">
        <v>149</v>
      </c>
      <c r="L78" t="s">
        <v>149</v>
      </c>
      <c r="M78" t="s">
        <v>149</v>
      </c>
      <c r="N78" t="s">
        <v>149</v>
      </c>
      <c r="O78" t="s">
        <v>149</v>
      </c>
      <c r="P78" t="s">
        <v>149</v>
      </c>
      <c r="Q78" t="s">
        <v>149</v>
      </c>
      <c r="R78" t="s">
        <v>149</v>
      </c>
      <c r="S78" t="s">
        <v>149</v>
      </c>
      <c r="T78" t="s">
        <v>149</v>
      </c>
      <c r="U78" t="s">
        <v>149</v>
      </c>
      <c r="V78" t="s">
        <v>149</v>
      </c>
      <c r="W78" t="s">
        <v>149</v>
      </c>
      <c r="X78" t="s">
        <v>149</v>
      </c>
      <c r="Y78" t="s">
        <v>149</v>
      </c>
      <c r="Z78" t="s">
        <v>149</v>
      </c>
      <c r="AA78" t="s">
        <v>149</v>
      </c>
    </row>
    <row r="79" spans="1:27" x14ac:dyDescent="0.35">
      <c r="A79" s="9">
        <v>64</v>
      </c>
      <c r="D79" s="31"/>
      <c r="E79" t="s">
        <v>411</v>
      </c>
      <c r="F79" t="s">
        <v>149</v>
      </c>
      <c r="G79" t="s">
        <v>149</v>
      </c>
      <c r="H79" t="s">
        <v>149</v>
      </c>
      <c r="I79" t="s">
        <v>149</v>
      </c>
      <c r="J79" t="s">
        <v>149</v>
      </c>
      <c r="K79" t="s">
        <v>149</v>
      </c>
      <c r="L79" t="s">
        <v>149</v>
      </c>
      <c r="M79" t="s">
        <v>149</v>
      </c>
      <c r="N79" t="s">
        <v>149</v>
      </c>
      <c r="O79" t="s">
        <v>149</v>
      </c>
      <c r="P79" t="s">
        <v>149</v>
      </c>
      <c r="Q79" t="s">
        <v>149</v>
      </c>
      <c r="R79" t="s">
        <v>149</v>
      </c>
      <c r="S79" t="s">
        <v>149</v>
      </c>
      <c r="T79" t="s">
        <v>149</v>
      </c>
      <c r="U79" t="s">
        <v>149</v>
      </c>
      <c r="V79" t="s">
        <v>149</v>
      </c>
      <c r="W79" t="s">
        <v>149</v>
      </c>
      <c r="X79" t="s">
        <v>149</v>
      </c>
      <c r="Y79" t="s">
        <v>149</v>
      </c>
      <c r="Z79" t="s">
        <v>149</v>
      </c>
      <c r="AA79" t="s">
        <v>149</v>
      </c>
    </row>
    <row r="80" spans="1:27" x14ac:dyDescent="0.35">
      <c r="A80" s="9">
        <v>65</v>
      </c>
      <c r="D80" s="31"/>
      <c r="E80" t="s">
        <v>411</v>
      </c>
      <c r="F80" t="s">
        <v>149</v>
      </c>
      <c r="G80" t="s">
        <v>149</v>
      </c>
      <c r="H80" t="s">
        <v>149</v>
      </c>
      <c r="I80" t="s">
        <v>149</v>
      </c>
      <c r="J80" t="s">
        <v>149</v>
      </c>
      <c r="K80" t="s">
        <v>149</v>
      </c>
      <c r="L80" t="s">
        <v>149</v>
      </c>
      <c r="M80" t="s">
        <v>149</v>
      </c>
      <c r="N80" t="s">
        <v>149</v>
      </c>
      <c r="O80" t="s">
        <v>149</v>
      </c>
      <c r="P80" t="s">
        <v>149</v>
      </c>
      <c r="Q80" t="s">
        <v>149</v>
      </c>
      <c r="R80" t="s">
        <v>149</v>
      </c>
      <c r="S80" t="s">
        <v>149</v>
      </c>
      <c r="T80" t="s">
        <v>149</v>
      </c>
      <c r="U80" t="s">
        <v>149</v>
      </c>
      <c r="V80" t="s">
        <v>149</v>
      </c>
      <c r="W80" t="s">
        <v>149</v>
      </c>
      <c r="X80" t="s">
        <v>149</v>
      </c>
      <c r="Y80" t="s">
        <v>149</v>
      </c>
      <c r="Z80" t="s">
        <v>149</v>
      </c>
      <c r="AA80" t="s">
        <v>149</v>
      </c>
    </row>
    <row r="81" spans="1:27" x14ac:dyDescent="0.35">
      <c r="A81" s="9">
        <v>66</v>
      </c>
      <c r="D81" s="31"/>
      <c r="E81" t="s">
        <v>412</v>
      </c>
      <c r="F81" t="s">
        <v>149</v>
      </c>
      <c r="G81" t="s">
        <v>149</v>
      </c>
      <c r="H81" t="s">
        <v>149</v>
      </c>
      <c r="I81" t="s">
        <v>149</v>
      </c>
      <c r="J81" t="s">
        <v>149</v>
      </c>
      <c r="K81" t="s">
        <v>149</v>
      </c>
      <c r="L81" t="s">
        <v>149</v>
      </c>
      <c r="M81" t="s">
        <v>149</v>
      </c>
      <c r="N81" t="s">
        <v>149</v>
      </c>
      <c r="O81" t="s">
        <v>149</v>
      </c>
      <c r="P81" t="s">
        <v>149</v>
      </c>
      <c r="Q81" t="s">
        <v>149</v>
      </c>
      <c r="R81" t="s">
        <v>149</v>
      </c>
      <c r="S81" t="s">
        <v>149</v>
      </c>
      <c r="T81" t="s">
        <v>149</v>
      </c>
      <c r="U81" t="s">
        <v>149</v>
      </c>
      <c r="V81" t="s">
        <v>149</v>
      </c>
      <c r="W81" t="s">
        <v>149</v>
      </c>
      <c r="X81" t="s">
        <v>149</v>
      </c>
      <c r="Y81" t="s">
        <v>149</v>
      </c>
      <c r="Z81" t="s">
        <v>149</v>
      </c>
      <c r="AA81" t="s">
        <v>149</v>
      </c>
    </row>
    <row r="82" spans="1:27" x14ac:dyDescent="0.35">
      <c r="A82" s="9">
        <v>67</v>
      </c>
      <c r="C82" s="9">
        <v>9</v>
      </c>
      <c r="D82" s="31"/>
      <c r="E82" t="s">
        <v>413</v>
      </c>
      <c r="F82" t="s">
        <v>149</v>
      </c>
      <c r="H82" t="s">
        <v>149</v>
      </c>
      <c r="I82" t="s">
        <v>149</v>
      </c>
      <c r="J82" t="s">
        <v>149</v>
      </c>
      <c r="K82" t="s">
        <v>149</v>
      </c>
      <c r="L82" t="s">
        <v>149</v>
      </c>
      <c r="M82" t="s">
        <v>149</v>
      </c>
      <c r="N82" t="s">
        <v>149</v>
      </c>
      <c r="O82" t="s">
        <v>149</v>
      </c>
      <c r="P82" t="s">
        <v>149</v>
      </c>
      <c r="Q82" t="s">
        <v>149</v>
      </c>
      <c r="R82" t="s">
        <v>149</v>
      </c>
      <c r="S82" t="s">
        <v>149</v>
      </c>
      <c r="T82" t="s">
        <v>149</v>
      </c>
      <c r="U82" t="s">
        <v>149</v>
      </c>
      <c r="V82" t="s">
        <v>149</v>
      </c>
      <c r="W82" t="s">
        <v>149</v>
      </c>
      <c r="X82" t="s">
        <v>149</v>
      </c>
      <c r="Y82" t="s">
        <v>149</v>
      </c>
      <c r="Z82" t="s">
        <v>149</v>
      </c>
      <c r="AA82" t="s">
        <v>149</v>
      </c>
    </row>
    <row r="83" spans="1:27" x14ac:dyDescent="0.35">
      <c r="A83" s="9">
        <v>68</v>
      </c>
      <c r="C83" s="9">
        <v>1</v>
      </c>
      <c r="D83" s="31" t="s">
        <v>792</v>
      </c>
      <c r="E83" t="s">
        <v>414</v>
      </c>
      <c r="F83" t="s">
        <v>149</v>
      </c>
      <c r="G83" t="s">
        <v>40</v>
      </c>
      <c r="H83" t="s">
        <v>149</v>
      </c>
      <c r="I83" t="s">
        <v>149</v>
      </c>
      <c r="J83" t="s">
        <v>149</v>
      </c>
      <c r="K83" t="s">
        <v>149</v>
      </c>
      <c r="L83" t="s">
        <v>149</v>
      </c>
      <c r="M83" t="s">
        <v>149</v>
      </c>
      <c r="N83" t="s">
        <v>149</v>
      </c>
      <c r="O83" t="s">
        <v>149</v>
      </c>
      <c r="P83" t="s">
        <v>149</v>
      </c>
      <c r="Q83" t="s">
        <v>149</v>
      </c>
      <c r="R83" t="s">
        <v>149</v>
      </c>
      <c r="S83" t="s">
        <v>149</v>
      </c>
      <c r="T83" t="s">
        <v>149</v>
      </c>
      <c r="U83" t="s">
        <v>149</v>
      </c>
      <c r="V83" t="s">
        <v>149</v>
      </c>
      <c r="W83" t="s">
        <v>149</v>
      </c>
      <c r="X83" t="s">
        <v>149</v>
      </c>
      <c r="Y83" t="s">
        <v>149</v>
      </c>
      <c r="Z83" t="s">
        <v>149</v>
      </c>
      <c r="AA83" t="s">
        <v>149</v>
      </c>
    </row>
    <row r="84" spans="1:27" x14ac:dyDescent="0.35">
      <c r="A84" s="9">
        <v>69</v>
      </c>
      <c r="C84" s="9">
        <v>3</v>
      </c>
      <c r="D84" s="31"/>
      <c r="E84" t="s">
        <v>149</v>
      </c>
      <c r="F84" t="s">
        <v>415</v>
      </c>
      <c r="G84" t="s">
        <v>416</v>
      </c>
      <c r="H84" t="s">
        <v>149</v>
      </c>
      <c r="I84" t="s">
        <v>149</v>
      </c>
      <c r="J84" t="s">
        <v>149</v>
      </c>
      <c r="K84" t="s">
        <v>149</v>
      </c>
      <c r="L84" t="s">
        <v>149</v>
      </c>
      <c r="M84" t="s">
        <v>149</v>
      </c>
      <c r="N84" t="s">
        <v>149</v>
      </c>
      <c r="O84" t="s">
        <v>149</v>
      </c>
      <c r="P84" t="s">
        <v>149</v>
      </c>
      <c r="Q84" t="s">
        <v>149</v>
      </c>
      <c r="R84" t="s">
        <v>149</v>
      </c>
      <c r="S84" t="s">
        <v>149</v>
      </c>
      <c r="T84" t="s">
        <v>149</v>
      </c>
      <c r="U84" t="s">
        <v>149</v>
      </c>
      <c r="V84" t="s">
        <v>149</v>
      </c>
      <c r="W84" t="s">
        <v>149</v>
      </c>
      <c r="X84" t="s">
        <v>149</v>
      </c>
      <c r="Y84" t="s">
        <v>149</v>
      </c>
      <c r="Z84" t="s">
        <v>149</v>
      </c>
      <c r="AA84" t="s">
        <v>149</v>
      </c>
    </row>
    <row r="85" spans="1:27" x14ac:dyDescent="0.35">
      <c r="A85" s="9">
        <v>70</v>
      </c>
      <c r="C85" s="9">
        <v>5</v>
      </c>
      <c r="D85" s="31"/>
      <c r="E85" t="s">
        <v>149</v>
      </c>
      <c r="F85" t="s">
        <v>149</v>
      </c>
      <c r="G85" t="s">
        <v>417</v>
      </c>
      <c r="H85" t="s">
        <v>418</v>
      </c>
      <c r="I85" t="s">
        <v>149</v>
      </c>
      <c r="J85" t="s">
        <v>149</v>
      </c>
      <c r="K85" t="s">
        <v>149</v>
      </c>
      <c r="L85" t="s">
        <v>149</v>
      </c>
      <c r="M85" t="s">
        <v>149</v>
      </c>
      <c r="N85" t="s">
        <v>149</v>
      </c>
      <c r="O85" t="s">
        <v>149</v>
      </c>
      <c r="P85" t="s">
        <v>149</v>
      </c>
      <c r="Q85" t="s">
        <v>149</v>
      </c>
      <c r="R85" t="s">
        <v>149</v>
      </c>
      <c r="S85" t="s">
        <v>149</v>
      </c>
      <c r="T85" t="s">
        <v>149</v>
      </c>
      <c r="U85" t="s">
        <v>149</v>
      </c>
      <c r="V85" t="s">
        <v>149</v>
      </c>
      <c r="W85" t="s">
        <v>149</v>
      </c>
      <c r="X85" t="s">
        <v>149</v>
      </c>
      <c r="Y85" t="s">
        <v>149</v>
      </c>
      <c r="Z85" t="s">
        <v>149</v>
      </c>
      <c r="AA85" t="s">
        <v>419</v>
      </c>
    </row>
    <row r="86" spans="1:27" x14ac:dyDescent="0.35">
      <c r="A86" s="9">
        <v>71</v>
      </c>
      <c r="C86" s="9">
        <v>7</v>
      </c>
      <c r="D86" s="31"/>
      <c r="E86" t="s">
        <v>149</v>
      </c>
      <c r="F86" t="s">
        <v>149</v>
      </c>
      <c r="G86" t="s">
        <v>420</v>
      </c>
      <c r="H86" t="s">
        <v>421</v>
      </c>
      <c r="I86" t="s">
        <v>149</v>
      </c>
      <c r="J86" t="s">
        <v>149</v>
      </c>
      <c r="K86" t="s">
        <v>149</v>
      </c>
      <c r="L86" t="s">
        <v>149</v>
      </c>
      <c r="M86" t="s">
        <v>149</v>
      </c>
      <c r="N86" t="s">
        <v>149</v>
      </c>
      <c r="O86" t="s">
        <v>149</v>
      </c>
      <c r="P86" t="s">
        <v>149</v>
      </c>
      <c r="Q86" t="s">
        <v>149</v>
      </c>
      <c r="R86" t="s">
        <v>149</v>
      </c>
      <c r="S86" t="s">
        <v>149</v>
      </c>
      <c r="T86" t="s">
        <v>149</v>
      </c>
      <c r="U86" t="s">
        <v>149</v>
      </c>
      <c r="V86" t="s">
        <v>149</v>
      </c>
      <c r="W86" t="s">
        <v>149</v>
      </c>
      <c r="X86" t="s">
        <v>149</v>
      </c>
      <c r="Y86" t="s">
        <v>149</v>
      </c>
      <c r="Z86" t="s">
        <v>149</v>
      </c>
      <c r="AA86" t="s">
        <v>422</v>
      </c>
    </row>
    <row r="87" spans="1:27" x14ac:dyDescent="0.35">
      <c r="A87" s="9">
        <v>72</v>
      </c>
      <c r="C87" s="9">
        <v>9</v>
      </c>
      <c r="D87" s="31"/>
      <c r="E87" t="s">
        <v>149</v>
      </c>
      <c r="F87" t="s">
        <v>149</v>
      </c>
      <c r="G87" t="s">
        <v>423</v>
      </c>
      <c r="H87" t="s">
        <v>424</v>
      </c>
      <c r="I87" t="s">
        <v>149</v>
      </c>
      <c r="J87" t="s">
        <v>149</v>
      </c>
      <c r="K87" t="s">
        <v>149</v>
      </c>
      <c r="L87" t="s">
        <v>149</v>
      </c>
      <c r="M87" t="s">
        <v>149</v>
      </c>
      <c r="N87" t="s">
        <v>149</v>
      </c>
      <c r="O87" t="s">
        <v>149</v>
      </c>
      <c r="P87" t="s">
        <v>149</v>
      </c>
      <c r="Q87" t="s">
        <v>149</v>
      </c>
      <c r="R87" t="s">
        <v>149</v>
      </c>
      <c r="S87" t="s">
        <v>149</v>
      </c>
      <c r="T87" t="s">
        <v>149</v>
      </c>
      <c r="U87" t="s">
        <v>149</v>
      </c>
      <c r="V87" t="s">
        <v>149</v>
      </c>
      <c r="W87" t="s">
        <v>149</v>
      </c>
      <c r="X87" t="s">
        <v>149</v>
      </c>
      <c r="Y87" t="s">
        <v>149</v>
      </c>
      <c r="Z87" t="s">
        <v>149</v>
      </c>
      <c r="AA87" t="s">
        <v>425</v>
      </c>
    </row>
    <row r="88" spans="1:27" x14ac:dyDescent="0.35">
      <c r="A88" s="9">
        <v>73</v>
      </c>
      <c r="C88" s="9">
        <v>10</v>
      </c>
      <c r="D88" t="s">
        <v>800</v>
      </c>
      <c r="E88" t="s">
        <v>149</v>
      </c>
      <c r="F88" t="s">
        <v>149</v>
      </c>
      <c r="G88" t="s">
        <v>426</v>
      </c>
      <c r="H88" t="s">
        <v>427</v>
      </c>
      <c r="I88" t="s">
        <v>149</v>
      </c>
      <c r="J88" t="s">
        <v>149</v>
      </c>
      <c r="K88" t="s">
        <v>149</v>
      </c>
      <c r="L88" t="s">
        <v>149</v>
      </c>
      <c r="M88" t="s">
        <v>149</v>
      </c>
      <c r="N88" t="s">
        <v>149</v>
      </c>
      <c r="O88" t="s">
        <v>149</v>
      </c>
      <c r="P88" t="s">
        <v>149</v>
      </c>
      <c r="Q88" t="s">
        <v>149</v>
      </c>
      <c r="R88" t="s">
        <v>149</v>
      </c>
      <c r="S88" t="s">
        <v>149</v>
      </c>
      <c r="T88" t="s">
        <v>149</v>
      </c>
      <c r="U88" t="s">
        <v>149</v>
      </c>
      <c r="V88" t="s">
        <v>149</v>
      </c>
      <c r="W88" t="s">
        <v>149</v>
      </c>
      <c r="X88" t="s">
        <v>149</v>
      </c>
      <c r="Y88" t="s">
        <v>149</v>
      </c>
      <c r="Z88" t="s">
        <v>149</v>
      </c>
      <c r="AA88" t="s">
        <v>428</v>
      </c>
    </row>
    <row r="89" spans="1:27" x14ac:dyDescent="0.35">
      <c r="A89" s="9">
        <v>74</v>
      </c>
      <c r="C89" s="9">
        <v>9</v>
      </c>
      <c r="E89" t="s">
        <v>149</v>
      </c>
      <c r="F89" t="s">
        <v>149</v>
      </c>
      <c r="G89" t="s">
        <v>429</v>
      </c>
      <c r="H89" t="s">
        <v>430</v>
      </c>
      <c r="I89" t="s">
        <v>431</v>
      </c>
      <c r="J89" t="s">
        <v>149</v>
      </c>
      <c r="K89" t="s">
        <v>149</v>
      </c>
      <c r="L89" t="s">
        <v>149</v>
      </c>
      <c r="M89" t="s">
        <v>149</v>
      </c>
      <c r="N89" t="s">
        <v>149</v>
      </c>
      <c r="O89" t="s">
        <v>149</v>
      </c>
      <c r="P89" t="s">
        <v>149</v>
      </c>
      <c r="Q89" t="s">
        <v>149</v>
      </c>
      <c r="R89" t="s">
        <v>149</v>
      </c>
      <c r="S89" t="s">
        <v>149</v>
      </c>
      <c r="T89" t="s">
        <v>149</v>
      </c>
      <c r="U89" t="s">
        <v>149</v>
      </c>
      <c r="V89" t="s">
        <v>149</v>
      </c>
      <c r="W89" t="s">
        <v>149</v>
      </c>
      <c r="X89" t="s">
        <v>149</v>
      </c>
      <c r="Y89" t="s">
        <v>149</v>
      </c>
      <c r="Z89" t="s">
        <v>149</v>
      </c>
      <c r="AA89" t="s">
        <v>149</v>
      </c>
    </row>
    <row r="90" spans="1:27" x14ac:dyDescent="0.35">
      <c r="A90" s="9">
        <v>75</v>
      </c>
      <c r="C90" s="9">
        <v>8</v>
      </c>
      <c r="E90" t="s">
        <v>149</v>
      </c>
      <c r="F90" t="s">
        <v>149</v>
      </c>
      <c r="G90" t="s">
        <v>432</v>
      </c>
      <c r="H90" t="s">
        <v>433</v>
      </c>
      <c r="I90" t="s">
        <v>434</v>
      </c>
      <c r="J90" t="s">
        <v>149</v>
      </c>
      <c r="K90" t="s">
        <v>149</v>
      </c>
      <c r="L90" t="s">
        <v>149</v>
      </c>
      <c r="M90" t="s">
        <v>149</v>
      </c>
      <c r="N90" t="s">
        <v>149</v>
      </c>
      <c r="O90" t="s">
        <v>149</v>
      </c>
      <c r="P90" t="s">
        <v>149</v>
      </c>
      <c r="Q90" t="s">
        <v>149</v>
      </c>
      <c r="R90" t="s">
        <v>149</v>
      </c>
      <c r="S90" t="s">
        <v>149</v>
      </c>
      <c r="T90" t="s">
        <v>149</v>
      </c>
      <c r="U90" t="s">
        <v>149</v>
      </c>
      <c r="V90" t="s">
        <v>149</v>
      </c>
      <c r="W90" t="s">
        <v>149</v>
      </c>
      <c r="X90" t="s">
        <v>149</v>
      </c>
      <c r="Y90" t="s">
        <v>149</v>
      </c>
      <c r="Z90" t="s">
        <v>149</v>
      </c>
      <c r="AA90" t="s">
        <v>435</v>
      </c>
    </row>
    <row r="91" spans="1:27" x14ac:dyDescent="0.35">
      <c r="A91" s="9">
        <v>76</v>
      </c>
      <c r="C91" s="9">
        <v>7</v>
      </c>
      <c r="E91" t="s">
        <v>149</v>
      </c>
      <c r="F91" t="s">
        <v>149</v>
      </c>
      <c r="G91" t="s">
        <v>436</v>
      </c>
      <c r="H91" t="s">
        <v>437</v>
      </c>
      <c r="I91" t="s">
        <v>437</v>
      </c>
      <c r="J91" t="s">
        <v>149</v>
      </c>
      <c r="K91" t="s">
        <v>149</v>
      </c>
      <c r="L91" t="s">
        <v>149</v>
      </c>
      <c r="M91" t="s">
        <v>149</v>
      </c>
      <c r="N91" t="s">
        <v>149</v>
      </c>
      <c r="O91" t="s">
        <v>149</v>
      </c>
      <c r="P91" t="s">
        <v>149</v>
      </c>
      <c r="Q91" t="s">
        <v>149</v>
      </c>
      <c r="R91" t="s">
        <v>149</v>
      </c>
      <c r="S91" t="s">
        <v>149</v>
      </c>
      <c r="T91" t="s">
        <v>149</v>
      </c>
      <c r="U91" t="s">
        <v>149</v>
      </c>
      <c r="V91" t="s">
        <v>149</v>
      </c>
      <c r="W91" t="s">
        <v>149</v>
      </c>
      <c r="X91" t="s">
        <v>149</v>
      </c>
      <c r="Y91" t="s">
        <v>149</v>
      </c>
      <c r="Z91" t="s">
        <v>149</v>
      </c>
      <c r="AA91" t="s">
        <v>438</v>
      </c>
    </row>
    <row r="92" spans="1:27" x14ac:dyDescent="0.35">
      <c r="A92" s="9">
        <v>77</v>
      </c>
      <c r="C92" s="9">
        <v>6</v>
      </c>
      <c r="E92" t="s">
        <v>149</v>
      </c>
      <c r="F92" t="s">
        <v>149</v>
      </c>
      <c r="G92" t="s">
        <v>439</v>
      </c>
      <c r="H92" t="s">
        <v>440</v>
      </c>
      <c r="I92" t="s">
        <v>440</v>
      </c>
      <c r="J92" t="s">
        <v>149</v>
      </c>
      <c r="K92" t="s">
        <v>149</v>
      </c>
      <c r="L92" t="s">
        <v>149</v>
      </c>
      <c r="M92" t="s">
        <v>149</v>
      </c>
      <c r="N92" t="s">
        <v>149</v>
      </c>
      <c r="O92" t="s">
        <v>149</v>
      </c>
      <c r="P92" t="s">
        <v>149</v>
      </c>
      <c r="Q92" t="s">
        <v>149</v>
      </c>
      <c r="R92" t="s">
        <v>149</v>
      </c>
      <c r="S92" t="s">
        <v>149</v>
      </c>
      <c r="T92" t="s">
        <v>149</v>
      </c>
      <c r="U92" t="s">
        <v>149</v>
      </c>
      <c r="V92" t="s">
        <v>149</v>
      </c>
      <c r="W92" t="s">
        <v>149</v>
      </c>
      <c r="X92" t="s">
        <v>149</v>
      </c>
      <c r="Y92" t="s">
        <v>149</v>
      </c>
      <c r="Z92" t="s">
        <v>149</v>
      </c>
      <c r="AA92" t="s">
        <v>441</v>
      </c>
    </row>
    <row r="93" spans="1:27" x14ac:dyDescent="0.35">
      <c r="A93" s="9">
        <v>78</v>
      </c>
      <c r="D93" t="s">
        <v>793</v>
      </c>
      <c r="E93" t="s">
        <v>149</v>
      </c>
      <c r="F93" t="s">
        <v>149</v>
      </c>
      <c r="G93" t="s">
        <v>442</v>
      </c>
      <c r="H93" t="s">
        <v>443</v>
      </c>
      <c r="I93" t="s">
        <v>443</v>
      </c>
      <c r="J93" t="s">
        <v>149</v>
      </c>
      <c r="K93" t="s">
        <v>149</v>
      </c>
      <c r="L93" t="s">
        <v>149</v>
      </c>
      <c r="M93" t="s">
        <v>149</v>
      </c>
      <c r="N93" t="s">
        <v>149</v>
      </c>
      <c r="O93" t="s">
        <v>149</v>
      </c>
      <c r="P93" t="s">
        <v>149</v>
      </c>
      <c r="Q93" t="s">
        <v>149</v>
      </c>
      <c r="R93" t="s">
        <v>149</v>
      </c>
      <c r="S93" t="s">
        <v>149</v>
      </c>
      <c r="T93" t="s">
        <v>149</v>
      </c>
      <c r="U93" t="s">
        <v>149</v>
      </c>
      <c r="V93" t="s">
        <v>149</v>
      </c>
      <c r="W93" t="s">
        <v>149</v>
      </c>
      <c r="X93" t="s">
        <v>149</v>
      </c>
      <c r="Y93" t="s">
        <v>149</v>
      </c>
      <c r="Z93" t="s">
        <v>149</v>
      </c>
      <c r="AA93" t="s">
        <v>444</v>
      </c>
    </row>
    <row r="94" spans="1:27" x14ac:dyDescent="0.35">
      <c r="A94" s="9">
        <v>79</v>
      </c>
      <c r="C94" s="9">
        <v>5</v>
      </c>
      <c r="E94" t="s">
        <v>149</v>
      </c>
      <c r="F94" t="s">
        <v>149</v>
      </c>
      <c r="G94" t="s">
        <v>445</v>
      </c>
      <c r="H94" t="s">
        <v>446</v>
      </c>
      <c r="I94" t="s">
        <v>446</v>
      </c>
      <c r="J94" t="s">
        <v>149</v>
      </c>
      <c r="K94" t="s">
        <v>149</v>
      </c>
      <c r="L94" t="s">
        <v>149</v>
      </c>
      <c r="M94" t="s">
        <v>149</v>
      </c>
      <c r="N94" t="s">
        <v>149</v>
      </c>
      <c r="O94" t="s">
        <v>447</v>
      </c>
      <c r="P94" t="s">
        <v>149</v>
      </c>
      <c r="Q94" t="s">
        <v>149</v>
      </c>
      <c r="R94" t="s">
        <v>149</v>
      </c>
      <c r="S94" t="s">
        <v>149</v>
      </c>
      <c r="T94" t="s">
        <v>149</v>
      </c>
      <c r="U94" t="s">
        <v>149</v>
      </c>
      <c r="V94" t="s">
        <v>149</v>
      </c>
      <c r="W94" t="s">
        <v>149</v>
      </c>
      <c r="X94" t="s">
        <v>149</v>
      </c>
      <c r="Y94" t="s">
        <v>149</v>
      </c>
      <c r="Z94" t="s">
        <v>149</v>
      </c>
      <c r="AA94" t="s">
        <v>448</v>
      </c>
    </row>
    <row r="95" spans="1:27" x14ac:dyDescent="0.35">
      <c r="A95" s="9">
        <v>80</v>
      </c>
      <c r="C95" s="9">
        <v>4</v>
      </c>
      <c r="E95" t="s">
        <v>149</v>
      </c>
      <c r="F95" t="s">
        <v>149</v>
      </c>
      <c r="G95" t="s">
        <v>449</v>
      </c>
      <c r="H95" t="s">
        <v>450</v>
      </c>
      <c r="I95" t="s">
        <v>450</v>
      </c>
      <c r="J95" t="s">
        <v>149</v>
      </c>
      <c r="K95" t="s">
        <v>149</v>
      </c>
      <c r="L95" t="s">
        <v>149</v>
      </c>
      <c r="M95" t="s">
        <v>149</v>
      </c>
      <c r="N95" t="s">
        <v>149</v>
      </c>
      <c r="O95" t="s">
        <v>451</v>
      </c>
      <c r="P95" t="s">
        <v>149</v>
      </c>
      <c r="Q95" t="s">
        <v>149</v>
      </c>
      <c r="R95" t="s">
        <v>149</v>
      </c>
      <c r="S95" t="s">
        <v>149</v>
      </c>
      <c r="T95" t="s">
        <v>149</v>
      </c>
      <c r="U95" t="s">
        <v>149</v>
      </c>
      <c r="V95" t="s">
        <v>149</v>
      </c>
      <c r="W95" t="s">
        <v>149</v>
      </c>
      <c r="X95" t="s">
        <v>149</v>
      </c>
      <c r="Y95" t="s">
        <v>149</v>
      </c>
      <c r="Z95" t="s">
        <v>149</v>
      </c>
      <c r="AA95" t="s">
        <v>452</v>
      </c>
    </row>
    <row r="96" spans="1:27" x14ac:dyDescent="0.35">
      <c r="A96" s="9">
        <v>81</v>
      </c>
      <c r="C96" s="9">
        <v>3</v>
      </c>
      <c r="E96" t="s">
        <v>149</v>
      </c>
      <c r="F96" t="s">
        <v>111</v>
      </c>
      <c r="G96" t="s">
        <v>110</v>
      </c>
      <c r="H96" t="s">
        <v>453</v>
      </c>
      <c r="I96" t="s">
        <v>453</v>
      </c>
      <c r="J96" t="s">
        <v>149</v>
      </c>
      <c r="K96" t="s">
        <v>149</v>
      </c>
      <c r="L96" t="s">
        <v>149</v>
      </c>
      <c r="M96" t="s">
        <v>149</v>
      </c>
      <c r="N96" t="s">
        <v>149</v>
      </c>
      <c r="O96" t="s">
        <v>454</v>
      </c>
      <c r="P96" t="s">
        <v>149</v>
      </c>
      <c r="Q96" t="s">
        <v>149</v>
      </c>
      <c r="R96" t="s">
        <v>149</v>
      </c>
      <c r="S96" t="s">
        <v>149</v>
      </c>
      <c r="T96" t="s">
        <v>149</v>
      </c>
      <c r="U96" t="s">
        <v>149</v>
      </c>
      <c r="V96" t="s">
        <v>149</v>
      </c>
      <c r="W96" t="s">
        <v>149</v>
      </c>
      <c r="X96" t="s">
        <v>149</v>
      </c>
      <c r="Y96" t="s">
        <v>149</v>
      </c>
      <c r="Z96" t="s">
        <v>149</v>
      </c>
      <c r="AA96" t="s">
        <v>455</v>
      </c>
    </row>
    <row r="97" spans="1:27" x14ac:dyDescent="0.35">
      <c r="A97" s="9">
        <v>82</v>
      </c>
      <c r="C97" s="9">
        <v>2</v>
      </c>
      <c r="E97" t="s">
        <v>149</v>
      </c>
      <c r="F97" t="s">
        <v>456</v>
      </c>
      <c r="G97" t="s">
        <v>35</v>
      </c>
      <c r="H97" t="s">
        <v>457</v>
      </c>
      <c r="I97" t="s">
        <v>457</v>
      </c>
      <c r="J97" t="s">
        <v>149</v>
      </c>
      <c r="K97" t="s">
        <v>149</v>
      </c>
      <c r="L97" t="s">
        <v>458</v>
      </c>
      <c r="M97" t="s">
        <v>149</v>
      </c>
      <c r="N97" t="s">
        <v>149</v>
      </c>
      <c r="O97" t="s">
        <v>459</v>
      </c>
      <c r="P97" t="s">
        <v>149</v>
      </c>
      <c r="Q97" t="s">
        <v>149</v>
      </c>
      <c r="R97" t="s">
        <v>149</v>
      </c>
      <c r="S97" t="s">
        <v>149</v>
      </c>
      <c r="T97" t="s">
        <v>149</v>
      </c>
      <c r="U97" t="s">
        <v>149</v>
      </c>
      <c r="V97" t="s">
        <v>149</v>
      </c>
      <c r="W97" t="s">
        <v>149</v>
      </c>
      <c r="X97" t="s">
        <v>149</v>
      </c>
      <c r="Y97" t="s">
        <v>149</v>
      </c>
      <c r="Z97" t="s">
        <v>149</v>
      </c>
      <c r="AA97" t="s">
        <v>460</v>
      </c>
    </row>
    <row r="98" spans="1:27" x14ac:dyDescent="0.35">
      <c r="A98" s="9">
        <v>83</v>
      </c>
      <c r="D98" s="31" t="s">
        <v>806</v>
      </c>
      <c r="E98" t="s">
        <v>232</v>
      </c>
      <c r="F98" t="s">
        <v>149</v>
      </c>
      <c r="G98" t="s">
        <v>149</v>
      </c>
      <c r="H98" t="s">
        <v>149</v>
      </c>
      <c r="I98" t="s">
        <v>149</v>
      </c>
      <c r="J98" t="s">
        <v>149</v>
      </c>
      <c r="K98" t="s">
        <v>149</v>
      </c>
      <c r="L98" t="s">
        <v>149</v>
      </c>
      <c r="M98" t="s">
        <v>149</v>
      </c>
      <c r="N98" t="s">
        <v>149</v>
      </c>
      <c r="O98" t="s">
        <v>149</v>
      </c>
      <c r="P98" t="s">
        <v>149</v>
      </c>
      <c r="Q98" t="s">
        <v>149</v>
      </c>
      <c r="R98" t="s">
        <v>149</v>
      </c>
      <c r="S98" t="s">
        <v>149</v>
      </c>
      <c r="T98" t="s">
        <v>149</v>
      </c>
      <c r="U98" t="s">
        <v>149</v>
      </c>
      <c r="V98" t="s">
        <v>149</v>
      </c>
      <c r="W98" t="s">
        <v>149</v>
      </c>
      <c r="X98" t="s">
        <v>149</v>
      </c>
      <c r="Y98" t="s">
        <v>149</v>
      </c>
      <c r="Z98" t="s">
        <v>149</v>
      </c>
      <c r="AA98" t="s">
        <v>149</v>
      </c>
    </row>
    <row r="99" spans="1:27" x14ac:dyDescent="0.35">
      <c r="A99" s="9">
        <v>84</v>
      </c>
      <c r="D99" s="31"/>
      <c r="E99" t="s">
        <v>409</v>
      </c>
      <c r="F99" t="s">
        <v>149</v>
      </c>
      <c r="G99" t="s">
        <v>149</v>
      </c>
      <c r="H99" t="s">
        <v>149</v>
      </c>
      <c r="I99" t="s">
        <v>149</v>
      </c>
      <c r="J99" t="s">
        <v>149</v>
      </c>
      <c r="K99" t="s">
        <v>149</v>
      </c>
      <c r="L99" t="s">
        <v>149</v>
      </c>
      <c r="M99" t="s">
        <v>149</v>
      </c>
      <c r="N99" t="s">
        <v>149</v>
      </c>
      <c r="O99" t="s">
        <v>149</v>
      </c>
      <c r="P99" t="s">
        <v>149</v>
      </c>
      <c r="Q99" t="s">
        <v>149</v>
      </c>
      <c r="R99" t="s">
        <v>149</v>
      </c>
      <c r="S99" t="s">
        <v>149</v>
      </c>
      <c r="T99" t="s">
        <v>149</v>
      </c>
      <c r="U99" t="s">
        <v>149</v>
      </c>
      <c r="V99" t="s">
        <v>149</v>
      </c>
      <c r="W99" t="s">
        <v>149</v>
      </c>
      <c r="X99" t="s">
        <v>149</v>
      </c>
      <c r="Y99" t="s">
        <v>149</v>
      </c>
      <c r="Z99" t="s">
        <v>149</v>
      </c>
      <c r="AA99" t="s">
        <v>149</v>
      </c>
    </row>
    <row r="100" spans="1:27" x14ac:dyDescent="0.35">
      <c r="A100" s="9">
        <v>85</v>
      </c>
      <c r="C100" s="9">
        <v>1</v>
      </c>
      <c r="E100" t="s">
        <v>149</v>
      </c>
      <c r="F100" t="s">
        <v>149</v>
      </c>
      <c r="G100" t="s">
        <v>91</v>
      </c>
      <c r="H100" t="s">
        <v>461</v>
      </c>
      <c r="I100" t="s">
        <v>461</v>
      </c>
      <c r="J100" t="s">
        <v>149</v>
      </c>
      <c r="K100" t="s">
        <v>149</v>
      </c>
      <c r="L100" t="s">
        <v>462</v>
      </c>
      <c r="M100" t="s">
        <v>149</v>
      </c>
      <c r="N100" t="s">
        <v>149</v>
      </c>
      <c r="O100" t="s">
        <v>149</v>
      </c>
      <c r="P100" t="s">
        <v>149</v>
      </c>
      <c r="Q100" t="s">
        <v>149</v>
      </c>
      <c r="R100" t="s">
        <v>149</v>
      </c>
      <c r="S100" t="s">
        <v>149</v>
      </c>
      <c r="T100" t="s">
        <v>149</v>
      </c>
      <c r="U100" t="s">
        <v>149</v>
      </c>
      <c r="V100" t="s">
        <v>149</v>
      </c>
      <c r="W100" t="s">
        <v>149</v>
      </c>
      <c r="X100" t="s">
        <v>149</v>
      </c>
      <c r="Y100" t="s">
        <v>149</v>
      </c>
      <c r="Z100" t="s">
        <v>149</v>
      </c>
      <c r="AA100" t="s">
        <v>463</v>
      </c>
    </row>
    <row r="101" spans="1:27" x14ac:dyDescent="0.35">
      <c r="A101" s="9">
        <v>86</v>
      </c>
      <c r="C101" s="9">
        <v>40</v>
      </c>
      <c r="D101" t="s">
        <v>801</v>
      </c>
      <c r="E101" t="s">
        <v>149</v>
      </c>
      <c r="F101" t="s">
        <v>288</v>
      </c>
      <c r="G101" t="s">
        <v>31</v>
      </c>
      <c r="H101" t="s">
        <v>464</v>
      </c>
      <c r="I101" t="s">
        <v>464</v>
      </c>
      <c r="J101" t="s">
        <v>149</v>
      </c>
      <c r="K101" t="s">
        <v>465</v>
      </c>
      <c r="L101" t="s">
        <v>466</v>
      </c>
      <c r="M101" t="s">
        <v>149</v>
      </c>
      <c r="N101" t="s">
        <v>149</v>
      </c>
      <c r="O101" t="s">
        <v>467</v>
      </c>
      <c r="P101" t="s">
        <v>149</v>
      </c>
      <c r="Q101" t="s">
        <v>149</v>
      </c>
      <c r="R101" t="s">
        <v>468</v>
      </c>
      <c r="S101" t="s">
        <v>149</v>
      </c>
      <c r="T101" t="s">
        <v>149</v>
      </c>
      <c r="U101" t="s">
        <v>149</v>
      </c>
      <c r="V101" t="s">
        <v>149</v>
      </c>
      <c r="W101" t="s">
        <v>149</v>
      </c>
      <c r="X101" t="s">
        <v>149</v>
      </c>
      <c r="Y101" t="s">
        <v>149</v>
      </c>
      <c r="Z101" t="s">
        <v>149</v>
      </c>
      <c r="AA101" t="s">
        <v>469</v>
      </c>
    </row>
    <row r="102" spans="1:27" x14ac:dyDescent="0.35">
      <c r="A102" s="9">
        <v>87</v>
      </c>
      <c r="C102" s="9">
        <v>39</v>
      </c>
      <c r="D102" t="s">
        <v>802</v>
      </c>
      <c r="E102" t="s">
        <v>149</v>
      </c>
      <c r="F102" t="s">
        <v>299</v>
      </c>
      <c r="G102" t="s">
        <v>88</v>
      </c>
      <c r="H102" t="s">
        <v>470</v>
      </c>
      <c r="I102" t="s">
        <v>470</v>
      </c>
      <c r="J102" t="s">
        <v>149</v>
      </c>
      <c r="K102" t="s">
        <v>471</v>
      </c>
      <c r="L102" t="s">
        <v>472</v>
      </c>
      <c r="M102" t="s">
        <v>149</v>
      </c>
      <c r="N102" t="s">
        <v>149</v>
      </c>
      <c r="O102" t="s">
        <v>473</v>
      </c>
      <c r="P102" t="s">
        <v>149</v>
      </c>
      <c r="Q102" t="s">
        <v>149</v>
      </c>
      <c r="R102" t="s">
        <v>474</v>
      </c>
      <c r="S102" t="s">
        <v>149</v>
      </c>
      <c r="T102" t="s">
        <v>149</v>
      </c>
      <c r="U102" t="s">
        <v>149</v>
      </c>
      <c r="V102" t="s">
        <v>149</v>
      </c>
      <c r="W102" t="s">
        <v>149</v>
      </c>
      <c r="X102" t="s">
        <v>149</v>
      </c>
      <c r="Y102" t="s">
        <v>149</v>
      </c>
      <c r="Z102" t="s">
        <v>149</v>
      </c>
      <c r="AA102" t="s">
        <v>475</v>
      </c>
    </row>
    <row r="103" spans="1:27" x14ac:dyDescent="0.35">
      <c r="A103" s="9">
        <v>88</v>
      </c>
      <c r="C103" s="9">
        <v>7</v>
      </c>
      <c r="D103" s="31" t="s">
        <v>805</v>
      </c>
      <c r="E103" t="s">
        <v>476</v>
      </c>
      <c r="F103" t="s">
        <v>149</v>
      </c>
      <c r="G103" t="s">
        <v>81</v>
      </c>
      <c r="H103" t="s">
        <v>149</v>
      </c>
      <c r="I103" t="s">
        <v>149</v>
      </c>
      <c r="J103" t="s">
        <v>149</v>
      </c>
      <c r="K103" t="s">
        <v>149</v>
      </c>
      <c r="L103" t="s">
        <v>477</v>
      </c>
      <c r="M103" t="s">
        <v>149</v>
      </c>
      <c r="N103" t="s">
        <v>149</v>
      </c>
      <c r="O103" t="s">
        <v>149</v>
      </c>
      <c r="P103" t="s">
        <v>149</v>
      </c>
      <c r="Q103" t="s">
        <v>149</v>
      </c>
      <c r="R103" t="s">
        <v>478</v>
      </c>
      <c r="S103" t="s">
        <v>149</v>
      </c>
      <c r="T103" t="s">
        <v>149</v>
      </c>
      <c r="U103" t="s">
        <v>149</v>
      </c>
      <c r="V103" t="s">
        <v>149</v>
      </c>
      <c r="W103" t="s">
        <v>149</v>
      </c>
      <c r="X103" t="s">
        <v>149</v>
      </c>
      <c r="Y103" t="s">
        <v>149</v>
      </c>
      <c r="Z103" t="s">
        <v>149</v>
      </c>
      <c r="AA103" t="s">
        <v>149</v>
      </c>
    </row>
    <row r="104" spans="1:27" x14ac:dyDescent="0.35">
      <c r="A104" s="9">
        <v>89</v>
      </c>
      <c r="C104" s="9">
        <v>5</v>
      </c>
      <c r="D104" s="31"/>
      <c r="E104" t="s">
        <v>479</v>
      </c>
      <c r="F104" t="s">
        <v>149</v>
      </c>
      <c r="G104" t="s">
        <v>85</v>
      </c>
      <c r="H104" t="s">
        <v>149</v>
      </c>
      <c r="I104" t="s">
        <v>149</v>
      </c>
      <c r="J104" t="s">
        <v>149</v>
      </c>
      <c r="K104" t="s">
        <v>149</v>
      </c>
      <c r="L104" t="s">
        <v>480</v>
      </c>
      <c r="M104" t="s">
        <v>149</v>
      </c>
      <c r="N104" t="s">
        <v>149</v>
      </c>
      <c r="O104" t="s">
        <v>149</v>
      </c>
      <c r="P104" t="s">
        <v>481</v>
      </c>
      <c r="Q104" t="s">
        <v>149</v>
      </c>
      <c r="R104" t="s">
        <v>482</v>
      </c>
      <c r="S104" t="s">
        <v>149</v>
      </c>
      <c r="T104" t="s">
        <v>149</v>
      </c>
      <c r="U104" t="s">
        <v>149</v>
      </c>
      <c r="V104" t="s">
        <v>149</v>
      </c>
      <c r="W104" t="s">
        <v>149</v>
      </c>
      <c r="X104" t="s">
        <v>149</v>
      </c>
      <c r="Y104" t="s">
        <v>149</v>
      </c>
      <c r="Z104" t="s">
        <v>149</v>
      </c>
      <c r="AA104" t="s">
        <v>149</v>
      </c>
    </row>
    <row r="105" spans="1:27" x14ac:dyDescent="0.35">
      <c r="A105" s="9">
        <v>90</v>
      </c>
      <c r="C105" s="9">
        <v>3</v>
      </c>
      <c r="D105" s="31"/>
      <c r="E105" t="s">
        <v>483</v>
      </c>
      <c r="F105" t="s">
        <v>149</v>
      </c>
      <c r="G105" t="s">
        <v>84</v>
      </c>
      <c r="H105" t="s">
        <v>149</v>
      </c>
      <c r="I105" t="s">
        <v>149</v>
      </c>
      <c r="J105" t="s">
        <v>149</v>
      </c>
      <c r="K105" t="s">
        <v>484</v>
      </c>
      <c r="L105" t="s">
        <v>485</v>
      </c>
      <c r="M105" t="s">
        <v>149</v>
      </c>
      <c r="N105" t="s">
        <v>486</v>
      </c>
      <c r="O105" t="s">
        <v>149</v>
      </c>
      <c r="P105" t="s">
        <v>487</v>
      </c>
      <c r="Q105" t="s">
        <v>149</v>
      </c>
      <c r="R105" t="s">
        <v>488</v>
      </c>
      <c r="S105" t="s">
        <v>149</v>
      </c>
      <c r="T105" t="s">
        <v>149</v>
      </c>
      <c r="U105" t="s">
        <v>149</v>
      </c>
      <c r="V105" t="s">
        <v>149</v>
      </c>
      <c r="W105" t="s">
        <v>149</v>
      </c>
      <c r="X105" t="s">
        <v>149</v>
      </c>
      <c r="Y105" t="s">
        <v>149</v>
      </c>
      <c r="Z105" t="s">
        <v>149</v>
      </c>
      <c r="AA105" t="s">
        <v>149</v>
      </c>
    </row>
    <row r="106" spans="1:27" x14ac:dyDescent="0.35">
      <c r="A106" s="9">
        <v>91</v>
      </c>
      <c r="C106" s="9">
        <v>1</v>
      </c>
      <c r="D106" s="31"/>
      <c r="E106" t="s">
        <v>82</v>
      </c>
      <c r="F106" t="s">
        <v>239</v>
      </c>
      <c r="G106" t="s">
        <v>83</v>
      </c>
      <c r="H106" t="s">
        <v>149</v>
      </c>
      <c r="I106" t="s">
        <v>149</v>
      </c>
      <c r="J106" t="s">
        <v>149</v>
      </c>
      <c r="K106" t="s">
        <v>489</v>
      </c>
      <c r="L106" t="s">
        <v>490</v>
      </c>
      <c r="M106" t="s">
        <v>149</v>
      </c>
      <c r="N106" t="s">
        <v>491</v>
      </c>
      <c r="O106" t="s">
        <v>492</v>
      </c>
      <c r="P106" t="s">
        <v>493</v>
      </c>
      <c r="Q106" t="s">
        <v>149</v>
      </c>
      <c r="R106" t="s">
        <v>494</v>
      </c>
      <c r="S106" t="s">
        <v>149</v>
      </c>
      <c r="T106" t="s">
        <v>149</v>
      </c>
      <c r="U106" t="s">
        <v>149</v>
      </c>
      <c r="V106" t="s">
        <v>149</v>
      </c>
      <c r="W106" t="s">
        <v>149</v>
      </c>
      <c r="X106" t="s">
        <v>149</v>
      </c>
      <c r="Y106" t="s">
        <v>495</v>
      </c>
      <c r="Z106" t="s">
        <v>149</v>
      </c>
      <c r="AA106" t="s">
        <v>149</v>
      </c>
    </row>
    <row r="107" spans="1:27" x14ac:dyDescent="0.35">
      <c r="A107" s="9">
        <v>92</v>
      </c>
      <c r="C107" s="9">
        <v>38</v>
      </c>
      <c r="E107" t="s">
        <v>149</v>
      </c>
      <c r="F107" t="s">
        <v>277</v>
      </c>
      <c r="G107" t="s">
        <v>28</v>
      </c>
      <c r="H107" t="s">
        <v>496</v>
      </c>
      <c r="I107" t="s">
        <v>496</v>
      </c>
      <c r="J107" t="s">
        <v>149</v>
      </c>
      <c r="K107" t="s">
        <v>149</v>
      </c>
      <c r="L107" t="s">
        <v>497</v>
      </c>
      <c r="M107" t="s">
        <v>149</v>
      </c>
      <c r="N107" t="s">
        <v>149</v>
      </c>
      <c r="O107" t="s">
        <v>498</v>
      </c>
      <c r="P107" t="s">
        <v>499</v>
      </c>
      <c r="Q107" t="s">
        <v>149</v>
      </c>
      <c r="R107" t="s">
        <v>500</v>
      </c>
      <c r="S107" t="s">
        <v>149</v>
      </c>
      <c r="T107" t="s">
        <v>149</v>
      </c>
      <c r="U107" t="s">
        <v>149</v>
      </c>
      <c r="V107" t="s">
        <v>149</v>
      </c>
      <c r="W107" t="s">
        <v>149</v>
      </c>
      <c r="X107" t="s">
        <v>149</v>
      </c>
      <c r="Y107" t="s">
        <v>149</v>
      </c>
      <c r="Z107" t="s">
        <v>149</v>
      </c>
      <c r="AA107" t="s">
        <v>501</v>
      </c>
    </row>
    <row r="108" spans="1:27" x14ac:dyDescent="0.35">
      <c r="A108" s="9">
        <v>93</v>
      </c>
      <c r="C108" s="9">
        <v>37</v>
      </c>
      <c r="E108" t="s">
        <v>149</v>
      </c>
      <c r="F108" t="s">
        <v>149</v>
      </c>
      <c r="G108" t="s">
        <v>87</v>
      </c>
      <c r="H108" t="s">
        <v>502</v>
      </c>
      <c r="I108" t="s">
        <v>502</v>
      </c>
      <c r="J108" t="s">
        <v>149</v>
      </c>
      <c r="K108" t="s">
        <v>149</v>
      </c>
      <c r="L108" t="s">
        <v>503</v>
      </c>
      <c r="M108" t="s">
        <v>149</v>
      </c>
      <c r="N108" t="s">
        <v>149</v>
      </c>
      <c r="O108" t="s">
        <v>504</v>
      </c>
      <c r="P108" t="s">
        <v>149</v>
      </c>
      <c r="Q108" t="s">
        <v>149</v>
      </c>
      <c r="R108" t="s">
        <v>149</v>
      </c>
      <c r="S108" t="s">
        <v>505</v>
      </c>
      <c r="U108" t="s">
        <v>149</v>
      </c>
      <c r="V108" t="s">
        <v>149</v>
      </c>
      <c r="W108" t="s">
        <v>149</v>
      </c>
      <c r="X108" t="s">
        <v>149</v>
      </c>
      <c r="Y108" t="s">
        <v>149</v>
      </c>
      <c r="Z108" t="s">
        <v>149</v>
      </c>
      <c r="AA108" t="s">
        <v>506</v>
      </c>
    </row>
    <row r="109" spans="1:27" x14ac:dyDescent="0.35">
      <c r="A109" s="9">
        <v>94</v>
      </c>
      <c r="C109" s="9">
        <v>36</v>
      </c>
      <c r="E109" t="s">
        <v>149</v>
      </c>
      <c r="F109" t="s">
        <v>149</v>
      </c>
      <c r="G109" t="s">
        <v>507</v>
      </c>
      <c r="H109" t="s">
        <v>508</v>
      </c>
      <c r="I109" t="s">
        <v>508</v>
      </c>
      <c r="J109" t="s">
        <v>149</v>
      </c>
      <c r="K109" t="s">
        <v>149</v>
      </c>
      <c r="L109" t="s">
        <v>149</v>
      </c>
      <c r="M109" t="s">
        <v>149</v>
      </c>
      <c r="N109" t="s">
        <v>149</v>
      </c>
      <c r="O109" t="s">
        <v>509</v>
      </c>
      <c r="P109" t="s">
        <v>149</v>
      </c>
      <c r="Q109" t="s">
        <v>149</v>
      </c>
      <c r="R109" t="s">
        <v>149</v>
      </c>
      <c r="S109" t="s">
        <v>510</v>
      </c>
      <c r="U109" t="s">
        <v>149</v>
      </c>
      <c r="V109" t="s">
        <v>149</v>
      </c>
      <c r="W109" t="s">
        <v>149</v>
      </c>
      <c r="X109" t="s">
        <v>149</v>
      </c>
      <c r="Y109" t="s">
        <v>149</v>
      </c>
      <c r="Z109" t="s">
        <v>149</v>
      </c>
      <c r="AA109" t="s">
        <v>511</v>
      </c>
    </row>
    <row r="110" spans="1:27" x14ac:dyDescent="0.35">
      <c r="A110" s="9">
        <v>95</v>
      </c>
      <c r="C110" s="9">
        <v>35</v>
      </c>
      <c r="E110" t="s">
        <v>149</v>
      </c>
      <c r="F110" t="s">
        <v>149</v>
      </c>
      <c r="G110" t="s">
        <v>512</v>
      </c>
      <c r="H110" t="s">
        <v>513</v>
      </c>
      <c r="I110" t="s">
        <v>513</v>
      </c>
      <c r="J110" t="s">
        <v>149</v>
      </c>
      <c r="K110" t="s">
        <v>149</v>
      </c>
      <c r="L110" t="s">
        <v>149</v>
      </c>
      <c r="M110" t="s">
        <v>149</v>
      </c>
      <c r="N110" t="s">
        <v>149</v>
      </c>
      <c r="O110" t="s">
        <v>149</v>
      </c>
      <c r="P110" t="s">
        <v>149</v>
      </c>
      <c r="Q110" t="s">
        <v>149</v>
      </c>
      <c r="R110" t="s">
        <v>149</v>
      </c>
      <c r="S110" t="s">
        <v>514</v>
      </c>
      <c r="U110" t="s">
        <v>149</v>
      </c>
      <c r="V110" t="s">
        <v>149</v>
      </c>
      <c r="W110" t="s">
        <v>149</v>
      </c>
      <c r="X110" t="s">
        <v>149</v>
      </c>
      <c r="Y110" t="s">
        <v>149</v>
      </c>
      <c r="Z110" t="s">
        <v>149</v>
      </c>
      <c r="AA110" t="s">
        <v>515</v>
      </c>
    </row>
    <row r="111" spans="1:27" x14ac:dyDescent="0.35">
      <c r="A111" s="9">
        <v>96</v>
      </c>
      <c r="C111" s="9">
        <v>34</v>
      </c>
      <c r="E111" t="s">
        <v>149</v>
      </c>
      <c r="F111" t="s">
        <v>149</v>
      </c>
      <c r="G111" t="s">
        <v>516</v>
      </c>
      <c r="H111" t="s">
        <v>517</v>
      </c>
      <c r="I111" t="s">
        <v>517</v>
      </c>
      <c r="J111" t="s">
        <v>149</v>
      </c>
      <c r="K111" t="s">
        <v>149</v>
      </c>
      <c r="L111" t="s">
        <v>149</v>
      </c>
      <c r="M111" t="s">
        <v>149</v>
      </c>
      <c r="N111" t="s">
        <v>149</v>
      </c>
      <c r="O111" t="s">
        <v>149</v>
      </c>
      <c r="P111" t="s">
        <v>149</v>
      </c>
      <c r="Q111" t="s">
        <v>149</v>
      </c>
      <c r="R111" t="s">
        <v>149</v>
      </c>
      <c r="S111" t="s">
        <v>518</v>
      </c>
      <c r="U111" t="s">
        <v>149</v>
      </c>
      <c r="V111" t="s">
        <v>149</v>
      </c>
      <c r="W111" t="s">
        <v>149</v>
      </c>
      <c r="X111" t="s">
        <v>149</v>
      </c>
      <c r="Y111" t="s">
        <v>149</v>
      </c>
      <c r="Z111" t="s">
        <v>149</v>
      </c>
      <c r="AA111" t="s">
        <v>519</v>
      </c>
    </row>
    <row r="112" spans="1:27" x14ac:dyDescent="0.35">
      <c r="A112" s="9">
        <v>97</v>
      </c>
      <c r="D112" s="31" t="s">
        <v>807</v>
      </c>
      <c r="E112" t="s">
        <v>244</v>
      </c>
      <c r="F112" t="s">
        <v>149</v>
      </c>
      <c r="H112" t="s">
        <v>149</v>
      </c>
      <c r="I112" t="s">
        <v>149</v>
      </c>
      <c r="J112" t="s">
        <v>149</v>
      </c>
      <c r="K112" t="s">
        <v>149</v>
      </c>
      <c r="L112" t="s">
        <v>149</v>
      </c>
      <c r="M112" t="s">
        <v>149</v>
      </c>
      <c r="N112" t="s">
        <v>149</v>
      </c>
      <c r="O112" t="s">
        <v>149</v>
      </c>
      <c r="P112" t="s">
        <v>149</v>
      </c>
      <c r="Q112" t="s">
        <v>149</v>
      </c>
      <c r="R112" t="s">
        <v>149</v>
      </c>
      <c r="S112" t="s">
        <v>149</v>
      </c>
      <c r="T112" t="s">
        <v>149</v>
      </c>
      <c r="U112" t="s">
        <v>149</v>
      </c>
      <c r="V112" t="s">
        <v>149</v>
      </c>
      <c r="W112" t="s">
        <v>149</v>
      </c>
      <c r="X112" t="s">
        <v>149</v>
      </c>
      <c r="Y112" t="s">
        <v>149</v>
      </c>
      <c r="Z112" t="s">
        <v>149</v>
      </c>
      <c r="AA112" t="s">
        <v>149</v>
      </c>
    </row>
    <row r="113" spans="1:27" x14ac:dyDescent="0.35">
      <c r="A113" s="9">
        <v>98</v>
      </c>
      <c r="D113" s="31"/>
      <c r="E113" t="s">
        <v>232</v>
      </c>
      <c r="F113" t="s">
        <v>149</v>
      </c>
      <c r="H113" t="s">
        <v>149</v>
      </c>
      <c r="I113" t="s">
        <v>149</v>
      </c>
      <c r="J113" t="s">
        <v>149</v>
      </c>
      <c r="K113" t="s">
        <v>149</v>
      </c>
      <c r="L113" t="s">
        <v>149</v>
      </c>
      <c r="M113" t="s">
        <v>149</v>
      </c>
      <c r="N113" t="s">
        <v>149</v>
      </c>
      <c r="O113" t="s">
        <v>149</v>
      </c>
      <c r="P113" t="s">
        <v>149</v>
      </c>
      <c r="Q113" t="s">
        <v>149</v>
      </c>
      <c r="R113" t="s">
        <v>149</v>
      </c>
      <c r="S113" t="s">
        <v>149</v>
      </c>
      <c r="T113" t="s">
        <v>149</v>
      </c>
      <c r="U113" t="s">
        <v>149</v>
      </c>
      <c r="V113" t="s">
        <v>149</v>
      </c>
      <c r="W113" t="s">
        <v>149</v>
      </c>
      <c r="X113" t="s">
        <v>149</v>
      </c>
      <c r="Y113" t="s">
        <v>149</v>
      </c>
      <c r="Z113" t="s">
        <v>149</v>
      </c>
      <c r="AA113" t="s">
        <v>149</v>
      </c>
    </row>
    <row r="114" spans="1:27" x14ac:dyDescent="0.35">
      <c r="A114" s="9">
        <v>99</v>
      </c>
      <c r="C114" s="9">
        <v>33</v>
      </c>
      <c r="E114" t="s">
        <v>149</v>
      </c>
      <c r="F114" t="s">
        <v>149</v>
      </c>
      <c r="G114" t="s">
        <v>520</v>
      </c>
      <c r="H114" t="s">
        <v>521</v>
      </c>
      <c r="I114" t="s">
        <v>522</v>
      </c>
      <c r="J114" t="s">
        <v>149</v>
      </c>
      <c r="K114" t="s">
        <v>149</v>
      </c>
      <c r="L114" t="s">
        <v>149</v>
      </c>
      <c r="M114" t="s">
        <v>149</v>
      </c>
      <c r="N114" t="s">
        <v>149</v>
      </c>
      <c r="O114" t="s">
        <v>149</v>
      </c>
      <c r="P114" t="s">
        <v>149</v>
      </c>
      <c r="Q114" t="s">
        <v>149</v>
      </c>
      <c r="R114" t="s">
        <v>149</v>
      </c>
      <c r="S114" t="s">
        <v>149</v>
      </c>
      <c r="T114" t="s">
        <v>149</v>
      </c>
      <c r="U114" t="s">
        <v>149</v>
      </c>
      <c r="V114" t="s">
        <v>149</v>
      </c>
      <c r="W114" t="s">
        <v>149</v>
      </c>
      <c r="X114" t="s">
        <v>149</v>
      </c>
      <c r="Y114" t="s">
        <v>149</v>
      </c>
      <c r="Z114" t="s">
        <v>149</v>
      </c>
      <c r="AA114" t="s">
        <v>523</v>
      </c>
    </row>
    <row r="115" spans="1:27" x14ac:dyDescent="0.35">
      <c r="A115" s="9">
        <v>100</v>
      </c>
      <c r="C115" s="9">
        <v>32</v>
      </c>
      <c r="E115" t="s">
        <v>149</v>
      </c>
      <c r="F115" t="s">
        <v>149</v>
      </c>
      <c r="G115" t="s">
        <v>36</v>
      </c>
      <c r="H115" t="s">
        <v>524</v>
      </c>
      <c r="I115" t="s">
        <v>525</v>
      </c>
      <c r="J115" t="s">
        <v>149</v>
      </c>
      <c r="K115" t="s">
        <v>149</v>
      </c>
      <c r="L115" t="s">
        <v>149</v>
      </c>
      <c r="M115" t="s">
        <v>149</v>
      </c>
      <c r="N115" t="s">
        <v>149</v>
      </c>
      <c r="O115" t="s">
        <v>149</v>
      </c>
      <c r="P115" t="s">
        <v>149</v>
      </c>
      <c r="Q115" t="s">
        <v>149</v>
      </c>
      <c r="R115" t="s">
        <v>149</v>
      </c>
      <c r="S115" t="s">
        <v>149</v>
      </c>
      <c r="T115" t="s">
        <v>149</v>
      </c>
      <c r="U115" t="s">
        <v>149</v>
      </c>
      <c r="V115" t="s">
        <v>149</v>
      </c>
      <c r="W115" t="s">
        <v>149</v>
      </c>
      <c r="X115" t="s">
        <v>149</v>
      </c>
      <c r="Y115" t="s">
        <v>149</v>
      </c>
      <c r="Z115" t="s">
        <v>149</v>
      </c>
      <c r="AA115" t="s">
        <v>526</v>
      </c>
    </row>
    <row r="116" spans="1:27" x14ac:dyDescent="0.35">
      <c r="A116" s="9">
        <v>101</v>
      </c>
      <c r="C116" s="9">
        <v>31</v>
      </c>
      <c r="E116" t="s">
        <v>149</v>
      </c>
      <c r="F116" t="s">
        <v>149</v>
      </c>
      <c r="G116" t="s">
        <v>37</v>
      </c>
      <c r="H116" t="s">
        <v>527</v>
      </c>
      <c r="I116" t="s">
        <v>528</v>
      </c>
      <c r="J116" t="s">
        <v>149</v>
      </c>
      <c r="K116" t="s">
        <v>149</v>
      </c>
      <c r="L116" t="s">
        <v>149</v>
      </c>
      <c r="M116" t="s">
        <v>149</v>
      </c>
      <c r="N116" t="s">
        <v>149</v>
      </c>
      <c r="O116" t="s">
        <v>149</v>
      </c>
      <c r="P116" t="s">
        <v>149</v>
      </c>
      <c r="Q116" t="s">
        <v>149</v>
      </c>
      <c r="R116" t="s">
        <v>149</v>
      </c>
      <c r="S116" t="s">
        <v>149</v>
      </c>
      <c r="T116" t="s">
        <v>149</v>
      </c>
      <c r="U116" t="s">
        <v>149</v>
      </c>
      <c r="V116" t="s">
        <v>149</v>
      </c>
      <c r="W116" t="s">
        <v>149</v>
      </c>
      <c r="X116" t="s">
        <v>149</v>
      </c>
      <c r="Y116" t="s">
        <v>149</v>
      </c>
      <c r="Z116" t="s">
        <v>149</v>
      </c>
      <c r="AA116" t="s">
        <v>529</v>
      </c>
    </row>
    <row r="117" spans="1:27" x14ac:dyDescent="0.35">
      <c r="A117" s="9">
        <v>102</v>
      </c>
      <c r="C117" s="9">
        <v>30</v>
      </c>
      <c r="E117" t="s">
        <v>149</v>
      </c>
      <c r="F117" t="s">
        <v>149</v>
      </c>
      <c r="G117" t="s">
        <v>530</v>
      </c>
      <c r="I117" t="s">
        <v>531</v>
      </c>
      <c r="J117" t="s">
        <v>149</v>
      </c>
      <c r="K117" t="s">
        <v>149</v>
      </c>
      <c r="L117" t="s">
        <v>149</v>
      </c>
      <c r="M117" t="s">
        <v>149</v>
      </c>
      <c r="N117" t="s">
        <v>149</v>
      </c>
      <c r="O117" t="s">
        <v>149</v>
      </c>
      <c r="P117" t="s">
        <v>149</v>
      </c>
      <c r="Q117" t="s">
        <v>149</v>
      </c>
      <c r="R117" t="s">
        <v>149</v>
      </c>
      <c r="S117" t="s">
        <v>149</v>
      </c>
      <c r="T117" t="s">
        <v>149</v>
      </c>
      <c r="U117" t="s">
        <v>149</v>
      </c>
      <c r="V117" t="s">
        <v>149</v>
      </c>
      <c r="W117" t="s">
        <v>149</v>
      </c>
      <c r="X117" t="s">
        <v>149</v>
      </c>
      <c r="Y117" t="s">
        <v>149</v>
      </c>
      <c r="Z117" t="s">
        <v>149</v>
      </c>
      <c r="AA117" t="s">
        <v>149</v>
      </c>
    </row>
    <row r="118" spans="1:27" x14ac:dyDescent="0.35">
      <c r="A118" s="9">
        <v>103</v>
      </c>
      <c r="C118" s="9">
        <v>29</v>
      </c>
      <c r="E118" t="s">
        <v>149</v>
      </c>
      <c r="F118" t="s">
        <v>149</v>
      </c>
      <c r="G118" t="s">
        <v>532</v>
      </c>
      <c r="H118" t="s">
        <v>533</v>
      </c>
      <c r="I118" t="s">
        <v>534</v>
      </c>
      <c r="J118" t="s">
        <v>149</v>
      </c>
      <c r="K118" t="s">
        <v>149</v>
      </c>
      <c r="L118" t="s">
        <v>149</v>
      </c>
      <c r="M118" t="s">
        <v>149</v>
      </c>
      <c r="N118" t="s">
        <v>149</v>
      </c>
      <c r="O118" t="s">
        <v>149</v>
      </c>
      <c r="P118" t="s">
        <v>149</v>
      </c>
      <c r="Q118" t="s">
        <v>149</v>
      </c>
      <c r="R118" t="s">
        <v>149</v>
      </c>
      <c r="S118" t="s">
        <v>149</v>
      </c>
      <c r="T118" t="s">
        <v>149</v>
      </c>
      <c r="U118" t="s">
        <v>149</v>
      </c>
      <c r="V118" t="s">
        <v>149</v>
      </c>
      <c r="W118" t="s">
        <v>149</v>
      </c>
      <c r="X118" t="s">
        <v>149</v>
      </c>
      <c r="Y118" t="s">
        <v>149</v>
      </c>
      <c r="Z118" t="s">
        <v>149</v>
      </c>
      <c r="AA118" t="s">
        <v>149</v>
      </c>
    </row>
    <row r="119" spans="1:27" x14ac:dyDescent="0.35">
      <c r="A119" s="9">
        <v>104</v>
      </c>
      <c r="C119" s="9">
        <v>28</v>
      </c>
      <c r="E119" t="s">
        <v>149</v>
      </c>
      <c r="F119" t="s">
        <v>149</v>
      </c>
      <c r="G119" t="s">
        <v>535</v>
      </c>
      <c r="H119" t="s">
        <v>536</v>
      </c>
      <c r="I119" t="s">
        <v>537</v>
      </c>
      <c r="J119" t="s">
        <v>149</v>
      </c>
      <c r="K119" t="s">
        <v>149</v>
      </c>
      <c r="L119" t="s">
        <v>149</v>
      </c>
      <c r="M119" t="s">
        <v>149</v>
      </c>
      <c r="N119" t="s">
        <v>149</v>
      </c>
      <c r="O119" t="s">
        <v>149</v>
      </c>
      <c r="P119" t="s">
        <v>149</v>
      </c>
      <c r="Q119" t="s">
        <v>149</v>
      </c>
      <c r="R119" t="s">
        <v>149</v>
      </c>
      <c r="S119" t="s">
        <v>149</v>
      </c>
      <c r="T119" t="s">
        <v>149</v>
      </c>
      <c r="U119" t="s">
        <v>149</v>
      </c>
      <c r="V119" t="s">
        <v>149</v>
      </c>
      <c r="W119" t="s">
        <v>149</v>
      </c>
      <c r="X119" t="s">
        <v>149</v>
      </c>
      <c r="Y119" t="s">
        <v>149</v>
      </c>
      <c r="Z119" t="s">
        <v>149</v>
      </c>
      <c r="AA119" t="s">
        <v>149</v>
      </c>
    </row>
    <row r="120" spans="1:27" x14ac:dyDescent="0.35">
      <c r="A120" s="9">
        <v>105</v>
      </c>
      <c r="C120" s="9">
        <v>27</v>
      </c>
      <c r="E120" t="s">
        <v>149</v>
      </c>
      <c r="F120" t="s">
        <v>149</v>
      </c>
      <c r="G120" t="s">
        <v>538</v>
      </c>
      <c r="H120" t="s">
        <v>539</v>
      </c>
      <c r="I120" t="s">
        <v>540</v>
      </c>
      <c r="J120" t="s">
        <v>149</v>
      </c>
      <c r="K120" t="s">
        <v>149</v>
      </c>
      <c r="L120" t="s">
        <v>149</v>
      </c>
      <c r="M120" t="s">
        <v>149</v>
      </c>
      <c r="N120" t="s">
        <v>149</v>
      </c>
      <c r="O120" t="s">
        <v>149</v>
      </c>
      <c r="P120" t="s">
        <v>149</v>
      </c>
      <c r="Q120" t="s">
        <v>149</v>
      </c>
      <c r="R120" t="s">
        <v>149</v>
      </c>
      <c r="S120" t="s">
        <v>149</v>
      </c>
      <c r="T120" t="s">
        <v>149</v>
      </c>
      <c r="U120" t="s">
        <v>149</v>
      </c>
      <c r="V120" t="s">
        <v>149</v>
      </c>
      <c r="W120" t="s">
        <v>149</v>
      </c>
      <c r="X120" t="s">
        <v>149</v>
      </c>
      <c r="Y120" t="s">
        <v>149</v>
      </c>
      <c r="Z120" t="s">
        <v>149</v>
      </c>
      <c r="AA120" t="s">
        <v>149</v>
      </c>
    </row>
    <row r="121" spans="1:27" x14ac:dyDescent="0.35">
      <c r="A121" s="9">
        <v>106</v>
      </c>
      <c r="C121" s="9">
        <v>26</v>
      </c>
      <c r="E121" t="s">
        <v>149</v>
      </c>
      <c r="F121" t="s">
        <v>149</v>
      </c>
      <c r="G121" t="s">
        <v>541</v>
      </c>
      <c r="H121" t="s">
        <v>149</v>
      </c>
      <c r="I121" t="s">
        <v>149</v>
      </c>
      <c r="J121" t="s">
        <v>149</v>
      </c>
      <c r="K121" t="s">
        <v>149</v>
      </c>
      <c r="L121" t="s">
        <v>149</v>
      </c>
      <c r="M121" t="s">
        <v>149</v>
      </c>
      <c r="N121" t="s">
        <v>149</v>
      </c>
      <c r="O121" t="s">
        <v>149</v>
      </c>
      <c r="P121" t="s">
        <v>149</v>
      </c>
      <c r="Q121" t="s">
        <v>149</v>
      </c>
      <c r="R121" t="s">
        <v>149</v>
      </c>
      <c r="S121" t="s">
        <v>149</v>
      </c>
      <c r="T121" t="s">
        <v>149</v>
      </c>
      <c r="U121" t="s">
        <v>149</v>
      </c>
      <c r="V121" t="s">
        <v>149</v>
      </c>
      <c r="W121" t="s">
        <v>149</v>
      </c>
      <c r="X121" t="s">
        <v>149</v>
      </c>
      <c r="Y121" t="s">
        <v>149</v>
      </c>
      <c r="Z121" t="s">
        <v>149</v>
      </c>
      <c r="AA121" t="s">
        <v>542</v>
      </c>
    </row>
    <row r="122" spans="1:27" x14ac:dyDescent="0.35">
      <c r="A122" s="9">
        <v>107</v>
      </c>
      <c r="C122" s="9">
        <v>25</v>
      </c>
      <c r="E122" t="s">
        <v>149</v>
      </c>
      <c r="F122" t="s">
        <v>149</v>
      </c>
      <c r="G122" t="s">
        <v>543</v>
      </c>
      <c r="H122" t="s">
        <v>149</v>
      </c>
      <c r="I122" t="s">
        <v>149</v>
      </c>
      <c r="J122" t="s">
        <v>149</v>
      </c>
      <c r="K122" t="s">
        <v>149</v>
      </c>
      <c r="L122" t="s">
        <v>149</v>
      </c>
      <c r="M122" t="s">
        <v>149</v>
      </c>
      <c r="N122" t="s">
        <v>149</v>
      </c>
      <c r="O122" t="s">
        <v>149</v>
      </c>
      <c r="P122" t="s">
        <v>149</v>
      </c>
      <c r="Q122" t="s">
        <v>149</v>
      </c>
      <c r="R122" t="s">
        <v>149</v>
      </c>
      <c r="S122" t="s">
        <v>149</v>
      </c>
      <c r="T122" t="s">
        <v>149</v>
      </c>
      <c r="U122" t="s">
        <v>149</v>
      </c>
      <c r="V122" t="s">
        <v>149</v>
      </c>
      <c r="W122" t="s">
        <v>149</v>
      </c>
      <c r="X122" t="s">
        <v>149</v>
      </c>
      <c r="Y122" t="s">
        <v>149</v>
      </c>
      <c r="Z122" t="s">
        <v>149</v>
      </c>
      <c r="AA122" t="s">
        <v>544</v>
      </c>
    </row>
    <row r="123" spans="1:27" x14ac:dyDescent="0.35">
      <c r="A123" s="9">
        <v>108</v>
      </c>
      <c r="C123" s="9">
        <v>24</v>
      </c>
      <c r="E123" t="s">
        <v>149</v>
      </c>
      <c r="F123" t="s">
        <v>149</v>
      </c>
      <c r="G123" t="s">
        <v>545</v>
      </c>
      <c r="H123" t="s">
        <v>149</v>
      </c>
      <c r="I123" t="s">
        <v>149</v>
      </c>
      <c r="J123" t="s">
        <v>149</v>
      </c>
      <c r="K123" t="s">
        <v>149</v>
      </c>
      <c r="L123" t="s">
        <v>149</v>
      </c>
      <c r="M123" t="s">
        <v>149</v>
      </c>
      <c r="N123" t="s">
        <v>149</v>
      </c>
      <c r="O123" t="s">
        <v>149</v>
      </c>
      <c r="P123" t="s">
        <v>149</v>
      </c>
      <c r="Q123" t="s">
        <v>149</v>
      </c>
      <c r="R123" t="s">
        <v>149</v>
      </c>
      <c r="S123" t="s">
        <v>149</v>
      </c>
      <c r="T123" t="s">
        <v>149</v>
      </c>
      <c r="U123" t="s">
        <v>149</v>
      </c>
      <c r="V123" t="s">
        <v>149</v>
      </c>
      <c r="W123" t="s">
        <v>149</v>
      </c>
      <c r="X123" t="s">
        <v>149</v>
      </c>
      <c r="Y123" t="s">
        <v>149</v>
      </c>
      <c r="Z123" t="s">
        <v>149</v>
      </c>
      <c r="AA123" t="s">
        <v>546</v>
      </c>
    </row>
    <row r="124" spans="1:27" x14ac:dyDescent="0.35">
      <c r="A124" s="9">
        <v>109</v>
      </c>
      <c r="C124" s="9">
        <v>23</v>
      </c>
      <c r="E124" t="s">
        <v>149</v>
      </c>
      <c r="F124" t="s">
        <v>149</v>
      </c>
      <c r="G124" t="s">
        <v>547</v>
      </c>
      <c r="H124" t="s">
        <v>149</v>
      </c>
      <c r="I124" t="s">
        <v>149</v>
      </c>
      <c r="J124" t="s">
        <v>149</v>
      </c>
      <c r="K124" t="s">
        <v>149</v>
      </c>
      <c r="L124" t="s">
        <v>149</v>
      </c>
      <c r="M124" t="s">
        <v>149</v>
      </c>
      <c r="N124" t="s">
        <v>149</v>
      </c>
      <c r="O124" t="s">
        <v>149</v>
      </c>
      <c r="P124" t="s">
        <v>149</v>
      </c>
      <c r="Q124" t="s">
        <v>149</v>
      </c>
      <c r="R124" t="s">
        <v>149</v>
      </c>
      <c r="S124" t="s">
        <v>149</v>
      </c>
      <c r="T124" t="s">
        <v>149</v>
      </c>
      <c r="U124" t="s">
        <v>149</v>
      </c>
      <c r="V124" t="s">
        <v>149</v>
      </c>
      <c r="W124" t="s">
        <v>149</v>
      </c>
      <c r="X124" t="s">
        <v>149</v>
      </c>
      <c r="Y124" t="s">
        <v>149</v>
      </c>
      <c r="Z124" t="s">
        <v>149</v>
      </c>
      <c r="AA124" t="s">
        <v>548</v>
      </c>
    </row>
    <row r="125" spans="1:27" x14ac:dyDescent="0.35">
      <c r="A125" s="9">
        <v>110</v>
      </c>
      <c r="D125" s="31" t="s">
        <v>807</v>
      </c>
      <c r="E125" t="s">
        <v>244</v>
      </c>
      <c r="F125" t="s">
        <v>149</v>
      </c>
      <c r="G125" t="s">
        <v>149</v>
      </c>
      <c r="H125" t="s">
        <v>149</v>
      </c>
      <c r="I125" t="s">
        <v>149</v>
      </c>
      <c r="J125" t="s">
        <v>149</v>
      </c>
      <c r="K125" t="s">
        <v>149</v>
      </c>
      <c r="L125" t="s">
        <v>149</v>
      </c>
      <c r="M125" t="s">
        <v>149</v>
      </c>
      <c r="N125" t="s">
        <v>149</v>
      </c>
      <c r="O125" t="s">
        <v>149</v>
      </c>
      <c r="P125" t="s">
        <v>149</v>
      </c>
      <c r="Q125" t="s">
        <v>149</v>
      </c>
      <c r="R125" t="s">
        <v>149</v>
      </c>
      <c r="S125" t="s">
        <v>149</v>
      </c>
      <c r="T125" t="s">
        <v>149</v>
      </c>
      <c r="U125" t="s">
        <v>149</v>
      </c>
      <c r="V125" t="s">
        <v>149</v>
      </c>
      <c r="W125" t="s">
        <v>149</v>
      </c>
      <c r="X125" t="s">
        <v>149</v>
      </c>
      <c r="Y125" t="s">
        <v>149</v>
      </c>
      <c r="Z125" t="s">
        <v>149</v>
      </c>
      <c r="AA125" t="s">
        <v>149</v>
      </c>
    </row>
    <row r="126" spans="1:27" x14ac:dyDescent="0.35">
      <c r="A126" s="9">
        <v>111</v>
      </c>
      <c r="D126" s="31"/>
      <c r="E126" t="s">
        <v>232</v>
      </c>
      <c r="F126" t="s">
        <v>149</v>
      </c>
      <c r="G126" t="s">
        <v>149</v>
      </c>
      <c r="H126" t="s">
        <v>149</v>
      </c>
      <c r="I126" t="s">
        <v>149</v>
      </c>
      <c r="J126" t="s">
        <v>149</v>
      </c>
      <c r="K126" t="s">
        <v>149</v>
      </c>
      <c r="L126" t="s">
        <v>149</v>
      </c>
      <c r="M126" t="s">
        <v>149</v>
      </c>
      <c r="N126" t="s">
        <v>149</v>
      </c>
      <c r="O126" t="s">
        <v>149</v>
      </c>
      <c r="P126" t="s">
        <v>149</v>
      </c>
      <c r="Q126" t="s">
        <v>149</v>
      </c>
      <c r="R126" t="s">
        <v>149</v>
      </c>
      <c r="S126" t="s">
        <v>149</v>
      </c>
      <c r="T126" t="s">
        <v>149</v>
      </c>
      <c r="U126" t="s">
        <v>149</v>
      </c>
      <c r="V126" t="s">
        <v>149</v>
      </c>
      <c r="W126" t="s">
        <v>149</v>
      </c>
      <c r="X126" t="s">
        <v>149</v>
      </c>
      <c r="Y126" t="s">
        <v>149</v>
      </c>
      <c r="Z126" t="s">
        <v>149</v>
      </c>
      <c r="AA126" t="s">
        <v>149</v>
      </c>
    </row>
    <row r="127" spans="1:27" x14ac:dyDescent="0.35">
      <c r="A127" s="9">
        <v>112</v>
      </c>
      <c r="D127" s="31"/>
      <c r="E127" t="s">
        <v>549</v>
      </c>
      <c r="F127" t="s">
        <v>149</v>
      </c>
      <c r="G127" t="s">
        <v>149</v>
      </c>
      <c r="H127" t="s">
        <v>149</v>
      </c>
      <c r="I127" t="s">
        <v>149</v>
      </c>
      <c r="J127" t="s">
        <v>149</v>
      </c>
      <c r="K127" t="s">
        <v>149</v>
      </c>
      <c r="L127" t="s">
        <v>149</v>
      </c>
      <c r="M127" t="s">
        <v>149</v>
      </c>
      <c r="N127" t="s">
        <v>149</v>
      </c>
      <c r="O127" t="s">
        <v>149</v>
      </c>
      <c r="P127" t="s">
        <v>149</v>
      </c>
      <c r="Q127" t="s">
        <v>149</v>
      </c>
      <c r="R127" t="s">
        <v>149</v>
      </c>
      <c r="S127" t="s">
        <v>149</v>
      </c>
      <c r="T127" t="s">
        <v>149</v>
      </c>
      <c r="U127" t="s">
        <v>149</v>
      </c>
      <c r="V127" t="s">
        <v>149</v>
      </c>
      <c r="W127" t="s">
        <v>149</v>
      </c>
      <c r="X127" t="s">
        <v>149</v>
      </c>
      <c r="Y127" t="s">
        <v>149</v>
      </c>
      <c r="Z127" t="s">
        <v>149</v>
      </c>
      <c r="AA127" t="s">
        <v>149</v>
      </c>
    </row>
    <row r="128" spans="1:27" x14ac:dyDescent="0.35">
      <c r="A128" s="9">
        <v>113</v>
      </c>
      <c r="C128" s="9">
        <v>22</v>
      </c>
      <c r="F128" t="s">
        <v>149</v>
      </c>
      <c r="G128" t="s">
        <v>550</v>
      </c>
      <c r="H128" t="s">
        <v>149</v>
      </c>
      <c r="I128" t="s">
        <v>149</v>
      </c>
      <c r="J128" t="s">
        <v>149</v>
      </c>
      <c r="K128" t="s">
        <v>149</v>
      </c>
      <c r="L128" t="s">
        <v>149</v>
      </c>
      <c r="M128" t="s">
        <v>149</v>
      </c>
      <c r="N128" t="s">
        <v>149</v>
      </c>
      <c r="O128" t="s">
        <v>149</v>
      </c>
      <c r="P128" t="s">
        <v>149</v>
      </c>
      <c r="Q128" t="s">
        <v>149</v>
      </c>
      <c r="R128" t="s">
        <v>149</v>
      </c>
      <c r="S128" t="s">
        <v>149</v>
      </c>
      <c r="T128" t="s">
        <v>149</v>
      </c>
      <c r="U128" t="s">
        <v>149</v>
      </c>
      <c r="V128" t="s">
        <v>149</v>
      </c>
      <c r="W128" t="s">
        <v>149</v>
      </c>
      <c r="X128" t="s">
        <v>149</v>
      </c>
      <c r="Y128" t="s">
        <v>149</v>
      </c>
      <c r="Z128" t="s">
        <v>149</v>
      </c>
      <c r="AA128" t="s">
        <v>551</v>
      </c>
    </row>
    <row r="129" spans="1:27" x14ac:dyDescent="0.35">
      <c r="A129" s="9">
        <v>114</v>
      </c>
      <c r="C129" s="9">
        <v>21</v>
      </c>
      <c r="F129" t="s">
        <v>149</v>
      </c>
      <c r="G129" t="s">
        <v>552</v>
      </c>
      <c r="H129" t="s">
        <v>149</v>
      </c>
      <c r="I129" t="s">
        <v>149</v>
      </c>
      <c r="J129" t="s">
        <v>149</v>
      </c>
      <c r="K129" t="s">
        <v>149</v>
      </c>
      <c r="L129" t="s">
        <v>149</v>
      </c>
      <c r="M129" t="s">
        <v>149</v>
      </c>
      <c r="N129" t="s">
        <v>149</v>
      </c>
      <c r="O129" t="s">
        <v>149</v>
      </c>
      <c r="P129" t="s">
        <v>149</v>
      </c>
      <c r="Q129" t="s">
        <v>149</v>
      </c>
      <c r="R129" t="s">
        <v>149</v>
      </c>
      <c r="S129" t="s">
        <v>149</v>
      </c>
      <c r="T129" t="s">
        <v>149</v>
      </c>
      <c r="U129" t="s">
        <v>149</v>
      </c>
      <c r="V129" t="s">
        <v>149</v>
      </c>
      <c r="W129" t="s">
        <v>149</v>
      </c>
      <c r="X129" t="s">
        <v>149</v>
      </c>
      <c r="Y129" t="s">
        <v>149</v>
      </c>
      <c r="Z129" t="s">
        <v>149</v>
      </c>
      <c r="AA129" t="s">
        <v>553</v>
      </c>
    </row>
    <row r="130" spans="1:27" x14ac:dyDescent="0.35">
      <c r="A130" s="9">
        <v>115</v>
      </c>
      <c r="C130" s="9">
        <v>20</v>
      </c>
      <c r="F130" t="s">
        <v>149</v>
      </c>
      <c r="G130" t="s">
        <v>34</v>
      </c>
      <c r="H130" t="s">
        <v>149</v>
      </c>
      <c r="I130" t="s">
        <v>149</v>
      </c>
      <c r="J130" t="s">
        <v>149</v>
      </c>
      <c r="K130" t="s">
        <v>149</v>
      </c>
      <c r="L130" t="s">
        <v>149</v>
      </c>
      <c r="M130" t="s">
        <v>149</v>
      </c>
      <c r="N130" t="s">
        <v>149</v>
      </c>
      <c r="O130" t="s">
        <v>149</v>
      </c>
      <c r="P130" t="s">
        <v>149</v>
      </c>
      <c r="Q130" t="s">
        <v>149</v>
      </c>
      <c r="R130" t="s">
        <v>149</v>
      </c>
      <c r="S130" t="s">
        <v>149</v>
      </c>
      <c r="T130" t="s">
        <v>149</v>
      </c>
      <c r="U130" t="s">
        <v>149</v>
      </c>
      <c r="V130" t="s">
        <v>149</v>
      </c>
      <c r="W130" t="s">
        <v>149</v>
      </c>
      <c r="X130" t="s">
        <v>149</v>
      </c>
      <c r="Y130" t="s">
        <v>149</v>
      </c>
      <c r="Z130" t="s">
        <v>149</v>
      </c>
      <c r="AA130" t="s">
        <v>554</v>
      </c>
    </row>
    <row r="131" spans="1:27" x14ac:dyDescent="0.35">
      <c r="A131" s="9">
        <v>116</v>
      </c>
      <c r="C131" s="9">
        <v>19</v>
      </c>
      <c r="F131" t="s">
        <v>149</v>
      </c>
      <c r="G131" t="s">
        <v>33</v>
      </c>
      <c r="H131" t="s">
        <v>149</v>
      </c>
      <c r="I131" t="s">
        <v>149</v>
      </c>
      <c r="J131" t="s">
        <v>149</v>
      </c>
      <c r="K131" t="s">
        <v>149</v>
      </c>
      <c r="L131" t="s">
        <v>149</v>
      </c>
      <c r="M131" t="s">
        <v>149</v>
      </c>
      <c r="N131" t="s">
        <v>149</v>
      </c>
      <c r="O131" t="s">
        <v>149</v>
      </c>
      <c r="P131" t="s">
        <v>149</v>
      </c>
      <c r="Q131" t="s">
        <v>149</v>
      </c>
      <c r="R131" t="s">
        <v>149</v>
      </c>
      <c r="S131" t="s">
        <v>149</v>
      </c>
      <c r="T131" t="s">
        <v>149</v>
      </c>
      <c r="U131" t="s">
        <v>149</v>
      </c>
      <c r="V131" t="s">
        <v>149</v>
      </c>
      <c r="W131" t="s">
        <v>149</v>
      </c>
      <c r="X131" t="s">
        <v>149</v>
      </c>
      <c r="Y131" t="s">
        <v>149</v>
      </c>
      <c r="Z131" t="s">
        <v>149</v>
      </c>
      <c r="AA131" t="s">
        <v>555</v>
      </c>
    </row>
    <row r="132" spans="1:27" x14ac:dyDescent="0.35">
      <c r="A132" s="9">
        <v>117</v>
      </c>
      <c r="C132" s="9">
        <v>18</v>
      </c>
      <c r="F132" t="s">
        <v>149</v>
      </c>
      <c r="G132" t="s">
        <v>556</v>
      </c>
      <c r="H132" t="s">
        <v>557</v>
      </c>
      <c r="I132" t="s">
        <v>558</v>
      </c>
      <c r="J132" t="s">
        <v>149</v>
      </c>
      <c r="K132" t="s">
        <v>149</v>
      </c>
      <c r="L132" t="s">
        <v>149</v>
      </c>
      <c r="M132" t="s">
        <v>149</v>
      </c>
      <c r="N132" t="s">
        <v>149</v>
      </c>
      <c r="O132" t="s">
        <v>149</v>
      </c>
      <c r="P132" t="s">
        <v>149</v>
      </c>
      <c r="Q132" t="s">
        <v>149</v>
      </c>
      <c r="R132" t="s">
        <v>149</v>
      </c>
      <c r="S132" t="s">
        <v>149</v>
      </c>
      <c r="T132" t="s">
        <v>149</v>
      </c>
      <c r="U132" t="s">
        <v>149</v>
      </c>
      <c r="V132" t="s">
        <v>149</v>
      </c>
      <c r="W132" t="s">
        <v>149</v>
      </c>
      <c r="X132" t="s">
        <v>149</v>
      </c>
      <c r="Y132" t="s">
        <v>149</v>
      </c>
      <c r="Z132" t="s">
        <v>149</v>
      </c>
      <c r="AA132" t="s">
        <v>149</v>
      </c>
    </row>
    <row r="133" spans="1:27" x14ac:dyDescent="0.35">
      <c r="A133" s="9">
        <v>118</v>
      </c>
      <c r="C133" s="9">
        <v>17</v>
      </c>
      <c r="F133" t="s">
        <v>149</v>
      </c>
      <c r="G133" t="s">
        <v>30</v>
      </c>
      <c r="H133" t="s">
        <v>559</v>
      </c>
      <c r="I133" t="s">
        <v>560</v>
      </c>
      <c r="J133" t="s">
        <v>149</v>
      </c>
      <c r="K133" t="s">
        <v>149</v>
      </c>
      <c r="L133" t="s">
        <v>149</v>
      </c>
      <c r="M133" t="s">
        <v>149</v>
      </c>
      <c r="N133" t="s">
        <v>149</v>
      </c>
      <c r="O133" t="s">
        <v>149</v>
      </c>
      <c r="P133" t="s">
        <v>149</v>
      </c>
      <c r="Q133" t="s">
        <v>149</v>
      </c>
      <c r="R133" t="s">
        <v>149</v>
      </c>
      <c r="S133" t="s">
        <v>149</v>
      </c>
      <c r="T133" t="s">
        <v>149</v>
      </c>
      <c r="U133" t="s">
        <v>149</v>
      </c>
      <c r="V133" t="s">
        <v>149</v>
      </c>
      <c r="W133" t="s">
        <v>149</v>
      </c>
      <c r="X133" t="s">
        <v>149</v>
      </c>
      <c r="Y133" t="s">
        <v>149</v>
      </c>
      <c r="Z133" t="s">
        <v>149</v>
      </c>
      <c r="AA133" t="s">
        <v>149</v>
      </c>
    </row>
    <row r="134" spans="1:27" x14ac:dyDescent="0.35">
      <c r="A134" s="9">
        <v>119</v>
      </c>
      <c r="C134" s="9">
        <v>16</v>
      </c>
      <c r="F134" t="s">
        <v>149</v>
      </c>
      <c r="G134" t="s">
        <v>29</v>
      </c>
      <c r="H134" t="s">
        <v>561</v>
      </c>
      <c r="I134" t="s">
        <v>562</v>
      </c>
      <c r="J134" t="s">
        <v>149</v>
      </c>
      <c r="K134" t="s">
        <v>149</v>
      </c>
      <c r="L134" t="s">
        <v>149</v>
      </c>
      <c r="M134" t="s">
        <v>149</v>
      </c>
      <c r="N134" t="s">
        <v>149</v>
      </c>
      <c r="O134" t="s">
        <v>149</v>
      </c>
      <c r="P134" t="s">
        <v>149</v>
      </c>
      <c r="Q134" t="s">
        <v>149</v>
      </c>
      <c r="R134" t="s">
        <v>149</v>
      </c>
      <c r="S134" t="s">
        <v>149</v>
      </c>
      <c r="T134" t="s">
        <v>149</v>
      </c>
      <c r="U134" t="s">
        <v>149</v>
      </c>
      <c r="V134" t="s">
        <v>149</v>
      </c>
      <c r="W134" t="s">
        <v>149</v>
      </c>
      <c r="X134" t="s">
        <v>149</v>
      </c>
      <c r="Y134" t="s">
        <v>149</v>
      </c>
      <c r="Z134" t="s">
        <v>149</v>
      </c>
      <c r="AA134" t="s">
        <v>149</v>
      </c>
    </row>
    <row r="135" spans="1:27" x14ac:dyDescent="0.35">
      <c r="A135" s="9">
        <v>120</v>
      </c>
      <c r="C135" s="9">
        <v>15</v>
      </c>
      <c r="F135" t="s">
        <v>149</v>
      </c>
      <c r="G135" t="s">
        <v>563</v>
      </c>
      <c r="H135" t="s">
        <v>564</v>
      </c>
      <c r="I135" t="s">
        <v>565</v>
      </c>
      <c r="J135" t="s">
        <v>149</v>
      </c>
      <c r="K135" t="s">
        <v>149</v>
      </c>
      <c r="L135" t="s">
        <v>149</v>
      </c>
      <c r="M135" t="s">
        <v>149</v>
      </c>
      <c r="N135" t="s">
        <v>149</v>
      </c>
      <c r="O135" t="s">
        <v>149</v>
      </c>
      <c r="P135" t="s">
        <v>149</v>
      </c>
      <c r="Q135" t="s">
        <v>149</v>
      </c>
      <c r="R135" t="s">
        <v>149</v>
      </c>
      <c r="S135" t="s">
        <v>149</v>
      </c>
      <c r="T135" t="s">
        <v>149</v>
      </c>
      <c r="U135" t="s">
        <v>149</v>
      </c>
      <c r="V135" t="s">
        <v>149</v>
      </c>
      <c r="W135" t="s">
        <v>149</v>
      </c>
      <c r="X135" t="s">
        <v>149</v>
      </c>
      <c r="Y135" t="s">
        <v>149</v>
      </c>
      <c r="Z135" t="s">
        <v>149</v>
      </c>
      <c r="AA135" t="s">
        <v>566</v>
      </c>
    </row>
    <row r="136" spans="1:27" x14ac:dyDescent="0.35">
      <c r="A136" s="9">
        <v>121</v>
      </c>
      <c r="C136" s="9">
        <v>14</v>
      </c>
      <c r="E136" t="s">
        <v>149</v>
      </c>
      <c r="F136" t="s">
        <v>149</v>
      </c>
      <c r="G136" t="s">
        <v>27</v>
      </c>
      <c r="H136" t="s">
        <v>567</v>
      </c>
      <c r="I136" t="s">
        <v>568</v>
      </c>
      <c r="J136" t="s">
        <v>149</v>
      </c>
      <c r="K136" t="s">
        <v>149</v>
      </c>
      <c r="L136" t="s">
        <v>149</v>
      </c>
      <c r="M136" t="s">
        <v>149</v>
      </c>
      <c r="N136" t="s">
        <v>149</v>
      </c>
      <c r="O136" t="s">
        <v>149</v>
      </c>
      <c r="P136" t="s">
        <v>149</v>
      </c>
      <c r="Q136" t="s">
        <v>149</v>
      </c>
      <c r="R136" t="s">
        <v>149</v>
      </c>
      <c r="S136" t="s">
        <v>149</v>
      </c>
      <c r="T136" t="s">
        <v>149</v>
      </c>
      <c r="U136" t="s">
        <v>149</v>
      </c>
      <c r="V136" t="s">
        <v>149</v>
      </c>
      <c r="W136" t="s">
        <v>149</v>
      </c>
      <c r="X136" t="s">
        <v>149</v>
      </c>
      <c r="Y136" t="s">
        <v>149</v>
      </c>
      <c r="Z136" t="s">
        <v>149</v>
      </c>
      <c r="AA136" t="s">
        <v>569</v>
      </c>
    </row>
    <row r="137" spans="1:27" x14ac:dyDescent="0.35">
      <c r="A137" s="9">
        <v>122</v>
      </c>
      <c r="C137" s="9">
        <v>13</v>
      </c>
      <c r="E137" t="s">
        <v>149</v>
      </c>
      <c r="F137" t="s">
        <v>149</v>
      </c>
      <c r="G137" t="s">
        <v>26</v>
      </c>
      <c r="H137" t="s">
        <v>570</v>
      </c>
      <c r="I137" t="s">
        <v>149</v>
      </c>
      <c r="J137" t="s">
        <v>149</v>
      </c>
      <c r="K137" t="s">
        <v>149</v>
      </c>
      <c r="L137" t="s">
        <v>149</v>
      </c>
      <c r="M137" t="s">
        <v>149</v>
      </c>
      <c r="N137" t="s">
        <v>149</v>
      </c>
      <c r="O137" t="s">
        <v>149</v>
      </c>
      <c r="P137" t="s">
        <v>149</v>
      </c>
      <c r="Q137" t="s">
        <v>149</v>
      </c>
      <c r="R137" t="s">
        <v>149</v>
      </c>
      <c r="S137" t="s">
        <v>149</v>
      </c>
      <c r="T137" t="s">
        <v>149</v>
      </c>
      <c r="U137" t="s">
        <v>149</v>
      </c>
      <c r="V137" t="s">
        <v>149</v>
      </c>
      <c r="W137" t="s">
        <v>149</v>
      </c>
      <c r="X137" t="s">
        <v>149</v>
      </c>
      <c r="Y137" t="s">
        <v>149</v>
      </c>
      <c r="Z137" t="s">
        <v>149</v>
      </c>
      <c r="AA137" t="s">
        <v>571</v>
      </c>
    </row>
    <row r="138" spans="1:27" x14ac:dyDescent="0.35">
      <c r="A138" s="9">
        <v>123</v>
      </c>
      <c r="D138" s="31" t="s">
        <v>807</v>
      </c>
      <c r="E138" t="s">
        <v>244</v>
      </c>
      <c r="F138" t="s">
        <v>149</v>
      </c>
      <c r="G138" t="s">
        <v>149</v>
      </c>
      <c r="H138" t="s">
        <v>149</v>
      </c>
      <c r="I138" t="s">
        <v>149</v>
      </c>
      <c r="J138" t="s">
        <v>149</v>
      </c>
      <c r="K138" t="s">
        <v>149</v>
      </c>
      <c r="L138" t="s">
        <v>149</v>
      </c>
      <c r="M138" t="s">
        <v>149</v>
      </c>
      <c r="N138" t="s">
        <v>149</v>
      </c>
      <c r="O138" t="s">
        <v>149</v>
      </c>
      <c r="P138" t="s">
        <v>149</v>
      </c>
      <c r="Q138" t="s">
        <v>149</v>
      </c>
      <c r="R138" t="s">
        <v>149</v>
      </c>
      <c r="S138" t="s">
        <v>149</v>
      </c>
      <c r="T138" t="s">
        <v>149</v>
      </c>
      <c r="U138" t="s">
        <v>149</v>
      </c>
      <c r="V138" t="s">
        <v>149</v>
      </c>
      <c r="W138" t="s">
        <v>149</v>
      </c>
      <c r="X138" t="s">
        <v>149</v>
      </c>
      <c r="Y138" t="s">
        <v>149</v>
      </c>
      <c r="Z138" t="s">
        <v>149</v>
      </c>
      <c r="AA138" t="s">
        <v>149</v>
      </c>
    </row>
    <row r="139" spans="1:27" x14ac:dyDescent="0.35">
      <c r="A139" s="9">
        <v>124</v>
      </c>
      <c r="D139" s="31"/>
      <c r="E139" t="s">
        <v>232</v>
      </c>
      <c r="F139" t="s">
        <v>149</v>
      </c>
      <c r="G139" t="s">
        <v>149</v>
      </c>
      <c r="H139" t="s">
        <v>149</v>
      </c>
      <c r="I139" t="s">
        <v>149</v>
      </c>
      <c r="J139" t="s">
        <v>149</v>
      </c>
      <c r="K139" t="s">
        <v>149</v>
      </c>
      <c r="L139" t="s">
        <v>149</v>
      </c>
      <c r="M139" t="s">
        <v>149</v>
      </c>
      <c r="N139" t="s">
        <v>149</v>
      </c>
      <c r="O139" t="s">
        <v>149</v>
      </c>
      <c r="P139" t="s">
        <v>149</v>
      </c>
      <c r="Q139" t="s">
        <v>149</v>
      </c>
      <c r="R139" t="s">
        <v>149</v>
      </c>
      <c r="S139" t="s">
        <v>149</v>
      </c>
      <c r="T139" t="s">
        <v>149</v>
      </c>
      <c r="U139" t="s">
        <v>149</v>
      </c>
      <c r="V139" t="s">
        <v>149</v>
      </c>
      <c r="W139" t="s">
        <v>149</v>
      </c>
      <c r="X139" t="s">
        <v>149</v>
      </c>
      <c r="Y139" t="s">
        <v>149</v>
      </c>
      <c r="Z139" t="s">
        <v>149</v>
      </c>
      <c r="AA139" t="s">
        <v>149</v>
      </c>
    </row>
    <row r="140" spans="1:27" x14ac:dyDescent="0.35">
      <c r="A140" s="9">
        <v>125</v>
      </c>
      <c r="C140" s="9">
        <v>12</v>
      </c>
      <c r="E140" t="s">
        <v>149</v>
      </c>
      <c r="F140" t="s">
        <v>572</v>
      </c>
      <c r="G140" t="s">
        <v>17</v>
      </c>
      <c r="H140" t="s">
        <v>573</v>
      </c>
      <c r="I140" t="s">
        <v>574</v>
      </c>
      <c r="J140" t="s">
        <v>149</v>
      </c>
      <c r="K140" t="s">
        <v>149</v>
      </c>
      <c r="L140" t="s">
        <v>575</v>
      </c>
      <c r="M140" t="s">
        <v>149</v>
      </c>
      <c r="N140" t="s">
        <v>149</v>
      </c>
      <c r="O140" t="s">
        <v>576</v>
      </c>
      <c r="P140" t="s">
        <v>149</v>
      </c>
      <c r="Q140" t="s">
        <v>149</v>
      </c>
      <c r="R140" t="s">
        <v>149</v>
      </c>
      <c r="S140" t="s">
        <v>149</v>
      </c>
      <c r="T140" t="s">
        <v>149</v>
      </c>
      <c r="U140" t="s">
        <v>149</v>
      </c>
      <c r="V140" t="s">
        <v>149</v>
      </c>
      <c r="W140" t="s">
        <v>149</v>
      </c>
      <c r="X140" t="s">
        <v>149</v>
      </c>
      <c r="Y140" t="s">
        <v>149</v>
      </c>
      <c r="Z140" t="s">
        <v>149</v>
      </c>
      <c r="AA140" t="s">
        <v>577</v>
      </c>
    </row>
    <row r="141" spans="1:27" x14ac:dyDescent="0.35">
      <c r="A141" s="9">
        <v>126</v>
      </c>
      <c r="C141" s="9">
        <v>11</v>
      </c>
      <c r="E141" t="s">
        <v>149</v>
      </c>
      <c r="F141" t="s">
        <v>578</v>
      </c>
      <c r="G141" t="s">
        <v>16</v>
      </c>
      <c r="H141" t="s">
        <v>579</v>
      </c>
      <c r="I141" t="s">
        <v>580</v>
      </c>
      <c r="J141" t="s">
        <v>149</v>
      </c>
      <c r="K141" t="s">
        <v>149</v>
      </c>
      <c r="L141" t="s">
        <v>581</v>
      </c>
      <c r="M141" t="s">
        <v>149</v>
      </c>
      <c r="N141" t="s">
        <v>149</v>
      </c>
      <c r="O141" t="s">
        <v>582</v>
      </c>
      <c r="P141" t="s">
        <v>149</v>
      </c>
      <c r="Q141" t="s">
        <v>149</v>
      </c>
      <c r="R141" t="s">
        <v>583</v>
      </c>
      <c r="S141" t="s">
        <v>149</v>
      </c>
      <c r="T141" t="s">
        <v>149</v>
      </c>
      <c r="U141" t="s">
        <v>149</v>
      </c>
      <c r="V141" t="s">
        <v>149</v>
      </c>
      <c r="W141" t="s">
        <v>149</v>
      </c>
      <c r="X141" t="s">
        <v>149</v>
      </c>
      <c r="Y141" t="s">
        <v>149</v>
      </c>
      <c r="Z141" t="s">
        <v>149</v>
      </c>
      <c r="AA141" t="s">
        <v>584</v>
      </c>
    </row>
    <row r="142" spans="1:27" x14ac:dyDescent="0.35">
      <c r="A142" s="9">
        <v>127</v>
      </c>
      <c r="C142" s="9">
        <v>10</v>
      </c>
      <c r="D142" t="s">
        <v>804</v>
      </c>
      <c r="E142" t="s">
        <v>149</v>
      </c>
      <c r="F142" t="s">
        <v>585</v>
      </c>
      <c r="G142" t="s">
        <v>15</v>
      </c>
      <c r="H142" t="s">
        <v>586</v>
      </c>
      <c r="I142" t="s">
        <v>587</v>
      </c>
      <c r="J142" t="s">
        <v>149</v>
      </c>
      <c r="K142" t="s">
        <v>588</v>
      </c>
      <c r="L142" t="s">
        <v>149</v>
      </c>
      <c r="M142" t="s">
        <v>149</v>
      </c>
      <c r="N142" t="s">
        <v>149</v>
      </c>
      <c r="O142" t="s">
        <v>589</v>
      </c>
      <c r="P142" t="s">
        <v>149</v>
      </c>
      <c r="Q142" t="s">
        <v>149</v>
      </c>
      <c r="R142" t="s">
        <v>590</v>
      </c>
      <c r="S142" t="s">
        <v>149</v>
      </c>
      <c r="T142" t="s">
        <v>149</v>
      </c>
      <c r="U142" t="s">
        <v>149</v>
      </c>
      <c r="V142" t="s">
        <v>149</v>
      </c>
      <c r="W142" t="s">
        <v>149</v>
      </c>
      <c r="X142" t="s">
        <v>149</v>
      </c>
      <c r="Y142" t="s">
        <v>149</v>
      </c>
      <c r="Z142" t="s">
        <v>149</v>
      </c>
      <c r="AA142" t="s">
        <v>591</v>
      </c>
    </row>
    <row r="143" spans="1:27" x14ac:dyDescent="0.35">
      <c r="A143" s="9">
        <v>128</v>
      </c>
      <c r="C143" s="9">
        <v>9</v>
      </c>
      <c r="D143" t="s">
        <v>803</v>
      </c>
      <c r="E143" t="s">
        <v>149</v>
      </c>
      <c r="F143" t="s">
        <v>592</v>
      </c>
      <c r="G143" t="s">
        <v>14</v>
      </c>
      <c r="H143" t="s">
        <v>593</v>
      </c>
      <c r="I143" t="s">
        <v>594</v>
      </c>
      <c r="J143" t="s">
        <v>149</v>
      </c>
      <c r="K143" t="s">
        <v>595</v>
      </c>
      <c r="L143" t="s">
        <v>149</v>
      </c>
      <c r="M143" t="s">
        <v>149</v>
      </c>
      <c r="N143" t="s">
        <v>149</v>
      </c>
      <c r="O143" t="s">
        <v>596</v>
      </c>
      <c r="P143" t="s">
        <v>149</v>
      </c>
      <c r="Q143" t="s">
        <v>149</v>
      </c>
      <c r="R143" t="s">
        <v>597</v>
      </c>
      <c r="S143" t="s">
        <v>149</v>
      </c>
      <c r="T143" t="s">
        <v>149</v>
      </c>
      <c r="U143" t="s">
        <v>149</v>
      </c>
      <c r="V143" t="s">
        <v>149</v>
      </c>
      <c r="W143" t="s">
        <v>149</v>
      </c>
      <c r="X143" t="s">
        <v>149</v>
      </c>
      <c r="Y143" t="s">
        <v>149</v>
      </c>
      <c r="Z143" t="s">
        <v>149</v>
      </c>
      <c r="AA143" t="s">
        <v>598</v>
      </c>
    </row>
    <row r="144" spans="1:27" x14ac:dyDescent="0.35">
      <c r="A144" s="9">
        <v>129</v>
      </c>
      <c r="C144" s="9">
        <v>8</v>
      </c>
      <c r="E144" t="s">
        <v>149</v>
      </c>
      <c r="F144" t="s">
        <v>599</v>
      </c>
      <c r="G144" t="s">
        <v>13</v>
      </c>
      <c r="H144" t="s">
        <v>600</v>
      </c>
      <c r="I144" t="s">
        <v>601</v>
      </c>
      <c r="J144" t="s">
        <v>149</v>
      </c>
      <c r="K144" t="s">
        <v>602</v>
      </c>
      <c r="L144" t="s">
        <v>603</v>
      </c>
      <c r="M144" t="s">
        <v>149</v>
      </c>
      <c r="N144" t="s">
        <v>149</v>
      </c>
      <c r="O144" t="s">
        <v>604</v>
      </c>
      <c r="P144" t="s">
        <v>149</v>
      </c>
      <c r="Q144" t="s">
        <v>149</v>
      </c>
      <c r="R144" t="s">
        <v>605</v>
      </c>
      <c r="S144" t="s">
        <v>149</v>
      </c>
      <c r="T144" t="s">
        <v>149</v>
      </c>
      <c r="U144" t="s">
        <v>149</v>
      </c>
      <c r="V144" t="s">
        <v>149</v>
      </c>
      <c r="W144" t="s">
        <v>149</v>
      </c>
      <c r="X144" t="s">
        <v>149</v>
      </c>
      <c r="Y144" t="s">
        <v>149</v>
      </c>
      <c r="Z144" t="s">
        <v>149</v>
      </c>
      <c r="AA144" t="s">
        <v>606</v>
      </c>
    </row>
    <row r="145" spans="1:27" x14ac:dyDescent="0.35">
      <c r="A145" s="9">
        <v>130</v>
      </c>
      <c r="C145" s="9">
        <v>7</v>
      </c>
      <c r="E145" t="s">
        <v>149</v>
      </c>
      <c r="F145" t="s">
        <v>607</v>
      </c>
      <c r="G145" t="s">
        <v>59</v>
      </c>
      <c r="H145" t="s">
        <v>608</v>
      </c>
      <c r="I145" t="s">
        <v>609</v>
      </c>
      <c r="J145" t="s">
        <v>610</v>
      </c>
      <c r="K145" t="s">
        <v>611</v>
      </c>
      <c r="L145" t="s">
        <v>612</v>
      </c>
      <c r="M145" t="s">
        <v>149</v>
      </c>
      <c r="N145" t="s">
        <v>149</v>
      </c>
      <c r="O145" t="s">
        <v>613</v>
      </c>
      <c r="P145" t="s">
        <v>149</v>
      </c>
      <c r="Q145" t="s">
        <v>149</v>
      </c>
      <c r="R145" t="s">
        <v>614</v>
      </c>
      <c r="S145" t="s">
        <v>149</v>
      </c>
      <c r="T145" t="s">
        <v>149</v>
      </c>
      <c r="U145" t="s">
        <v>149</v>
      </c>
      <c r="V145" t="s">
        <v>149</v>
      </c>
      <c r="W145" t="s">
        <v>149</v>
      </c>
      <c r="X145" t="s">
        <v>615</v>
      </c>
      <c r="Y145" t="s">
        <v>149</v>
      </c>
      <c r="Z145" t="s">
        <v>149</v>
      </c>
      <c r="AA145" t="s">
        <v>616</v>
      </c>
    </row>
    <row r="146" spans="1:27" x14ac:dyDescent="0.35">
      <c r="A146" s="9">
        <v>131</v>
      </c>
      <c r="C146" s="9">
        <v>6</v>
      </c>
      <c r="D146" t="s">
        <v>809</v>
      </c>
      <c r="E146" t="s">
        <v>149</v>
      </c>
      <c r="F146" t="s">
        <v>617</v>
      </c>
      <c r="G146" t="s">
        <v>58</v>
      </c>
      <c r="H146" t="s">
        <v>618</v>
      </c>
      <c r="I146" t="s">
        <v>619</v>
      </c>
      <c r="J146" t="s">
        <v>620</v>
      </c>
      <c r="K146" t="s">
        <v>621</v>
      </c>
      <c r="L146" t="s">
        <v>149</v>
      </c>
      <c r="M146" t="s">
        <v>149</v>
      </c>
      <c r="N146" t="s">
        <v>149</v>
      </c>
      <c r="O146" t="s">
        <v>622</v>
      </c>
      <c r="P146" t="s">
        <v>623</v>
      </c>
      <c r="Q146" t="s">
        <v>624</v>
      </c>
      <c r="R146" t="s">
        <v>625</v>
      </c>
      <c r="S146" t="s">
        <v>149</v>
      </c>
      <c r="T146" t="s">
        <v>149</v>
      </c>
      <c r="U146" t="s">
        <v>149</v>
      </c>
      <c r="V146" t="s">
        <v>149</v>
      </c>
      <c r="W146" t="s">
        <v>149</v>
      </c>
      <c r="X146" t="s">
        <v>149</v>
      </c>
      <c r="Y146" t="s">
        <v>149</v>
      </c>
      <c r="Z146" t="s">
        <v>149</v>
      </c>
      <c r="AA146" t="s">
        <v>626</v>
      </c>
    </row>
    <row r="147" spans="1:27" x14ac:dyDescent="0.35">
      <c r="A147" s="9">
        <v>132</v>
      </c>
      <c r="C147" s="9">
        <v>5</v>
      </c>
      <c r="D147" t="s">
        <v>808</v>
      </c>
      <c r="E147" t="s">
        <v>149</v>
      </c>
      <c r="F147" t="s">
        <v>627</v>
      </c>
      <c r="G147" t="s">
        <v>57</v>
      </c>
      <c r="H147" t="s">
        <v>628</v>
      </c>
      <c r="I147" t="s">
        <v>629</v>
      </c>
      <c r="J147" t="s">
        <v>630</v>
      </c>
      <c r="K147" t="s">
        <v>631</v>
      </c>
      <c r="L147" t="s">
        <v>149</v>
      </c>
      <c r="M147" t="s">
        <v>149</v>
      </c>
      <c r="N147" t="s">
        <v>149</v>
      </c>
      <c r="O147" t="s">
        <v>632</v>
      </c>
      <c r="P147" t="s">
        <v>633</v>
      </c>
      <c r="Q147" t="s">
        <v>634</v>
      </c>
      <c r="R147" t="s">
        <v>635</v>
      </c>
      <c r="S147" t="s">
        <v>149</v>
      </c>
      <c r="T147" t="s">
        <v>149</v>
      </c>
      <c r="U147" t="s">
        <v>149</v>
      </c>
      <c r="V147" t="s">
        <v>149</v>
      </c>
      <c r="W147" t="s">
        <v>149</v>
      </c>
      <c r="X147" t="s">
        <v>149</v>
      </c>
      <c r="Y147" t="s">
        <v>149</v>
      </c>
      <c r="Z147" t="s">
        <v>149</v>
      </c>
      <c r="AA147" t="s">
        <v>636</v>
      </c>
    </row>
    <row r="148" spans="1:27" x14ac:dyDescent="0.35">
      <c r="A148" s="9">
        <v>133</v>
      </c>
      <c r="C148" s="9">
        <v>4</v>
      </c>
      <c r="E148" t="s">
        <v>149</v>
      </c>
      <c r="F148" t="s">
        <v>149</v>
      </c>
      <c r="G148" t="s">
        <v>637</v>
      </c>
      <c r="H148" t="s">
        <v>638</v>
      </c>
      <c r="I148" t="s">
        <v>639</v>
      </c>
      <c r="J148" t="s">
        <v>149</v>
      </c>
      <c r="K148" t="s">
        <v>149</v>
      </c>
      <c r="L148" t="s">
        <v>149</v>
      </c>
      <c r="M148" t="s">
        <v>149</v>
      </c>
      <c r="N148" t="s">
        <v>149</v>
      </c>
      <c r="O148" t="s">
        <v>149</v>
      </c>
      <c r="P148" t="s">
        <v>149</v>
      </c>
      <c r="Q148" t="s">
        <v>149</v>
      </c>
      <c r="R148" t="s">
        <v>149</v>
      </c>
      <c r="S148" t="s">
        <v>149</v>
      </c>
      <c r="T148" t="s">
        <v>149</v>
      </c>
      <c r="U148" t="s">
        <v>149</v>
      </c>
      <c r="V148" t="s">
        <v>149</v>
      </c>
      <c r="W148" t="s">
        <v>149</v>
      </c>
      <c r="X148" t="s">
        <v>149</v>
      </c>
      <c r="Y148" t="s">
        <v>149</v>
      </c>
      <c r="Z148" t="s">
        <v>149</v>
      </c>
      <c r="AA148" t="s">
        <v>149</v>
      </c>
    </row>
    <row r="149" spans="1:27" x14ac:dyDescent="0.35">
      <c r="A149" s="9">
        <v>134</v>
      </c>
      <c r="C149" s="9">
        <v>3</v>
      </c>
      <c r="E149" t="s">
        <v>149</v>
      </c>
      <c r="F149" t="s">
        <v>149</v>
      </c>
      <c r="G149" t="s">
        <v>640</v>
      </c>
      <c r="H149" t="s">
        <v>641</v>
      </c>
      <c r="I149" t="s">
        <v>642</v>
      </c>
      <c r="J149" t="s">
        <v>149</v>
      </c>
      <c r="K149" t="s">
        <v>149</v>
      </c>
      <c r="L149" t="s">
        <v>149</v>
      </c>
      <c r="M149" t="s">
        <v>149</v>
      </c>
      <c r="N149" t="s">
        <v>149</v>
      </c>
      <c r="O149" t="s">
        <v>149</v>
      </c>
      <c r="P149" t="s">
        <v>149</v>
      </c>
      <c r="Q149" t="s">
        <v>149</v>
      </c>
      <c r="R149" t="s">
        <v>149</v>
      </c>
      <c r="S149" t="s">
        <v>149</v>
      </c>
      <c r="T149" t="s">
        <v>149</v>
      </c>
      <c r="U149" t="s">
        <v>149</v>
      </c>
      <c r="V149" t="s">
        <v>149</v>
      </c>
      <c r="W149" t="s">
        <v>643</v>
      </c>
      <c r="X149" t="s">
        <v>149</v>
      </c>
      <c r="Y149" t="s">
        <v>149</v>
      </c>
      <c r="Z149" t="s">
        <v>149</v>
      </c>
      <c r="AA149" t="s">
        <v>149</v>
      </c>
    </row>
    <row r="150" spans="1:27" x14ac:dyDescent="0.35">
      <c r="A150" s="9">
        <v>135</v>
      </c>
      <c r="C150" s="9">
        <v>2</v>
      </c>
      <c r="E150" t="s">
        <v>149</v>
      </c>
      <c r="F150" t="s">
        <v>149</v>
      </c>
      <c r="G150" t="s">
        <v>644</v>
      </c>
      <c r="H150" t="s">
        <v>149</v>
      </c>
      <c r="I150" t="s">
        <v>149</v>
      </c>
      <c r="J150" t="s">
        <v>149</v>
      </c>
      <c r="K150" t="s">
        <v>149</v>
      </c>
      <c r="L150" t="s">
        <v>149</v>
      </c>
      <c r="M150" t="s">
        <v>149</v>
      </c>
      <c r="N150" t="s">
        <v>149</v>
      </c>
      <c r="O150" t="s">
        <v>149</v>
      </c>
      <c r="P150" t="s">
        <v>149</v>
      </c>
      <c r="Q150" t="s">
        <v>149</v>
      </c>
      <c r="R150" t="s">
        <v>149</v>
      </c>
      <c r="S150" t="s">
        <v>149</v>
      </c>
      <c r="T150" t="s">
        <v>149</v>
      </c>
      <c r="U150" t="s">
        <v>149</v>
      </c>
      <c r="V150" t="s">
        <v>149</v>
      </c>
      <c r="W150" t="s">
        <v>645</v>
      </c>
      <c r="X150" t="s">
        <v>149</v>
      </c>
      <c r="Y150" t="s">
        <v>149</v>
      </c>
      <c r="Z150" t="s">
        <v>149</v>
      </c>
      <c r="AA150" t="s">
        <v>646</v>
      </c>
    </row>
    <row r="151" spans="1:27" x14ac:dyDescent="0.35">
      <c r="A151" s="9">
        <v>136</v>
      </c>
      <c r="C151" s="9">
        <v>2</v>
      </c>
      <c r="E151" t="s">
        <v>149</v>
      </c>
      <c r="F151" t="s">
        <v>149</v>
      </c>
      <c r="G151" t="s">
        <v>647</v>
      </c>
      <c r="H151" t="s">
        <v>149</v>
      </c>
      <c r="I151" t="s">
        <v>149</v>
      </c>
      <c r="J151" t="s">
        <v>149</v>
      </c>
      <c r="K151" t="s">
        <v>149</v>
      </c>
      <c r="L151" t="s">
        <v>149</v>
      </c>
      <c r="M151" t="s">
        <v>149</v>
      </c>
      <c r="N151" t="s">
        <v>149</v>
      </c>
      <c r="O151" t="s">
        <v>149</v>
      </c>
      <c r="P151" t="s">
        <v>149</v>
      </c>
      <c r="Q151" t="s">
        <v>149</v>
      </c>
      <c r="R151" t="s">
        <v>149</v>
      </c>
      <c r="S151" t="s">
        <v>149</v>
      </c>
      <c r="T151" t="s">
        <v>149</v>
      </c>
      <c r="U151" t="s">
        <v>149</v>
      </c>
      <c r="V151" t="s">
        <v>149</v>
      </c>
      <c r="W151" t="s">
        <v>648</v>
      </c>
      <c r="X151" t="s">
        <v>149</v>
      </c>
      <c r="Y151" t="s">
        <v>149</v>
      </c>
      <c r="Z151" t="s">
        <v>149</v>
      </c>
      <c r="AA151" t="s">
        <v>649</v>
      </c>
    </row>
    <row r="152" spans="1:27" x14ac:dyDescent="0.35">
      <c r="A152" s="9">
        <v>137</v>
      </c>
      <c r="C152" s="9">
        <v>1</v>
      </c>
      <c r="F152" t="s">
        <v>149</v>
      </c>
      <c r="G152" t="s">
        <v>650</v>
      </c>
      <c r="H152" t="s">
        <v>149</v>
      </c>
      <c r="I152" t="s">
        <v>149</v>
      </c>
      <c r="J152" t="s">
        <v>149</v>
      </c>
      <c r="K152" t="s">
        <v>149</v>
      </c>
      <c r="L152" t="s">
        <v>149</v>
      </c>
      <c r="M152" t="s">
        <v>149</v>
      </c>
      <c r="N152" t="s">
        <v>149</v>
      </c>
      <c r="O152" t="s">
        <v>149</v>
      </c>
      <c r="P152" t="s">
        <v>149</v>
      </c>
      <c r="Q152" t="s">
        <v>149</v>
      </c>
      <c r="R152" t="s">
        <v>149</v>
      </c>
      <c r="S152" t="s">
        <v>149</v>
      </c>
      <c r="T152" t="s">
        <v>149</v>
      </c>
      <c r="U152" t="s">
        <v>149</v>
      </c>
      <c r="V152" t="s">
        <v>149</v>
      </c>
      <c r="W152" t="s">
        <v>651</v>
      </c>
      <c r="X152" t="s">
        <v>149</v>
      </c>
      <c r="Y152" t="s">
        <v>149</v>
      </c>
      <c r="Z152" t="s">
        <v>149</v>
      </c>
      <c r="AA152" t="s">
        <v>652</v>
      </c>
    </row>
    <row r="153" spans="1:27" x14ac:dyDescent="0.35">
      <c r="A153" s="9">
        <v>138</v>
      </c>
      <c r="E153" t="s">
        <v>244</v>
      </c>
      <c r="F153" t="s">
        <v>149</v>
      </c>
      <c r="H153" t="s">
        <v>149</v>
      </c>
      <c r="I153" t="s">
        <v>149</v>
      </c>
      <c r="J153" t="s">
        <v>149</v>
      </c>
      <c r="K153" t="s">
        <v>149</v>
      </c>
      <c r="L153" t="s">
        <v>149</v>
      </c>
      <c r="M153" t="s">
        <v>149</v>
      </c>
      <c r="O153" t="s">
        <v>149</v>
      </c>
      <c r="P153" t="s">
        <v>149</v>
      </c>
      <c r="Q153" t="s">
        <v>149</v>
      </c>
      <c r="R153" t="s">
        <v>149</v>
      </c>
      <c r="S153" t="s">
        <v>149</v>
      </c>
      <c r="T153" t="s">
        <v>149</v>
      </c>
      <c r="U153" t="s">
        <v>149</v>
      </c>
      <c r="V153" t="s">
        <v>149</v>
      </c>
      <c r="W153" t="s">
        <v>149</v>
      </c>
      <c r="X153" t="s">
        <v>149</v>
      </c>
      <c r="Y153" t="s">
        <v>149</v>
      </c>
      <c r="Z153" t="s">
        <v>149</v>
      </c>
      <c r="AA153" t="s">
        <v>149</v>
      </c>
    </row>
    <row r="154" spans="1:27" x14ac:dyDescent="0.35">
      <c r="A154" s="9">
        <v>139</v>
      </c>
      <c r="E154" t="s">
        <v>232</v>
      </c>
      <c r="F154" t="s">
        <v>149</v>
      </c>
      <c r="H154" t="s">
        <v>149</v>
      </c>
      <c r="I154" t="s">
        <v>149</v>
      </c>
      <c r="J154" t="s">
        <v>149</v>
      </c>
      <c r="K154" t="s">
        <v>149</v>
      </c>
      <c r="L154" t="s">
        <v>149</v>
      </c>
      <c r="M154" t="s">
        <v>149</v>
      </c>
      <c r="O154" t="s">
        <v>149</v>
      </c>
      <c r="P154" t="s">
        <v>149</v>
      </c>
      <c r="Q154" t="s">
        <v>149</v>
      </c>
      <c r="R154" t="s">
        <v>149</v>
      </c>
      <c r="S154" t="s">
        <v>149</v>
      </c>
      <c r="T154" t="s">
        <v>149</v>
      </c>
      <c r="U154" t="s">
        <v>149</v>
      </c>
      <c r="V154" t="s">
        <v>149</v>
      </c>
      <c r="W154" t="s">
        <v>149</v>
      </c>
      <c r="X154" t="s">
        <v>149</v>
      </c>
      <c r="Y154" t="s">
        <v>149</v>
      </c>
      <c r="Z154" t="s">
        <v>149</v>
      </c>
      <c r="AA154" t="s">
        <v>149</v>
      </c>
    </row>
    <row r="155" spans="1:27" x14ac:dyDescent="0.35">
      <c r="A155" s="9">
        <v>140</v>
      </c>
      <c r="C155" s="9">
        <v>5</v>
      </c>
      <c r="D155" t="s">
        <v>810</v>
      </c>
      <c r="E155" t="s">
        <v>149</v>
      </c>
      <c r="F155" t="s">
        <v>149</v>
      </c>
      <c r="G155" t="s">
        <v>65</v>
      </c>
      <c r="H155" t="s">
        <v>149</v>
      </c>
      <c r="I155" t="s">
        <v>149</v>
      </c>
      <c r="J155" t="s">
        <v>653</v>
      </c>
      <c r="K155" t="s">
        <v>654</v>
      </c>
      <c r="L155" t="s">
        <v>655</v>
      </c>
      <c r="M155" t="s">
        <v>149</v>
      </c>
      <c r="N155" t="s">
        <v>656</v>
      </c>
      <c r="O155" t="s">
        <v>149</v>
      </c>
      <c r="P155" t="s">
        <v>149</v>
      </c>
      <c r="Q155" t="s">
        <v>149</v>
      </c>
      <c r="R155" t="s">
        <v>64</v>
      </c>
      <c r="S155" t="s">
        <v>149</v>
      </c>
      <c r="T155" t="s">
        <v>149</v>
      </c>
      <c r="U155" t="s">
        <v>149</v>
      </c>
      <c r="V155" t="s">
        <v>149</v>
      </c>
      <c r="W155" t="s">
        <v>657</v>
      </c>
      <c r="X155" t="s">
        <v>658</v>
      </c>
      <c r="Y155" t="s">
        <v>659</v>
      </c>
      <c r="Z155" t="s">
        <v>149</v>
      </c>
      <c r="AA155" t="s">
        <v>149</v>
      </c>
    </row>
    <row r="156" spans="1:27" x14ac:dyDescent="0.35">
      <c r="A156" s="9">
        <v>141</v>
      </c>
      <c r="C156" s="9">
        <v>3</v>
      </c>
      <c r="D156" t="s">
        <v>811</v>
      </c>
      <c r="E156" t="s">
        <v>149</v>
      </c>
      <c r="F156" t="s">
        <v>660</v>
      </c>
      <c r="G156" t="s">
        <v>67</v>
      </c>
      <c r="H156" t="s">
        <v>149</v>
      </c>
      <c r="I156" t="s">
        <v>149</v>
      </c>
      <c r="J156" t="s">
        <v>661</v>
      </c>
      <c r="K156" t="s">
        <v>662</v>
      </c>
      <c r="L156" t="s">
        <v>663</v>
      </c>
      <c r="M156" t="s">
        <v>149</v>
      </c>
      <c r="N156" t="s">
        <v>664</v>
      </c>
      <c r="O156" t="s">
        <v>149</v>
      </c>
      <c r="P156" t="s">
        <v>665</v>
      </c>
      <c r="Q156" t="s">
        <v>149</v>
      </c>
      <c r="R156" t="s">
        <v>66</v>
      </c>
      <c r="S156" t="s">
        <v>149</v>
      </c>
      <c r="T156" t="s">
        <v>149</v>
      </c>
      <c r="U156" t="s">
        <v>149</v>
      </c>
      <c r="V156" t="s">
        <v>149</v>
      </c>
      <c r="W156" t="s">
        <v>666</v>
      </c>
      <c r="X156" t="s">
        <v>667</v>
      </c>
      <c r="Y156" t="s">
        <v>668</v>
      </c>
      <c r="Z156" t="s">
        <v>149</v>
      </c>
      <c r="AA156" t="s">
        <v>149</v>
      </c>
    </row>
    <row r="157" spans="1:27" x14ac:dyDescent="0.35">
      <c r="A157" s="9">
        <v>142</v>
      </c>
      <c r="C157" s="9">
        <v>7</v>
      </c>
      <c r="D157" t="s">
        <v>812</v>
      </c>
      <c r="E157" t="s">
        <v>149</v>
      </c>
      <c r="F157" t="s">
        <v>669</v>
      </c>
      <c r="G157" t="s">
        <v>69</v>
      </c>
      <c r="H157" t="s">
        <v>149</v>
      </c>
      <c r="I157" t="s">
        <v>149</v>
      </c>
      <c r="J157" t="s">
        <v>149</v>
      </c>
      <c r="K157" t="s">
        <v>670</v>
      </c>
      <c r="L157" t="s">
        <v>671</v>
      </c>
      <c r="M157" t="s">
        <v>149</v>
      </c>
      <c r="N157" t="s">
        <v>672</v>
      </c>
      <c r="O157" t="s">
        <v>149</v>
      </c>
      <c r="P157" t="s">
        <v>673</v>
      </c>
      <c r="Q157" t="s">
        <v>149</v>
      </c>
      <c r="R157" t="s">
        <v>68</v>
      </c>
      <c r="S157" t="s">
        <v>149</v>
      </c>
      <c r="T157" t="s">
        <v>149</v>
      </c>
      <c r="U157" t="s">
        <v>149</v>
      </c>
      <c r="V157" t="s">
        <v>149</v>
      </c>
      <c r="W157" t="s">
        <v>674</v>
      </c>
      <c r="X157" t="s">
        <v>675</v>
      </c>
      <c r="Y157" t="s">
        <v>676</v>
      </c>
      <c r="Z157" t="s">
        <v>149</v>
      </c>
      <c r="AA157" t="s">
        <v>149</v>
      </c>
    </row>
    <row r="158" spans="1:27" x14ac:dyDescent="0.35">
      <c r="A158" s="9">
        <v>143</v>
      </c>
      <c r="C158" s="9">
        <v>8</v>
      </c>
      <c r="D158" t="s">
        <v>813</v>
      </c>
      <c r="E158" t="s">
        <v>149</v>
      </c>
      <c r="G158" t="s">
        <v>71</v>
      </c>
      <c r="H158" t="s">
        <v>149</v>
      </c>
      <c r="I158" t="s">
        <v>149</v>
      </c>
      <c r="J158" t="s">
        <v>149</v>
      </c>
      <c r="K158" t="s">
        <v>677</v>
      </c>
      <c r="L158" t="s">
        <v>678</v>
      </c>
      <c r="M158" t="s">
        <v>149</v>
      </c>
      <c r="N158" t="s">
        <v>679</v>
      </c>
      <c r="O158" t="s">
        <v>680</v>
      </c>
      <c r="P158" t="s">
        <v>681</v>
      </c>
      <c r="Q158" t="s">
        <v>149</v>
      </c>
      <c r="R158" t="s">
        <v>70</v>
      </c>
      <c r="S158" t="s">
        <v>149</v>
      </c>
      <c r="T158" t="s">
        <v>149</v>
      </c>
      <c r="U158" t="s">
        <v>149</v>
      </c>
      <c r="V158" t="s">
        <v>149</v>
      </c>
      <c r="W158" t="s">
        <v>682</v>
      </c>
      <c r="X158" t="s">
        <v>683</v>
      </c>
      <c r="Y158" t="s">
        <v>149</v>
      </c>
      <c r="Z158" t="s">
        <v>149</v>
      </c>
      <c r="AA158" t="s">
        <v>149</v>
      </c>
    </row>
    <row r="159" spans="1:27" x14ac:dyDescent="0.35">
      <c r="A159" s="9">
        <v>144</v>
      </c>
      <c r="C159" s="9">
        <v>1</v>
      </c>
      <c r="D159" t="s">
        <v>814</v>
      </c>
      <c r="E159" t="s">
        <v>149</v>
      </c>
      <c r="G159" t="s">
        <v>73</v>
      </c>
      <c r="H159" t="s">
        <v>149</v>
      </c>
      <c r="I159" t="s">
        <v>149</v>
      </c>
      <c r="J159" t="s">
        <v>149</v>
      </c>
      <c r="K159" t="s">
        <v>684</v>
      </c>
      <c r="L159" t="s">
        <v>685</v>
      </c>
      <c r="M159" t="s">
        <v>149</v>
      </c>
      <c r="N159" t="s">
        <v>686</v>
      </c>
      <c r="O159" t="s">
        <v>687</v>
      </c>
      <c r="P159" t="s">
        <v>688</v>
      </c>
      <c r="R159" t="s">
        <v>72</v>
      </c>
      <c r="S159" t="s">
        <v>149</v>
      </c>
      <c r="T159" t="s">
        <v>149</v>
      </c>
      <c r="U159" t="s">
        <v>149</v>
      </c>
      <c r="V159" t="s">
        <v>149</v>
      </c>
      <c r="W159" t="s">
        <v>689</v>
      </c>
      <c r="X159" t="s">
        <v>690</v>
      </c>
      <c r="Y159" t="s">
        <v>149</v>
      </c>
      <c r="Z159" t="s">
        <v>149</v>
      </c>
      <c r="AA159" t="s">
        <v>149</v>
      </c>
    </row>
    <row r="160" spans="1:27" x14ac:dyDescent="0.35">
      <c r="A160" s="9">
        <v>145</v>
      </c>
      <c r="C160" s="9">
        <v>2</v>
      </c>
      <c r="D160" t="s">
        <v>815</v>
      </c>
      <c r="E160" t="s">
        <v>149</v>
      </c>
      <c r="F160" t="s">
        <v>21</v>
      </c>
      <c r="G160" t="s">
        <v>93</v>
      </c>
      <c r="H160" t="s">
        <v>149</v>
      </c>
      <c r="I160" t="s">
        <v>149</v>
      </c>
      <c r="J160" t="s">
        <v>149</v>
      </c>
      <c r="K160" t="s">
        <v>149</v>
      </c>
      <c r="L160" t="s">
        <v>691</v>
      </c>
      <c r="M160" t="s">
        <v>149</v>
      </c>
      <c r="N160" t="s">
        <v>149</v>
      </c>
      <c r="O160" t="s">
        <v>692</v>
      </c>
      <c r="P160" t="s">
        <v>149</v>
      </c>
      <c r="Q160" t="s">
        <v>149</v>
      </c>
      <c r="R160" t="s">
        <v>74</v>
      </c>
      <c r="S160" t="s">
        <v>149</v>
      </c>
      <c r="T160" t="s">
        <v>149</v>
      </c>
      <c r="U160" t="s">
        <v>149</v>
      </c>
      <c r="V160" t="s">
        <v>149</v>
      </c>
      <c r="W160" t="s">
        <v>693</v>
      </c>
      <c r="X160" t="s">
        <v>694</v>
      </c>
      <c r="Y160" t="s">
        <v>149</v>
      </c>
      <c r="Z160" t="s">
        <v>149</v>
      </c>
      <c r="AA160" t="s">
        <v>149</v>
      </c>
    </row>
    <row r="161" spans="1:27" x14ac:dyDescent="0.35">
      <c r="A161" s="9">
        <v>146</v>
      </c>
      <c r="C161" s="9">
        <v>10</v>
      </c>
      <c r="D161" t="s">
        <v>816</v>
      </c>
      <c r="E161" t="s">
        <v>149</v>
      </c>
      <c r="F161" t="s">
        <v>24</v>
      </c>
      <c r="G161" t="s">
        <v>695</v>
      </c>
      <c r="H161" t="s">
        <v>149</v>
      </c>
      <c r="I161" t="s">
        <v>149</v>
      </c>
      <c r="J161" t="s">
        <v>149</v>
      </c>
      <c r="K161" t="s">
        <v>149</v>
      </c>
      <c r="L161" t="s">
        <v>149</v>
      </c>
      <c r="M161" t="s">
        <v>149</v>
      </c>
      <c r="N161" t="s">
        <v>149</v>
      </c>
      <c r="O161" t="s">
        <v>696</v>
      </c>
      <c r="P161" t="s">
        <v>149</v>
      </c>
      <c r="Q161" t="s">
        <v>149</v>
      </c>
      <c r="R161" t="s">
        <v>149</v>
      </c>
      <c r="S161" t="s">
        <v>149</v>
      </c>
      <c r="T161" t="s">
        <v>149</v>
      </c>
      <c r="U161" t="s">
        <v>149</v>
      </c>
      <c r="V161" t="s">
        <v>149</v>
      </c>
      <c r="W161" t="s">
        <v>697</v>
      </c>
      <c r="X161" t="s">
        <v>698</v>
      </c>
      <c r="Y161" t="s">
        <v>149</v>
      </c>
      <c r="Z161" t="s">
        <v>149</v>
      </c>
      <c r="AA161" t="s">
        <v>149</v>
      </c>
    </row>
    <row r="162" spans="1:27" x14ac:dyDescent="0.35">
      <c r="A162" s="9">
        <v>147</v>
      </c>
      <c r="C162" s="9">
        <v>9</v>
      </c>
      <c r="D162" t="s">
        <v>817</v>
      </c>
      <c r="E162" t="s">
        <v>149</v>
      </c>
      <c r="F162" t="s">
        <v>149</v>
      </c>
      <c r="G162" t="s">
        <v>699</v>
      </c>
      <c r="H162" t="s">
        <v>149</v>
      </c>
      <c r="I162" t="s">
        <v>149</v>
      </c>
      <c r="J162" t="s">
        <v>149</v>
      </c>
      <c r="K162" t="s">
        <v>149</v>
      </c>
      <c r="L162" t="s">
        <v>149</v>
      </c>
      <c r="M162" t="s">
        <v>149</v>
      </c>
      <c r="N162" t="s">
        <v>149</v>
      </c>
      <c r="P162" t="s">
        <v>700</v>
      </c>
      <c r="Q162" t="s">
        <v>149</v>
      </c>
      <c r="R162" t="s">
        <v>149</v>
      </c>
      <c r="S162" t="s">
        <v>149</v>
      </c>
      <c r="T162" t="s">
        <v>149</v>
      </c>
      <c r="U162" t="s">
        <v>149</v>
      </c>
      <c r="V162" t="s">
        <v>149</v>
      </c>
      <c r="W162" t="s">
        <v>701</v>
      </c>
      <c r="X162" t="s">
        <v>702</v>
      </c>
      <c r="Y162" t="s">
        <v>149</v>
      </c>
      <c r="Z162" t="s">
        <v>149</v>
      </c>
      <c r="AA162" t="s">
        <v>149</v>
      </c>
    </row>
    <row r="163" spans="1:27" x14ac:dyDescent="0.35">
      <c r="A163" s="9">
        <v>148</v>
      </c>
      <c r="D163" s="31" t="s">
        <v>807</v>
      </c>
      <c r="E163" t="s">
        <v>703</v>
      </c>
      <c r="F163" t="s">
        <v>149</v>
      </c>
      <c r="G163" t="s">
        <v>149</v>
      </c>
      <c r="H163" t="s">
        <v>149</v>
      </c>
      <c r="I163" t="s">
        <v>149</v>
      </c>
      <c r="J163" t="s">
        <v>149</v>
      </c>
      <c r="K163" t="s">
        <v>149</v>
      </c>
      <c r="L163" t="s">
        <v>149</v>
      </c>
      <c r="M163" t="s">
        <v>149</v>
      </c>
      <c r="N163" t="s">
        <v>149</v>
      </c>
      <c r="O163" t="s">
        <v>149</v>
      </c>
      <c r="P163" t="s">
        <v>149</v>
      </c>
      <c r="Q163" t="s">
        <v>149</v>
      </c>
      <c r="R163" t="s">
        <v>149</v>
      </c>
      <c r="S163" t="s">
        <v>149</v>
      </c>
      <c r="T163" t="s">
        <v>149</v>
      </c>
      <c r="U163" t="s">
        <v>149</v>
      </c>
      <c r="V163" t="s">
        <v>149</v>
      </c>
      <c r="W163" t="s">
        <v>149</v>
      </c>
      <c r="X163" t="s">
        <v>149</v>
      </c>
      <c r="Y163" t="s">
        <v>149</v>
      </c>
      <c r="Z163" t="s">
        <v>149</v>
      </c>
      <c r="AA163" t="s">
        <v>149</v>
      </c>
    </row>
    <row r="164" spans="1:27" x14ac:dyDescent="0.35">
      <c r="A164" s="9">
        <v>149</v>
      </c>
      <c r="D164" s="31"/>
      <c r="E164" t="s">
        <v>244</v>
      </c>
      <c r="F164" t="s">
        <v>149</v>
      </c>
      <c r="G164" t="s">
        <v>149</v>
      </c>
      <c r="H164" t="s">
        <v>149</v>
      </c>
      <c r="I164" t="s">
        <v>149</v>
      </c>
      <c r="J164" t="s">
        <v>149</v>
      </c>
      <c r="K164" t="s">
        <v>149</v>
      </c>
      <c r="L164" t="s">
        <v>149</v>
      </c>
      <c r="M164" t="s">
        <v>149</v>
      </c>
      <c r="N164" t="s">
        <v>149</v>
      </c>
      <c r="O164" t="s">
        <v>149</v>
      </c>
      <c r="P164" t="s">
        <v>149</v>
      </c>
      <c r="Q164" t="s">
        <v>149</v>
      </c>
      <c r="R164" t="s">
        <v>149</v>
      </c>
      <c r="S164" t="s">
        <v>149</v>
      </c>
      <c r="T164" t="s">
        <v>149</v>
      </c>
      <c r="U164" t="s">
        <v>149</v>
      </c>
      <c r="V164" t="s">
        <v>149</v>
      </c>
      <c r="W164" t="s">
        <v>149</v>
      </c>
      <c r="X164" t="s">
        <v>149</v>
      </c>
      <c r="Y164" t="s">
        <v>149</v>
      </c>
      <c r="Z164" t="s">
        <v>149</v>
      </c>
      <c r="AA164" t="s">
        <v>149</v>
      </c>
    </row>
    <row r="165" spans="1:27" x14ac:dyDescent="0.35">
      <c r="A165" s="9">
        <v>150</v>
      </c>
      <c r="D165" s="31"/>
      <c r="E165" t="s">
        <v>232</v>
      </c>
      <c r="F165" t="s">
        <v>149</v>
      </c>
      <c r="G165" t="s">
        <v>149</v>
      </c>
      <c r="H165" t="s">
        <v>149</v>
      </c>
      <c r="I165" t="s">
        <v>149</v>
      </c>
      <c r="J165" t="s">
        <v>149</v>
      </c>
      <c r="K165" t="s">
        <v>149</v>
      </c>
      <c r="L165" t="s">
        <v>149</v>
      </c>
      <c r="M165" t="s">
        <v>149</v>
      </c>
      <c r="N165" t="s">
        <v>149</v>
      </c>
      <c r="O165" t="s">
        <v>149</v>
      </c>
      <c r="P165" t="s">
        <v>149</v>
      </c>
      <c r="Q165" t="s">
        <v>149</v>
      </c>
      <c r="R165" t="s">
        <v>149</v>
      </c>
      <c r="S165" t="s">
        <v>149</v>
      </c>
      <c r="T165" t="s">
        <v>149</v>
      </c>
      <c r="U165" t="s">
        <v>149</v>
      </c>
      <c r="V165" t="s">
        <v>149</v>
      </c>
      <c r="W165" t="s">
        <v>149</v>
      </c>
      <c r="X165" t="s">
        <v>149</v>
      </c>
      <c r="Y165" t="s">
        <v>149</v>
      </c>
      <c r="Z165" t="s">
        <v>149</v>
      </c>
      <c r="AA165" t="s">
        <v>149</v>
      </c>
    </row>
    <row r="166" spans="1:27" x14ac:dyDescent="0.35">
      <c r="A166" s="9">
        <v>151</v>
      </c>
      <c r="C166" s="9">
        <v>4</v>
      </c>
      <c r="E166" t="s">
        <v>149</v>
      </c>
      <c r="F166" t="s">
        <v>704</v>
      </c>
      <c r="G166" t="s">
        <v>705</v>
      </c>
      <c r="H166" t="s">
        <v>149</v>
      </c>
      <c r="I166" t="s">
        <v>149</v>
      </c>
      <c r="J166" t="s">
        <v>149</v>
      </c>
      <c r="K166" t="s">
        <v>149</v>
      </c>
      <c r="L166" t="s">
        <v>149</v>
      </c>
      <c r="M166" t="s">
        <v>149</v>
      </c>
      <c r="N166" t="s">
        <v>149</v>
      </c>
      <c r="O166" t="s">
        <v>149</v>
      </c>
      <c r="P166" t="s">
        <v>149</v>
      </c>
      <c r="Q166" t="s">
        <v>149</v>
      </c>
      <c r="R166" t="s">
        <v>149</v>
      </c>
      <c r="S166" t="s">
        <v>149</v>
      </c>
      <c r="T166" t="s">
        <v>149</v>
      </c>
      <c r="U166" t="s">
        <v>149</v>
      </c>
      <c r="V166" t="s">
        <v>149</v>
      </c>
      <c r="W166" t="s">
        <v>149</v>
      </c>
      <c r="X166" t="s">
        <v>706</v>
      </c>
      <c r="Y166" t="s">
        <v>707</v>
      </c>
      <c r="Z166" t="s">
        <v>149</v>
      </c>
      <c r="AA166" t="s">
        <v>149</v>
      </c>
    </row>
    <row r="167" spans="1:27" x14ac:dyDescent="0.35">
      <c r="A167" s="9">
        <v>152</v>
      </c>
      <c r="C167" s="9">
        <v>5</v>
      </c>
      <c r="E167" t="s">
        <v>149</v>
      </c>
      <c r="F167" t="s">
        <v>149</v>
      </c>
      <c r="G167" t="s">
        <v>708</v>
      </c>
      <c r="H167" t="s">
        <v>149</v>
      </c>
      <c r="I167" t="s">
        <v>149</v>
      </c>
      <c r="J167" t="s">
        <v>149</v>
      </c>
      <c r="K167" t="s">
        <v>149</v>
      </c>
      <c r="L167" t="s">
        <v>149</v>
      </c>
      <c r="M167" t="s">
        <v>149</v>
      </c>
      <c r="N167" t="s">
        <v>149</v>
      </c>
      <c r="O167" t="s">
        <v>149</v>
      </c>
      <c r="P167" t="s">
        <v>149</v>
      </c>
      <c r="Q167" t="s">
        <v>149</v>
      </c>
      <c r="R167" t="s">
        <v>149</v>
      </c>
      <c r="S167" t="s">
        <v>149</v>
      </c>
      <c r="T167" t="s">
        <v>149</v>
      </c>
      <c r="U167" t="s">
        <v>149</v>
      </c>
      <c r="V167" t="s">
        <v>149</v>
      </c>
      <c r="W167" t="s">
        <v>149</v>
      </c>
      <c r="X167" t="s">
        <v>709</v>
      </c>
      <c r="Y167" t="s">
        <v>710</v>
      </c>
      <c r="Z167" t="s">
        <v>149</v>
      </c>
      <c r="AA167" t="s">
        <v>149</v>
      </c>
    </row>
    <row r="168" spans="1:27" x14ac:dyDescent="0.35">
      <c r="A168" s="9">
        <v>153</v>
      </c>
      <c r="D168" s="31" t="s">
        <v>807</v>
      </c>
      <c r="E168" t="s">
        <v>711</v>
      </c>
      <c r="F168" t="s">
        <v>149</v>
      </c>
      <c r="G168" t="s">
        <v>149</v>
      </c>
      <c r="H168" t="s">
        <v>149</v>
      </c>
      <c r="I168" t="s">
        <v>149</v>
      </c>
      <c r="J168" t="s">
        <v>149</v>
      </c>
      <c r="K168" t="s">
        <v>149</v>
      </c>
      <c r="L168" t="s">
        <v>149</v>
      </c>
      <c r="M168" t="s">
        <v>149</v>
      </c>
      <c r="N168" t="s">
        <v>149</v>
      </c>
      <c r="O168" t="s">
        <v>149</v>
      </c>
      <c r="P168" t="s">
        <v>149</v>
      </c>
      <c r="Q168" t="s">
        <v>149</v>
      </c>
      <c r="R168" t="s">
        <v>149</v>
      </c>
      <c r="S168" t="s">
        <v>149</v>
      </c>
      <c r="T168" t="s">
        <v>149</v>
      </c>
      <c r="U168" t="s">
        <v>149</v>
      </c>
      <c r="V168" t="s">
        <v>149</v>
      </c>
      <c r="W168" t="s">
        <v>149</v>
      </c>
      <c r="X168" t="s">
        <v>149</v>
      </c>
      <c r="Y168" t="s">
        <v>149</v>
      </c>
      <c r="Z168" t="s">
        <v>149</v>
      </c>
      <c r="AA168" t="s">
        <v>149</v>
      </c>
    </row>
    <row r="169" spans="1:27" x14ac:dyDescent="0.35">
      <c r="A169" s="9">
        <v>154</v>
      </c>
      <c r="D169" s="31"/>
      <c r="E169" t="s">
        <v>712</v>
      </c>
      <c r="F169" t="s">
        <v>149</v>
      </c>
      <c r="G169" t="s">
        <v>149</v>
      </c>
      <c r="H169" t="s">
        <v>149</v>
      </c>
      <c r="I169" t="s">
        <v>149</v>
      </c>
      <c r="J169" t="s">
        <v>149</v>
      </c>
      <c r="K169" t="s">
        <v>149</v>
      </c>
      <c r="L169" t="s">
        <v>149</v>
      </c>
      <c r="M169" t="s">
        <v>149</v>
      </c>
      <c r="N169" t="s">
        <v>149</v>
      </c>
      <c r="O169" t="s">
        <v>149</v>
      </c>
      <c r="P169" t="s">
        <v>149</v>
      </c>
      <c r="Q169" t="s">
        <v>149</v>
      </c>
      <c r="R169" t="s">
        <v>149</v>
      </c>
      <c r="S169" t="s">
        <v>149</v>
      </c>
      <c r="T169" t="s">
        <v>149</v>
      </c>
      <c r="U169" t="s">
        <v>149</v>
      </c>
      <c r="V169" t="s">
        <v>149</v>
      </c>
      <c r="W169" t="s">
        <v>149</v>
      </c>
      <c r="X169" t="s">
        <v>149</v>
      </c>
      <c r="Y169" t="s">
        <v>149</v>
      </c>
      <c r="Z169" t="s">
        <v>149</v>
      </c>
      <c r="AA169" t="s">
        <v>149</v>
      </c>
    </row>
    <row r="170" spans="1:27" x14ac:dyDescent="0.35">
      <c r="A170" s="9">
        <v>155</v>
      </c>
      <c r="D170" s="31"/>
      <c r="E170" t="s">
        <v>713</v>
      </c>
      <c r="F170" t="s">
        <v>149</v>
      </c>
      <c r="G170" t="s">
        <v>149</v>
      </c>
      <c r="H170" t="s">
        <v>149</v>
      </c>
      <c r="I170" t="s">
        <v>149</v>
      </c>
      <c r="J170" t="s">
        <v>149</v>
      </c>
      <c r="K170" t="s">
        <v>149</v>
      </c>
      <c r="L170" t="s">
        <v>149</v>
      </c>
      <c r="M170" t="s">
        <v>149</v>
      </c>
      <c r="N170" t="s">
        <v>149</v>
      </c>
      <c r="O170" t="s">
        <v>149</v>
      </c>
      <c r="P170" t="s">
        <v>149</v>
      </c>
      <c r="Q170" t="s">
        <v>149</v>
      </c>
      <c r="R170" t="s">
        <v>149</v>
      </c>
      <c r="S170" t="s">
        <v>149</v>
      </c>
      <c r="T170" t="s">
        <v>149</v>
      </c>
      <c r="U170" t="s">
        <v>149</v>
      </c>
      <c r="V170" t="s">
        <v>149</v>
      </c>
      <c r="W170" t="s">
        <v>149</v>
      </c>
      <c r="X170" t="s">
        <v>149</v>
      </c>
      <c r="Y170" t="s">
        <v>149</v>
      </c>
      <c r="Z170" t="s">
        <v>149</v>
      </c>
      <c r="AA170" t="s">
        <v>149</v>
      </c>
    </row>
    <row r="171" spans="1:27" x14ac:dyDescent="0.35">
      <c r="A171" s="9">
        <v>156</v>
      </c>
      <c r="D171" s="31"/>
      <c r="E171" t="s">
        <v>714</v>
      </c>
      <c r="F171" t="s">
        <v>149</v>
      </c>
      <c r="G171" t="s">
        <v>149</v>
      </c>
      <c r="H171" t="s">
        <v>149</v>
      </c>
      <c r="I171" t="s">
        <v>149</v>
      </c>
      <c r="J171" t="s">
        <v>149</v>
      </c>
      <c r="K171" t="s">
        <v>149</v>
      </c>
      <c r="L171" t="s">
        <v>149</v>
      </c>
      <c r="M171" t="s">
        <v>149</v>
      </c>
      <c r="N171" t="s">
        <v>149</v>
      </c>
      <c r="O171" t="s">
        <v>149</v>
      </c>
      <c r="P171" t="s">
        <v>149</v>
      </c>
      <c r="Q171" t="s">
        <v>149</v>
      </c>
      <c r="R171" t="s">
        <v>149</v>
      </c>
      <c r="S171" t="s">
        <v>149</v>
      </c>
      <c r="T171" t="s">
        <v>149</v>
      </c>
      <c r="U171" t="s">
        <v>149</v>
      </c>
      <c r="V171" t="s">
        <v>149</v>
      </c>
      <c r="W171" t="s">
        <v>149</v>
      </c>
      <c r="X171" t="s">
        <v>149</v>
      </c>
      <c r="Y171" t="s">
        <v>149</v>
      </c>
      <c r="Z171" t="s">
        <v>149</v>
      </c>
      <c r="AA171" t="s">
        <v>149</v>
      </c>
    </row>
    <row r="172" spans="1:27" x14ac:dyDescent="0.35">
      <c r="A172" s="9">
        <v>157</v>
      </c>
      <c r="D172" s="31"/>
      <c r="E172" t="s">
        <v>715</v>
      </c>
      <c r="F172" t="s">
        <v>149</v>
      </c>
      <c r="G172" t="s">
        <v>149</v>
      </c>
      <c r="H172" t="s">
        <v>149</v>
      </c>
      <c r="I172" t="s">
        <v>149</v>
      </c>
      <c r="J172" t="s">
        <v>149</v>
      </c>
      <c r="K172" t="s">
        <v>149</v>
      </c>
      <c r="L172" t="s">
        <v>149</v>
      </c>
      <c r="M172" t="s">
        <v>149</v>
      </c>
      <c r="N172" t="s">
        <v>149</v>
      </c>
      <c r="O172" t="s">
        <v>149</v>
      </c>
      <c r="P172" t="s">
        <v>149</v>
      </c>
      <c r="Q172" t="s">
        <v>149</v>
      </c>
      <c r="R172" t="s">
        <v>149</v>
      </c>
      <c r="S172" t="s">
        <v>149</v>
      </c>
      <c r="T172" t="s">
        <v>149</v>
      </c>
      <c r="U172" t="s">
        <v>149</v>
      </c>
      <c r="V172" t="s">
        <v>149</v>
      </c>
      <c r="W172" t="s">
        <v>149</v>
      </c>
      <c r="X172" t="s">
        <v>149</v>
      </c>
      <c r="Y172" t="s">
        <v>149</v>
      </c>
      <c r="Z172" t="s">
        <v>149</v>
      </c>
      <c r="AA172" t="s">
        <v>149</v>
      </c>
    </row>
    <row r="173" spans="1:27" x14ac:dyDescent="0.35">
      <c r="A173" s="9">
        <v>158</v>
      </c>
      <c r="D173" s="31"/>
      <c r="E173" t="s">
        <v>716</v>
      </c>
      <c r="F173" t="s">
        <v>149</v>
      </c>
      <c r="G173" t="s">
        <v>149</v>
      </c>
      <c r="H173" t="s">
        <v>149</v>
      </c>
      <c r="I173" t="s">
        <v>149</v>
      </c>
      <c r="J173" t="s">
        <v>149</v>
      </c>
      <c r="K173" t="s">
        <v>149</v>
      </c>
      <c r="L173" t="s">
        <v>149</v>
      </c>
      <c r="M173" t="s">
        <v>149</v>
      </c>
      <c r="N173" t="s">
        <v>149</v>
      </c>
      <c r="O173" t="s">
        <v>149</v>
      </c>
      <c r="P173" t="s">
        <v>149</v>
      </c>
      <c r="Q173" t="s">
        <v>149</v>
      </c>
      <c r="R173" t="s">
        <v>149</v>
      </c>
      <c r="S173" t="s">
        <v>149</v>
      </c>
      <c r="T173" t="s">
        <v>149</v>
      </c>
      <c r="U173" t="s">
        <v>149</v>
      </c>
      <c r="V173" t="s">
        <v>149</v>
      </c>
      <c r="W173" t="s">
        <v>149</v>
      </c>
      <c r="X173" t="s">
        <v>149</v>
      </c>
      <c r="Y173" t="s">
        <v>149</v>
      </c>
      <c r="Z173" t="s">
        <v>149</v>
      </c>
      <c r="AA173" t="s">
        <v>149</v>
      </c>
    </row>
    <row r="174" spans="1:27" x14ac:dyDescent="0.35">
      <c r="A174" s="9">
        <v>159</v>
      </c>
      <c r="D174" t="s">
        <v>818</v>
      </c>
      <c r="E174" t="s">
        <v>149</v>
      </c>
      <c r="F174" t="s">
        <v>717</v>
      </c>
      <c r="G174" t="s">
        <v>718</v>
      </c>
      <c r="H174" t="s">
        <v>149</v>
      </c>
      <c r="I174" t="s">
        <v>149</v>
      </c>
      <c r="J174" t="s">
        <v>149</v>
      </c>
      <c r="K174" t="s">
        <v>149</v>
      </c>
      <c r="L174" t="s">
        <v>149</v>
      </c>
      <c r="M174" t="s">
        <v>149</v>
      </c>
      <c r="N174" t="s">
        <v>149</v>
      </c>
      <c r="O174" t="s">
        <v>149</v>
      </c>
      <c r="P174" t="s">
        <v>149</v>
      </c>
      <c r="Q174" t="s">
        <v>149</v>
      </c>
      <c r="R174" t="s">
        <v>149</v>
      </c>
      <c r="S174" t="s">
        <v>149</v>
      </c>
      <c r="T174" t="s">
        <v>149</v>
      </c>
      <c r="U174" t="s">
        <v>149</v>
      </c>
      <c r="V174" t="s">
        <v>149</v>
      </c>
      <c r="W174" t="s">
        <v>149</v>
      </c>
      <c r="X174" t="s">
        <v>719</v>
      </c>
      <c r="Y174" t="s">
        <v>149</v>
      </c>
      <c r="Z174" t="s">
        <v>149</v>
      </c>
      <c r="AA174" t="s">
        <v>149</v>
      </c>
    </row>
    <row r="175" spans="1:27" x14ac:dyDescent="0.35">
      <c r="A175" s="9">
        <v>160</v>
      </c>
      <c r="C175" s="9">
        <v>6</v>
      </c>
      <c r="E175" t="s">
        <v>149</v>
      </c>
      <c r="F175" t="s">
        <v>720</v>
      </c>
      <c r="G175" t="s">
        <v>721</v>
      </c>
      <c r="H175" t="s">
        <v>149</v>
      </c>
      <c r="I175" t="s">
        <v>149</v>
      </c>
      <c r="J175" t="s">
        <v>149</v>
      </c>
      <c r="K175" t="s">
        <v>149</v>
      </c>
      <c r="L175" t="s">
        <v>149</v>
      </c>
      <c r="M175" t="s">
        <v>149</v>
      </c>
      <c r="N175" t="s">
        <v>149</v>
      </c>
      <c r="O175" t="s">
        <v>149</v>
      </c>
      <c r="P175" t="s">
        <v>149</v>
      </c>
      <c r="Q175" t="s">
        <v>149</v>
      </c>
      <c r="R175" t="s">
        <v>149</v>
      </c>
      <c r="S175" t="s">
        <v>149</v>
      </c>
      <c r="T175" t="s">
        <v>149</v>
      </c>
      <c r="U175" t="s">
        <v>149</v>
      </c>
      <c r="V175" t="s">
        <v>149</v>
      </c>
      <c r="W175" t="s">
        <v>149</v>
      </c>
      <c r="X175" t="s">
        <v>722</v>
      </c>
      <c r="Y175" t="s">
        <v>149</v>
      </c>
      <c r="Z175" t="s">
        <v>149</v>
      </c>
      <c r="AA175" t="s">
        <v>149</v>
      </c>
    </row>
    <row r="176" spans="1:27" x14ac:dyDescent="0.35">
      <c r="A176" s="9">
        <v>161</v>
      </c>
      <c r="C176" s="9">
        <v>5</v>
      </c>
      <c r="E176" t="s">
        <v>149</v>
      </c>
      <c r="F176" t="s">
        <v>723</v>
      </c>
      <c r="G176" t="s">
        <v>724</v>
      </c>
      <c r="H176" t="s">
        <v>149</v>
      </c>
      <c r="I176" t="s">
        <v>149</v>
      </c>
      <c r="J176" t="s">
        <v>149</v>
      </c>
      <c r="K176" t="s">
        <v>149</v>
      </c>
      <c r="L176" t="s">
        <v>149</v>
      </c>
      <c r="M176" t="s">
        <v>149</v>
      </c>
      <c r="N176" t="s">
        <v>149</v>
      </c>
      <c r="O176" t="s">
        <v>149</v>
      </c>
      <c r="P176" t="s">
        <v>149</v>
      </c>
      <c r="Q176" t="s">
        <v>149</v>
      </c>
      <c r="R176" t="s">
        <v>149</v>
      </c>
      <c r="S176" t="s">
        <v>149</v>
      </c>
      <c r="T176" t="s">
        <v>149</v>
      </c>
      <c r="U176" t="s">
        <v>149</v>
      </c>
      <c r="V176" t="s">
        <v>149</v>
      </c>
      <c r="W176" t="s">
        <v>149</v>
      </c>
      <c r="X176" t="s">
        <v>725</v>
      </c>
      <c r="Y176" t="s">
        <v>149</v>
      </c>
      <c r="Z176" t="s">
        <v>149</v>
      </c>
      <c r="AA176" t="s">
        <v>149</v>
      </c>
    </row>
    <row r="177" spans="1:27" x14ac:dyDescent="0.35">
      <c r="A177" s="9">
        <v>162</v>
      </c>
      <c r="C177" s="9">
        <v>8</v>
      </c>
      <c r="E177" t="s">
        <v>149</v>
      </c>
      <c r="F177" t="s">
        <v>149</v>
      </c>
      <c r="G177" t="s">
        <v>726</v>
      </c>
      <c r="H177" t="s">
        <v>149</v>
      </c>
      <c r="I177" t="s">
        <v>149</v>
      </c>
      <c r="J177" t="s">
        <v>149</v>
      </c>
      <c r="K177" t="s">
        <v>149</v>
      </c>
      <c r="L177" t="s">
        <v>149</v>
      </c>
      <c r="M177" t="s">
        <v>149</v>
      </c>
      <c r="N177" t="s">
        <v>149</v>
      </c>
      <c r="O177" t="s">
        <v>149</v>
      </c>
      <c r="P177" t="s">
        <v>149</v>
      </c>
      <c r="Q177" t="s">
        <v>149</v>
      </c>
      <c r="R177" t="s">
        <v>149</v>
      </c>
      <c r="S177" t="s">
        <v>149</v>
      </c>
      <c r="T177" t="s">
        <v>149</v>
      </c>
      <c r="U177" t="s">
        <v>149</v>
      </c>
      <c r="V177" t="s">
        <v>149</v>
      </c>
      <c r="W177" t="s">
        <v>149</v>
      </c>
      <c r="X177" t="s">
        <v>727</v>
      </c>
      <c r="Y177" t="s">
        <v>149</v>
      </c>
      <c r="Z177" t="s">
        <v>149</v>
      </c>
      <c r="AA177" t="s">
        <v>149</v>
      </c>
    </row>
    <row r="178" spans="1:27" x14ac:dyDescent="0.35">
      <c r="A178" s="9">
        <v>163</v>
      </c>
      <c r="C178" s="9">
        <v>7</v>
      </c>
      <c r="E178" t="s">
        <v>149</v>
      </c>
      <c r="F178" t="s">
        <v>728</v>
      </c>
      <c r="G178" t="s">
        <v>729</v>
      </c>
      <c r="H178" t="s">
        <v>149</v>
      </c>
      <c r="I178" t="s">
        <v>149</v>
      </c>
      <c r="J178" t="s">
        <v>149</v>
      </c>
      <c r="K178" t="s">
        <v>149</v>
      </c>
      <c r="L178" t="s">
        <v>149</v>
      </c>
      <c r="M178" t="s">
        <v>149</v>
      </c>
      <c r="N178" t="s">
        <v>149</v>
      </c>
      <c r="O178" t="s">
        <v>149</v>
      </c>
      <c r="P178" t="s">
        <v>149</v>
      </c>
      <c r="Q178" t="s">
        <v>149</v>
      </c>
      <c r="R178" t="s">
        <v>149</v>
      </c>
      <c r="S178" t="s">
        <v>149</v>
      </c>
      <c r="T178" t="s">
        <v>149</v>
      </c>
      <c r="U178" t="s">
        <v>149</v>
      </c>
      <c r="V178" t="s">
        <v>149</v>
      </c>
      <c r="W178" t="s">
        <v>149</v>
      </c>
      <c r="X178" t="s">
        <v>730</v>
      </c>
      <c r="Y178" t="s">
        <v>731</v>
      </c>
      <c r="Z178" t="s">
        <v>149</v>
      </c>
      <c r="AA178" t="s">
        <v>149</v>
      </c>
    </row>
    <row r="179" spans="1:27" x14ac:dyDescent="0.35">
      <c r="A179" s="9">
        <v>164</v>
      </c>
      <c r="C179" s="9">
        <v>10</v>
      </c>
      <c r="E179" t="s">
        <v>149</v>
      </c>
      <c r="F179" t="s">
        <v>732</v>
      </c>
      <c r="G179" t="s">
        <v>20</v>
      </c>
      <c r="H179" t="s">
        <v>149</v>
      </c>
      <c r="I179" t="s">
        <v>149</v>
      </c>
      <c r="J179" t="s">
        <v>149</v>
      </c>
      <c r="K179" t="s">
        <v>149</v>
      </c>
      <c r="L179" t="s">
        <v>149</v>
      </c>
      <c r="M179" t="s">
        <v>149</v>
      </c>
      <c r="N179" t="s">
        <v>149</v>
      </c>
      <c r="O179" t="s">
        <v>149</v>
      </c>
      <c r="P179" t="s">
        <v>149</v>
      </c>
      <c r="Q179" t="s">
        <v>149</v>
      </c>
      <c r="R179" t="s">
        <v>149</v>
      </c>
      <c r="S179" t="s">
        <v>149</v>
      </c>
      <c r="T179" t="s">
        <v>149</v>
      </c>
      <c r="U179" t="s">
        <v>149</v>
      </c>
      <c r="V179" t="s">
        <v>149</v>
      </c>
      <c r="W179" t="s">
        <v>149</v>
      </c>
      <c r="X179" t="s">
        <v>733</v>
      </c>
      <c r="Y179" t="s">
        <v>731</v>
      </c>
      <c r="Z179" t="s">
        <v>149</v>
      </c>
      <c r="AA179" t="s">
        <v>149</v>
      </c>
    </row>
    <row r="180" spans="1:27" x14ac:dyDescent="0.35">
      <c r="A180" s="9">
        <v>165</v>
      </c>
      <c r="C180" s="9">
        <v>9</v>
      </c>
      <c r="E180" t="s">
        <v>149</v>
      </c>
      <c r="F180" t="s">
        <v>734</v>
      </c>
      <c r="G180" t="s">
        <v>735</v>
      </c>
      <c r="H180" t="s">
        <v>149</v>
      </c>
      <c r="I180" t="s">
        <v>149</v>
      </c>
      <c r="J180" t="s">
        <v>149</v>
      </c>
      <c r="K180" t="s">
        <v>149</v>
      </c>
      <c r="L180" t="s">
        <v>149</v>
      </c>
      <c r="M180" t="s">
        <v>149</v>
      </c>
      <c r="N180" t="s">
        <v>149</v>
      </c>
      <c r="O180" t="s">
        <v>149</v>
      </c>
      <c r="P180" t="s">
        <v>149</v>
      </c>
      <c r="Q180" t="s">
        <v>149</v>
      </c>
      <c r="R180" t="s">
        <v>149</v>
      </c>
      <c r="S180" t="s">
        <v>149</v>
      </c>
      <c r="T180" t="s">
        <v>149</v>
      </c>
      <c r="U180" t="s">
        <v>149</v>
      </c>
      <c r="V180" t="s">
        <v>149</v>
      </c>
      <c r="W180" t="s">
        <v>149</v>
      </c>
      <c r="X180" t="s">
        <v>736</v>
      </c>
      <c r="Y180" t="s">
        <v>731</v>
      </c>
      <c r="Z180" t="s">
        <v>149</v>
      </c>
      <c r="AA180" t="s">
        <v>149</v>
      </c>
    </row>
    <row r="181" spans="1:27" x14ac:dyDescent="0.35">
      <c r="A181" s="9">
        <v>166</v>
      </c>
      <c r="C181" s="9">
        <v>2</v>
      </c>
      <c r="E181" t="s">
        <v>149</v>
      </c>
      <c r="F181" t="s">
        <v>149</v>
      </c>
      <c r="G181" t="s">
        <v>737</v>
      </c>
      <c r="H181" t="s">
        <v>149</v>
      </c>
      <c r="I181" t="s">
        <v>149</v>
      </c>
      <c r="J181" t="s">
        <v>149</v>
      </c>
      <c r="K181" t="s">
        <v>149</v>
      </c>
      <c r="L181" t="s">
        <v>149</v>
      </c>
      <c r="M181" t="s">
        <v>149</v>
      </c>
      <c r="N181" t="s">
        <v>149</v>
      </c>
      <c r="O181" t="s">
        <v>149</v>
      </c>
      <c r="P181" t="s">
        <v>149</v>
      </c>
      <c r="Q181" t="s">
        <v>149</v>
      </c>
      <c r="R181" t="s">
        <v>149</v>
      </c>
      <c r="S181" t="s">
        <v>149</v>
      </c>
      <c r="T181" t="s">
        <v>149</v>
      </c>
      <c r="U181" t="s">
        <v>149</v>
      </c>
      <c r="V181" t="s">
        <v>149</v>
      </c>
      <c r="W181" t="s">
        <v>149</v>
      </c>
      <c r="X181" t="s">
        <v>738</v>
      </c>
      <c r="Y181" t="s">
        <v>149</v>
      </c>
      <c r="Z181" t="s">
        <v>149</v>
      </c>
      <c r="AA181" t="s">
        <v>149</v>
      </c>
    </row>
    <row r="182" spans="1:27" x14ac:dyDescent="0.35">
      <c r="A182" s="9">
        <v>167</v>
      </c>
      <c r="C182" s="9">
        <v>1</v>
      </c>
      <c r="E182" t="s">
        <v>149</v>
      </c>
      <c r="F182" t="s">
        <v>739</v>
      </c>
      <c r="G182" t="s">
        <v>740</v>
      </c>
      <c r="H182" t="s">
        <v>149</v>
      </c>
      <c r="I182" t="s">
        <v>149</v>
      </c>
      <c r="J182" t="s">
        <v>149</v>
      </c>
      <c r="K182" t="s">
        <v>149</v>
      </c>
      <c r="L182" t="s">
        <v>149</v>
      </c>
      <c r="M182" t="s">
        <v>149</v>
      </c>
      <c r="N182" t="s">
        <v>149</v>
      </c>
      <c r="O182" t="s">
        <v>149</v>
      </c>
      <c r="P182" t="s">
        <v>149</v>
      </c>
      <c r="Q182" t="s">
        <v>149</v>
      </c>
      <c r="R182" t="s">
        <v>149</v>
      </c>
      <c r="S182" t="s">
        <v>149</v>
      </c>
      <c r="T182" t="s">
        <v>149</v>
      </c>
      <c r="U182" t="s">
        <v>149</v>
      </c>
      <c r="V182" t="s">
        <v>149</v>
      </c>
      <c r="W182" t="s">
        <v>149</v>
      </c>
      <c r="X182" t="s">
        <v>741</v>
      </c>
      <c r="Y182" t="s">
        <v>731</v>
      </c>
      <c r="Z182" t="s">
        <v>149</v>
      </c>
      <c r="AA182" t="s">
        <v>149</v>
      </c>
    </row>
    <row r="183" spans="1:27" x14ac:dyDescent="0.35">
      <c r="A183" s="9">
        <v>168</v>
      </c>
      <c r="C183" s="9">
        <v>4</v>
      </c>
      <c r="E183" t="s">
        <v>149</v>
      </c>
      <c r="F183" t="s">
        <v>742</v>
      </c>
      <c r="G183" t="s">
        <v>743</v>
      </c>
      <c r="H183" t="s">
        <v>149</v>
      </c>
      <c r="I183" t="s">
        <v>149</v>
      </c>
      <c r="J183" t="s">
        <v>149</v>
      </c>
      <c r="K183" t="s">
        <v>149</v>
      </c>
      <c r="L183" t="s">
        <v>149</v>
      </c>
      <c r="M183" t="s">
        <v>149</v>
      </c>
      <c r="N183" t="s">
        <v>149</v>
      </c>
      <c r="O183" t="s">
        <v>149</v>
      </c>
      <c r="P183" t="s">
        <v>149</v>
      </c>
      <c r="Q183" t="s">
        <v>149</v>
      </c>
      <c r="R183" t="s">
        <v>149</v>
      </c>
      <c r="S183" t="s">
        <v>149</v>
      </c>
      <c r="T183" t="s">
        <v>149</v>
      </c>
      <c r="U183" t="s">
        <v>149</v>
      </c>
      <c r="V183" t="s">
        <v>149</v>
      </c>
      <c r="W183" t="s">
        <v>149</v>
      </c>
      <c r="X183" t="s">
        <v>744</v>
      </c>
      <c r="Y183" t="s">
        <v>731</v>
      </c>
      <c r="Z183" t="s">
        <v>149</v>
      </c>
      <c r="AA183" t="s">
        <v>149</v>
      </c>
    </row>
    <row r="184" spans="1:27" x14ac:dyDescent="0.35">
      <c r="A184" s="9">
        <v>169</v>
      </c>
      <c r="C184" s="9">
        <v>3</v>
      </c>
      <c r="E184" t="s">
        <v>149</v>
      </c>
      <c r="F184" t="s">
        <v>745</v>
      </c>
      <c r="G184" t="s">
        <v>18</v>
      </c>
      <c r="H184" t="s">
        <v>149</v>
      </c>
      <c r="I184" t="s">
        <v>149</v>
      </c>
      <c r="J184" t="s">
        <v>149</v>
      </c>
      <c r="K184" t="s">
        <v>149</v>
      </c>
      <c r="L184" t="s">
        <v>149</v>
      </c>
      <c r="M184" t="s">
        <v>149</v>
      </c>
      <c r="N184" t="s">
        <v>149</v>
      </c>
      <c r="O184" t="s">
        <v>149</v>
      </c>
      <c r="P184" t="s">
        <v>149</v>
      </c>
      <c r="Q184" t="s">
        <v>149</v>
      </c>
      <c r="R184" t="s">
        <v>149</v>
      </c>
      <c r="S184" t="s">
        <v>149</v>
      </c>
      <c r="T184" t="s">
        <v>149</v>
      </c>
      <c r="U184" t="s">
        <v>149</v>
      </c>
      <c r="V184" t="s">
        <v>149</v>
      </c>
      <c r="W184" t="s">
        <v>149</v>
      </c>
      <c r="X184" t="s">
        <v>746</v>
      </c>
      <c r="Y184" t="s">
        <v>731</v>
      </c>
      <c r="Z184" t="s">
        <v>149</v>
      </c>
      <c r="AA184" t="s">
        <v>149</v>
      </c>
    </row>
    <row r="185" spans="1:27" x14ac:dyDescent="0.35">
      <c r="A185" s="9">
        <v>170</v>
      </c>
      <c r="D185" s="31" t="s">
        <v>807</v>
      </c>
      <c r="E185" t="s">
        <v>232</v>
      </c>
      <c r="F185" t="s">
        <v>149</v>
      </c>
      <c r="G185" t="s">
        <v>149</v>
      </c>
      <c r="H185" t="s">
        <v>149</v>
      </c>
      <c r="I185" t="s">
        <v>149</v>
      </c>
      <c r="J185" t="s">
        <v>149</v>
      </c>
      <c r="K185" t="s">
        <v>149</v>
      </c>
      <c r="L185" t="s">
        <v>149</v>
      </c>
      <c r="M185" t="s">
        <v>149</v>
      </c>
      <c r="N185" t="s">
        <v>149</v>
      </c>
      <c r="O185" t="s">
        <v>149</v>
      </c>
      <c r="P185" t="s">
        <v>149</v>
      </c>
      <c r="Q185" t="s">
        <v>149</v>
      </c>
      <c r="R185" t="s">
        <v>149</v>
      </c>
      <c r="S185" t="s">
        <v>149</v>
      </c>
      <c r="T185" t="s">
        <v>149</v>
      </c>
      <c r="U185" t="s">
        <v>149</v>
      </c>
      <c r="V185" t="s">
        <v>149</v>
      </c>
      <c r="W185" t="s">
        <v>149</v>
      </c>
      <c r="X185" t="s">
        <v>149</v>
      </c>
      <c r="Y185" t="s">
        <v>149</v>
      </c>
      <c r="Z185" t="s">
        <v>149</v>
      </c>
      <c r="AA185" t="s">
        <v>149</v>
      </c>
    </row>
    <row r="186" spans="1:27" x14ac:dyDescent="0.35">
      <c r="A186" s="9">
        <v>171</v>
      </c>
      <c r="D186" s="31"/>
      <c r="E186" t="s">
        <v>244</v>
      </c>
      <c r="F186" t="s">
        <v>149</v>
      </c>
      <c r="G186" t="s">
        <v>149</v>
      </c>
      <c r="H186" t="s">
        <v>149</v>
      </c>
      <c r="I186" t="s">
        <v>149</v>
      </c>
      <c r="J186" t="s">
        <v>149</v>
      </c>
      <c r="K186" t="s">
        <v>149</v>
      </c>
      <c r="L186" t="s">
        <v>149</v>
      </c>
      <c r="M186" t="s">
        <v>149</v>
      </c>
      <c r="N186" t="s">
        <v>149</v>
      </c>
      <c r="O186" t="s">
        <v>149</v>
      </c>
      <c r="P186" t="s">
        <v>149</v>
      </c>
      <c r="Q186" t="s">
        <v>149</v>
      </c>
      <c r="R186" t="s">
        <v>149</v>
      </c>
      <c r="S186" t="s">
        <v>149</v>
      </c>
      <c r="T186" t="s">
        <v>149</v>
      </c>
      <c r="U186" t="s">
        <v>149</v>
      </c>
      <c r="V186" t="s">
        <v>149</v>
      </c>
      <c r="W186" t="s">
        <v>149</v>
      </c>
      <c r="X186" t="s">
        <v>149</v>
      </c>
      <c r="Y186" t="s">
        <v>149</v>
      </c>
      <c r="Z186" t="s">
        <v>149</v>
      </c>
      <c r="AA186" t="s">
        <v>149</v>
      </c>
    </row>
    <row r="187" spans="1:27" x14ac:dyDescent="0.35">
      <c r="A187" s="9">
        <v>172</v>
      </c>
      <c r="D187" t="s">
        <v>819</v>
      </c>
      <c r="E187" t="s">
        <v>149</v>
      </c>
      <c r="F187" t="s">
        <v>149</v>
      </c>
      <c r="G187" t="s">
        <v>747</v>
      </c>
      <c r="H187" t="s">
        <v>149</v>
      </c>
      <c r="I187" t="s">
        <v>149</v>
      </c>
      <c r="J187" t="s">
        <v>149</v>
      </c>
      <c r="K187" t="s">
        <v>149</v>
      </c>
      <c r="L187" t="s">
        <v>149</v>
      </c>
      <c r="M187" t="s">
        <v>149</v>
      </c>
      <c r="N187" t="s">
        <v>149</v>
      </c>
      <c r="O187" t="s">
        <v>149</v>
      </c>
      <c r="P187" t="s">
        <v>149</v>
      </c>
      <c r="Q187" t="s">
        <v>149</v>
      </c>
      <c r="R187" t="s">
        <v>149</v>
      </c>
      <c r="S187" t="s">
        <v>149</v>
      </c>
      <c r="T187" t="s">
        <v>149</v>
      </c>
      <c r="U187" t="s">
        <v>149</v>
      </c>
      <c r="V187" t="s">
        <v>149</v>
      </c>
      <c r="W187" t="s">
        <v>149</v>
      </c>
      <c r="X187" t="s">
        <v>149</v>
      </c>
      <c r="Y187" t="s">
        <v>149</v>
      </c>
      <c r="Z187" t="s">
        <v>149</v>
      </c>
      <c r="AA187" t="s">
        <v>748</v>
      </c>
    </row>
    <row r="188" spans="1:27" x14ac:dyDescent="0.35">
      <c r="A188" s="9">
        <v>173</v>
      </c>
      <c r="C188" s="9">
        <v>6</v>
      </c>
      <c r="E188" t="s">
        <v>149</v>
      </c>
      <c r="F188" t="s">
        <v>149</v>
      </c>
      <c r="G188" t="s">
        <v>749</v>
      </c>
      <c r="H188" t="s">
        <v>149</v>
      </c>
      <c r="I188" t="s">
        <v>149</v>
      </c>
      <c r="J188" t="s">
        <v>149</v>
      </c>
      <c r="K188" t="s">
        <v>149</v>
      </c>
      <c r="L188" t="s">
        <v>149</v>
      </c>
      <c r="M188" t="s">
        <v>149</v>
      </c>
      <c r="N188" t="s">
        <v>149</v>
      </c>
      <c r="O188" t="s">
        <v>149</v>
      </c>
      <c r="P188" t="s">
        <v>149</v>
      </c>
      <c r="Q188" t="s">
        <v>149</v>
      </c>
      <c r="R188" t="s">
        <v>149</v>
      </c>
      <c r="S188" t="s">
        <v>149</v>
      </c>
      <c r="T188" t="s">
        <v>149</v>
      </c>
      <c r="U188" t="s">
        <v>149</v>
      </c>
      <c r="V188" t="s">
        <v>149</v>
      </c>
      <c r="W188" t="s">
        <v>149</v>
      </c>
      <c r="X188" t="s">
        <v>149</v>
      </c>
      <c r="Y188" t="s">
        <v>149</v>
      </c>
      <c r="Z188" t="s">
        <v>149</v>
      </c>
      <c r="AA188" t="s">
        <v>750</v>
      </c>
    </row>
    <row r="189" spans="1:27" x14ac:dyDescent="0.35">
      <c r="A189" s="9">
        <v>174</v>
      </c>
      <c r="C189" s="9">
        <v>5</v>
      </c>
      <c r="E189" t="s">
        <v>149</v>
      </c>
      <c r="F189" t="s">
        <v>149</v>
      </c>
      <c r="G189" t="s">
        <v>751</v>
      </c>
      <c r="H189" t="s">
        <v>149</v>
      </c>
      <c r="I189" t="s">
        <v>149</v>
      </c>
      <c r="J189" t="s">
        <v>149</v>
      </c>
      <c r="K189" t="s">
        <v>149</v>
      </c>
      <c r="L189" t="s">
        <v>149</v>
      </c>
      <c r="M189" t="s">
        <v>149</v>
      </c>
      <c r="N189" t="s">
        <v>149</v>
      </c>
      <c r="O189" t="s">
        <v>149</v>
      </c>
      <c r="P189" t="s">
        <v>149</v>
      </c>
      <c r="Q189" t="s">
        <v>149</v>
      </c>
      <c r="R189" t="s">
        <v>149</v>
      </c>
      <c r="S189" t="s">
        <v>149</v>
      </c>
      <c r="T189" t="s">
        <v>752</v>
      </c>
      <c r="U189" t="s">
        <v>149</v>
      </c>
      <c r="V189" t="s">
        <v>149</v>
      </c>
      <c r="W189" t="s">
        <v>149</v>
      </c>
      <c r="X189" t="s">
        <v>149</v>
      </c>
      <c r="Y189" t="s">
        <v>149</v>
      </c>
      <c r="Z189" t="s">
        <v>149</v>
      </c>
      <c r="AA189" t="s">
        <v>753</v>
      </c>
    </row>
    <row r="190" spans="1:27" x14ac:dyDescent="0.35">
      <c r="A190" s="9">
        <v>175</v>
      </c>
      <c r="C190" s="9">
        <v>8</v>
      </c>
      <c r="E190" t="s">
        <v>149</v>
      </c>
      <c r="F190" t="s">
        <v>21</v>
      </c>
      <c r="G190" t="s">
        <v>22</v>
      </c>
      <c r="H190" t="s">
        <v>149</v>
      </c>
      <c r="I190" t="s">
        <v>149</v>
      </c>
      <c r="J190" t="s">
        <v>149</v>
      </c>
      <c r="K190" t="s">
        <v>149</v>
      </c>
      <c r="L190" t="s">
        <v>754</v>
      </c>
      <c r="M190" t="s">
        <v>149</v>
      </c>
      <c r="N190" t="s">
        <v>755</v>
      </c>
      <c r="O190" t="s">
        <v>756</v>
      </c>
      <c r="P190" t="s">
        <v>149</v>
      </c>
      <c r="Q190" t="s">
        <v>757</v>
      </c>
      <c r="R190" t="s">
        <v>149</v>
      </c>
      <c r="S190" t="s">
        <v>149</v>
      </c>
      <c r="T190" t="s">
        <v>758</v>
      </c>
      <c r="U190" t="s">
        <v>149</v>
      </c>
      <c r="V190" t="s">
        <v>149</v>
      </c>
      <c r="W190" t="s">
        <v>149</v>
      </c>
      <c r="X190" t="s">
        <v>149</v>
      </c>
      <c r="Y190" t="s">
        <v>149</v>
      </c>
      <c r="Z190" t="s">
        <v>149</v>
      </c>
      <c r="AA190" t="s">
        <v>759</v>
      </c>
    </row>
    <row r="191" spans="1:27" x14ac:dyDescent="0.35">
      <c r="A191" s="9">
        <v>176</v>
      </c>
      <c r="C191" s="9">
        <v>7</v>
      </c>
      <c r="E191" t="s">
        <v>149</v>
      </c>
      <c r="F191" t="s">
        <v>24</v>
      </c>
      <c r="G191" t="s">
        <v>25</v>
      </c>
      <c r="H191" t="s">
        <v>149</v>
      </c>
      <c r="I191" t="s">
        <v>149</v>
      </c>
      <c r="J191" t="s">
        <v>149</v>
      </c>
      <c r="K191" t="s">
        <v>149</v>
      </c>
      <c r="L191" t="s">
        <v>760</v>
      </c>
      <c r="M191" t="s">
        <v>149</v>
      </c>
      <c r="N191" t="s">
        <v>761</v>
      </c>
      <c r="O191" t="s">
        <v>762</v>
      </c>
      <c r="P191" t="s">
        <v>149</v>
      </c>
      <c r="Q191" t="s">
        <v>763</v>
      </c>
      <c r="R191" t="s">
        <v>149</v>
      </c>
      <c r="S191" t="s">
        <v>149</v>
      </c>
      <c r="T191" t="s">
        <v>764</v>
      </c>
      <c r="U191" t="s">
        <v>149</v>
      </c>
      <c r="V191" t="s">
        <v>149</v>
      </c>
      <c r="W191" t="s">
        <v>149</v>
      </c>
      <c r="X191" t="s">
        <v>149</v>
      </c>
      <c r="Y191" t="s">
        <v>149</v>
      </c>
      <c r="Z191" t="s">
        <v>149</v>
      </c>
      <c r="AA191" t="s">
        <v>765</v>
      </c>
    </row>
    <row r="192" spans="1:27" x14ac:dyDescent="0.35">
      <c r="O192" t="s">
        <v>766</v>
      </c>
    </row>
  </sheetData>
  <mergeCells count="24">
    <mergeCell ref="D163:D165"/>
    <mergeCell ref="D168:D173"/>
    <mergeCell ref="D185:D186"/>
    <mergeCell ref="D103:D106"/>
    <mergeCell ref="D98:D99"/>
    <mergeCell ref="D112:D113"/>
    <mergeCell ref="D125:D127"/>
    <mergeCell ref="D138:D139"/>
    <mergeCell ref="D83:D87"/>
    <mergeCell ref="B3:D3"/>
    <mergeCell ref="H3:I3"/>
    <mergeCell ref="J3:M3"/>
    <mergeCell ref="N3:W3"/>
    <mergeCell ref="D19:D28"/>
    <mergeCell ref="D5:D6"/>
    <mergeCell ref="D7:D8"/>
    <mergeCell ref="D9:D10"/>
    <mergeCell ref="D11:D12"/>
    <mergeCell ref="D13:D14"/>
    <mergeCell ref="D34:D45"/>
    <mergeCell ref="D46:D47"/>
    <mergeCell ref="D48:D50"/>
    <mergeCell ref="D61:D62"/>
    <mergeCell ref="D75:D8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17"/>
  <sheetViews>
    <sheetView workbookViewId="0">
      <selection activeCell="C3" sqref="C3"/>
    </sheetView>
  </sheetViews>
  <sheetFormatPr defaultColWidth="8.73046875" defaultRowHeight="14.25" x14ac:dyDescent="0.45"/>
  <cols>
    <col min="1" max="16384" width="8.73046875" style="1"/>
  </cols>
  <sheetData>
    <row r="2" spans="1:5" x14ac:dyDescent="0.45">
      <c r="B2" s="33" t="s">
        <v>0</v>
      </c>
      <c r="C2" s="33"/>
      <c r="D2" s="33" t="s">
        <v>1</v>
      </c>
      <c r="E2" s="33"/>
    </row>
    <row r="3" spans="1:5" x14ac:dyDescent="0.45">
      <c r="A3" s="2" t="s">
        <v>86</v>
      </c>
      <c r="B3" s="2">
        <v>1</v>
      </c>
      <c r="C3" s="2">
        <v>2</v>
      </c>
      <c r="D3" s="2">
        <v>1</v>
      </c>
      <c r="E3" s="2">
        <v>2</v>
      </c>
    </row>
    <row r="4" spans="1:5" x14ac:dyDescent="0.45">
      <c r="A4" s="2">
        <v>0</v>
      </c>
      <c r="B4" s="2" t="s">
        <v>81</v>
      </c>
      <c r="C4" s="2" t="s">
        <v>22</v>
      </c>
      <c r="D4" s="2" t="s">
        <v>85</v>
      </c>
      <c r="E4" s="2" t="s">
        <v>25</v>
      </c>
    </row>
    <row r="5" spans="1:5" x14ac:dyDescent="0.45">
      <c r="A5" s="2">
        <v>1</v>
      </c>
      <c r="B5" s="2" t="s">
        <v>50</v>
      </c>
      <c r="C5" s="2" t="s">
        <v>84</v>
      </c>
      <c r="D5" s="2" t="s">
        <v>49</v>
      </c>
      <c r="E5" s="2" t="s">
        <v>83</v>
      </c>
    </row>
    <row r="6" spans="1:5" x14ac:dyDescent="0.45">
      <c r="A6" s="2">
        <v>2</v>
      </c>
      <c r="B6" s="2" t="s">
        <v>13</v>
      </c>
      <c r="C6" s="2"/>
      <c r="D6" s="2" t="s">
        <v>59</v>
      </c>
      <c r="E6" s="2"/>
    </row>
    <row r="7" spans="1:5" x14ac:dyDescent="0.45">
      <c r="A7" s="2">
        <v>3</v>
      </c>
      <c r="B7" s="2" t="s">
        <v>55</v>
      </c>
      <c r="C7" s="2" t="s">
        <v>28</v>
      </c>
      <c r="D7" s="2" t="s">
        <v>56</v>
      </c>
      <c r="E7" s="2" t="s">
        <v>87</v>
      </c>
    </row>
    <row r="8" spans="1:5" x14ac:dyDescent="0.45">
      <c r="A8" s="2">
        <v>4</v>
      </c>
      <c r="B8" s="2" t="s">
        <v>80</v>
      </c>
      <c r="C8" s="2" t="s">
        <v>31</v>
      </c>
      <c r="D8" s="2" t="s">
        <v>46</v>
      </c>
      <c r="E8" s="2" t="s">
        <v>88</v>
      </c>
    </row>
    <row r="9" spans="1:5" x14ac:dyDescent="0.45">
      <c r="A9" s="2">
        <v>5</v>
      </c>
      <c r="B9" s="2" t="s">
        <v>48</v>
      </c>
      <c r="C9" s="2" t="s">
        <v>44</v>
      </c>
      <c r="D9" s="2" t="s">
        <v>47</v>
      </c>
      <c r="E9" s="2" t="s">
        <v>42</v>
      </c>
    </row>
    <row r="10" spans="1:5" x14ac:dyDescent="0.45">
      <c r="A10" s="2">
        <v>6</v>
      </c>
      <c r="B10" s="2" t="s">
        <v>89</v>
      </c>
      <c r="C10" s="2" t="s">
        <v>51</v>
      </c>
      <c r="D10" s="2" t="s">
        <v>90</v>
      </c>
      <c r="E10" s="2" t="s">
        <v>52</v>
      </c>
    </row>
    <row r="11" spans="1:5" x14ac:dyDescent="0.45">
      <c r="A11" s="2">
        <v>7</v>
      </c>
      <c r="B11" s="2" t="s">
        <v>35</v>
      </c>
      <c r="C11" s="2"/>
      <c r="D11" s="2" t="s">
        <v>91</v>
      </c>
      <c r="E11" s="2"/>
    </row>
    <row r="12" spans="1:5" x14ac:dyDescent="0.45">
      <c r="A12" s="2">
        <v>8</v>
      </c>
      <c r="B12" s="2" t="s">
        <v>17</v>
      </c>
      <c r="C12" s="2"/>
      <c r="D12" s="2" t="s">
        <v>16</v>
      </c>
      <c r="E12" s="2"/>
    </row>
    <row r="13" spans="1:5" x14ac:dyDescent="0.45">
      <c r="A13" s="2">
        <v>9</v>
      </c>
      <c r="B13" s="2" t="s">
        <v>77</v>
      </c>
      <c r="C13" s="2"/>
      <c r="D13" s="2" t="s">
        <v>78</v>
      </c>
      <c r="E13" s="2"/>
    </row>
    <row r="14" spans="1:5" x14ac:dyDescent="0.45">
      <c r="A14" s="2">
        <v>10</v>
      </c>
      <c r="B14" s="2" t="s">
        <v>38</v>
      </c>
      <c r="C14" s="2"/>
      <c r="D14" s="2" t="s">
        <v>92</v>
      </c>
      <c r="E14" s="2"/>
    </row>
    <row r="15" spans="1:5" x14ac:dyDescent="0.45">
      <c r="A15" s="2">
        <v>11</v>
      </c>
      <c r="B15" s="2" t="s">
        <v>65</v>
      </c>
      <c r="C15" s="2"/>
      <c r="D15" s="2" t="s">
        <v>67</v>
      </c>
      <c r="E15" s="2"/>
    </row>
    <row r="16" spans="1:5" x14ac:dyDescent="0.45">
      <c r="A16" s="2">
        <v>12</v>
      </c>
      <c r="B16" s="2" t="s">
        <v>69</v>
      </c>
      <c r="C16" s="2"/>
      <c r="D16" s="2" t="s">
        <v>71</v>
      </c>
      <c r="E16" s="2"/>
    </row>
    <row r="17" spans="1:5" x14ac:dyDescent="0.45">
      <c r="A17" s="2">
        <v>13</v>
      </c>
      <c r="B17" s="2" t="s">
        <v>73</v>
      </c>
      <c r="C17" s="2"/>
      <c r="D17" s="2" t="s">
        <v>93</v>
      </c>
      <c r="E17" s="2"/>
    </row>
  </sheetData>
  <sheetProtection selectLockedCells="1" selectUnlockedCells="1"/>
  <mergeCells count="2">
    <mergeCell ref="B2:C2"/>
    <mergeCell ref="D2:E2"/>
  </mergeCell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5"/>
  <sheetViews>
    <sheetView workbookViewId="0">
      <selection activeCell="C3" sqref="C3"/>
    </sheetView>
  </sheetViews>
  <sheetFormatPr defaultColWidth="8.73046875" defaultRowHeight="14.25" x14ac:dyDescent="0.45"/>
  <cols>
    <col min="1" max="1" width="8.73046875" style="1"/>
    <col min="2" max="2" width="16.1328125" style="3" customWidth="1"/>
    <col min="3" max="3" width="11.59765625" style="3" customWidth="1"/>
    <col min="4" max="4" width="12" style="3" customWidth="1"/>
    <col min="5" max="6" width="12.73046875" style="3" customWidth="1"/>
    <col min="7" max="7" width="9.1328125" style="3" customWidth="1"/>
    <col min="8" max="9" width="11.3984375" style="3" customWidth="1"/>
    <col min="10" max="10" width="9.1328125" style="3" customWidth="1"/>
    <col min="11" max="11" width="10.265625" style="3" customWidth="1"/>
    <col min="12" max="12" width="11" style="1" customWidth="1"/>
    <col min="13" max="16384" width="8.73046875" style="1"/>
  </cols>
  <sheetData>
    <row r="1" spans="1:12" ht="58.5" customHeight="1" x14ac:dyDescent="1.35">
      <c r="A1" s="34" t="s">
        <v>105</v>
      </c>
      <c r="B1" s="34"/>
      <c r="C1" s="34"/>
      <c r="D1" s="34"/>
      <c r="E1" s="34"/>
      <c r="F1" s="34"/>
      <c r="G1" s="34"/>
      <c r="H1" s="34"/>
      <c r="I1" s="34"/>
      <c r="J1" s="34"/>
    </row>
    <row r="2" spans="1:12" ht="42.75" x14ac:dyDescent="0.45">
      <c r="A2" s="13" t="s">
        <v>94</v>
      </c>
      <c r="B2" s="14" t="s">
        <v>2</v>
      </c>
      <c r="C2" s="15" t="s">
        <v>95</v>
      </c>
      <c r="D2" s="14" t="s">
        <v>4</v>
      </c>
      <c r="E2" s="14" t="s">
        <v>5</v>
      </c>
      <c r="F2" s="14" t="s">
        <v>96</v>
      </c>
      <c r="G2" s="15" t="s">
        <v>6</v>
      </c>
      <c r="H2" s="14" t="s">
        <v>7</v>
      </c>
      <c r="I2" s="14" t="s">
        <v>8</v>
      </c>
      <c r="J2" s="14" t="s">
        <v>9</v>
      </c>
      <c r="K2" s="4"/>
      <c r="L2" s="5"/>
    </row>
    <row r="3" spans="1:12" x14ac:dyDescent="0.45">
      <c r="A3" s="16">
        <v>5</v>
      </c>
      <c r="B3" s="15">
        <f>25.4/A3</f>
        <v>5.08</v>
      </c>
      <c r="C3" s="15">
        <v>1600</v>
      </c>
      <c r="D3" s="17">
        <f>B3/C3</f>
        <v>3.1749999999999999E-3</v>
      </c>
      <c r="E3" s="18">
        <f>D3*1000</f>
        <v>3.1749999999999998</v>
      </c>
      <c r="F3" s="18">
        <v>1000</v>
      </c>
      <c r="G3" s="15">
        <f>F3*60/C3</f>
        <v>37.5</v>
      </c>
      <c r="H3" s="15">
        <f>G3*B3</f>
        <v>190.5</v>
      </c>
      <c r="I3" s="15">
        <f>H3/60</f>
        <v>3.1749999999999998</v>
      </c>
      <c r="J3" s="15">
        <v>3200</v>
      </c>
      <c r="K3" s="7"/>
    </row>
    <row r="4" spans="1:12" x14ac:dyDescent="0.45">
      <c r="A4" s="16">
        <v>10</v>
      </c>
      <c r="B4" s="15">
        <f>25.4/A4</f>
        <v>2.54</v>
      </c>
      <c r="C4" s="15">
        <v>1600</v>
      </c>
      <c r="D4" s="17">
        <f>B4/C4</f>
        <v>1.5874999999999999E-3</v>
      </c>
      <c r="E4" s="18">
        <f>D4*1000</f>
        <v>1.5874999999999999</v>
      </c>
      <c r="F4" s="18">
        <v>1000</v>
      </c>
      <c r="G4" s="15">
        <f>F4*60/C4</f>
        <v>37.5</v>
      </c>
      <c r="H4" s="15">
        <f>G4*B4</f>
        <v>95.25</v>
      </c>
      <c r="I4" s="15">
        <f>H4/60</f>
        <v>1.5874999999999999</v>
      </c>
      <c r="J4" s="15">
        <v>3200</v>
      </c>
      <c r="K4" s="7"/>
    </row>
    <row r="5" spans="1:12" x14ac:dyDescent="0.45">
      <c r="D5" s="6"/>
      <c r="E5" s="7"/>
      <c r="F5" s="7"/>
      <c r="I5" s="8"/>
      <c r="K5" s="7"/>
    </row>
  </sheetData>
  <sheetProtection selectLockedCells="1" selectUnlockedCells="1"/>
  <mergeCells count="1">
    <mergeCell ref="A1:J1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"/>
  <sheetViews>
    <sheetView zoomScaleNormal="100" workbookViewId="0">
      <selection activeCell="D7" sqref="D7"/>
    </sheetView>
  </sheetViews>
  <sheetFormatPr defaultRowHeight="15" customHeight="1" x14ac:dyDescent="0.35"/>
  <cols>
    <col min="1" max="1" width="9.1328125" style="9"/>
    <col min="2" max="8" width="11.3984375" style="9" customWidth="1"/>
  </cols>
  <sheetData>
    <row r="1" spans="1:10" ht="58.5" customHeight="1" x14ac:dyDescent="1.35">
      <c r="A1" s="34" t="s">
        <v>105</v>
      </c>
      <c r="B1" s="34"/>
      <c r="C1" s="34"/>
      <c r="D1" s="34"/>
      <c r="E1" s="34"/>
      <c r="F1" s="34"/>
      <c r="G1" s="34"/>
      <c r="H1" s="34"/>
      <c r="I1" s="34"/>
      <c r="J1" s="34"/>
    </row>
    <row r="2" spans="1:10" ht="25.5" x14ac:dyDescent="0.35">
      <c r="A2" s="10" t="s">
        <v>101</v>
      </c>
      <c r="B2" s="11" t="s">
        <v>96</v>
      </c>
      <c r="C2" s="10" t="s">
        <v>3</v>
      </c>
      <c r="D2" s="10" t="s">
        <v>98</v>
      </c>
      <c r="E2" s="11" t="s">
        <v>99</v>
      </c>
      <c r="F2" s="11" t="s">
        <v>97</v>
      </c>
      <c r="G2" s="11" t="s">
        <v>100</v>
      </c>
      <c r="H2" s="11" t="s">
        <v>7</v>
      </c>
      <c r="I2" s="11" t="s">
        <v>8</v>
      </c>
      <c r="J2" s="11" t="s">
        <v>104</v>
      </c>
    </row>
    <row r="3" spans="1:10" ht="15" customHeight="1" x14ac:dyDescent="0.35">
      <c r="A3" s="10" t="s">
        <v>102</v>
      </c>
      <c r="B3" s="10">
        <v>1000</v>
      </c>
      <c r="C3" s="10">
        <v>1600</v>
      </c>
      <c r="D3" s="10">
        <f>B3/C3</f>
        <v>0.625</v>
      </c>
      <c r="E3" s="12">
        <v>2.149</v>
      </c>
      <c r="F3" s="12">
        <f>E3*25.4</f>
        <v>54.584599999999995</v>
      </c>
      <c r="G3" s="12">
        <f>3.14159*F3</f>
        <v>171.48243351399998</v>
      </c>
      <c r="H3" s="12">
        <f>D3*G3</f>
        <v>107.17652094624998</v>
      </c>
      <c r="I3" s="10">
        <f>H3/60</f>
        <v>1.7862753491041663</v>
      </c>
      <c r="J3" s="10">
        <f>I3*60</f>
        <v>107.17652094624998</v>
      </c>
    </row>
    <row r="4" spans="1:10" ht="15" customHeight="1" x14ac:dyDescent="0.35">
      <c r="A4" s="10" t="s">
        <v>103</v>
      </c>
      <c r="B4" s="10">
        <v>1000</v>
      </c>
      <c r="C4" s="10">
        <v>1600</v>
      </c>
      <c r="D4" s="10">
        <f>B4/C4</f>
        <v>0.625</v>
      </c>
      <c r="E4" s="12">
        <v>1.4379999999999999</v>
      </c>
      <c r="F4" s="12">
        <f>E4*25.4</f>
        <v>36.525199999999998</v>
      </c>
      <c r="G4" s="12">
        <f>3.14159*F4</f>
        <v>114.74720306799999</v>
      </c>
      <c r="H4" s="12">
        <f>D4*G4</f>
        <v>71.717001917499999</v>
      </c>
      <c r="I4" s="10">
        <f>H4/60</f>
        <v>1.1952833652916666</v>
      </c>
      <c r="J4" s="10">
        <f>I4*60</f>
        <v>71.717001917499999</v>
      </c>
    </row>
  </sheetData>
  <mergeCells count="1">
    <mergeCell ref="A1:J1"/>
  </mergeCells>
  <pageMargins left="0.7" right="0.7" top="0.75" bottom="0.75" header="0.3" footer="0.3"/>
  <pageSetup orientation="portrait" horizontalDpi="1000" verticalDpi="10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D0BF2-DE55-4F66-BEBD-0EBA0E40EC64}">
  <dimension ref="A10:B22"/>
  <sheetViews>
    <sheetView topLeftCell="A7" workbookViewId="0">
      <selection activeCell="B14" sqref="B14"/>
    </sheetView>
  </sheetViews>
  <sheetFormatPr defaultRowHeight="12.75" x14ac:dyDescent="0.35"/>
  <cols>
    <col min="1" max="1" width="19.19921875" customWidth="1"/>
  </cols>
  <sheetData>
    <row r="10" spans="1:2" x14ac:dyDescent="0.35">
      <c r="A10" t="s">
        <v>883</v>
      </c>
      <c r="B10">
        <v>16</v>
      </c>
    </row>
    <row r="11" spans="1:2" x14ac:dyDescent="0.35">
      <c r="A11" t="s">
        <v>884</v>
      </c>
      <c r="B11">
        <f>B10*25.4</f>
        <v>406.4</v>
      </c>
    </row>
    <row r="12" spans="1:2" x14ac:dyDescent="0.35">
      <c r="A12" t="s">
        <v>885</v>
      </c>
      <c r="B12" s="27">
        <f>3.14159*B11</f>
        <v>1276.742176</v>
      </c>
    </row>
    <row r="13" spans="1:2" x14ac:dyDescent="0.35">
      <c r="A13" t="s">
        <v>886</v>
      </c>
      <c r="B13">
        <v>90</v>
      </c>
    </row>
    <row r="14" spans="1:2" x14ac:dyDescent="0.35">
      <c r="A14" t="s">
        <v>887</v>
      </c>
      <c r="B14" s="27">
        <f>(B13/360)*B12</f>
        <v>319.18554399999999</v>
      </c>
    </row>
    <row r="16" spans="1:2" x14ac:dyDescent="0.35">
      <c r="A16" t="s">
        <v>888</v>
      </c>
    </row>
    <row r="17" spans="1:2" x14ac:dyDescent="0.35">
      <c r="A17" t="s">
        <v>889</v>
      </c>
      <c r="B17">
        <v>100</v>
      </c>
    </row>
    <row r="18" spans="1:2" x14ac:dyDescent="0.35">
      <c r="A18" t="s">
        <v>890</v>
      </c>
      <c r="B18">
        <v>12</v>
      </c>
    </row>
    <row r="19" spans="1:2" x14ac:dyDescent="0.35">
      <c r="A19" t="s">
        <v>891</v>
      </c>
      <c r="B19">
        <f>B17*(B18/12)</f>
        <v>100</v>
      </c>
    </row>
    <row r="20" spans="1:2" x14ac:dyDescent="0.35">
      <c r="A20" t="s">
        <v>892</v>
      </c>
      <c r="B20">
        <f>B11/2</f>
        <v>203.2</v>
      </c>
    </row>
    <row r="21" spans="1:2" x14ac:dyDescent="0.35">
      <c r="A21" t="s">
        <v>893</v>
      </c>
      <c r="B21">
        <v>8</v>
      </c>
    </row>
    <row r="22" spans="1:2" x14ac:dyDescent="0.35">
      <c r="A22" t="s">
        <v>894</v>
      </c>
      <c r="B22">
        <f>B19/(B21/12)</f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S7G2_6L_IO</vt:lpstr>
      <vt:lpstr>Controller Headers</vt:lpstr>
      <vt:lpstr>IO_Map_176</vt:lpstr>
      <vt:lpstr>GPT Map</vt:lpstr>
      <vt:lpstr>Z-axis Speed Cals</vt:lpstr>
      <vt:lpstr>X_Y axis speed calcs</vt:lpstr>
      <vt:lpstr>Rack and Pinion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End-user</dc:creator>
  <cp:lastModifiedBy>Michael Davis</cp:lastModifiedBy>
  <cp:lastPrinted>2023-08-06T03:48:49Z</cp:lastPrinted>
  <dcterms:created xsi:type="dcterms:W3CDTF">2019-01-02T01:31:28Z</dcterms:created>
  <dcterms:modified xsi:type="dcterms:W3CDTF">2023-10-07T09:31:53Z</dcterms:modified>
</cp:coreProperties>
</file>