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Tube_Frame_Printer\Powder Coat Booth\"/>
    </mc:Choice>
  </mc:AlternateContent>
  <xr:revisionPtr revIDLastSave="0" documentId="13_ncr:1_{8469FD47-CF2C-4F53-A505-33005E4456ED}" xr6:coauthVersionLast="36" xr6:coauthVersionMax="36" xr10:uidLastSave="{00000000-0000-0000-0000-000000000000}"/>
  <bookViews>
    <workbookView xWindow="0" yWindow="600" windowWidth="28800" windowHeight="12383" xr2:uid="{A454B465-B9F8-4B4B-91C6-3CC93ABF52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2" i="1"/>
  <c r="D21" i="1"/>
  <c r="D20" i="1"/>
  <c r="F14" i="1"/>
  <c r="G14" i="1" s="1"/>
  <c r="E14" i="1"/>
  <c r="B7" i="1"/>
  <c r="F11" i="1"/>
  <c r="F12" i="1"/>
  <c r="F13" i="1"/>
  <c r="G13" i="1"/>
  <c r="G15" i="1" s="1"/>
  <c r="G19" i="1" s="1"/>
  <c r="G12" i="1"/>
  <c r="G11" i="1"/>
</calcChain>
</file>

<file path=xl/sharedStrings.xml><?xml version="1.0" encoding="utf-8"?>
<sst xmlns="http://schemas.openxmlformats.org/spreadsheetml/2006/main" count="31" uniqueCount="24">
  <si>
    <t>Description</t>
  </si>
  <si>
    <t>Index</t>
  </si>
  <si>
    <t>Name</t>
  </si>
  <si>
    <t>qty</t>
  </si>
  <si>
    <t>cost Each (AED)</t>
  </si>
  <si>
    <t>Cost Each ($)</t>
  </si>
  <si>
    <t>Extended Costs</t>
  </si>
  <si>
    <t>304 SS Sheet</t>
  </si>
  <si>
    <t>Insulated Panel BOM</t>
  </si>
  <si>
    <t>4x8 ss sheet</t>
  </si>
  <si>
    <t>Rockwool Ins</t>
  </si>
  <si>
    <t>1.2x.6 m sheet</t>
  </si>
  <si>
    <t>AED to USD</t>
  </si>
  <si>
    <t>Sheetmetal studs</t>
  </si>
  <si>
    <t>3m x 100mm x 35mm</t>
  </si>
  <si>
    <t>Rivets</t>
  </si>
  <si>
    <t>5mm rivets</t>
  </si>
  <si>
    <t>Rivet Costs/1000</t>
  </si>
  <si>
    <t>Rivet Costs $/each</t>
  </si>
  <si>
    <t>Complete Build</t>
  </si>
  <si>
    <t>Number of Panels</t>
  </si>
  <si>
    <t>Total Qty</t>
  </si>
  <si>
    <t>Total Cost $</t>
  </si>
  <si>
    <t>1.2x.6 m x 50mm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</si>
</sst>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D54CB-3A16-474E-86BA-F9E39CB1329A}">
  <dimension ref="A5:G23"/>
  <sheetViews>
    <sheetView tabSelected="1" workbookViewId="0">
      <selection activeCell="D14" sqref="D14"/>
    </sheetView>
  </sheetViews>
  <sheetFormatPr defaultRowHeight="14.25" x14ac:dyDescent="0.45"/>
  <cols>
    <col min="1" max="1" width="16.1328125" customWidth="1"/>
    <col min="2" max="2" width="15.265625" customWidth="1"/>
    <col min="3" max="3" width="19.6640625" customWidth="1"/>
    <col min="4" max="4" width="14" customWidth="1"/>
    <col min="5" max="5" width="13.59765625" customWidth="1"/>
    <col min="6" max="6" width="16.86328125" customWidth="1"/>
    <col min="7" max="7" width="12.53125" customWidth="1"/>
  </cols>
  <sheetData>
    <row r="5" spans="1:7" x14ac:dyDescent="0.45">
      <c r="A5" t="s">
        <v>12</v>
      </c>
      <c r="B5">
        <v>3.67</v>
      </c>
    </row>
    <row r="6" spans="1:7" x14ac:dyDescent="0.45">
      <c r="A6" t="s">
        <v>17</v>
      </c>
      <c r="B6">
        <v>53</v>
      </c>
    </row>
    <row r="7" spans="1:7" x14ac:dyDescent="0.45">
      <c r="A7" t="s">
        <v>18</v>
      </c>
      <c r="B7">
        <f>B6/1000</f>
        <v>5.2999999999999999E-2</v>
      </c>
    </row>
    <row r="9" spans="1:7" x14ac:dyDescent="0.45">
      <c r="A9" t="s">
        <v>8</v>
      </c>
    </row>
    <row r="10" spans="1:7" x14ac:dyDescent="0.45">
      <c r="A10" t="s">
        <v>1</v>
      </c>
      <c r="B10" t="s">
        <v>2</v>
      </c>
      <c r="C10" t="s">
        <v>0</v>
      </c>
      <c r="D10" t="s">
        <v>3</v>
      </c>
      <c r="E10" t="s">
        <v>4</v>
      </c>
      <c r="F10" t="s">
        <v>5</v>
      </c>
      <c r="G10" t="s">
        <v>6</v>
      </c>
    </row>
    <row r="11" spans="1:7" x14ac:dyDescent="0.45">
      <c r="A11">
        <v>1</v>
      </c>
      <c r="B11" t="s">
        <v>7</v>
      </c>
      <c r="C11" t="s">
        <v>9</v>
      </c>
      <c r="D11">
        <v>2</v>
      </c>
      <c r="E11">
        <v>300</v>
      </c>
      <c r="F11" s="1">
        <f>E11/$B$5</f>
        <v>81.743869209809262</v>
      </c>
      <c r="G11" s="1">
        <f>D11*F11</f>
        <v>163.48773841961852</v>
      </c>
    </row>
    <row r="12" spans="1:7" x14ac:dyDescent="0.45">
      <c r="A12">
        <v>2</v>
      </c>
      <c r="B12" t="s">
        <v>10</v>
      </c>
      <c r="C12" t="s">
        <v>23</v>
      </c>
      <c r="D12">
        <v>4</v>
      </c>
      <c r="E12">
        <v>35</v>
      </c>
      <c r="F12" s="1">
        <f>E12/$B$5</f>
        <v>9.5367847411444142</v>
      </c>
      <c r="G12" s="2">
        <f>F12*D12</f>
        <v>38.147138964577657</v>
      </c>
    </row>
    <row r="13" spans="1:7" x14ac:dyDescent="0.45">
      <c r="A13">
        <v>3</v>
      </c>
      <c r="B13" t="s">
        <v>13</v>
      </c>
      <c r="C13" t="s">
        <v>14</v>
      </c>
      <c r="D13">
        <v>4</v>
      </c>
      <c r="E13">
        <v>35</v>
      </c>
      <c r="F13" s="1">
        <f>E13/$B$5</f>
        <v>9.5367847411444142</v>
      </c>
      <c r="G13" s="2">
        <f>F13*D13</f>
        <v>38.147138964577657</v>
      </c>
    </row>
    <row r="14" spans="1:7" x14ac:dyDescent="0.45">
      <c r="A14">
        <v>4</v>
      </c>
      <c r="B14" t="s">
        <v>15</v>
      </c>
      <c r="C14" t="s">
        <v>16</v>
      </c>
      <c r="D14">
        <v>150</v>
      </c>
      <c r="E14">
        <f>$B$7</f>
        <v>5.2999999999999999E-2</v>
      </c>
      <c r="F14" s="1">
        <f>E14/$B$5</f>
        <v>1.444141689373297E-2</v>
      </c>
      <c r="G14" s="2">
        <f>F14*D14</f>
        <v>2.1662125340599454</v>
      </c>
    </row>
    <row r="15" spans="1:7" x14ac:dyDescent="0.45">
      <c r="G15" s="2">
        <f>SUM(G11:G14)</f>
        <v>241.9482288828338</v>
      </c>
    </row>
    <row r="18" spans="1:7" x14ac:dyDescent="0.45">
      <c r="A18" t="s">
        <v>19</v>
      </c>
    </row>
    <row r="19" spans="1:7" x14ac:dyDescent="0.45">
      <c r="B19" t="s">
        <v>20</v>
      </c>
      <c r="C19">
        <v>10</v>
      </c>
      <c r="D19" t="s">
        <v>21</v>
      </c>
      <c r="F19" t="s">
        <v>22</v>
      </c>
      <c r="G19" s="2">
        <f>C19*G15</f>
        <v>2419.4822888283379</v>
      </c>
    </row>
    <row r="20" spans="1:7" x14ac:dyDescent="0.45">
      <c r="A20">
        <v>1</v>
      </c>
      <c r="B20" t="s">
        <v>7</v>
      </c>
      <c r="C20" t="s">
        <v>9</v>
      </c>
      <c r="D20">
        <f>D11*$C$19</f>
        <v>20</v>
      </c>
    </row>
    <row r="21" spans="1:7" x14ac:dyDescent="0.45">
      <c r="A21">
        <v>2</v>
      </c>
      <c r="B21" t="s">
        <v>10</v>
      </c>
      <c r="C21" t="s">
        <v>11</v>
      </c>
      <c r="D21">
        <f t="shared" ref="D21:D23" si="0">D12*$C$19</f>
        <v>40</v>
      </c>
    </row>
    <row r="22" spans="1:7" x14ac:dyDescent="0.45">
      <c r="A22">
        <v>3</v>
      </c>
      <c r="B22" t="s">
        <v>13</v>
      </c>
      <c r="C22" t="s">
        <v>14</v>
      </c>
      <c r="D22">
        <f t="shared" si="0"/>
        <v>40</v>
      </c>
    </row>
    <row r="23" spans="1:7" x14ac:dyDescent="0.45">
      <c r="A23">
        <v>4</v>
      </c>
      <c r="B23" t="s">
        <v>15</v>
      </c>
      <c r="C23" t="s">
        <v>16</v>
      </c>
      <c r="D23">
        <f t="shared" si="0"/>
        <v>1500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New York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2023-04-12T11:01:08Z</dcterms:created>
  <dcterms:modified xsi:type="dcterms:W3CDTF">2023-04-12T11:35:31Z</dcterms:modified>
</cp:coreProperties>
</file>