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3600" windowHeight="19340" tabRatio="500"/>
  </bookViews>
  <sheets>
    <sheet name="FMDiff - Kconfig" sheetId="3" r:id="rId1"/>
    <sheet name="Kconfig - FMDiff" sheetId="5" r:id="rId2"/>
  </sheets>
  <definedNames>
    <definedName name="_xlnm._FilterDatabase" localSheetId="0" hidden="1">'FMDiff - Kconfig'!$A$2:$N$108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5" l="1"/>
  <c r="M2" i="5"/>
  <c r="B126" i="3"/>
  <c r="B125" i="3"/>
  <c r="B124" i="3"/>
  <c r="B120" i="3"/>
  <c r="B121" i="3"/>
  <c r="E119" i="3"/>
  <c r="E118" i="3"/>
  <c r="B117" i="3"/>
  <c r="B119" i="3"/>
  <c r="B118" i="3"/>
</calcChain>
</file>

<file path=xl/sharedStrings.xml><?xml version="1.0" encoding="utf-8"?>
<sst xmlns="http://schemas.openxmlformats.org/spreadsheetml/2006/main" count="1507" uniqueCount="657">
  <si>
    <t>v2.6.39</t>
  </si>
  <si>
    <t>v3.0</t>
  </si>
  <si>
    <t>v3.1</t>
  </si>
  <si>
    <t>v3.2</t>
  </si>
  <si>
    <t>v3.3</t>
  </si>
  <si>
    <t>v3.4</t>
  </si>
  <si>
    <t>v3.5</t>
  </si>
  <si>
    <t>v3.6</t>
  </si>
  <si>
    <t>v3.7</t>
  </si>
  <si>
    <t>v3.8</t>
  </si>
  <si>
    <t>BALLOON_COMPACTION</t>
  </si>
  <si>
    <t>Revision</t>
  </si>
  <si>
    <t>yes</t>
  </si>
  <si>
    <t>MOD_FEATURE</t>
  </si>
  <si>
    <t>ADD_DEFAULT</t>
  </si>
  <si>
    <t>ADD_DEF_VAL_COND</t>
  </si>
  <si>
    <t>MOD_DEFAULT</t>
  </si>
  <si>
    <t>ADD_DEF_VAL_REF</t>
  </si>
  <si>
    <t>ADD_SELECT</t>
  </si>
  <si>
    <t>ADD_SELECT_REF</t>
  </si>
  <si>
    <t>ADD_FEATURE</t>
  </si>
  <si>
    <t>ADD_DEPENDS</t>
  </si>
  <si>
    <t>ADD_DEPENDS_REF</t>
  </si>
  <si>
    <t>MOD_SELECT</t>
  </si>
  <si>
    <t>MOD_SELECT_COND</t>
  </si>
  <si>
    <t>REM_SELECT_REF</t>
  </si>
  <si>
    <t>MOD_DEPENDS</t>
  </si>
  <si>
    <t>REM_FEATURE</t>
  </si>
  <si>
    <t>REM_DEPENDS</t>
  </si>
  <si>
    <t>ADD_SELECT_TARGET</t>
  </si>
  <si>
    <t>ADD_FEAT_ATTR</t>
  </si>
  <si>
    <t>ADD_PROMPT</t>
  </si>
  <si>
    <t>REM_DEPENDS_REF</t>
  </si>
  <si>
    <t>REM_DEFAULT</t>
  </si>
  <si>
    <t>REM_DEF_VAL_REF</t>
  </si>
  <si>
    <t>HERMES</t>
  </si>
  <si>
    <t>ADD_SELECT_COND</t>
  </si>
  <si>
    <t>REM_SELECT</t>
  </si>
  <si>
    <t>ADD_TYPE</t>
  </si>
  <si>
    <t>X86</t>
  </si>
  <si>
    <t>VIDEO_CX88_DVB</t>
  </si>
  <si>
    <t>UIDGID_CONVERTED</t>
  </si>
  <si>
    <t>ASUS_WMI</t>
  </si>
  <si>
    <t>MOD_DEF_VAL_COND</t>
  </si>
  <si>
    <t>Feature Name</t>
  </si>
  <si>
    <t>Change sub category</t>
  </si>
  <si>
    <t>Match</t>
  </si>
  <si>
    <t>c6x</t>
  </si>
  <si>
    <t>VIDEO_GO7007_USB_S2250_BOARD</t>
  </si>
  <si>
    <t>ADD_DEF_VAL</t>
  </si>
  <si>
    <t>N</t>
  </si>
  <si>
    <t>hexagon</t>
  </si>
  <si>
    <t>USB_USBNET</t>
  </si>
  <si>
    <t>MII</t>
  </si>
  <si>
    <t>DVB_USB_CXUSB</t>
  </si>
  <si>
    <t>DVB_PLL</t>
  </si>
  <si>
    <t>blackfin</t>
  </si>
  <si>
    <t>VIDEO_ATMEL_ISI</t>
  </si>
  <si>
    <t>VIDEO_DEV</t>
  </si>
  <si>
    <t>INPUT</t>
  </si>
  <si>
    <t>m32r</t>
  </si>
  <si>
    <t>ACER_WMI</t>
  </si>
  <si>
    <t>s390</t>
  </si>
  <si>
    <t>LEDS_CLASS</t>
  </si>
  <si>
    <t>tile</t>
  </si>
  <si>
    <t>COMEDI_NI_DAQ_700_CS</t>
  </si>
  <si>
    <t>STAGING &amp;&amp; COMEDI_PCMCIA_DRIVERS &amp;&amp; PCMCIA &amp;&amp; COMEDI_NI_COMMON</t>
  </si>
  <si>
    <t>STAGING &amp;&amp; COMEDI &amp;&amp; COMEDI_PCMCIA_DRIVERS</t>
  </si>
  <si>
    <t>CRYPTO_GHASH_CLMUL_NI_INTEL</t>
  </si>
  <si>
    <t>CRYPTO</t>
  </si>
  <si>
    <t>mn10300</t>
  </si>
  <si>
    <t>CFG80211_CERTIFICATION_ONUS</t>
  </si>
  <si>
    <t>CFG80211</t>
  </si>
  <si>
    <t>microblaze</t>
  </si>
  <si>
    <t>VIDEO_EM28XX_ALSA</t>
  </si>
  <si>
    <t>MEDIA_USB_SUPPORT</t>
  </si>
  <si>
    <t>SERIAL_ARC_CONSOLE</t>
  </si>
  <si>
    <t>SERIAL_ARC</t>
  </si>
  <si>
    <t>powerpc</t>
  </si>
  <si>
    <t>AB8500_GPADC</t>
  </si>
  <si>
    <t>AB8500_CORE</t>
  </si>
  <si>
    <t>xtensa</t>
  </si>
  <si>
    <t>boolean</t>
  </si>
  <si>
    <t>DRM_PSB</t>
  </si>
  <si>
    <t>unicore32</t>
  </si>
  <si>
    <t>IP_NF_MATCH_TTL</t>
  </si>
  <si>
    <t>NETFILTER</t>
  </si>
  <si>
    <t>score</t>
  </si>
  <si>
    <t>DVB_USB_RTL28XXU</t>
  </si>
  <si>
    <t>DVB_CAPTURE_DRIVERS</t>
  </si>
  <si>
    <t>ia64</t>
  </si>
  <si>
    <t>DVB_USB_DW2102</t>
  </si>
  <si>
    <t>DVB_CORE</t>
  </si>
  <si>
    <t>alpha</t>
  </si>
  <si>
    <t>SMS_SIANO_MDTV</t>
  </si>
  <si>
    <t>SMS_USB_DRV</t>
  </si>
  <si>
    <t>DVB_TUNER_DIB0070</t>
  </si>
  <si>
    <t>FB_I740</t>
  </si>
  <si>
    <t>\HAS_IOMEM &amp;&amp; EXPERIMENTAL &amp;&amp; FB &amp;&amp; PCI\""</t>
  </si>
  <si>
    <t>parisc</t>
  </si>
  <si>
    <t>SND_POWERMAC</t>
  </si>
  <si>
    <t>SOUND &amp;&amp; !M68K &amp;&amp; SND &amp;&amp; SND_PPC &amp;&amp; I2C &amp;&amp; INPUT &amp;&amp; PPC_PMAC</t>
  </si>
  <si>
    <t>arm</t>
  </si>
  <si>
    <t>UX500_AUTO_PLATFORM</t>
  </si>
  <si>
    <t>\ARCH_U8500 &amp;&amp; !MACH_U5500\""</t>
  </si>
  <si>
    <t>ASHMEM</t>
  </si>
  <si>
    <t>ANDROID</t>
  </si>
  <si>
    <t>ATARILANCE</t>
  </si>
  <si>
    <t>ETHERNET</t>
  </si>
  <si>
    <t>SCx200_I2C</t>
  </si>
  <si>
    <t>HAS_IOMEM</t>
  </si>
  <si>
    <t>TEXTSEARCH_BM</t>
  </si>
  <si>
    <t>avr32</t>
  </si>
  <si>
    <t>USB_RENESAS_USBHS</t>
  </si>
  <si>
    <t>USB_GADGET</t>
  </si>
  <si>
    <t>x86</t>
  </si>
  <si>
    <t>SND_SOC_MX27VIS_AIC32X4</t>
  </si>
  <si>
    <t>SND</t>
  </si>
  <si>
    <t>FB_CFB_REV_PIXELS_IN_BYTE</t>
  </si>
  <si>
    <t>HAS_IOMEM &amp;&amp; FB</t>
  </si>
  <si>
    <t>mips</t>
  </si>
  <si>
    <t>VIDEO_MEYE</t>
  </si>
  <si>
    <t>V4L_PCI_DRIVERS</t>
  </si>
  <si>
    <t>LCS</t>
  </si>
  <si>
    <t>S390 &amp;&amp; CCW &amp;&amp; NETDEVICES &amp;&amp; (ETHERNET || FDDI)</t>
  </si>
  <si>
    <t>HWSPINLOCK_OMAP</t>
  </si>
  <si>
    <t>ARCH_OMAP4</t>
  </si>
  <si>
    <t>DVB_USB_AF9035</t>
  </si>
  <si>
    <t>MEDIA_DIGITAL_TV_SUPPORT</t>
  </si>
  <si>
    <t>frv</t>
  </si>
  <si>
    <t>DVB_FE_CUSTOMISE</t>
  </si>
  <si>
    <t>SFC_MTD</t>
  </si>
  <si>
    <t>\NETDEVICES &amp;&amp; NETDEV_10000 &amp;&amp; SFC &amp;&amp; MTD &amp;&amp; (SFC!=y || MTD!=m)\""</t>
  </si>
  <si>
    <t>\NETDEVICES &amp;&amp; ETHERNET &amp;&amp; SFC &amp;&amp; MTD &amp;&amp; (SFC!=y || MTD!=m)\""</t>
  </si>
  <si>
    <t>openrisc</t>
  </si>
  <si>
    <t>VIDEO_MEM2MEM_TESTDEV</t>
  </si>
  <si>
    <t>\MEDIA_SUPPORT &amp;&amp; V4L_MEM2MEM_DRIVERS &amp;&amp; VIDEO_DEV &amp;&amp; VIDEO_V4L2\""</t>
  </si>
  <si>
    <t>ANDROID_INTF_ALARM_DEV</t>
  </si>
  <si>
    <t>STAGING</t>
  </si>
  <si>
    <t>MTD_DMV182</t>
  </si>
  <si>
    <t>FEC</t>
  </si>
  <si>
    <t>MXS_HAVE_PLATFORM_FEC</t>
  </si>
  <si>
    <t>m68k</t>
  </si>
  <si>
    <t>IGB_DCA</t>
  </si>
  <si>
    <t>MTD_DOC2000</t>
  </si>
  <si>
    <t>\MTD\""</t>
  </si>
  <si>
    <t>SND_SERIAL_U16550</t>
  </si>
  <si>
    <t>\SOUND &amp;&amp; !M68K &amp;&amp; SND &amp;&amp; SND_DRIVERS\""</t>
  </si>
  <si>
    <t>PINCTRL_PXA3xx</t>
  </si>
  <si>
    <t>\PINCTRL\""</t>
  </si>
  <si>
    <t>arm64</t>
  </si>
  <si>
    <t>FB_MSM</t>
  </si>
  <si>
    <t>FB</t>
  </si>
  <si>
    <t>VIDEO_DAVINCI_VPIF</t>
  </si>
  <si>
    <t>COMEDI_NI_660X</t>
  </si>
  <si>
    <t>COMEDI_NI_TIO</t>
  </si>
  <si>
    <t>VIDEO_S5P_MIPI_CSIS</t>
  </si>
  <si>
    <t>VIDEO_CAPTURE_DRIVERS</t>
  </si>
  <si>
    <t>DRM_NOUVEAU</t>
  </si>
  <si>
    <t>\STAGING &amp;&amp; DRM &amp;&amp; PCI\""</t>
  </si>
  <si>
    <t>\HAS_IOMEM &amp;&amp; DRM &amp;&amp; PCI\""</t>
  </si>
  <si>
    <t>PINCTRL_MVEBU</t>
  </si>
  <si>
    <t>PINCTRL</t>
  </si>
  <si>
    <t>INLINE_SPIN_UNLOCK_IRQ</t>
  </si>
  <si>
    <t>PREEMPT</t>
  </si>
  <si>
    <t>NETDEVICES</t>
  </si>
  <si>
    <t>PINCTRL_SPEAR1310</t>
  </si>
  <si>
    <t>PLAT_SPEAR</t>
  </si>
  <si>
    <t>EPIC100</t>
  </si>
  <si>
    <t>TIPC_LOG</t>
  </si>
  <si>
    <t>NET &amp;&amp; TIPC &amp;&amp; TIPC_ADVANCED</t>
  </si>
  <si>
    <t>RT2800PCI_RT53XX</t>
  </si>
  <si>
    <t>RT2X00</t>
  </si>
  <si>
    <t>SERIO_GSCPS2</t>
  </si>
  <si>
    <t>UML</t>
  </si>
  <si>
    <t>VIDEO_TLG2300</t>
  </si>
  <si>
    <t>MEDIA_SUPPORT &amp;&amp; VIDEO_CAPTURE_DRIVERS &amp;&amp; VIDEO_V4L2 &amp;&amp; V4L_USB_DRIVERS &amp;&amp; VIDEO_DEV &amp;&amp; I2C &amp;&amp; SND &amp;&amp; DVB_CORE &amp;&amp; RC_CORE</t>
  </si>
  <si>
    <t>SPI_IMX_VER_0_4</t>
  </si>
  <si>
    <t>SOC_IMX31</t>
  </si>
  <si>
    <t>USB_EHCI_HCD_PMC_MSP</t>
  </si>
  <si>
    <t>MSP_HAS_USB</t>
  </si>
  <si>
    <t>PATA_ALI</t>
  </si>
  <si>
    <t>tristate</t>
  </si>
  <si>
    <t>PATA_PDC2027X</t>
  </si>
  <si>
    <t>ATA_SFF</t>
  </si>
  <si>
    <t>SND_OMAP_SOC_OMAP4_HDMI</t>
  </si>
  <si>
    <t>M68K</t>
  </si>
  <si>
    <t>ATH5K_TEST_CHANNELS</t>
  </si>
  <si>
    <t>MEDIA_TUNER_FC2580</t>
  </si>
  <si>
    <t>W83697UG_WDT</t>
  </si>
  <si>
    <t>WATCHDOG &amp;&amp; X86</t>
  </si>
  <si>
    <t>IP_SET_MAX</t>
  </si>
  <si>
    <t>IP_SET</t>
  </si>
  <si>
    <t>HW_RANDOM_TPM</t>
  </si>
  <si>
    <t>\HW_RANDOM &amp;&amp; TCG_TPM\""</t>
  </si>
  <si>
    <t>MUTEX_SPIN_ON_OWNER</t>
  </si>
  <si>
    <t>unset</t>
  </si>
  <si>
    <t>SMP &amp;&amp; !DEBUG_MUTEXES</t>
  </si>
  <si>
    <t>sparc</t>
  </si>
  <si>
    <t>ADT7310</t>
  </si>
  <si>
    <t>STAGING &amp;&amp; IIO &amp;&amp; SPI</t>
  </si>
  <si>
    <t>RT2800USB_RT53XX</t>
  </si>
  <si>
    <t>WLAN</t>
  </si>
  <si>
    <t>XILINX_AXI_EMAC</t>
  </si>
  <si>
    <t>PPC32</t>
  </si>
  <si>
    <t>SND_INTELMID</t>
  </si>
  <si>
    <t>\STAGING &amp;&amp; SOUND &amp;&amp; SND &amp;&amp; SND_INTEL_SST\""</t>
  </si>
  <si>
    <t>BLK_CPQ_CISS_DA</t>
  </si>
  <si>
    <t>PCI</t>
  </si>
  <si>
    <t>SH_DMAE</t>
  </si>
  <si>
    <t>ARM</t>
  </si>
  <si>
    <t>VIDEO_CX18</t>
  </si>
  <si>
    <t>cris</t>
  </si>
  <si>
    <t>S2IO</t>
  </si>
  <si>
    <t>NETDEV_10000</t>
  </si>
  <si>
    <t>ARCH_TASK_STRUCT_ALLOCATOR</t>
  </si>
  <si>
    <t>PATA_SCH</t>
  </si>
  <si>
    <t>SND_OMAP_SOC_OVERO</t>
  </si>
  <si>
    <t>USB_MSM_OTG</t>
  </si>
  <si>
    <t>VT6655</t>
  </si>
  <si>
    <t>\STAGING &amp;&amp; !STAGING_EXCLUDE_BUILD &amp;&amp; PCI &amp;&amp; WLAN\""</t>
  </si>
  <si>
    <t>WANT_LLC</t>
  </si>
  <si>
    <t>REM_FEAT_ATTR</t>
  </si>
  <si>
    <t>REM_TYPE</t>
  </si>
  <si>
    <t>SERIAL_OMAP</t>
  </si>
  <si>
    <t>ARCH_OMAP2</t>
  </si>
  <si>
    <t>DMAR_FLOPPY_WA</t>
  </si>
  <si>
    <t>IOMMU_SUPPORT</t>
  </si>
  <si>
    <t>REGULATOR_MAX8997</t>
  </si>
  <si>
    <t>MFD_MAX8997</t>
  </si>
  <si>
    <t>PANEL_LCD</t>
  </si>
  <si>
    <t>STAGING_EXCLUDE_BUILD</t>
  </si>
  <si>
    <t>X86_ACPI_CPUFREQ_CPB</t>
  </si>
  <si>
    <t>y</t>
  </si>
  <si>
    <t>SKGE</t>
  </si>
  <si>
    <t>NETDEVICES &amp;&amp; NETDEV_1000 &amp;&amp; PCI</t>
  </si>
  <si>
    <t>NETDEVICES &amp;&amp; ETHERNET &amp;&amp; NET_VENDOR_MARVELL &amp;&amp; PCI</t>
  </si>
  <si>
    <t>\MEDIA_SUPPORT &amp;&amp; DVB_CAPTURE_DRIVERS &amp;&amp; DVB_CORE &amp;&amp; DVB_USB &amp;&amp; !DVB_FE_CUSTOMISE\""</t>
  </si>
  <si>
    <t>USB_NET2280</t>
  </si>
  <si>
    <t>CHOICE</t>
  </si>
  <si>
    <t>DEBUG_PAGEALLOC</t>
  </si>
  <si>
    <t>SPARC</t>
  </si>
  <si>
    <t>NET_ACT_MIRRED</t>
  </si>
  <si>
    <t>NET</t>
  </si>
  <si>
    <t>VIDEO_DT3155</t>
  </si>
  <si>
    <t>\STAGING &amp;&amp; PCI &amp;&amp; VIDEO_DEV &amp;&amp; VIDEO_V4L2\""</t>
  </si>
  <si>
    <t>MACH_NURI</t>
  </si>
  <si>
    <t>SAMSUNG_DEV_PWM</t>
  </si>
  <si>
    <t>VIDEO_EM28XX_DVB</t>
  </si>
  <si>
    <t>VIDEO_V4L2</t>
  </si>
  <si>
    <t>Architecture</t>
  </si>
  <si>
    <t>Change cateogry</t>
  </si>
  <si>
    <t>Change tyoe</t>
  </si>
  <si>
    <t>Old value</t>
  </si>
  <si>
    <t>New value</t>
  </si>
  <si>
    <t>Direct</t>
  </si>
  <si>
    <t>Discrepency</t>
  </si>
  <si>
    <t>Added default value condition = depends statement</t>
  </si>
  <si>
    <t>Indirect</t>
  </si>
  <si>
    <t>Notes</t>
  </si>
  <si>
    <t>New condition on depends. Change consistent with RSF file change</t>
  </si>
  <si>
    <t>In .RSF</t>
  </si>
  <si>
    <t>Added architecture (add ref. to the driver Kconfig file)</t>
  </si>
  <si>
    <t xml:space="preserve">no </t>
  </si>
  <si>
    <t>No Match</t>
  </si>
  <si>
    <t>type</t>
  </si>
  <si>
    <t>new arch</t>
  </si>
  <si>
    <t>choice</t>
  </si>
  <si>
    <t>rename</t>
  </si>
  <si>
    <t>depends to select condition ??</t>
  </si>
  <si>
    <t>if</t>
  </si>
  <si>
    <t>same file</t>
  </si>
  <si>
    <t>diff file</t>
  </si>
  <si>
    <t>change default value</t>
  </si>
  <si>
    <t>removed config. option</t>
  </si>
  <si>
    <r>
      <t>\STAGING &amp;&amp; !</t>
    </r>
    <r>
      <rPr>
        <b/>
        <sz val="12"/>
        <color rgb="FF000000"/>
        <rFont val="Calibri"/>
        <scheme val="minor"/>
      </rPr>
      <t>STAGING_EXCLUDE_BUILD</t>
    </r>
    <r>
      <rPr>
        <sz val="12"/>
        <color rgb="FF000000"/>
        <rFont val="Calibri"/>
        <family val="2"/>
        <scheme val="minor"/>
      </rPr>
      <t xml:space="preserve"> &amp;&amp; SOUND &amp;&amp; SND &amp;&amp; SND_INTEL_SST\""</t>
    </r>
  </si>
  <si>
    <r>
      <t xml:space="preserve">STAGING &amp;&amp; </t>
    </r>
    <r>
      <rPr>
        <b/>
        <sz val="12"/>
        <color rgb="FF000000"/>
        <rFont val="Calibri"/>
        <scheme val="minor"/>
      </rPr>
      <t>!STAGING_EXCLUDE_BUILD</t>
    </r>
    <r>
      <rPr>
        <sz val="12"/>
        <color rgb="FF000000"/>
        <rFont val="Calibri"/>
        <family val="2"/>
        <scheme val="minor"/>
      </rPr>
      <t xml:space="preserve"> &amp;&amp; IIO &amp;&amp; SPI</t>
    </r>
  </si>
  <si>
    <t>replace select</t>
  </si>
  <si>
    <r>
      <t>SOUND &amp;&amp; !M68K &amp;&amp;</t>
    </r>
    <r>
      <rPr>
        <b/>
        <sz val="12"/>
        <color rgb="FF000000"/>
        <rFont val="Calibri"/>
        <scheme val="minor"/>
      </rPr>
      <t xml:space="preserve"> !UML</t>
    </r>
    <r>
      <rPr>
        <sz val="12"/>
        <color rgb="FF000000"/>
        <rFont val="Calibri"/>
        <family val="2"/>
        <scheme val="minor"/>
      </rPr>
      <t xml:space="preserve"> &amp;&amp; SND &amp;&amp; SND_PPC &amp;&amp; I2C &amp;&amp; INPUT &amp;&amp; PPC_PMAC</t>
    </r>
  </si>
  <si>
    <t>feature moved</t>
  </si>
  <si>
    <r>
      <rPr>
        <b/>
        <sz val="12"/>
        <color rgb="FF000000"/>
        <rFont val="Calibri"/>
        <scheme val="minor"/>
      </rPr>
      <t>HWSPINLOCK</t>
    </r>
    <r>
      <rPr>
        <sz val="12"/>
        <color rgb="FF000000"/>
        <rFont val="Calibri"/>
        <family val="2"/>
        <scheme val="minor"/>
      </rPr>
      <t xml:space="preserve"> &amp;&amp; ARCH_OMAP4</t>
    </r>
  </si>
  <si>
    <r>
      <t xml:space="preserve">\NETDEVICES &amp;&amp; </t>
    </r>
    <r>
      <rPr>
        <b/>
        <i/>
        <sz val="12"/>
        <color rgb="FF000000"/>
        <rFont val="Calibri"/>
        <scheme val="minor"/>
      </rPr>
      <t>ETHERNET</t>
    </r>
    <r>
      <rPr>
        <i/>
        <sz val="12"/>
        <color rgb="FF000000"/>
        <rFont val="Calibri"/>
        <scheme val="minor"/>
      </rPr>
      <t xml:space="preserve"> &amp;&amp; SFC &amp;&amp; MTD &amp;&amp; (SFC!=y || MTD!=m)\""</t>
    </r>
  </si>
  <si>
    <r>
      <t xml:space="preserve">\NETDEVICES &amp;&amp; </t>
    </r>
    <r>
      <rPr>
        <b/>
        <i/>
        <sz val="12"/>
        <color rgb="FF000000"/>
        <rFont val="Calibri"/>
        <scheme val="minor"/>
      </rPr>
      <t>NETDEV_10000</t>
    </r>
    <r>
      <rPr>
        <i/>
        <sz val="12"/>
        <color rgb="FF000000"/>
        <rFont val="Calibri"/>
        <scheme val="minor"/>
      </rPr>
      <t xml:space="preserve"> &amp;&amp; SFC &amp;&amp; MTD &amp;&amp; (SFC!=y || MTD!=m)\""</t>
    </r>
  </si>
  <si>
    <r>
      <t xml:space="preserve">\STAGING &amp;&amp; !STAGING_EXCLUDE_BUILD &amp;&amp; PCI &amp;&amp; WLAN &amp;&amp; </t>
    </r>
    <r>
      <rPr>
        <b/>
        <i/>
        <sz val="12"/>
        <color rgb="FF000000"/>
        <rFont val="Calibri"/>
        <scheme val="minor"/>
      </rPr>
      <t>m</t>
    </r>
    <r>
      <rPr>
        <i/>
        <sz val="12"/>
        <color rgb="FF000000"/>
        <rFont val="Calibri"/>
        <scheme val="minor"/>
      </rPr>
      <t xml:space="preserve"> &amp;&amp; CHOICE\""</t>
    </r>
  </si>
  <si>
    <r>
      <t xml:space="preserve">\STAGING &amp;&amp; !STAGING_EXCLUDE_BUILD &amp;&amp; PCI &amp;&amp; WLAN &amp;&amp; m &amp;&amp; </t>
    </r>
    <r>
      <rPr>
        <b/>
        <i/>
        <sz val="12"/>
        <color rgb="FF000000"/>
        <rFont val="Calibri"/>
        <scheme val="minor"/>
      </rPr>
      <t>CHOICE\""</t>
    </r>
  </si>
  <si>
    <r>
      <t xml:space="preserve">\SOUND &amp;&amp; !M68K &amp;&amp; </t>
    </r>
    <r>
      <rPr>
        <b/>
        <sz val="12"/>
        <color rgb="FF000000"/>
        <rFont val="Calibri"/>
        <scheme val="minor"/>
      </rPr>
      <t>!UML</t>
    </r>
    <r>
      <rPr>
        <sz val="12"/>
        <color rgb="FF000000"/>
        <rFont val="Calibri"/>
        <family val="2"/>
        <scheme val="minor"/>
      </rPr>
      <t xml:space="preserve"> &amp;&amp; SND &amp;&amp; SND_DRIVERS\""</t>
    </r>
  </si>
  <si>
    <t>changed if</t>
  </si>
  <si>
    <r>
      <t xml:space="preserve">NETDEVICES &amp;&amp; </t>
    </r>
    <r>
      <rPr>
        <b/>
        <i/>
        <sz val="12"/>
        <color rgb="FF000000"/>
        <rFont val="Calibri"/>
        <scheme val="minor"/>
      </rPr>
      <t>NETDEV_1000</t>
    </r>
    <r>
      <rPr>
        <i/>
        <sz val="12"/>
        <color rgb="FF000000"/>
        <rFont val="Calibri"/>
        <scheme val="minor"/>
      </rPr>
      <t xml:space="preserve"> &amp;&amp; PCI</t>
    </r>
  </si>
  <si>
    <r>
      <t xml:space="preserve">NETDEVICES &amp;&amp; </t>
    </r>
    <r>
      <rPr>
        <b/>
        <i/>
        <sz val="12"/>
        <color rgb="FF000000"/>
        <rFont val="Calibri"/>
        <scheme val="minor"/>
      </rPr>
      <t>ETHERNET</t>
    </r>
    <r>
      <rPr>
        <i/>
        <sz val="12"/>
        <color rgb="FF000000"/>
        <rFont val="Calibri"/>
        <scheme val="minor"/>
      </rPr>
      <t xml:space="preserve"> &amp;&amp; NET_VENDOR_MARVELL &amp;&amp; PCI</t>
    </r>
  </si>
  <si>
    <r>
      <t xml:space="preserve">NETDEVICES &amp;&amp; ETHERNET &amp;&amp; </t>
    </r>
    <r>
      <rPr>
        <b/>
        <i/>
        <sz val="12"/>
        <color rgb="FF000000"/>
        <rFont val="Calibri"/>
        <scheme val="minor"/>
      </rPr>
      <t>NET_VENDOR_MARVELL</t>
    </r>
    <r>
      <rPr>
        <i/>
        <sz val="12"/>
        <color rgb="FF000000"/>
        <rFont val="Calibri"/>
        <scheme val="minor"/>
      </rPr>
      <t xml:space="preserve"> &amp;&amp; PCI</t>
    </r>
  </si>
  <si>
    <r>
      <t xml:space="preserve">\STAGING &amp;&amp; </t>
    </r>
    <r>
      <rPr>
        <b/>
        <sz val="12"/>
        <color rgb="FF000000"/>
        <rFont val="Calibri"/>
        <scheme val="minor"/>
      </rPr>
      <t>STAGING_MEDIA</t>
    </r>
    <r>
      <rPr>
        <sz val="12"/>
        <color rgb="FF000000"/>
        <rFont val="Calibri"/>
        <family val="2"/>
        <scheme val="minor"/>
      </rPr>
      <t xml:space="preserve"> &amp;&amp; PCI &amp;&amp; VIDEO_DEV &amp;&amp; VIDEO_V4L2\""</t>
    </r>
  </si>
  <si>
    <t>expanded presence condition on select being removed</t>
  </si>
  <si>
    <t>X86 on depends</t>
  </si>
  <si>
    <r>
      <t xml:space="preserve">\MTD &amp;&amp; </t>
    </r>
    <r>
      <rPr>
        <b/>
        <sz val="12"/>
        <color rgb="FF000000"/>
        <rFont val="Calibri"/>
        <scheme val="minor"/>
      </rPr>
      <t>MTD_NAND</t>
    </r>
    <r>
      <rPr>
        <sz val="12"/>
        <color rgb="FF000000"/>
        <rFont val="Calibri"/>
        <family val="2"/>
        <scheme val="minor"/>
      </rPr>
      <t>\""</t>
    </r>
  </si>
  <si>
    <t>depends to select condition</t>
  </si>
  <si>
    <t>expansion of new select</t>
  </si>
  <si>
    <r>
      <rPr>
        <b/>
        <sz val="12"/>
        <color rgb="FF000000"/>
        <rFont val="Calibri"/>
        <scheme val="minor"/>
      </rPr>
      <t>\STAGING</t>
    </r>
    <r>
      <rPr>
        <sz val="12"/>
        <color rgb="FF000000"/>
        <rFont val="Calibri"/>
        <family val="2"/>
        <scheme val="minor"/>
      </rPr>
      <t xml:space="preserve"> &amp;&amp; DRM &amp;&amp; PCI\""</t>
    </r>
  </si>
  <si>
    <r>
      <t>\</t>
    </r>
    <r>
      <rPr>
        <b/>
        <sz val="12"/>
        <color rgb="FF000000"/>
        <rFont val="Calibri"/>
        <scheme val="minor"/>
      </rPr>
      <t xml:space="preserve">HAS_IOMEM </t>
    </r>
    <r>
      <rPr>
        <sz val="12"/>
        <color rgb="FF000000"/>
        <rFont val="Calibri"/>
        <family val="2"/>
        <scheme val="minor"/>
      </rPr>
      <t>&amp;&amp; DRM &amp;&amp; PCI\""</t>
    </r>
  </si>
  <si>
    <t>hierarchy exp</t>
  </si>
  <si>
    <r>
      <t xml:space="preserve">S390 &amp;&amp; CCW &amp;&amp; NETDEVICES &amp;&amp; (ETHERNET || </t>
    </r>
    <r>
      <rPr>
        <b/>
        <sz val="12"/>
        <color rgb="FF000000"/>
        <rFont val="Calibri"/>
        <scheme val="minor"/>
      </rPr>
      <t>TR</t>
    </r>
    <r>
      <rPr>
        <sz val="12"/>
        <color rgb="FF000000"/>
        <rFont val="Calibri"/>
        <family val="2"/>
        <scheme val="minor"/>
      </rPr>
      <t xml:space="preserve"> || FDDI)</t>
    </r>
  </si>
  <si>
    <t>local</t>
  </si>
  <si>
    <t>Local</t>
  </si>
  <si>
    <t>Rename</t>
  </si>
  <si>
    <r>
      <t xml:space="preserve">STAGING &amp;&amp; COMEDI_PCMCIA_DRIVERS &amp;&amp; </t>
    </r>
    <r>
      <rPr>
        <b/>
        <sz val="12"/>
        <color rgb="FF000000"/>
        <rFont val="Calibri"/>
        <scheme val="minor"/>
      </rPr>
      <t>PCMCIA</t>
    </r>
    <r>
      <rPr>
        <sz val="12"/>
        <color rgb="FF000000"/>
        <rFont val="Calibri"/>
        <family val="2"/>
        <scheme val="minor"/>
      </rPr>
      <t xml:space="preserve"> &amp;&amp; COMEDI_NI_COMMON</t>
    </r>
  </si>
  <si>
    <r>
      <t xml:space="preserve">STAGING &amp;&amp; COMEDI_PCMCIA_DRIVERS &amp;&amp; PCMCIA &amp;&amp; </t>
    </r>
    <r>
      <rPr>
        <b/>
        <sz val="12"/>
        <color rgb="FF000000"/>
        <rFont val="Calibri"/>
        <scheme val="minor"/>
      </rPr>
      <t>COMEDI_NI_COMMON</t>
    </r>
  </si>
  <si>
    <r>
      <t xml:space="preserve">STAGING &amp;&amp; </t>
    </r>
    <r>
      <rPr>
        <b/>
        <sz val="12"/>
        <color rgb="FF000000"/>
        <rFont val="Calibri"/>
        <scheme val="minor"/>
      </rPr>
      <t>COMEDI</t>
    </r>
    <r>
      <rPr>
        <sz val="12"/>
        <color rgb="FF000000"/>
        <rFont val="Calibri"/>
        <family val="2"/>
        <scheme val="minor"/>
      </rPr>
      <t xml:space="preserve"> &amp;&amp; COMEDI_PCMCIA_DRIVERS</t>
    </r>
  </si>
  <si>
    <r>
      <t xml:space="preserve">MEDIA_SUPPORT &amp;&amp; VIDEO_CAPTURE_DRIVERS &amp;&amp; VIDEO_V4L2 &amp;&amp; V4L_PLATFORM_DRIVERS &amp;&amp; </t>
    </r>
    <r>
      <rPr>
        <b/>
        <sz val="12"/>
        <color rgb="FF000000"/>
        <rFont val="Calibri"/>
        <scheme val="minor"/>
      </rPr>
      <t>DISPLAY_DAVINCI_DM646X_EVM</t>
    </r>
  </si>
  <si>
    <r>
      <t>MEDIA_SUPPORT &amp;&amp; VIDEO_CAPTURE_DRIVERS &amp;&amp; VIDEO_V4L2 &amp;&amp; V4L_PLATFORM_DRIVERS &amp;&amp;</t>
    </r>
    <r>
      <rPr>
        <b/>
        <sz val="12"/>
        <color rgb="FF000000"/>
        <rFont val="Calibri"/>
        <scheme val="minor"/>
      </rPr>
      <t xml:space="preserve"> (VIDEO_DAVINCI_VPIF_DISPLAY || VIDEO_DAVINCI_VPIF_CAPTURE)</t>
    </r>
  </si>
  <si>
    <r>
      <t xml:space="preserve">MEDIA_SUPPORT &amp;&amp; VIDEO_CAPTURE_DRIVERS &amp;&amp; VIDEO_V4L2 &amp;&amp; V4L_USB_DRIVERS &amp;&amp; </t>
    </r>
    <r>
      <rPr>
        <b/>
        <sz val="12"/>
        <color rgb="FF000000"/>
        <rFont val="Calibri"/>
        <scheme val="minor"/>
      </rPr>
      <t>MEDIA_ANALOG_TV_SUPPORT</t>
    </r>
    <r>
      <rPr>
        <sz val="12"/>
        <color rgb="FF000000"/>
        <rFont val="Calibri"/>
        <family val="2"/>
        <scheme val="minor"/>
      </rPr>
      <t xml:space="preserve"> &amp;&amp; VIDEO_DEV &amp;&amp; I2C &amp;&amp; SND &amp;&amp; DVB_CORE &amp;&amp; RC_CORE</t>
    </r>
  </si>
  <si>
    <t>Moved feature</t>
  </si>
  <si>
    <t>Move</t>
  </si>
  <si>
    <t>Change formating. Corner case. No actual change</t>
  </si>
  <si>
    <t>Change format</t>
  </si>
  <si>
    <t>depends to select</t>
  </si>
  <si>
    <t>match</t>
  </si>
  <si>
    <t>move feature</t>
  </si>
  <si>
    <t>MACH_CPUIMX27</t>
  </si>
  <si>
    <t>ARCH_MXC &amp;&amp; ARCH_IMX_V4_V5</t>
  </si>
  <si>
    <t>ARCH_MXC &amp;&amp; ARCH_MULTI_V5</t>
  </si>
  <si>
    <t>CRYPTO_CAMELLIA_AESNI_AVX_X86_64</t>
  </si>
  <si>
    <t>64BIT</t>
  </si>
  <si>
    <t>FB_SSD1307</t>
  </si>
  <si>
    <r>
      <t xml:space="preserve">ARCH_MXC &amp;&amp; </t>
    </r>
    <r>
      <rPr>
        <b/>
        <sz val="12"/>
        <color theme="1"/>
        <rFont val="Calibri"/>
        <family val="2"/>
        <scheme val="minor"/>
      </rPr>
      <t>ARCH_IMX_V4_V5</t>
    </r>
  </si>
  <si>
    <r>
      <t xml:space="preserve">ARCH_MXC &amp;&amp; </t>
    </r>
    <r>
      <rPr>
        <b/>
        <sz val="12"/>
        <color theme="1"/>
        <rFont val="Calibri"/>
        <family val="2"/>
        <scheme val="minor"/>
      </rPr>
      <t>ARCH_MULTI_V5</t>
    </r>
  </si>
  <si>
    <t>Discrepencies</t>
  </si>
  <si>
    <t>indirect</t>
  </si>
  <si>
    <t>Add</t>
  </si>
  <si>
    <t>Remove</t>
  </si>
  <si>
    <t>Mod</t>
  </si>
  <si>
    <t xml:space="preserve">File </t>
  </si>
  <si>
    <t>arch/arm/mach-nomadik/Kconfig</t>
  </si>
  <si>
    <t>Feature name</t>
  </si>
  <si>
    <t>MACH_NOMADIK_8815NHK</t>
  </si>
  <si>
    <t>Modifications</t>
  </si>
  <si>
    <t>remove select on HAS_MTU</t>
  </si>
  <si>
    <t>add select on CLKSRC_NOMADIK_MTU</t>
  </si>
  <si>
    <t>FMDiff Change id</t>
  </si>
  <si>
    <t>MACH_NOMADIK_8815NHK_v3.8_arm_0</t>
  </si>
  <si>
    <t>MACH_NOMADIK_8815NHK_v3.8_arm_4</t>
  </si>
  <si>
    <t>mm/Kconfig</t>
  </si>
  <si>
    <t>MOVABLE_NODE</t>
  </si>
  <si>
    <t>add feature</t>
  </si>
  <si>
    <t>add default value (n)</t>
  </si>
  <si>
    <t>add feature / add type</t>
  </si>
  <si>
    <t>add prompt</t>
  </si>
  <si>
    <t>add default value (y)</t>
  </si>
  <si>
    <t xml:space="preserve"># of arch </t>
  </si>
  <si>
    <t>sample arch</t>
  </si>
  <si>
    <t>MOVABLE_NODE_v3.8_x86_0</t>
  </si>
  <si>
    <t xml:space="preserve">MOVABLE_NODE_v3.8_x86_1  </t>
  </si>
  <si>
    <t>MOVABLE_NODE_v3.8_x86_7</t>
  </si>
  <si>
    <t>MOVABLE_NODE_v3.8_x86_9</t>
  </si>
  <si>
    <t>MOVABLE_NODE_v3.8_x86_4</t>
  </si>
  <si>
    <t>MOVABLE_NODE_v3.8_x86_6</t>
  </si>
  <si>
    <t>MOVABLE_NODE_v3.8_x86_5</t>
  </si>
  <si>
    <t>Complete depends:</t>
  </si>
  <si>
    <t>MOVABLE_NODE_v3.8_x86_2</t>
  </si>
  <si>
    <t>BALLOON_COMPACTION_v3.8_x86_5</t>
  </si>
  <si>
    <t>BALLOON_COMPACTION_v3.8_x86_6</t>
  </si>
  <si>
    <t>BALLOON_COMPACTION_v3.8_x86_1</t>
  </si>
  <si>
    <t>BALLOON_COMPACTION_v3.8_x86_0</t>
  </si>
  <si>
    <t>BALLOON_COMPACTION_v3.8_x86_8</t>
  </si>
  <si>
    <t>BALLOON_COMPACTION_v3.8_x86_7</t>
  </si>
  <si>
    <t>fs/dlm/Kconfig</t>
  </si>
  <si>
    <t>DLM</t>
  </si>
  <si>
    <t>Remove depends on EXPERIMENTAL</t>
  </si>
  <si>
    <t>DLM_v3.8_alpha_1</t>
  </si>
  <si>
    <t>DLM_v3.8_alpha_0</t>
  </si>
  <si>
    <t>add depends: COMPACTION</t>
  </si>
  <si>
    <t>add depends: VIRTIO_BALLOON</t>
  </si>
  <si>
    <t>drivers/pci/pcie/Kconfig</t>
  </si>
  <si>
    <t>PCIE_PME</t>
  </si>
  <si>
    <t>Impacted arch</t>
  </si>
  <si>
    <t>all</t>
  </si>
  <si>
    <t>ia64,mips,powerpc,s390,sh,x86</t>
  </si>
  <si>
    <t>sh</t>
  </si>
  <si>
    <t>PCIE_PME_v3.8_sh_0</t>
  </si>
  <si>
    <t>PCIE_PME_v3.8_sh_1</t>
  </si>
  <si>
    <t>new to s390, modif of arch Kconfig file, all directly include the source in their arch Kconfig</t>
  </si>
  <si>
    <t>SND_HDA_RECONFIG</t>
  </si>
  <si>
    <t>SND_HDA_PATCH_LOADER</t>
  </si>
  <si>
    <t>missing: CRIS arch</t>
  </si>
  <si>
    <t>SND_HDA_RECONFIG_v3.8_microblaze_1</t>
  </si>
  <si>
    <t>SND_HDA_RECONFIG_v3.8_microblaze_0</t>
  </si>
  <si>
    <t>SND_HDA_PATCH_LOADER_v3.8_unicore32_0</t>
  </si>
  <si>
    <t>SND_HDA_PATCH_LOADER_v3.8_unicore32_1</t>
  </si>
  <si>
    <t>sound/pci/hda/Kconfig</t>
  </si>
  <si>
    <t>No clear reason why not Cris.. not stated in arch file, no exclusion in sound</t>
  </si>
  <si>
    <t>feat not in arch FM</t>
  </si>
  <si>
    <t>kernel/power/Kconfig</t>
  </si>
  <si>
    <t>PM_GENERIC_DOMAINS_SLEEP</t>
  </si>
  <si>
    <t>Add feature/ add type</t>
  </si>
  <si>
    <t>add depends: PM_SLEEP</t>
  </si>
  <si>
    <t>add depends: PM_GENERIC DOMAINS</t>
  </si>
  <si>
    <t>PM_GENERIC_DOMAINS_SLEEP_v3.7_powerpc_0</t>
  </si>
  <si>
    <t>PM_GENERIC_DOMAINS_SLEEP_v3.7_powerpc_5</t>
  </si>
  <si>
    <t>PM_GENERIC_DOMAINS_SLEEP_v3.7_powerpc_3</t>
  </si>
  <si>
    <t>PM_GENERIC_DOMAINS_SLEEP_v3.7_powerpc_4</t>
  </si>
  <si>
    <t>PM_GENERIC_DOMAINS_SLEEP_v3.7_powerpc_2</t>
  </si>
  <si>
    <t>drivers/watchdog/Kconfig</t>
  </si>
  <si>
    <t>PNX4008_WATCHDOG</t>
  </si>
  <si>
    <t>add depends: HAVE_MEMBLOCK</t>
  </si>
  <si>
    <t>add depends: NO_BOOTMEM</t>
  </si>
  <si>
    <t>add depends: NUMA</t>
  </si>
  <si>
    <t>add depends: X86_64</t>
  </si>
  <si>
    <t>PNX4008_WATCHDOG_v3.7_tile_0</t>
  </si>
  <si>
    <t>PNX4008_WATCHDOG_v3.7_tile_1</t>
  </si>
  <si>
    <t>Remove depends on ARCH_LPC32XX</t>
  </si>
  <si>
    <t>drivers/misc/eeprom/Kconfig</t>
  </si>
  <si>
    <t>EEPROM_MAX6875</t>
  </si>
  <si>
    <t>EEPROM_MAX6875_v3.7_m32r_1</t>
  </si>
  <si>
    <t>EEPROM_MAX6875_v3.7_m32r_0</t>
  </si>
  <si>
    <t>arch/xtensa/Kconfig</t>
  </si>
  <si>
    <t>XTENSA</t>
  </si>
  <si>
    <t>add select on MODULES_ELF_RELA</t>
  </si>
  <si>
    <t>add select on GENERIC_PCI_IOMAP</t>
  </si>
  <si>
    <t>add select on GENERIC_KERNEL_THREAD</t>
  </si>
  <si>
    <t>add select on GENERIC_KERNEL_EXECVE</t>
  </si>
  <si>
    <t>add select on ARCH_WANT_OPTIONAL_GPIOLIB</t>
  </si>
  <si>
    <t>NO_IOPORT</t>
  </si>
  <si>
    <t>change default value to n</t>
  </si>
  <si>
    <t>XTENSA_PLATFORM_S6105</t>
  </si>
  <si>
    <t>add select on NO_IOPORT</t>
  </si>
  <si>
    <t>HOTPLUG</t>
  </si>
  <si>
    <t>delete feature</t>
  </si>
  <si>
    <t>EMBEDDED_RAMDISK_IMAGE</t>
  </si>
  <si>
    <t>EMBEDDED_RAMDISK</t>
  </si>
  <si>
    <t>remove depends on EMBEDDED_RAMDISK</t>
  </si>
  <si>
    <t>remove default value ("ramdisk.gz")</t>
  </si>
  <si>
    <t>XTENSA_v3.7_xtensa_8</t>
  </si>
  <si>
    <t>XTENSA_v3.7_xtensa_6</t>
  </si>
  <si>
    <t>XTENSA_v3.7_xtensa_4</t>
  </si>
  <si>
    <t>XTENSA_v3.7_xtensa_2</t>
  </si>
  <si>
    <t>XTENSA_v3.7_xtensa_0</t>
  </si>
  <si>
    <t>NO_IOPORT_v3.7_xtensa_1</t>
  </si>
  <si>
    <t>NO_IOPORT_v3.7_xtensa_0 (remove previous default value)</t>
  </si>
  <si>
    <t>XTENSA_PLATFORM_S6105_v3.7_xtensa_0</t>
  </si>
  <si>
    <t xml:space="preserve">Seen as modified - different prompt. </t>
  </si>
  <si>
    <t>HOTPLUG_v3.7_xtensa_0</t>
  </si>
  <si>
    <t>Feature re-declaration removal. It's still in the model</t>
  </si>
  <si>
    <t>EMBEDDED_RAMDISK_v3.7_xtensa_0</t>
  </si>
  <si>
    <t>delete prompt</t>
  </si>
  <si>
    <t>EMBEDDED_RAMDISK_v3.7_xtensa_1</t>
  </si>
  <si>
    <t>EMBEDDED_RAMDISK_IMAGE_v3.7_xtensa_0</t>
  </si>
  <si>
    <t>EMBEDDED_RAMDISK_IMAGE_v3.7_xtensa_2</t>
  </si>
  <si>
    <t>EMBEDDED_RAMDISK_IMAGE_v3.7_xtensa_5</t>
  </si>
  <si>
    <t>sound/pci/Kconfig</t>
  </si>
  <si>
    <t>change default value … || RADIO_SHARK</t>
  </si>
  <si>
    <t>add depends on RADIO_SHARK</t>
  </si>
  <si>
    <t>SND_TEA575X</t>
  </si>
  <si>
    <t>SND_TEA575X_v3.7_sparc_14</t>
  </si>
  <si>
    <t>SND_TEA575X_v3.7_sparc_2</t>
  </si>
  <si>
    <t>SND_TEA575X_v3.7_sparc_0</t>
  </si>
  <si>
    <t>fs/pstore/Kconfig</t>
  </si>
  <si>
    <t>PSTORE_CONSOLE</t>
  </si>
  <si>
    <t>add depends on PSTORE</t>
  </si>
  <si>
    <t>PSTORE_FTRACE</t>
  </si>
  <si>
    <t>add depends on FUNCTION_TRACER</t>
  </si>
  <si>
    <t>PSTORE_CONSOLE_v3.6_sh_0</t>
  </si>
  <si>
    <t>PSTORE_CONSOLE_v3.6_sh_1</t>
  </si>
  <si>
    <t>PSTORE_CONSOLE_v3.6_sh_2</t>
  </si>
  <si>
    <t>PSTORE_CONSOLE_v3.6_sh_4</t>
  </si>
  <si>
    <t>PSTORE_FTRACE_v3.6_s390_0</t>
  </si>
  <si>
    <t>PSTORE_FTRACE_v3.6_s390_1</t>
  </si>
  <si>
    <t>PSTORE_FTRACE_v3.6_s390_2</t>
  </si>
  <si>
    <t>PSTORE_FTRACE_v3.6_s390_4</t>
  </si>
  <si>
    <t>PSTORE_FTRACE_v3.6_s390_5</t>
  </si>
  <si>
    <t>drivers/thermal/Kconfig</t>
  </si>
  <si>
    <t>SPEAR_THERMAL</t>
  </si>
  <si>
    <t>add depends on OF</t>
  </si>
  <si>
    <t>SPEAR_THERMAL_v3.6_score_1</t>
  </si>
  <si>
    <t>SPEAR_THERMAL_v3.6_score_0</t>
  </si>
  <si>
    <t>Example of menu expansion by Kconfig here</t>
  </si>
  <si>
    <t>drivers/staging/iio/magnetometer/Kconfig</t>
  </si>
  <si>
    <t>SENSORS_AK8975</t>
  </si>
  <si>
    <t>remove depends on GENERIC_GPIO</t>
  </si>
  <si>
    <t>add depends on GPIO_LIB</t>
  </si>
  <si>
    <t>SENSORS_AK8975_v3.6_avr32_0</t>
  </si>
  <si>
    <t>SENSORS_AK8975_v3.6_avr32_1</t>
  </si>
  <si>
    <t>SENSORS_AK8975_v3.6_avr32_2</t>
  </si>
  <si>
    <t>arch/c6x/platforms/Kconfig</t>
  </si>
  <si>
    <t>SOC_TMS320C6678</t>
  </si>
  <si>
    <t>SOC_TMS320C6678_v3.6_c6x_0</t>
  </si>
  <si>
    <t>SOC_TMS320C6678_v3.6_c6x_1</t>
  </si>
  <si>
    <t>SOC_TMS320C6678_v3.6_c6x_2</t>
  </si>
  <si>
    <t>lib/Kconfig</t>
  </si>
  <si>
    <t>add default condition on GENERIC_ATOMIC64</t>
  </si>
  <si>
    <t>MPILIB_EXTRA</t>
  </si>
  <si>
    <t>remove feature</t>
  </si>
  <si>
    <t>remove depends on MPILIB</t>
  </si>
  <si>
    <t>LIBFDT</t>
  </si>
  <si>
    <t>ARCH_HAS_ATOMIC64_DEC_IF_POSITIVE</t>
  </si>
  <si>
    <t>ARCH_HAS_ATOMIC64_DEC_IF_POSITIVE_v3.6_mips_0</t>
  </si>
  <si>
    <t>Bug on prompt: yes by default ?!</t>
  </si>
  <si>
    <t>ARCH_HAS_ATOMIC64_DEC_IF_POSITIVE_v3.6_mips_2</t>
  </si>
  <si>
    <t>ARCH_HAS_ATOMIC64_DEC_IF_POSITIVE_v3.6_mips_3</t>
  </si>
  <si>
    <t>MPILIB_EXTRA_v3.6_frv_0</t>
  </si>
  <si>
    <t>MPILIB_EXTRA_v3.6_frv_2</t>
  </si>
  <si>
    <t>LIBFDT_v3.6_openrisc_0</t>
  </si>
  <si>
    <t>LIBFDT_v3.6_openrisc_1</t>
  </si>
  <si>
    <t>net/bluetooth/hidp/Kconfig</t>
  </si>
  <si>
    <t>BT_HIDP</t>
  </si>
  <si>
    <t>remove depends on HID_SUPPORT</t>
  </si>
  <si>
    <t>BT_HIDP_v3.5_mn10300_0</t>
  </si>
  <si>
    <t>BT_HIDP_v3.5_mn10300_1</t>
  </si>
  <si>
    <t>SND_HDA_ENABLE_REALTEK_QUIRKS</t>
  </si>
  <si>
    <t>remove prompt</t>
  </si>
  <si>
    <t>remove depends on SND_HDA_CODEC_REALTEK</t>
  </si>
  <si>
    <t>remove default value (y)</t>
  </si>
  <si>
    <t>SND_HDA_ENABLE_REALTEK_QUIRKS_v3.5_m68k_0</t>
  </si>
  <si>
    <t>SND_HDA_ENABLE_REALTEK_QUIRKS_v3.5_m68k_1</t>
  </si>
  <si>
    <t>SND_HDA_ENABLE_REALTEK_QUIRKS_v3.5_m68k_10</t>
  </si>
  <si>
    <t>SND_HDA_ENABLE_REALTEK_QUIRKS_v3.5_m68k_2</t>
  </si>
  <si>
    <t>SND_HDA_ENABLE_REALTEK_QUIRKS_v3.5_m68k_9</t>
  </si>
  <si>
    <t>drivers/scsi/Kconfig</t>
  </si>
  <si>
    <t>SCSI_HPSA</t>
  </si>
  <si>
    <t>add select on CHECK_SIGNATURE</t>
  </si>
  <si>
    <t>SCSI_HPSA_v3.5_x86_0</t>
  </si>
  <si>
    <t>SCSI_FD_MCS</t>
  </si>
  <si>
    <t>remove depends on SCSI</t>
  </si>
  <si>
    <t>remove depends on MCA_LEGACY</t>
  </si>
  <si>
    <t>SCSI_FD_MCS_v3.5_hexagon_0</t>
  </si>
  <si>
    <t>SCSI_FD_MCS_v3.5_hexagon_1</t>
  </si>
  <si>
    <t>SCSI_FD_MCS_v3.5_hexagon_5</t>
  </si>
  <si>
    <t>SCSI_FD_MCS_v3.5_hexagon_4</t>
  </si>
  <si>
    <t>SCSI_IBMMCA</t>
  </si>
  <si>
    <t>remove depends on MCA</t>
  </si>
  <si>
    <t>SCSI_IBMMCA_v3.5_hexagon_0</t>
  </si>
  <si>
    <t>SCSI_IBMMCA_v3.5_hexagon_1</t>
  </si>
  <si>
    <t>SCSI_IBMMCA_v3.5_hexagon_2</t>
  </si>
  <si>
    <t>SCSI_IBMMCA_v3.5_hexagon_4</t>
  </si>
  <si>
    <t>SCSI_IBMMCA_v3.5_hexagon_5</t>
  </si>
  <si>
    <t>IBMMCA_SCSI_ORDER_STANDARD</t>
  </si>
  <si>
    <t>remove pdepends on SCSI_IBMMCA</t>
  </si>
  <si>
    <t>IBMMCA_SCSI_DEV_RESET</t>
  </si>
  <si>
    <t>remove depends on SCSI_IBMMCA</t>
  </si>
  <si>
    <t>IBMMCA_SCSI_ORDER_STANDARD_v3.5_hexagon_0</t>
  </si>
  <si>
    <t>IBMMCA_SCSI_ORDER_STANDARD_v3.5_hexagon_1</t>
  </si>
  <si>
    <t>IBMMCA_SCSI_ORDER_STANDARD_v3.5_hexagon_5</t>
  </si>
  <si>
    <t>IBMMCA_SCSI_ORDER_STANDARD_v3.5_hexagon_2</t>
  </si>
  <si>
    <t>IBMMCA_SCSI_DEV_RESET_v3.5_hexagon_0</t>
  </si>
  <si>
    <t>IBMMCA_SCSI_DEV_RESET_v3.5_hexagon_1</t>
  </si>
  <si>
    <t>IBMMCA_SCSI_DEV_RESET_v3.5_hexagon_2</t>
  </si>
  <si>
    <t>IBMMCA_SCSI_DEV_RESET_v3.5_hexagon_5</t>
  </si>
  <si>
    <t>arch/m32r/Kconfig</t>
  </si>
  <si>
    <t>M32R</t>
  </si>
  <si>
    <t>add select on ARCH_USES_GETTIMEOFFSET</t>
  </si>
  <si>
    <t>M32R_v3.5_m32r_0</t>
  </si>
  <si>
    <t>ARCH_USES_GETTIMEOFFSET</t>
  </si>
  <si>
    <t>ARCH_USES_GETTIMEOFFSET_v3.5_m32r_0</t>
  </si>
  <si>
    <t xml:space="preserve">feature redeclaration removal. </t>
  </si>
  <si>
    <t>fs/ubifs/Kconfig</t>
  </si>
  <si>
    <t>UBIFS_FS_XATTR</t>
  </si>
  <si>
    <t>remove depends on UBIFS_FS</t>
  </si>
  <si>
    <t>UBIFS_FS_DEBUG</t>
  </si>
  <si>
    <t>remove depens on UBIFS_FS</t>
  </si>
  <si>
    <t>remove select on DEBUG</t>
  </si>
  <si>
    <t>remove select on KALLSYMS</t>
  </si>
  <si>
    <t>UBIFS_FS_XATTR_v3.5_parisc_0</t>
  </si>
  <si>
    <t>UBIFS_FS_XATTR_v3.5_parisc_1</t>
  </si>
  <si>
    <t>UBIFS_FS_XATTR_v3.5_parisc_2</t>
  </si>
  <si>
    <t>UBIFS_FS_XATTR_v3.5_parisc_4</t>
  </si>
  <si>
    <t>UBIFS_FS_DEBUG_v3.5_parisc_0</t>
  </si>
  <si>
    <t>UBIFS_FS_DEBUG_v3.5_parisc_1</t>
  </si>
  <si>
    <t>UBIFS_FS_DEBUG_v3.5_parisc_10</t>
  </si>
  <si>
    <t>UBIFS_FS_DEBUG_v3.5_parisc_5</t>
  </si>
  <si>
    <t>UBIFS_FS_DEBUG_v3.5_parisc_4</t>
  </si>
  <si>
    <t>UBIFS_FS_DEBUG_v3.5_parisc_2</t>
  </si>
  <si>
    <t>Validation status</t>
  </si>
  <si>
    <t>Nb files</t>
  </si>
  <si>
    <t>Nb Features</t>
  </si>
  <si>
    <t>fine grain changes in the db</t>
  </si>
  <si>
    <t>sound/soc/samsung/kconfig</t>
  </si>
  <si>
    <t>SND_SOC_SAMSUNG</t>
  </si>
  <si>
    <t>remove depends on ARCH_S3C2410</t>
  </si>
  <si>
    <t>add depends on ARCH_S3C24XX</t>
  </si>
  <si>
    <t>remove feat from select condition ARCH_S3C2410</t>
  </si>
  <si>
    <t>add feature to select condition ARCH_S3C24XX</t>
  </si>
  <si>
    <t>SND_SOC_SAMSUNG_v3.4_ia64_0</t>
  </si>
  <si>
    <t>SND_SOC_SAMSUNG_v3.4_ia64_1</t>
  </si>
  <si>
    <t>SND_SOC_SAMSUNG_v3.4_ia64_4</t>
  </si>
  <si>
    <t>SND_SOC_SAMSUNG_v3.4_ia64_6</t>
  </si>
  <si>
    <t>SND_SOC_SAMSUNG_v3.4_ia64_7</t>
  </si>
  <si>
    <t>SND_SOC_SAMSUNG_v3.4_ia64_8</t>
  </si>
  <si>
    <t>SND_SOC_SAMSUNG_LN2440SBC_ALC650</t>
  </si>
  <si>
    <t>SND_SOC_SAMSUNG_LN2440SBC_ALC650_v3.4_ia64_0</t>
  </si>
  <si>
    <t>SND_SOC_SAMSUNG_LN2440SBC_ALC650_v3.4_ia64_1</t>
  </si>
  <si>
    <t>SND_SOC_SAMSUNG_LN2440SBC_ALC650_v3.4_ia64_2</t>
  </si>
  <si>
    <t>SND_SOC_SAMSUNG_S3C24XX_UDA134X</t>
  </si>
  <si>
    <t>SND_SOC_SAMSUNG_S3C24XX_UDA134X_v3.4_ia64_0</t>
  </si>
  <si>
    <t>SND_SOC_SAMSUNG_S3C24XX_UDA134X_v3.4_ia64_1</t>
  </si>
  <si>
    <t>SND_SOC_SAMSUNG_S3C24XX_UDA134X_v3.4_ia64_2</t>
  </si>
  <si>
    <t>SND_SOC_SAMSUNG_SIMTEC_TLV320AIC23</t>
  </si>
  <si>
    <t>SND_SOC_SAMSUNG_SIMTEC_TLV320AIC23_v3.4_ia64_0</t>
  </si>
  <si>
    <t>SND_SOC_SAMSUNG_SIMTEC_TLV320AIC23_v3.4_ia64_1</t>
  </si>
  <si>
    <t>SND_SOC_SAMSUNG_SIMTEC_TLV320AIC23_v3.4_ia64_2</t>
  </si>
  <si>
    <t>SND_SOC_SAMSUNG_SIMTEC_HERMES</t>
  </si>
  <si>
    <t>SND_SOC_SAMSUNG_SIMTEC_HERMES_v3.4_ia64_0</t>
  </si>
  <si>
    <t>SND_SOC_SAMSUNG_SIMTEC_HERMES_v3.4_ia64_1</t>
  </si>
  <si>
    <t>SND_SOC_SAMSUNG_SIMTEC_HERMES_v3.4_ia64_2</t>
  </si>
  <si>
    <t>net/sunrpc/Kconfig</t>
  </si>
  <si>
    <t>SUNRPC_DEBUG</t>
  </si>
  <si>
    <t>add depends on SUNRPC</t>
  </si>
  <si>
    <t>add depends on SYSCTL</t>
  </si>
  <si>
    <t>SUNRPC_DEBUG_v3.4_sh_0</t>
  </si>
  <si>
    <t>SUNRPC_DEBUG_v3.4_sh_1</t>
  </si>
  <si>
    <t>SUNRPC_DEBUG_v3.4_sh_2</t>
  </si>
  <si>
    <t>SUNRPC_DEBUG_v3.4_sh_4</t>
  </si>
  <si>
    <t>SUNRPC_DEBUG_v3.4_sh_5</t>
  </si>
  <si>
    <t>drivers/usb/gadget/Kconfig</t>
  </si>
  <si>
    <t>USB_AT91</t>
  </si>
  <si>
    <t>remove depends on ARCH_AT91SAM9RL</t>
  </si>
  <si>
    <t>remove depends on ARCH_AT91CAP9</t>
  </si>
  <si>
    <t>remove depends on ARCH_AT91SAM9G45</t>
  </si>
  <si>
    <t>USB_AT91_v3.4_tile_0</t>
  </si>
  <si>
    <t>USB_AT91_v3.4_tile_1</t>
  </si>
  <si>
    <t>USB_AT91_v3.4_tile_2</t>
  </si>
  <si>
    <t>USB_AT91_v3.4_tile_3</t>
  </si>
  <si>
    <t>USB_ATMEL_USBA</t>
  </si>
  <si>
    <t>USB_ATMEL_USBA_v3.4_unicore32_0</t>
  </si>
  <si>
    <t>USB_ATMEL_USBA_v3.4_unicore32_1</t>
  </si>
  <si>
    <t>USB_S3C2410</t>
  </si>
  <si>
    <t>USB_S3C2410_v3.4_unicore32_0</t>
  </si>
  <si>
    <t>USB_S3C2410_v3.4_unicore32_1</t>
  </si>
  <si>
    <t>USB_S3C2410_v3.4_unicore32_2</t>
  </si>
  <si>
    <t>USB_S3C_HSUDC</t>
  </si>
  <si>
    <t>USB_S3C_HSUDC_v3.4_blackfin_0</t>
  </si>
  <si>
    <t>USB_S3C_HSUDC_v3.4_blackfin_1</t>
  </si>
  <si>
    <t>USB_S3C_HSUDC_v3.4_blackfin_2</t>
  </si>
  <si>
    <t>GADGET_UAC1</t>
  </si>
  <si>
    <t>add depends on USB_AUDIO</t>
  </si>
  <si>
    <t>GADGET_UAC1_v3.4_cris_0</t>
  </si>
  <si>
    <t>GADGET_UAC1_v3.4_cris_1</t>
  </si>
  <si>
    <t>GADGET_UAC1_v3.4_cris_2</t>
  </si>
  <si>
    <t>GADGET_UAC1_v3.4_cris_3</t>
  </si>
  <si>
    <t>kernel/irq/Kconfig</t>
  </si>
  <si>
    <t>HAVE_SPARSE_IRQ</t>
  </si>
  <si>
    <t>rename to MAY_HAVE_SPARE_IRQ</t>
  </si>
  <si>
    <t>remove: HAVE_SPARSE_IRQ_v3.4_cris_0</t>
  </si>
  <si>
    <t>add: MAY_HAVE_SPARSE_IRQ_v3.4_cris_0</t>
  </si>
  <si>
    <t>SPARSE_IRQ</t>
  </si>
  <si>
    <t>remove depends on HAVE_SPARSE_IRQ</t>
  </si>
  <si>
    <t>add default value condition MAY_HAVE_SPARSE_IRQ</t>
  </si>
  <si>
    <t>SPARSE_IRQ_v3.4_sparc_1</t>
  </si>
  <si>
    <t xml:space="preserve">CANNOT TRACK : first case of "bool &lt;prompt&gt;if FEATURE_NAME" </t>
  </si>
  <si>
    <t>IRQ_DOMAIN_DEBUG</t>
  </si>
  <si>
    <t>add depends on IRQ_DOMAIN</t>
  </si>
  <si>
    <t>add depends on DEBUG_FS</t>
  </si>
  <si>
    <t>IRQ_DOMAIN_DEBUG_v3.4_arm_0</t>
  </si>
  <si>
    <t>IRQ_DOMAIN_DEBUG_v3.4_arm_1</t>
  </si>
  <si>
    <t>IRQ_DOMAIN_DEBUG_v3.4_arm_2</t>
  </si>
  <si>
    <t>IRQ_DOMAIN_DEBUG_v3.4_arm_4</t>
  </si>
  <si>
    <t>IRQ_DOMAIN_DEBUG_v3.4_arm_5</t>
  </si>
  <si>
    <t>arch/openrisc/kcnfig</t>
  </si>
  <si>
    <t>OPENRISC</t>
  </si>
  <si>
    <t>add select on GENERIC_ATOMIC64</t>
  </si>
  <si>
    <t>OPENRISC_v3.4_openrisc_0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</si>
</sst>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5" fillId="3" borderId="0" xfId="8"/>
    <xf numFmtId="0" fontId="6" fillId="0" borderId="0" xfId="9"/>
    <xf numFmtId="0" fontId="4" fillId="2" borderId="0" xfId="7"/>
    <xf numFmtId="0" fontId="10" fillId="0" borderId="0" xfId="0" applyFont="1"/>
    <xf numFmtId="0" fontId="12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0" xfId="7" applyAlignment="1">
      <alignment wrapText="1"/>
    </xf>
    <xf numFmtId="0" fontId="5" fillId="3" borderId="0" xfId="8" applyAlignment="1">
      <alignment wrapText="1"/>
    </xf>
    <xf numFmtId="0" fontId="5" fillId="3" borderId="0" xfId="8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5" fillId="3" borderId="0" xfId="8" applyBorder="1"/>
    <xf numFmtId="0" fontId="5" fillId="3" borderId="5" xfId="8" applyBorder="1"/>
    <xf numFmtId="0" fontId="0" fillId="0" borderId="2" xfId="0" applyFill="1" applyBorder="1"/>
    <xf numFmtId="0" fontId="0" fillId="0" borderId="5" xfId="0" applyFill="1" applyBorder="1"/>
    <xf numFmtId="0" fontId="1" fillId="0" borderId="0" xfId="0" applyFont="1" applyBorder="1"/>
    <xf numFmtId="0" fontId="1" fillId="0" borderId="7" xfId="0" applyFont="1" applyBorder="1"/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5" fillId="3" borderId="0" xfId="8" applyBorder="1" applyAlignment="1">
      <alignment horizontal="center"/>
    </xf>
  </cellXfs>
  <cellStyles count="366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Normal" xfId="0" builtinId="0"/>
    <cellStyle name="Warning Text" xfId="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6"/>
  <sheetViews>
    <sheetView tabSelected="1" topLeftCell="A21" workbookViewId="0">
      <selection activeCell="B127" sqref="B127"/>
    </sheetView>
  </sheetViews>
  <sheetFormatPr baseColWidth="10" defaultRowHeight="15" x14ac:dyDescent="0"/>
  <cols>
    <col min="1" max="1" width="20.5" customWidth="1"/>
    <col min="2" max="2" width="11.83203125" customWidth="1"/>
    <col min="3" max="3" width="34.1640625" bestFit="1" customWidth="1"/>
    <col min="4" max="4" width="15" bestFit="1" customWidth="1"/>
    <col min="5" max="5" width="18.5" bestFit="1" customWidth="1"/>
    <col min="6" max="6" width="19.6640625" bestFit="1" customWidth="1"/>
    <col min="7" max="7" width="32.33203125" customWidth="1"/>
    <col min="8" max="8" width="31.1640625" customWidth="1"/>
    <col min="9" max="9" width="11.1640625" bestFit="1" customWidth="1"/>
    <col min="10" max="11" width="11.1640625" customWidth="1"/>
    <col min="12" max="12" width="18.1640625" bestFit="1" customWidth="1"/>
  </cols>
  <sheetData>
    <row r="2" spans="1:14">
      <c r="A2" s="3" t="s">
        <v>250</v>
      </c>
      <c r="B2" s="3" t="s">
        <v>11</v>
      </c>
      <c r="C2" s="3" t="s">
        <v>44</v>
      </c>
      <c r="D2" s="3" t="s">
        <v>251</v>
      </c>
      <c r="E2" s="3" t="s">
        <v>45</v>
      </c>
      <c r="F2" s="3" t="s">
        <v>252</v>
      </c>
      <c r="G2" s="3" t="s">
        <v>253</v>
      </c>
      <c r="H2" s="3" t="s">
        <v>254</v>
      </c>
      <c r="I2" s="3" t="s">
        <v>46</v>
      </c>
      <c r="J2" s="3"/>
      <c r="K2" s="3" t="s">
        <v>261</v>
      </c>
      <c r="L2" s="3" t="s">
        <v>265</v>
      </c>
      <c r="M2" s="3" t="s">
        <v>259</v>
      </c>
    </row>
    <row r="3" spans="1:14">
      <c r="A3" s="1" t="s">
        <v>62</v>
      </c>
      <c r="B3" s="1" t="s">
        <v>0</v>
      </c>
      <c r="C3" s="1" t="s">
        <v>42</v>
      </c>
      <c r="D3" s="1" t="s">
        <v>20</v>
      </c>
      <c r="E3" s="1" t="s">
        <v>18</v>
      </c>
      <c r="F3" s="1" t="s">
        <v>19</v>
      </c>
      <c r="G3" s="10"/>
      <c r="H3" s="10" t="s">
        <v>63</v>
      </c>
      <c r="I3" s="1" t="s">
        <v>255</v>
      </c>
      <c r="J3" s="1"/>
      <c r="K3" s="1"/>
      <c r="L3" s="1"/>
    </row>
    <row r="4" spans="1:14">
      <c r="A4" s="1" t="s">
        <v>78</v>
      </c>
      <c r="B4" s="1" t="s">
        <v>0</v>
      </c>
      <c r="C4" s="1" t="s">
        <v>79</v>
      </c>
      <c r="D4" s="1" t="s">
        <v>20</v>
      </c>
      <c r="E4" s="1" t="s">
        <v>14</v>
      </c>
      <c r="F4" s="1" t="s">
        <v>17</v>
      </c>
      <c r="G4" s="10"/>
      <c r="H4" s="10" t="s">
        <v>80</v>
      </c>
      <c r="I4" s="1" t="s">
        <v>256</v>
      </c>
      <c r="J4" s="1" t="s">
        <v>300</v>
      </c>
      <c r="K4" s="1" t="s">
        <v>12</v>
      </c>
      <c r="L4" s="1"/>
      <c r="M4" s="1" t="s">
        <v>257</v>
      </c>
    </row>
    <row r="5" spans="1:14">
      <c r="A5" s="1" t="s">
        <v>84</v>
      </c>
      <c r="B5" s="1" t="s">
        <v>0</v>
      </c>
      <c r="C5" s="1" t="s">
        <v>85</v>
      </c>
      <c r="D5" s="1" t="s">
        <v>20</v>
      </c>
      <c r="E5" s="1" t="s">
        <v>21</v>
      </c>
      <c r="F5" s="1" t="s">
        <v>22</v>
      </c>
      <c r="G5" s="10"/>
      <c r="H5" s="10" t="s">
        <v>86</v>
      </c>
      <c r="I5" s="1" t="s">
        <v>258</v>
      </c>
      <c r="J5" s="1"/>
      <c r="K5" s="1"/>
      <c r="L5" s="1" t="s">
        <v>266</v>
      </c>
      <c r="M5" s="1" t="s">
        <v>272</v>
      </c>
    </row>
    <row r="6" spans="1:14">
      <c r="A6" s="1" t="s">
        <v>115</v>
      </c>
      <c r="B6" s="1" t="s">
        <v>0</v>
      </c>
      <c r="C6" s="1" t="s">
        <v>116</v>
      </c>
      <c r="D6" s="1" t="s">
        <v>20</v>
      </c>
      <c r="E6" s="1" t="s">
        <v>18</v>
      </c>
      <c r="F6" s="1" t="s">
        <v>19</v>
      </c>
      <c r="G6" s="10"/>
      <c r="H6" s="10" t="s">
        <v>117</v>
      </c>
      <c r="I6" s="1" t="s">
        <v>258</v>
      </c>
      <c r="J6" s="1"/>
      <c r="K6" s="1"/>
      <c r="L6" s="1"/>
      <c r="M6" s="1" t="s">
        <v>271</v>
      </c>
    </row>
    <row r="7" spans="1:14">
      <c r="A7" s="1" t="s">
        <v>73</v>
      </c>
      <c r="B7" s="1" t="s">
        <v>0</v>
      </c>
      <c r="C7" s="1" t="s">
        <v>140</v>
      </c>
      <c r="D7" s="1" t="s">
        <v>13</v>
      </c>
      <c r="E7" s="1" t="s">
        <v>23</v>
      </c>
      <c r="F7" s="1" t="s">
        <v>19</v>
      </c>
      <c r="G7" s="10"/>
      <c r="H7" s="10" t="s">
        <v>141</v>
      </c>
      <c r="I7" s="1" t="s">
        <v>256</v>
      </c>
      <c r="J7" s="1" t="s">
        <v>300</v>
      </c>
      <c r="K7" s="1" t="s">
        <v>12</v>
      </c>
      <c r="L7" s="1"/>
      <c r="M7" s="1" t="s">
        <v>260</v>
      </c>
    </row>
    <row r="8" spans="1:14">
      <c r="A8" s="1" t="s">
        <v>87</v>
      </c>
      <c r="B8" s="1" t="s">
        <v>0</v>
      </c>
      <c r="C8" s="1" t="s">
        <v>179</v>
      </c>
      <c r="D8" s="1" t="s">
        <v>20</v>
      </c>
      <c r="E8" s="1" t="s">
        <v>14</v>
      </c>
      <c r="F8" s="1" t="s">
        <v>17</v>
      </c>
      <c r="G8" s="10"/>
      <c r="H8" s="10" t="s">
        <v>180</v>
      </c>
      <c r="I8" s="1" t="s">
        <v>256</v>
      </c>
      <c r="J8" s="1"/>
      <c r="K8" s="1" t="s">
        <v>12</v>
      </c>
      <c r="L8" s="1"/>
      <c r="M8" s="1"/>
    </row>
    <row r="9" spans="1:14">
      <c r="A9" s="1" t="s">
        <v>84</v>
      </c>
      <c r="B9" s="1" t="s">
        <v>0</v>
      </c>
      <c r="C9" s="1" t="s">
        <v>181</v>
      </c>
      <c r="D9" s="1" t="s">
        <v>20</v>
      </c>
      <c r="E9" s="1" t="s">
        <v>30</v>
      </c>
      <c r="F9" s="1" t="s">
        <v>38</v>
      </c>
      <c r="G9" s="10"/>
      <c r="H9" s="10" t="s">
        <v>182</v>
      </c>
      <c r="I9" s="1" t="s">
        <v>258</v>
      </c>
      <c r="J9" s="1"/>
      <c r="K9" s="1"/>
      <c r="L9" s="1" t="s">
        <v>266</v>
      </c>
      <c r="M9" s="1" t="s">
        <v>272</v>
      </c>
      <c r="N9" s="1" t="s">
        <v>262</v>
      </c>
    </row>
    <row r="10" spans="1:14">
      <c r="A10" s="1" t="s">
        <v>84</v>
      </c>
      <c r="B10" s="1" t="s">
        <v>0</v>
      </c>
      <c r="C10" s="1" t="s">
        <v>183</v>
      </c>
      <c r="D10" s="1" t="s">
        <v>20</v>
      </c>
      <c r="E10" s="1" t="s">
        <v>21</v>
      </c>
      <c r="F10" s="1" t="s">
        <v>22</v>
      </c>
      <c r="G10" s="10"/>
      <c r="H10" s="10" t="s">
        <v>184</v>
      </c>
      <c r="I10" s="1" t="s">
        <v>258</v>
      </c>
      <c r="J10" s="1"/>
      <c r="K10" s="1"/>
      <c r="L10" s="1" t="s">
        <v>266</v>
      </c>
      <c r="M10" s="1" t="s">
        <v>272</v>
      </c>
      <c r="N10" s="1" t="s">
        <v>262</v>
      </c>
    </row>
    <row r="11" spans="1:14">
      <c r="A11" s="1" t="s">
        <v>84</v>
      </c>
      <c r="B11" s="1" t="s">
        <v>0</v>
      </c>
      <c r="C11" s="1" t="s">
        <v>189</v>
      </c>
      <c r="D11" s="1" t="s">
        <v>20</v>
      </c>
      <c r="E11" s="1" t="s">
        <v>21</v>
      </c>
      <c r="F11" s="1" t="s">
        <v>21</v>
      </c>
      <c r="G11" s="10"/>
      <c r="H11" s="10" t="s">
        <v>190</v>
      </c>
      <c r="I11" s="1" t="s">
        <v>258</v>
      </c>
      <c r="J11" s="1"/>
      <c r="K11" s="1"/>
      <c r="L11" s="1" t="s">
        <v>266</v>
      </c>
      <c r="M11" s="1" t="s">
        <v>272</v>
      </c>
      <c r="N11" s="1" t="s">
        <v>262</v>
      </c>
    </row>
    <row r="12" spans="1:14">
      <c r="A12" s="1" t="s">
        <v>70</v>
      </c>
      <c r="B12" s="1" t="s">
        <v>0</v>
      </c>
      <c r="C12" s="1" t="s">
        <v>191</v>
      </c>
      <c r="D12" s="1" t="s">
        <v>20</v>
      </c>
      <c r="E12" s="1" t="s">
        <v>14</v>
      </c>
      <c r="F12" s="1" t="s">
        <v>17</v>
      </c>
      <c r="G12" s="10"/>
      <c r="H12" s="10" t="s">
        <v>192</v>
      </c>
      <c r="I12" s="1" t="s">
        <v>256</v>
      </c>
      <c r="J12" s="1" t="s">
        <v>300</v>
      </c>
      <c r="K12" s="1" t="s">
        <v>12</v>
      </c>
      <c r="L12" s="1"/>
      <c r="M12" s="1" t="s">
        <v>271</v>
      </c>
    </row>
    <row r="13" spans="1:14">
      <c r="A13" s="1" t="s">
        <v>84</v>
      </c>
      <c r="B13" s="1" t="s">
        <v>0</v>
      </c>
      <c r="C13" s="1" t="s">
        <v>216</v>
      </c>
      <c r="D13" s="1" t="s">
        <v>20</v>
      </c>
      <c r="E13" s="1" t="s">
        <v>30</v>
      </c>
      <c r="F13" s="1" t="s">
        <v>38</v>
      </c>
      <c r="G13" s="10"/>
      <c r="H13" s="10" t="s">
        <v>182</v>
      </c>
      <c r="I13" s="1" t="s">
        <v>258</v>
      </c>
      <c r="J13" s="1"/>
      <c r="K13" s="1"/>
      <c r="L13" s="1" t="s">
        <v>266</v>
      </c>
      <c r="M13" s="1" t="s">
        <v>262</v>
      </c>
    </row>
    <row r="14" spans="1:14">
      <c r="A14" s="1" t="s">
        <v>212</v>
      </c>
      <c r="B14" s="1" t="s">
        <v>0</v>
      </c>
      <c r="C14" s="1" t="s">
        <v>218</v>
      </c>
      <c r="D14" s="1" t="s">
        <v>20</v>
      </c>
      <c r="E14" s="1" t="s">
        <v>30</v>
      </c>
      <c r="F14" s="1" t="s">
        <v>31</v>
      </c>
      <c r="G14" s="10"/>
      <c r="H14" s="10" t="b">
        <v>1</v>
      </c>
      <c r="I14" s="1" t="s">
        <v>255</v>
      </c>
      <c r="J14" s="1"/>
      <c r="K14" s="1" t="s">
        <v>263</v>
      </c>
      <c r="L14" s="5" t="s">
        <v>268</v>
      </c>
      <c r="M14" s="1"/>
    </row>
    <row r="15" spans="1:14" ht="45">
      <c r="A15" s="7" t="s">
        <v>99</v>
      </c>
      <c r="B15" s="7" t="s">
        <v>0</v>
      </c>
      <c r="C15" s="7" t="s">
        <v>219</v>
      </c>
      <c r="D15" s="7" t="s">
        <v>13</v>
      </c>
      <c r="E15" s="7" t="s">
        <v>23</v>
      </c>
      <c r="F15" s="7" t="s">
        <v>24</v>
      </c>
      <c r="G15" s="11" t="s">
        <v>220</v>
      </c>
      <c r="H15" s="11" t="s">
        <v>283</v>
      </c>
      <c r="I15" s="1" t="s">
        <v>255</v>
      </c>
      <c r="J15" s="7"/>
      <c r="K15" s="7"/>
      <c r="L15" s="7"/>
      <c r="M15" s="7"/>
    </row>
    <row r="16" spans="1:14" ht="45">
      <c r="A16" s="7" t="s">
        <v>99</v>
      </c>
      <c r="B16" s="7" t="s">
        <v>0</v>
      </c>
      <c r="C16" s="7" t="s">
        <v>219</v>
      </c>
      <c r="D16" s="7" t="s">
        <v>13</v>
      </c>
      <c r="E16" s="7" t="s">
        <v>23</v>
      </c>
      <c r="F16" s="7" t="s">
        <v>24</v>
      </c>
      <c r="G16" s="11" t="s">
        <v>220</v>
      </c>
      <c r="H16" s="11" t="s">
        <v>284</v>
      </c>
      <c r="I16" s="1" t="s">
        <v>264</v>
      </c>
      <c r="J16" s="7"/>
      <c r="K16" s="7"/>
      <c r="L16" s="7" t="s">
        <v>267</v>
      </c>
      <c r="M16" s="7" t="s">
        <v>271</v>
      </c>
    </row>
    <row r="17" spans="1:15">
      <c r="A17" s="1" t="s">
        <v>84</v>
      </c>
      <c r="B17" s="1" t="s">
        <v>0</v>
      </c>
      <c r="C17" s="1" t="s">
        <v>224</v>
      </c>
      <c r="D17" s="1" t="s">
        <v>20</v>
      </c>
      <c r="E17" s="1" t="s">
        <v>18</v>
      </c>
      <c r="F17" s="1" t="s">
        <v>19</v>
      </c>
      <c r="G17" s="10"/>
      <c r="H17" s="10" t="s">
        <v>225</v>
      </c>
      <c r="I17" s="1" t="s">
        <v>258</v>
      </c>
      <c r="J17" s="1"/>
      <c r="K17" s="1"/>
      <c r="L17" s="1" t="s">
        <v>266</v>
      </c>
      <c r="M17" s="1" t="s">
        <v>272</v>
      </c>
    </row>
    <row r="18" spans="1:15">
      <c r="A18" s="1" t="s">
        <v>93</v>
      </c>
      <c r="B18" s="1" t="s">
        <v>0</v>
      </c>
      <c r="C18" s="1" t="s">
        <v>228</v>
      </c>
      <c r="D18" s="1" t="s">
        <v>20</v>
      </c>
      <c r="E18" s="1" t="s">
        <v>21</v>
      </c>
      <c r="F18" s="1" t="s">
        <v>22</v>
      </c>
      <c r="G18" s="10"/>
      <c r="H18" s="10" t="s">
        <v>229</v>
      </c>
      <c r="I18" s="1" t="s">
        <v>255</v>
      </c>
      <c r="J18" s="1"/>
      <c r="K18" s="1"/>
      <c r="L18" s="1"/>
    </row>
    <row r="19" spans="1:15">
      <c r="A19" s="1" t="s">
        <v>60</v>
      </c>
      <c r="B19" s="1" t="s">
        <v>0</v>
      </c>
      <c r="C19" s="1" t="s">
        <v>240</v>
      </c>
      <c r="D19" s="1" t="s">
        <v>13</v>
      </c>
      <c r="E19" s="1" t="s">
        <v>18</v>
      </c>
      <c r="F19" s="1" t="s">
        <v>19</v>
      </c>
      <c r="G19" s="10"/>
      <c r="H19" s="10" t="s">
        <v>241</v>
      </c>
      <c r="I19" s="1" t="s">
        <v>256</v>
      </c>
      <c r="J19" s="1" t="s">
        <v>300</v>
      </c>
      <c r="K19" s="1" t="s">
        <v>12</v>
      </c>
      <c r="L19" s="1"/>
      <c r="M19" s="1" t="s">
        <v>269</v>
      </c>
    </row>
    <row r="20" spans="1:15">
      <c r="A20" s="1" t="s">
        <v>84</v>
      </c>
      <c r="B20" s="1" t="s">
        <v>0</v>
      </c>
      <c r="C20" s="1" t="s">
        <v>35</v>
      </c>
      <c r="D20" s="1" t="s">
        <v>20</v>
      </c>
      <c r="E20" s="1" t="s">
        <v>21</v>
      </c>
      <c r="F20" s="1" t="s">
        <v>22</v>
      </c>
      <c r="G20" s="10"/>
      <c r="H20" s="10" t="s">
        <v>165</v>
      </c>
      <c r="I20" s="1" t="s">
        <v>258</v>
      </c>
      <c r="J20" s="1"/>
      <c r="K20" s="1"/>
      <c r="L20" s="1" t="s">
        <v>266</v>
      </c>
      <c r="M20" s="1" t="s">
        <v>272</v>
      </c>
    </row>
    <row r="21" spans="1:15">
      <c r="A21" s="1" t="s">
        <v>102</v>
      </c>
      <c r="B21" s="1" t="s">
        <v>0</v>
      </c>
      <c r="C21" s="1" t="s">
        <v>246</v>
      </c>
      <c r="D21" s="1" t="s">
        <v>20</v>
      </c>
      <c r="E21" s="1" t="s">
        <v>18</v>
      </c>
      <c r="F21" s="1" t="s">
        <v>19</v>
      </c>
      <c r="G21" s="10"/>
      <c r="H21" s="10" t="s">
        <v>247</v>
      </c>
      <c r="I21" s="1" t="s">
        <v>255</v>
      </c>
      <c r="J21" s="1"/>
      <c r="K21" s="1"/>
      <c r="L21" s="1"/>
    </row>
    <row r="22" spans="1:15">
      <c r="A22" t="s">
        <v>62</v>
      </c>
      <c r="B22" t="s">
        <v>1</v>
      </c>
      <c r="C22" t="s">
        <v>156</v>
      </c>
      <c r="D22" t="s">
        <v>20</v>
      </c>
      <c r="E22" t="s">
        <v>21</v>
      </c>
      <c r="F22" t="s">
        <v>22</v>
      </c>
      <c r="G22" s="12"/>
      <c r="H22" s="12" t="s">
        <v>157</v>
      </c>
      <c r="I22" s="1" t="s">
        <v>258</v>
      </c>
      <c r="J22" s="1"/>
      <c r="K22" s="1"/>
      <c r="L22" s="1"/>
      <c r="M22" s="1" t="s">
        <v>271</v>
      </c>
      <c r="O22" s="1"/>
    </row>
    <row r="23" spans="1:15">
      <c r="A23" s="1" t="s">
        <v>115</v>
      </c>
      <c r="B23" s="1" t="s">
        <v>1</v>
      </c>
      <c r="C23" s="1" t="s">
        <v>171</v>
      </c>
      <c r="D23" s="1" t="s">
        <v>13</v>
      </c>
      <c r="E23" s="1" t="s">
        <v>33</v>
      </c>
      <c r="F23" s="1" t="s">
        <v>34</v>
      </c>
      <c r="G23" s="10" t="s">
        <v>172</v>
      </c>
      <c r="H23" s="10"/>
      <c r="I23" s="1" t="s">
        <v>258</v>
      </c>
      <c r="J23" s="1"/>
      <c r="K23" s="1"/>
      <c r="L23" s="5" t="s">
        <v>273</v>
      </c>
      <c r="M23" s="1" t="s">
        <v>271</v>
      </c>
    </row>
    <row r="24" spans="1:15" ht="45">
      <c r="A24" s="1" t="s">
        <v>198</v>
      </c>
      <c r="B24" s="1" t="s">
        <v>1</v>
      </c>
      <c r="C24" s="1" t="s">
        <v>199</v>
      </c>
      <c r="D24" s="1" t="s">
        <v>13</v>
      </c>
      <c r="E24" s="1" t="s">
        <v>26</v>
      </c>
      <c r="F24" s="1" t="s">
        <v>26</v>
      </c>
      <c r="G24" s="10" t="s">
        <v>276</v>
      </c>
      <c r="H24" s="10" t="s">
        <v>200</v>
      </c>
      <c r="I24" s="1" t="s">
        <v>258</v>
      </c>
      <c r="J24" s="1"/>
      <c r="K24" s="1"/>
      <c r="L24" s="1"/>
      <c r="M24" s="1" t="s">
        <v>272</v>
      </c>
      <c r="N24" s="1" t="s">
        <v>274</v>
      </c>
    </row>
    <row r="25" spans="1:15">
      <c r="A25" s="1" t="s">
        <v>56</v>
      </c>
      <c r="B25" s="1" t="s">
        <v>1</v>
      </c>
      <c r="C25" s="1" t="s">
        <v>201</v>
      </c>
      <c r="D25" s="1" t="s">
        <v>20</v>
      </c>
      <c r="E25" s="1" t="s">
        <v>21</v>
      </c>
      <c r="F25" s="1" t="s">
        <v>22</v>
      </c>
      <c r="G25" s="10"/>
      <c r="H25" s="10" t="s">
        <v>202</v>
      </c>
      <c r="I25" s="1" t="s">
        <v>258</v>
      </c>
      <c r="J25" s="1"/>
      <c r="K25" s="1"/>
      <c r="L25" s="1"/>
      <c r="M25" s="1" t="s">
        <v>272</v>
      </c>
    </row>
    <row r="26" spans="1:15" ht="60">
      <c r="A26" s="1" t="s">
        <v>70</v>
      </c>
      <c r="B26" s="1" t="s">
        <v>1</v>
      </c>
      <c r="C26" s="1" t="s">
        <v>205</v>
      </c>
      <c r="D26" s="1" t="s">
        <v>13</v>
      </c>
      <c r="E26" s="1" t="s">
        <v>23</v>
      </c>
      <c r="F26" s="1" t="s">
        <v>24</v>
      </c>
      <c r="G26" s="10" t="s">
        <v>275</v>
      </c>
      <c r="H26" s="10" t="s">
        <v>206</v>
      </c>
      <c r="I26" s="1" t="s">
        <v>258</v>
      </c>
      <c r="J26" s="1"/>
      <c r="K26" s="1"/>
      <c r="L26" s="1"/>
      <c r="M26" s="1" t="s">
        <v>272</v>
      </c>
    </row>
    <row r="27" spans="1:15">
      <c r="A27" s="1" t="s">
        <v>90</v>
      </c>
      <c r="B27" s="1" t="s">
        <v>1</v>
      </c>
      <c r="C27" s="1" t="s">
        <v>230</v>
      </c>
      <c r="D27" s="1" t="s">
        <v>13</v>
      </c>
      <c r="E27" s="1" t="s">
        <v>26</v>
      </c>
      <c r="F27" s="1" t="s">
        <v>32</v>
      </c>
      <c r="G27" s="10" t="s">
        <v>231</v>
      </c>
      <c r="H27" s="10"/>
      <c r="I27" s="1" t="s">
        <v>258</v>
      </c>
      <c r="J27" s="1"/>
      <c r="K27" s="1"/>
      <c r="L27" s="1"/>
      <c r="M27" s="1" t="s">
        <v>272</v>
      </c>
    </row>
    <row r="28" spans="1:15">
      <c r="A28" s="1" t="s">
        <v>56</v>
      </c>
      <c r="B28" s="1" t="s">
        <v>2</v>
      </c>
      <c r="C28" s="1" t="s">
        <v>57</v>
      </c>
      <c r="D28" s="1" t="s">
        <v>20</v>
      </c>
      <c r="E28" s="1" t="s">
        <v>21</v>
      </c>
      <c r="F28" s="1" t="s">
        <v>22</v>
      </c>
      <c r="G28" s="10"/>
      <c r="H28" s="10" t="s">
        <v>58</v>
      </c>
      <c r="I28" s="1" t="s">
        <v>255</v>
      </c>
      <c r="J28" s="1"/>
      <c r="K28" s="1"/>
      <c r="L28" s="1"/>
    </row>
    <row r="29" spans="1:15" ht="45">
      <c r="A29" s="1" t="s">
        <v>134</v>
      </c>
      <c r="B29" s="1" t="s">
        <v>2</v>
      </c>
      <c r="C29" s="1" t="s">
        <v>135</v>
      </c>
      <c r="D29" s="1" t="s">
        <v>20</v>
      </c>
      <c r="E29" s="1" t="s">
        <v>14</v>
      </c>
      <c r="F29" s="1" t="s">
        <v>15</v>
      </c>
      <c r="G29" s="10"/>
      <c r="H29" s="10" t="s">
        <v>136</v>
      </c>
      <c r="I29" s="1" t="s">
        <v>258</v>
      </c>
      <c r="J29" s="1"/>
      <c r="K29" s="1"/>
      <c r="L29" s="1" t="s">
        <v>266</v>
      </c>
      <c r="M29" s="1" t="s">
        <v>272</v>
      </c>
    </row>
    <row r="30" spans="1:15">
      <c r="A30" s="6" t="s">
        <v>87</v>
      </c>
      <c r="B30" s="6" t="s">
        <v>2</v>
      </c>
      <c r="C30" s="6" t="s">
        <v>177</v>
      </c>
      <c r="D30" s="6" t="s">
        <v>27</v>
      </c>
      <c r="E30" s="6" t="s">
        <v>33</v>
      </c>
      <c r="F30" s="6" t="s">
        <v>34</v>
      </c>
      <c r="G30" s="13" t="s">
        <v>178</v>
      </c>
      <c r="H30" s="10"/>
      <c r="I30" s="1" t="s">
        <v>255</v>
      </c>
      <c r="J30" s="1"/>
      <c r="K30" s="1"/>
      <c r="L30" s="1"/>
    </row>
    <row r="31" spans="1:15">
      <c r="A31" s="1" t="s">
        <v>60</v>
      </c>
      <c r="B31" s="1" t="s">
        <v>2</v>
      </c>
      <c r="C31" s="1" t="s">
        <v>226</v>
      </c>
      <c r="D31" s="1" t="s">
        <v>20</v>
      </c>
      <c r="E31" s="1" t="s">
        <v>21</v>
      </c>
      <c r="F31" s="1" t="s">
        <v>22</v>
      </c>
      <c r="G31" s="10"/>
      <c r="H31" s="10" t="s">
        <v>227</v>
      </c>
      <c r="I31" s="1" t="s">
        <v>258</v>
      </c>
      <c r="J31" s="1"/>
      <c r="K31" s="1"/>
      <c r="L31" s="1"/>
      <c r="M31" s="1" t="s">
        <v>271</v>
      </c>
    </row>
    <row r="32" spans="1:15">
      <c r="A32" s="1" t="s">
        <v>56</v>
      </c>
      <c r="B32" s="1" t="s">
        <v>2</v>
      </c>
      <c r="C32" s="1" t="s">
        <v>238</v>
      </c>
      <c r="D32" s="1" t="s">
        <v>13</v>
      </c>
      <c r="E32" s="1" t="s">
        <v>37</v>
      </c>
      <c r="F32" s="1" t="s">
        <v>25</v>
      </c>
      <c r="G32" s="10" t="s">
        <v>239</v>
      </c>
      <c r="H32" s="10"/>
      <c r="I32" s="1" t="s">
        <v>258</v>
      </c>
      <c r="J32" s="1"/>
      <c r="K32" s="1"/>
      <c r="L32" s="5" t="s">
        <v>277</v>
      </c>
      <c r="M32" s="1" t="s">
        <v>271</v>
      </c>
    </row>
    <row r="33" spans="1:14">
      <c r="A33" s="1" t="s">
        <v>51</v>
      </c>
      <c r="B33" s="1" t="s">
        <v>3</v>
      </c>
      <c r="C33" s="1" t="s">
        <v>52</v>
      </c>
      <c r="D33" s="1" t="s">
        <v>20</v>
      </c>
      <c r="E33" s="1" t="s">
        <v>18</v>
      </c>
      <c r="F33" s="1" t="s">
        <v>29</v>
      </c>
      <c r="G33" s="10"/>
      <c r="H33" s="10" t="s">
        <v>53</v>
      </c>
      <c r="I33" s="1" t="s">
        <v>258</v>
      </c>
      <c r="J33" s="1"/>
      <c r="K33" s="1"/>
      <c r="L33" s="1" t="s">
        <v>266</v>
      </c>
      <c r="M33" s="1" t="s">
        <v>272</v>
      </c>
    </row>
    <row r="34" spans="1:14">
      <c r="A34" s="1" t="s">
        <v>51</v>
      </c>
      <c r="B34" s="1" t="s">
        <v>3</v>
      </c>
      <c r="C34" s="1" t="s">
        <v>54</v>
      </c>
      <c r="D34" s="1" t="s">
        <v>20</v>
      </c>
      <c r="E34" s="1" t="s">
        <v>18</v>
      </c>
      <c r="F34" s="1" t="s">
        <v>19</v>
      </c>
      <c r="G34" s="10"/>
      <c r="H34" s="10" t="s">
        <v>55</v>
      </c>
      <c r="I34" s="1" t="s">
        <v>258</v>
      </c>
      <c r="J34" s="1"/>
      <c r="K34" s="1"/>
      <c r="L34" s="1" t="s">
        <v>266</v>
      </c>
      <c r="M34" s="1" t="s">
        <v>272</v>
      </c>
    </row>
    <row r="35" spans="1:14">
      <c r="A35" s="1" t="s">
        <v>51</v>
      </c>
      <c r="B35" s="1" t="s">
        <v>3</v>
      </c>
      <c r="C35" s="1" t="s">
        <v>54</v>
      </c>
      <c r="D35" s="1" t="s">
        <v>20</v>
      </c>
      <c r="E35" s="1" t="s">
        <v>18</v>
      </c>
      <c r="F35" s="1" t="s">
        <v>29</v>
      </c>
      <c r="G35" s="10"/>
      <c r="H35" s="10" t="s">
        <v>96</v>
      </c>
      <c r="I35" s="1" t="s">
        <v>258</v>
      </c>
      <c r="J35" s="1"/>
      <c r="K35" s="1"/>
      <c r="L35" s="1" t="s">
        <v>266</v>
      </c>
      <c r="M35" s="1" t="s">
        <v>272</v>
      </c>
    </row>
    <row r="36" spans="1:14" ht="45">
      <c r="A36" s="1" t="s">
        <v>99</v>
      </c>
      <c r="B36" s="1" t="s">
        <v>3</v>
      </c>
      <c r="C36" s="1" t="s">
        <v>100</v>
      </c>
      <c r="D36" s="1" t="s">
        <v>13</v>
      </c>
      <c r="E36" s="1" t="s">
        <v>26</v>
      </c>
      <c r="F36" s="1" t="s">
        <v>26</v>
      </c>
      <c r="G36" s="10" t="s">
        <v>101</v>
      </c>
      <c r="H36" s="10" t="s">
        <v>278</v>
      </c>
      <c r="I36" s="1" t="s">
        <v>258</v>
      </c>
      <c r="J36" s="1"/>
      <c r="K36" s="1"/>
      <c r="L36" s="1" t="s">
        <v>270</v>
      </c>
      <c r="M36" s="1" t="s">
        <v>272</v>
      </c>
      <c r="N36" s="1"/>
    </row>
    <row r="37" spans="1:14">
      <c r="A37" s="1" t="s">
        <v>70</v>
      </c>
      <c r="B37" s="1" t="s">
        <v>3</v>
      </c>
      <c r="C37" s="1" t="s">
        <v>107</v>
      </c>
      <c r="D37" s="1" t="s">
        <v>13</v>
      </c>
      <c r="E37" s="1" t="s">
        <v>26</v>
      </c>
      <c r="F37" s="1" t="s">
        <v>22</v>
      </c>
      <c r="G37" s="10"/>
      <c r="H37" s="10" t="s">
        <v>108</v>
      </c>
      <c r="I37" s="1" t="s">
        <v>258</v>
      </c>
      <c r="J37" s="1"/>
      <c r="K37" s="1"/>
      <c r="L37" s="1" t="s">
        <v>279</v>
      </c>
      <c r="M37" t="s">
        <v>272</v>
      </c>
    </row>
    <row r="38" spans="1:14">
      <c r="A38" s="1" t="s">
        <v>51</v>
      </c>
      <c r="B38" s="1" t="s">
        <v>3</v>
      </c>
      <c r="C38" s="1" t="s">
        <v>111</v>
      </c>
      <c r="D38" s="1" t="s">
        <v>20</v>
      </c>
      <c r="E38" s="1" t="s">
        <v>30</v>
      </c>
      <c r="F38" s="1" t="s">
        <v>31</v>
      </c>
      <c r="G38" s="10"/>
      <c r="H38" s="10" t="b">
        <v>1</v>
      </c>
      <c r="I38" s="1" t="s">
        <v>258</v>
      </c>
      <c r="J38" s="1"/>
      <c r="K38" s="1"/>
      <c r="L38" s="1" t="s">
        <v>266</v>
      </c>
      <c r="M38" t="s">
        <v>272</v>
      </c>
    </row>
    <row r="39" spans="1:14">
      <c r="A39" s="1" t="s">
        <v>112</v>
      </c>
      <c r="B39" s="1" t="s">
        <v>3</v>
      </c>
      <c r="C39" s="1" t="s">
        <v>113</v>
      </c>
      <c r="D39" s="1" t="s">
        <v>13</v>
      </c>
      <c r="E39" s="1" t="s">
        <v>16</v>
      </c>
      <c r="F39" s="1" t="s">
        <v>17</v>
      </c>
      <c r="G39" s="10"/>
      <c r="H39" s="10" t="s">
        <v>114</v>
      </c>
      <c r="I39" s="1" t="s">
        <v>256</v>
      </c>
      <c r="J39" s="1"/>
      <c r="K39" s="1" t="s">
        <v>12</v>
      </c>
      <c r="L39" s="1"/>
    </row>
    <row r="40" spans="1:14">
      <c r="A40" s="1" t="s">
        <v>51</v>
      </c>
      <c r="B40" s="1" t="s">
        <v>3</v>
      </c>
      <c r="C40" s="1" t="s">
        <v>118</v>
      </c>
      <c r="D40" s="1" t="s">
        <v>20</v>
      </c>
      <c r="E40" s="1" t="s">
        <v>21</v>
      </c>
      <c r="F40" s="1" t="s">
        <v>21</v>
      </c>
      <c r="G40" s="10"/>
      <c r="H40" s="10" t="s">
        <v>119</v>
      </c>
      <c r="I40" s="1" t="s">
        <v>258</v>
      </c>
      <c r="J40" s="1"/>
      <c r="K40" s="1"/>
      <c r="L40" s="1" t="s">
        <v>266</v>
      </c>
      <c r="M40" s="1" t="s">
        <v>272</v>
      </c>
    </row>
    <row r="41" spans="1:14">
      <c r="A41" s="1" t="s">
        <v>84</v>
      </c>
      <c r="B41" s="1" t="s">
        <v>3</v>
      </c>
      <c r="C41" s="1" t="s">
        <v>125</v>
      </c>
      <c r="D41" s="1" t="s">
        <v>13</v>
      </c>
      <c r="E41" s="1" t="s">
        <v>26</v>
      </c>
      <c r="F41" s="1" t="s">
        <v>26</v>
      </c>
      <c r="G41" s="10" t="s">
        <v>280</v>
      </c>
      <c r="H41" s="10" t="s">
        <v>126</v>
      </c>
      <c r="I41" s="1" t="s">
        <v>255</v>
      </c>
      <c r="J41" s="1"/>
      <c r="K41" s="1"/>
      <c r="L41" s="1"/>
    </row>
    <row r="42" spans="1:14" ht="45">
      <c r="A42" s="7" t="s">
        <v>73</v>
      </c>
      <c r="B42" s="7" t="s">
        <v>3</v>
      </c>
      <c r="C42" s="7" t="s">
        <v>131</v>
      </c>
      <c r="D42" s="7" t="s">
        <v>13</v>
      </c>
      <c r="E42" s="7" t="s">
        <v>16</v>
      </c>
      <c r="F42" s="7" t="s">
        <v>43</v>
      </c>
      <c r="G42" s="11" t="s">
        <v>132</v>
      </c>
      <c r="H42" s="11" t="s">
        <v>281</v>
      </c>
      <c r="I42" s="1" t="s">
        <v>258</v>
      </c>
      <c r="J42" s="7"/>
      <c r="K42" s="7"/>
      <c r="L42" s="7" t="s">
        <v>279</v>
      </c>
      <c r="M42" s="8" t="s">
        <v>272</v>
      </c>
    </row>
    <row r="43" spans="1:14" ht="45">
      <c r="A43" s="7" t="s">
        <v>73</v>
      </c>
      <c r="B43" s="7" t="s">
        <v>3</v>
      </c>
      <c r="C43" s="7" t="s">
        <v>131</v>
      </c>
      <c r="D43" s="7" t="s">
        <v>13</v>
      </c>
      <c r="E43" s="7" t="s">
        <v>16</v>
      </c>
      <c r="F43" s="7" t="s">
        <v>43</v>
      </c>
      <c r="G43" s="11" t="s">
        <v>282</v>
      </c>
      <c r="H43" s="11" t="s">
        <v>133</v>
      </c>
      <c r="I43" s="1" t="s">
        <v>258</v>
      </c>
      <c r="J43" s="7"/>
      <c r="K43" s="7"/>
      <c r="L43" s="7" t="s">
        <v>279</v>
      </c>
      <c r="M43" s="8" t="s">
        <v>272</v>
      </c>
    </row>
    <row r="44" spans="1:14">
      <c r="A44" s="1" t="s">
        <v>142</v>
      </c>
      <c r="B44" s="1" t="s">
        <v>3</v>
      </c>
      <c r="C44" s="1" t="s">
        <v>143</v>
      </c>
      <c r="D44" s="1" t="s">
        <v>13</v>
      </c>
      <c r="E44" s="1" t="s">
        <v>26</v>
      </c>
      <c r="F44" s="1" t="s">
        <v>22</v>
      </c>
      <c r="G44" s="10"/>
      <c r="H44" s="10" t="s">
        <v>108</v>
      </c>
      <c r="I44" s="1" t="s">
        <v>258</v>
      </c>
      <c r="J44" s="1"/>
      <c r="K44" s="1"/>
      <c r="L44" s="1" t="s">
        <v>279</v>
      </c>
      <c r="M44" s="1" t="s">
        <v>272</v>
      </c>
    </row>
    <row r="45" spans="1:14" ht="30">
      <c r="A45" s="1" t="s">
        <v>99</v>
      </c>
      <c r="B45" s="1" t="s">
        <v>3</v>
      </c>
      <c r="C45" s="1" t="s">
        <v>146</v>
      </c>
      <c r="D45" s="1" t="s">
        <v>13</v>
      </c>
      <c r="E45" s="1" t="s">
        <v>23</v>
      </c>
      <c r="F45" s="1" t="s">
        <v>24</v>
      </c>
      <c r="G45" s="10" t="s">
        <v>147</v>
      </c>
      <c r="H45" s="10" t="s">
        <v>285</v>
      </c>
      <c r="I45" s="1" t="s">
        <v>258</v>
      </c>
      <c r="J45" s="1"/>
      <c r="K45" s="1"/>
      <c r="L45" s="1"/>
      <c r="M45" s="1" t="s">
        <v>272</v>
      </c>
      <c r="N45" s="1" t="s">
        <v>286</v>
      </c>
    </row>
    <row r="46" spans="1:14">
      <c r="A46" s="1" t="s">
        <v>120</v>
      </c>
      <c r="B46" s="1" t="s">
        <v>3</v>
      </c>
      <c r="C46" s="1" t="s">
        <v>168</v>
      </c>
      <c r="D46" s="1" t="s">
        <v>13</v>
      </c>
      <c r="E46" s="1" t="s">
        <v>23</v>
      </c>
      <c r="F46" s="1" t="s">
        <v>19</v>
      </c>
      <c r="G46" s="10"/>
      <c r="H46" s="10" t="s">
        <v>108</v>
      </c>
      <c r="I46" s="1" t="s">
        <v>258</v>
      </c>
      <c r="J46" s="1"/>
      <c r="K46" s="1"/>
      <c r="L46" s="1" t="s">
        <v>279</v>
      </c>
      <c r="M46" s="1" t="s">
        <v>272</v>
      </c>
    </row>
    <row r="47" spans="1:14">
      <c r="A47" s="1" t="s">
        <v>64</v>
      </c>
      <c r="B47" s="1" t="s">
        <v>3</v>
      </c>
      <c r="C47" s="1" t="s">
        <v>173</v>
      </c>
      <c r="D47" s="1" t="s">
        <v>13</v>
      </c>
      <c r="E47" s="1" t="s">
        <v>26</v>
      </c>
      <c r="F47" s="1" t="s">
        <v>22</v>
      </c>
      <c r="G47" s="10"/>
      <c r="H47" s="10" t="s">
        <v>174</v>
      </c>
      <c r="I47" s="1" t="s">
        <v>258</v>
      </c>
      <c r="J47" s="1"/>
      <c r="K47" s="1"/>
      <c r="L47" s="1"/>
      <c r="M47" s="1" t="s">
        <v>272</v>
      </c>
      <c r="N47" s="1" t="s">
        <v>286</v>
      </c>
    </row>
    <row r="48" spans="1:14">
      <c r="A48" s="1" t="s">
        <v>51</v>
      </c>
      <c r="B48" s="1" t="s">
        <v>3</v>
      </c>
      <c r="C48" s="1" t="s">
        <v>209</v>
      </c>
      <c r="D48" s="1" t="s">
        <v>20</v>
      </c>
      <c r="E48" s="1" t="s">
        <v>21</v>
      </c>
      <c r="F48" s="1" t="s">
        <v>22</v>
      </c>
      <c r="G48" s="10"/>
      <c r="H48" s="10" t="s">
        <v>210</v>
      </c>
      <c r="I48" s="1" t="s">
        <v>258</v>
      </c>
      <c r="J48" s="1"/>
      <c r="K48" s="1"/>
      <c r="L48" s="1" t="s">
        <v>266</v>
      </c>
    </row>
    <row r="49" spans="1:14">
      <c r="A49" s="1" t="s">
        <v>212</v>
      </c>
      <c r="B49" s="1" t="s">
        <v>3</v>
      </c>
      <c r="C49" s="1" t="s">
        <v>213</v>
      </c>
      <c r="D49" s="1" t="s">
        <v>13</v>
      </c>
      <c r="E49" s="1" t="s">
        <v>26</v>
      </c>
      <c r="F49" s="1" t="s">
        <v>32</v>
      </c>
      <c r="G49" s="10" t="s">
        <v>214</v>
      </c>
      <c r="H49" s="10"/>
      <c r="I49" s="1" t="s">
        <v>258</v>
      </c>
      <c r="J49" s="1"/>
      <c r="K49" s="1"/>
      <c r="L49" s="1" t="s">
        <v>279</v>
      </c>
      <c r="M49" s="1" t="s">
        <v>272</v>
      </c>
    </row>
    <row r="50" spans="1:14" ht="30">
      <c r="A50" s="7" t="s">
        <v>84</v>
      </c>
      <c r="B50" s="7" t="s">
        <v>3</v>
      </c>
      <c r="C50" s="7" t="s">
        <v>234</v>
      </c>
      <c r="D50" s="7" t="s">
        <v>13</v>
      </c>
      <c r="E50" s="7" t="s">
        <v>26</v>
      </c>
      <c r="F50" s="7" t="s">
        <v>26</v>
      </c>
      <c r="G50" s="11" t="s">
        <v>287</v>
      </c>
      <c r="H50" s="11" t="s">
        <v>236</v>
      </c>
      <c r="I50" s="1" t="s">
        <v>258</v>
      </c>
      <c r="J50" s="1"/>
      <c r="K50" s="1"/>
      <c r="L50" s="1" t="s">
        <v>279</v>
      </c>
      <c r="M50" s="1" t="s">
        <v>272</v>
      </c>
    </row>
    <row r="51" spans="1:14" ht="30">
      <c r="A51" s="7" t="s">
        <v>84</v>
      </c>
      <c r="B51" s="7" t="s">
        <v>3</v>
      </c>
      <c r="C51" s="7" t="s">
        <v>234</v>
      </c>
      <c r="D51" s="7" t="s">
        <v>13</v>
      </c>
      <c r="E51" s="7" t="s">
        <v>26</v>
      </c>
      <c r="F51" s="7" t="s">
        <v>26</v>
      </c>
      <c r="G51" s="11" t="s">
        <v>235</v>
      </c>
      <c r="H51" s="11" t="s">
        <v>288</v>
      </c>
      <c r="I51" s="1" t="s">
        <v>258</v>
      </c>
      <c r="J51" s="1"/>
      <c r="K51" s="1"/>
      <c r="L51" s="1" t="s">
        <v>279</v>
      </c>
      <c r="M51" s="1" t="s">
        <v>272</v>
      </c>
    </row>
    <row r="52" spans="1:14" ht="30">
      <c r="A52" s="7" t="s">
        <v>84</v>
      </c>
      <c r="B52" s="7" t="s">
        <v>3</v>
      </c>
      <c r="C52" s="7" t="s">
        <v>234</v>
      </c>
      <c r="D52" s="7" t="s">
        <v>13</v>
      </c>
      <c r="E52" s="7" t="s">
        <v>26</v>
      </c>
      <c r="F52" s="7" t="s">
        <v>26</v>
      </c>
      <c r="G52" s="11" t="s">
        <v>235</v>
      </c>
      <c r="H52" s="11" t="s">
        <v>289</v>
      </c>
      <c r="I52" s="1" t="s">
        <v>258</v>
      </c>
      <c r="J52" s="1"/>
      <c r="K52" s="1"/>
      <c r="L52" s="1"/>
      <c r="M52" s="1" t="s">
        <v>271</v>
      </c>
    </row>
    <row r="53" spans="1:14" ht="60">
      <c r="A53" s="1" t="s">
        <v>51</v>
      </c>
      <c r="B53" s="1" t="s">
        <v>3</v>
      </c>
      <c r="C53" s="1" t="s">
        <v>54</v>
      </c>
      <c r="D53" s="1" t="s">
        <v>20</v>
      </c>
      <c r="E53" s="1" t="s">
        <v>18</v>
      </c>
      <c r="F53" s="1" t="s">
        <v>36</v>
      </c>
      <c r="G53" s="10"/>
      <c r="H53" s="10" t="s">
        <v>237</v>
      </c>
      <c r="I53" s="1" t="s">
        <v>258</v>
      </c>
      <c r="J53" s="1"/>
      <c r="K53" s="1"/>
      <c r="L53" s="1" t="s">
        <v>266</v>
      </c>
      <c r="M53" s="1" t="s">
        <v>272</v>
      </c>
    </row>
    <row r="54" spans="1:14" ht="45">
      <c r="A54" s="1" t="s">
        <v>60</v>
      </c>
      <c r="B54" s="1" t="s">
        <v>3</v>
      </c>
      <c r="C54" s="1" t="s">
        <v>244</v>
      </c>
      <c r="D54" s="1" t="s">
        <v>13</v>
      </c>
      <c r="E54" s="1" t="s">
        <v>16</v>
      </c>
      <c r="F54" s="1" t="s">
        <v>43</v>
      </c>
      <c r="G54" s="10" t="s">
        <v>245</v>
      </c>
      <c r="H54" s="10" t="s">
        <v>290</v>
      </c>
      <c r="I54" s="1" t="s">
        <v>258</v>
      </c>
      <c r="J54" s="1"/>
      <c r="K54" s="1"/>
      <c r="L54" s="1"/>
      <c r="M54" s="1" t="s">
        <v>272</v>
      </c>
      <c r="N54" t="s">
        <v>286</v>
      </c>
    </row>
    <row r="55" spans="1:14">
      <c r="A55" s="1" t="s">
        <v>47</v>
      </c>
      <c r="B55" s="1" t="s">
        <v>4</v>
      </c>
      <c r="C55" s="1" t="s">
        <v>48</v>
      </c>
      <c r="D55" s="1" t="s">
        <v>20</v>
      </c>
      <c r="E55" s="1" t="s">
        <v>14</v>
      </c>
      <c r="F55" s="1" t="s">
        <v>49</v>
      </c>
      <c r="G55" s="10"/>
      <c r="H55" s="10" t="s">
        <v>50</v>
      </c>
      <c r="I55" s="1" t="s">
        <v>258</v>
      </c>
      <c r="J55" s="1"/>
      <c r="K55" s="1"/>
      <c r="L55" s="1" t="s">
        <v>266</v>
      </c>
      <c r="M55" s="1" t="s">
        <v>272</v>
      </c>
    </row>
    <row r="56" spans="1:14">
      <c r="A56" s="1" t="s">
        <v>56</v>
      </c>
      <c r="B56" s="1" t="s">
        <v>4</v>
      </c>
      <c r="C56" s="1" t="s">
        <v>68</v>
      </c>
      <c r="D56" s="1" t="s">
        <v>13</v>
      </c>
      <c r="E56" s="1" t="s">
        <v>37</v>
      </c>
      <c r="F56" s="1" t="s">
        <v>25</v>
      </c>
      <c r="G56" s="10" t="s">
        <v>69</v>
      </c>
      <c r="H56" s="10"/>
      <c r="I56" s="1" t="s">
        <v>256</v>
      </c>
      <c r="J56" s="1"/>
      <c r="K56" s="1" t="s">
        <v>12</v>
      </c>
      <c r="L56" s="1"/>
      <c r="N56" t="s">
        <v>291</v>
      </c>
    </row>
    <row r="57" spans="1:14">
      <c r="A57" s="1" t="s">
        <v>64</v>
      </c>
      <c r="B57" s="1" t="s">
        <v>4</v>
      </c>
      <c r="C57" s="1" t="s">
        <v>83</v>
      </c>
      <c r="D57" s="1" t="s">
        <v>27</v>
      </c>
      <c r="E57" s="1" t="s">
        <v>37</v>
      </c>
      <c r="F57" s="1" t="s">
        <v>25</v>
      </c>
      <c r="G57" s="10" t="s">
        <v>39</v>
      </c>
      <c r="H57" s="10"/>
      <c r="I57" s="1" t="s">
        <v>256</v>
      </c>
      <c r="J57" s="1"/>
      <c r="K57" s="1" t="s">
        <v>12</v>
      </c>
      <c r="L57" s="1"/>
      <c r="N57" t="s">
        <v>292</v>
      </c>
    </row>
    <row r="58" spans="1:14">
      <c r="A58" s="1" t="s">
        <v>60</v>
      </c>
      <c r="B58" s="1" t="s">
        <v>4</v>
      </c>
      <c r="C58" s="1" t="s">
        <v>105</v>
      </c>
      <c r="D58" s="1" t="s">
        <v>20</v>
      </c>
      <c r="E58" s="1" t="s">
        <v>21</v>
      </c>
      <c r="F58" s="1" t="s">
        <v>22</v>
      </c>
      <c r="G58" s="10"/>
      <c r="H58" s="10" t="s">
        <v>106</v>
      </c>
      <c r="I58" s="1" t="s">
        <v>258</v>
      </c>
      <c r="J58" s="1"/>
      <c r="K58" s="1"/>
      <c r="L58" s="1"/>
      <c r="M58" t="s">
        <v>271</v>
      </c>
    </row>
    <row r="59" spans="1:14">
      <c r="A59" s="1" t="s">
        <v>142</v>
      </c>
      <c r="B59" s="1" t="s">
        <v>4</v>
      </c>
      <c r="C59" s="1" t="s">
        <v>144</v>
      </c>
      <c r="D59" s="1" t="s">
        <v>13</v>
      </c>
      <c r="E59" s="1" t="s">
        <v>23</v>
      </c>
      <c r="F59" s="1" t="s">
        <v>24</v>
      </c>
      <c r="G59" s="10" t="s">
        <v>145</v>
      </c>
      <c r="H59" s="10" t="s">
        <v>293</v>
      </c>
      <c r="I59" s="1" t="s">
        <v>256</v>
      </c>
      <c r="J59" s="1"/>
      <c r="K59" s="1"/>
      <c r="L59" s="1"/>
      <c r="M59" t="s">
        <v>294</v>
      </c>
    </row>
    <row r="60" spans="1:14">
      <c r="A60" s="1" t="s">
        <v>47</v>
      </c>
      <c r="B60" s="1" t="s">
        <v>4</v>
      </c>
      <c r="C60" s="1" t="s">
        <v>242</v>
      </c>
      <c r="D60" s="1" t="s">
        <v>20</v>
      </c>
      <c r="E60" s="1" t="s">
        <v>21</v>
      </c>
      <c r="F60" s="1" t="s">
        <v>22</v>
      </c>
      <c r="G60" s="10"/>
      <c r="H60" s="10" t="s">
        <v>243</v>
      </c>
      <c r="I60" s="1" t="s">
        <v>258</v>
      </c>
      <c r="J60" s="1"/>
      <c r="K60" s="1"/>
      <c r="L60" s="1" t="s">
        <v>266</v>
      </c>
      <c r="M60" s="1" t="s">
        <v>272</v>
      </c>
    </row>
    <row r="61" spans="1:14">
      <c r="A61" s="1" t="s">
        <v>60</v>
      </c>
      <c r="B61" s="1" t="s">
        <v>5</v>
      </c>
      <c r="C61" s="1" t="s">
        <v>61</v>
      </c>
      <c r="D61" s="1" t="s">
        <v>13</v>
      </c>
      <c r="E61" s="1" t="s">
        <v>18</v>
      </c>
      <c r="F61" s="1" t="s">
        <v>19</v>
      </c>
      <c r="G61" s="10"/>
      <c r="H61" s="10" t="s">
        <v>59</v>
      </c>
      <c r="I61" s="1" t="s">
        <v>256</v>
      </c>
      <c r="J61" s="1"/>
      <c r="K61" s="1" t="s">
        <v>12</v>
      </c>
      <c r="L61" s="1" t="s">
        <v>295</v>
      </c>
    </row>
    <row r="62" spans="1:14">
      <c r="A62" s="1" t="s">
        <v>87</v>
      </c>
      <c r="B62" s="1" t="s">
        <v>5</v>
      </c>
      <c r="C62" s="1" t="s">
        <v>88</v>
      </c>
      <c r="D62" s="1" t="s">
        <v>20</v>
      </c>
      <c r="E62" s="1" t="s">
        <v>18</v>
      </c>
      <c r="F62" s="1" t="s">
        <v>19</v>
      </c>
      <c r="G62" s="10"/>
      <c r="H62" s="10" t="s">
        <v>89</v>
      </c>
      <c r="I62" s="1" t="s">
        <v>256</v>
      </c>
      <c r="J62" s="1"/>
      <c r="K62" s="1" t="s">
        <v>12</v>
      </c>
      <c r="L62" s="1"/>
    </row>
    <row r="63" spans="1:14" ht="30">
      <c r="A63" s="1" t="s">
        <v>90</v>
      </c>
      <c r="B63" s="1" t="s">
        <v>5</v>
      </c>
      <c r="C63" s="1" t="s">
        <v>97</v>
      </c>
      <c r="D63" s="1" t="s">
        <v>20</v>
      </c>
      <c r="E63" s="1" t="s">
        <v>18</v>
      </c>
      <c r="F63" s="1" t="s">
        <v>36</v>
      </c>
      <c r="G63" s="10"/>
      <c r="H63" s="10" t="s">
        <v>98</v>
      </c>
      <c r="I63" s="1" t="s">
        <v>256</v>
      </c>
      <c r="J63" s="1"/>
      <c r="K63" s="1" t="s">
        <v>12</v>
      </c>
      <c r="L63" s="1" t="s">
        <v>295</v>
      </c>
    </row>
    <row r="64" spans="1:14">
      <c r="A64" s="1" t="s">
        <v>102</v>
      </c>
      <c r="B64" s="1" t="s">
        <v>5</v>
      </c>
      <c r="C64" s="1" t="s">
        <v>103</v>
      </c>
      <c r="D64" s="1" t="s">
        <v>20</v>
      </c>
      <c r="E64" s="1" t="s">
        <v>14</v>
      </c>
      <c r="F64" s="1" t="s">
        <v>15</v>
      </c>
      <c r="G64" s="10"/>
      <c r="H64" s="10" t="s">
        <v>104</v>
      </c>
      <c r="I64" s="1" t="s">
        <v>256</v>
      </c>
      <c r="J64" s="1"/>
      <c r="K64" s="1" t="s">
        <v>12</v>
      </c>
      <c r="L64" s="1" t="s">
        <v>295</v>
      </c>
    </row>
    <row r="65" spans="1:13">
      <c r="A65" s="1" t="s">
        <v>90</v>
      </c>
      <c r="B65" s="1" t="s">
        <v>5</v>
      </c>
      <c r="C65" s="1" t="s">
        <v>137</v>
      </c>
      <c r="D65" s="1" t="s">
        <v>20</v>
      </c>
      <c r="E65" s="1" t="s">
        <v>14</v>
      </c>
      <c r="F65" s="1" t="s">
        <v>17</v>
      </c>
      <c r="G65" s="10"/>
      <c r="H65" s="10" t="s">
        <v>138</v>
      </c>
      <c r="I65" s="1" t="s">
        <v>258</v>
      </c>
      <c r="J65" s="1"/>
      <c r="K65" s="1"/>
      <c r="L65" s="1"/>
      <c r="M65" t="s">
        <v>272</v>
      </c>
    </row>
    <row r="66" spans="1:13">
      <c r="A66" s="1" t="s">
        <v>56</v>
      </c>
      <c r="B66" s="1" t="s">
        <v>5</v>
      </c>
      <c r="C66" s="1" t="s">
        <v>139</v>
      </c>
      <c r="D66" s="1" t="s">
        <v>13</v>
      </c>
      <c r="E66" s="1" t="s">
        <v>26</v>
      </c>
      <c r="F66" s="1" t="s">
        <v>22</v>
      </c>
      <c r="G66" s="10"/>
      <c r="H66" s="10" t="s">
        <v>110</v>
      </c>
      <c r="I66" s="1" t="s">
        <v>258</v>
      </c>
      <c r="J66" s="1"/>
      <c r="K66" s="1"/>
      <c r="L66" s="1"/>
      <c r="M66" t="s">
        <v>271</v>
      </c>
    </row>
    <row r="67" spans="1:13">
      <c r="A67" s="1" t="s">
        <v>51</v>
      </c>
      <c r="B67" s="1" t="s">
        <v>5</v>
      </c>
      <c r="C67" s="1" t="s">
        <v>148</v>
      </c>
      <c r="D67" s="1" t="s">
        <v>20</v>
      </c>
      <c r="E67" s="1" t="s">
        <v>18</v>
      </c>
      <c r="F67" s="1" t="s">
        <v>36</v>
      </c>
      <c r="G67" s="10"/>
      <c r="H67" s="10" t="s">
        <v>149</v>
      </c>
      <c r="I67" s="1" t="s">
        <v>258</v>
      </c>
      <c r="J67" s="1"/>
      <c r="K67" s="1"/>
      <c r="L67" s="1"/>
      <c r="M67" t="s">
        <v>271</v>
      </c>
    </row>
    <row r="68" spans="1:13">
      <c r="A68" s="1" t="s">
        <v>81</v>
      </c>
      <c r="B68" s="1" t="s">
        <v>5</v>
      </c>
      <c r="C68" s="1" t="s">
        <v>158</v>
      </c>
      <c r="D68" s="1" t="s">
        <v>13</v>
      </c>
      <c r="E68" s="1" t="s">
        <v>23</v>
      </c>
      <c r="F68" s="1" t="s">
        <v>24</v>
      </c>
      <c r="G68" s="10" t="s">
        <v>296</v>
      </c>
      <c r="H68" s="10" t="s">
        <v>160</v>
      </c>
      <c r="I68" s="1" t="s">
        <v>258</v>
      </c>
      <c r="J68" s="1" t="s">
        <v>298</v>
      </c>
      <c r="K68" s="1"/>
      <c r="L68" s="1"/>
      <c r="M68" s="1" t="s">
        <v>272</v>
      </c>
    </row>
    <row r="69" spans="1:13">
      <c r="A69" s="1" t="s">
        <v>81</v>
      </c>
      <c r="B69" s="1" t="s">
        <v>5</v>
      </c>
      <c r="C69" s="1" t="s">
        <v>158</v>
      </c>
      <c r="D69" s="1" t="s">
        <v>13</v>
      </c>
      <c r="E69" s="1" t="s">
        <v>23</v>
      </c>
      <c r="F69" s="1" t="s">
        <v>24</v>
      </c>
      <c r="G69" s="10" t="s">
        <v>159</v>
      </c>
      <c r="H69" s="10" t="s">
        <v>297</v>
      </c>
      <c r="I69" s="1" t="s">
        <v>258</v>
      </c>
      <c r="J69" s="1" t="s">
        <v>298</v>
      </c>
      <c r="K69" s="1"/>
      <c r="L69" s="1"/>
      <c r="M69" s="1" t="s">
        <v>272</v>
      </c>
    </row>
    <row r="70" spans="1:13">
      <c r="A70" s="1" t="s">
        <v>56</v>
      </c>
      <c r="B70" s="1" t="s">
        <v>5</v>
      </c>
      <c r="C70" s="1" t="s">
        <v>203</v>
      </c>
      <c r="D70" s="1" t="s">
        <v>20</v>
      </c>
      <c r="E70" s="1" t="s">
        <v>21</v>
      </c>
      <c r="F70" s="1" t="s">
        <v>22</v>
      </c>
      <c r="G70" s="10"/>
      <c r="H70" s="10" t="s">
        <v>204</v>
      </c>
      <c r="I70" s="1" t="s">
        <v>255</v>
      </c>
      <c r="J70" s="1" t="s">
        <v>46</v>
      </c>
      <c r="K70" s="1"/>
      <c r="L70" s="1"/>
    </row>
    <row r="71" spans="1:13">
      <c r="A71" s="1" t="s">
        <v>81</v>
      </c>
      <c r="B71" s="1" t="s">
        <v>6</v>
      </c>
      <c r="C71" s="1" t="s">
        <v>41</v>
      </c>
      <c r="D71" s="1" t="s">
        <v>20</v>
      </c>
      <c r="E71" s="1" t="s">
        <v>30</v>
      </c>
      <c r="F71" s="1" t="s">
        <v>38</v>
      </c>
      <c r="G71" s="10"/>
      <c r="H71" s="10" t="s">
        <v>82</v>
      </c>
      <c r="I71" s="1" t="s">
        <v>255</v>
      </c>
      <c r="J71" s="1" t="s">
        <v>46</v>
      </c>
      <c r="K71" s="1"/>
      <c r="L71" s="1"/>
    </row>
    <row r="72" spans="1:13" ht="30">
      <c r="A72" s="1" t="s">
        <v>90</v>
      </c>
      <c r="B72" s="1" t="s">
        <v>6</v>
      </c>
      <c r="C72" s="1" t="s">
        <v>123</v>
      </c>
      <c r="D72" s="1" t="s">
        <v>13</v>
      </c>
      <c r="E72" s="1" t="s">
        <v>26</v>
      </c>
      <c r="F72" s="1" t="s">
        <v>26</v>
      </c>
      <c r="G72" s="10" t="s">
        <v>299</v>
      </c>
      <c r="H72" s="10" t="s">
        <v>124</v>
      </c>
      <c r="I72" s="1" t="s">
        <v>255</v>
      </c>
      <c r="J72" s="1" t="s">
        <v>46</v>
      </c>
      <c r="K72" s="1"/>
      <c r="L72" s="1"/>
    </row>
    <row r="73" spans="1:13">
      <c r="A73" s="1" t="s">
        <v>60</v>
      </c>
      <c r="B73" s="1" t="s">
        <v>6</v>
      </c>
      <c r="C73" s="1" t="s">
        <v>154</v>
      </c>
      <c r="D73" s="1" t="s">
        <v>13</v>
      </c>
      <c r="E73" s="1" t="s">
        <v>33</v>
      </c>
      <c r="F73" s="1" t="s">
        <v>34</v>
      </c>
      <c r="G73" s="10" t="s">
        <v>155</v>
      </c>
      <c r="H73" s="10"/>
      <c r="I73" s="1" t="s">
        <v>256</v>
      </c>
      <c r="J73" s="1" t="s">
        <v>301</v>
      </c>
      <c r="K73" s="1" t="s">
        <v>12</v>
      </c>
      <c r="L73" s="1"/>
    </row>
    <row r="74" spans="1:13">
      <c r="A74" s="1" t="s">
        <v>62</v>
      </c>
      <c r="B74" s="1" t="s">
        <v>6</v>
      </c>
      <c r="C74" s="1" t="s">
        <v>185</v>
      </c>
      <c r="D74" s="1" t="s">
        <v>27</v>
      </c>
      <c r="E74" s="1" t="s">
        <v>28</v>
      </c>
      <c r="F74" s="1" t="s">
        <v>32</v>
      </c>
      <c r="G74" s="10" t="s">
        <v>186</v>
      </c>
      <c r="H74" s="10"/>
      <c r="I74" s="1" t="s">
        <v>255</v>
      </c>
      <c r="J74" s="1"/>
      <c r="K74" s="1"/>
      <c r="L74" s="9" t="s">
        <v>302</v>
      </c>
    </row>
    <row r="75" spans="1:13">
      <c r="A75" s="1" t="s">
        <v>142</v>
      </c>
      <c r="B75" s="1" t="s">
        <v>6</v>
      </c>
      <c r="C75" s="1" t="s">
        <v>215</v>
      </c>
      <c r="D75" s="1" t="s">
        <v>20</v>
      </c>
      <c r="E75" s="1" t="s">
        <v>30</v>
      </c>
      <c r="F75" s="1" t="s">
        <v>38</v>
      </c>
      <c r="G75" s="10"/>
      <c r="H75" s="10" t="s">
        <v>82</v>
      </c>
      <c r="I75" s="1" t="s">
        <v>255</v>
      </c>
      <c r="J75" s="1" t="s">
        <v>46</v>
      </c>
      <c r="K75" s="1"/>
      <c r="L75" s="1"/>
    </row>
    <row r="76" spans="1:13">
      <c r="A76" s="1" t="s">
        <v>87</v>
      </c>
      <c r="B76" s="1" t="s">
        <v>6</v>
      </c>
      <c r="C76" s="1" t="s">
        <v>221</v>
      </c>
      <c r="D76" s="1" t="s">
        <v>27</v>
      </c>
      <c r="E76" s="1" t="s">
        <v>222</v>
      </c>
      <c r="F76" s="1" t="s">
        <v>223</v>
      </c>
      <c r="G76" s="10" t="s">
        <v>82</v>
      </c>
      <c r="H76" s="10"/>
      <c r="I76" s="1" t="s">
        <v>255</v>
      </c>
      <c r="J76" s="1" t="s">
        <v>46</v>
      </c>
      <c r="K76" s="1"/>
      <c r="L76" s="1"/>
      <c r="M76" t="s">
        <v>271</v>
      </c>
    </row>
    <row r="77" spans="1:13" ht="45">
      <c r="A77" s="1" t="s">
        <v>64</v>
      </c>
      <c r="B77" s="1" t="s">
        <v>7</v>
      </c>
      <c r="C77" s="1" t="s">
        <v>65</v>
      </c>
      <c r="D77" s="1" t="s">
        <v>13</v>
      </c>
      <c r="E77" s="1" t="s">
        <v>26</v>
      </c>
      <c r="F77" s="1" t="s">
        <v>26</v>
      </c>
      <c r="G77" s="10" t="s">
        <v>303</v>
      </c>
      <c r="H77" s="10" t="s">
        <v>67</v>
      </c>
      <c r="I77" s="1" t="s">
        <v>258</v>
      </c>
      <c r="J77" s="1" t="s">
        <v>298</v>
      </c>
      <c r="K77" s="1"/>
      <c r="L77" s="1"/>
      <c r="M77" s="1" t="s">
        <v>272</v>
      </c>
    </row>
    <row r="78" spans="1:13" ht="45">
      <c r="A78" s="1" t="s">
        <v>64</v>
      </c>
      <c r="B78" s="1" t="s">
        <v>7</v>
      </c>
      <c r="C78" s="1" t="s">
        <v>65</v>
      </c>
      <c r="D78" s="1" t="s">
        <v>13</v>
      </c>
      <c r="E78" s="1" t="s">
        <v>26</v>
      </c>
      <c r="F78" s="1" t="s">
        <v>26</v>
      </c>
      <c r="G78" s="10" t="s">
        <v>304</v>
      </c>
      <c r="H78" s="10" t="s">
        <v>67</v>
      </c>
      <c r="I78" s="1" t="s">
        <v>255</v>
      </c>
      <c r="J78" s="1" t="s">
        <v>46</v>
      </c>
      <c r="K78" s="1"/>
      <c r="L78" s="1"/>
    </row>
    <row r="79" spans="1:13" ht="45">
      <c r="A79" s="1" t="s">
        <v>64</v>
      </c>
      <c r="B79" s="1" t="s">
        <v>7</v>
      </c>
      <c r="C79" s="1" t="s">
        <v>65</v>
      </c>
      <c r="D79" s="1" t="s">
        <v>13</v>
      </c>
      <c r="E79" s="1" t="s">
        <v>26</v>
      </c>
      <c r="F79" s="1" t="s">
        <v>26</v>
      </c>
      <c r="G79" s="10" t="s">
        <v>66</v>
      </c>
      <c r="H79" s="10" t="s">
        <v>305</v>
      </c>
      <c r="I79" s="1" t="s">
        <v>258</v>
      </c>
      <c r="J79" s="1" t="s">
        <v>298</v>
      </c>
      <c r="K79" s="1"/>
      <c r="L79" s="1"/>
      <c r="M79" s="1" t="s">
        <v>271</v>
      </c>
    </row>
    <row r="80" spans="1:13">
      <c r="A80" s="1" t="s">
        <v>70</v>
      </c>
      <c r="B80" s="1" t="s">
        <v>7</v>
      </c>
      <c r="C80" s="1" t="s">
        <v>71</v>
      </c>
      <c r="D80" s="1" t="s">
        <v>20</v>
      </c>
      <c r="E80" s="1" t="s">
        <v>14</v>
      </c>
      <c r="F80" s="1" t="s">
        <v>17</v>
      </c>
      <c r="G80" s="10"/>
      <c r="H80" s="10" t="s">
        <v>72</v>
      </c>
      <c r="I80" s="1" t="s">
        <v>256</v>
      </c>
      <c r="J80" s="1" t="s">
        <v>300</v>
      </c>
      <c r="K80" s="1"/>
      <c r="L80" s="1"/>
    </row>
    <row r="81" spans="1:13" ht="90">
      <c r="A81" s="1" t="s">
        <v>99</v>
      </c>
      <c r="B81" s="1" t="s">
        <v>7</v>
      </c>
      <c r="C81" s="1" t="s">
        <v>153</v>
      </c>
      <c r="D81" s="1" t="s">
        <v>13</v>
      </c>
      <c r="E81" s="1" t="s">
        <v>26</v>
      </c>
      <c r="F81" s="1" t="s">
        <v>26</v>
      </c>
      <c r="G81" s="10" t="s">
        <v>306</v>
      </c>
      <c r="H81" s="10" t="s">
        <v>307</v>
      </c>
      <c r="I81" s="1" t="s">
        <v>255</v>
      </c>
      <c r="J81" s="1"/>
      <c r="K81" s="1"/>
      <c r="L81" s="1"/>
    </row>
    <row r="82" spans="1:13">
      <c r="A82" s="1" t="s">
        <v>64</v>
      </c>
      <c r="B82" s="1" t="s">
        <v>7</v>
      </c>
      <c r="C82" s="1" t="s">
        <v>169</v>
      </c>
      <c r="D82" s="1" t="s">
        <v>27</v>
      </c>
      <c r="E82" s="1" t="s">
        <v>28</v>
      </c>
      <c r="F82" s="1" t="s">
        <v>28</v>
      </c>
      <c r="G82" s="10" t="s">
        <v>170</v>
      </c>
      <c r="H82" s="10"/>
      <c r="I82" s="1" t="s">
        <v>255</v>
      </c>
      <c r="J82" s="1"/>
      <c r="K82" s="1"/>
      <c r="L82" s="1"/>
    </row>
    <row r="83" spans="1:13" ht="90">
      <c r="A83" s="1" t="s">
        <v>70</v>
      </c>
      <c r="B83" s="1" t="s">
        <v>7</v>
      </c>
      <c r="C83" s="1" t="s">
        <v>175</v>
      </c>
      <c r="D83" s="1" t="s">
        <v>13</v>
      </c>
      <c r="E83" s="1" t="s">
        <v>26</v>
      </c>
      <c r="F83" s="1" t="s">
        <v>26</v>
      </c>
      <c r="G83" s="10" t="s">
        <v>176</v>
      </c>
      <c r="H83" s="10" t="s">
        <v>308</v>
      </c>
      <c r="I83" s="1" t="s">
        <v>258</v>
      </c>
      <c r="J83" s="1" t="s">
        <v>298</v>
      </c>
      <c r="K83" s="1"/>
      <c r="L83" s="1"/>
      <c r="M83" s="1" t="s">
        <v>272</v>
      </c>
    </row>
    <row r="84" spans="1:13">
      <c r="A84" s="1" t="s">
        <v>120</v>
      </c>
      <c r="B84" s="1" t="s">
        <v>7</v>
      </c>
      <c r="C84" s="1" t="s">
        <v>187</v>
      </c>
      <c r="D84" s="1" t="s">
        <v>20</v>
      </c>
      <c r="E84" s="1" t="s">
        <v>30</v>
      </c>
      <c r="F84" s="1" t="s">
        <v>38</v>
      </c>
      <c r="G84" s="10"/>
      <c r="H84" s="10" t="s">
        <v>82</v>
      </c>
      <c r="I84" s="1" t="s">
        <v>255</v>
      </c>
      <c r="J84" s="1"/>
      <c r="K84" s="1"/>
      <c r="L84" s="1"/>
    </row>
    <row r="85" spans="1:13">
      <c r="A85" s="1" t="s">
        <v>73</v>
      </c>
      <c r="B85" s="1" t="s">
        <v>8</v>
      </c>
      <c r="C85" s="1" t="s">
        <v>74</v>
      </c>
      <c r="D85" s="1" t="s">
        <v>13</v>
      </c>
      <c r="E85" s="1" t="s">
        <v>23</v>
      </c>
      <c r="F85" s="1" t="s">
        <v>19</v>
      </c>
      <c r="G85" s="10"/>
      <c r="H85" s="10" t="s">
        <v>75</v>
      </c>
      <c r="I85" s="1" t="s">
        <v>258</v>
      </c>
      <c r="J85" s="1" t="s">
        <v>298</v>
      </c>
      <c r="K85" s="1"/>
      <c r="L85" s="1" t="s">
        <v>309</v>
      </c>
      <c r="M85" s="1" t="s">
        <v>272</v>
      </c>
    </row>
    <row r="86" spans="1:13">
      <c r="A86" s="1" t="s">
        <v>90</v>
      </c>
      <c r="B86" s="1" t="s">
        <v>8</v>
      </c>
      <c r="C86" s="1" t="s">
        <v>91</v>
      </c>
      <c r="D86" s="1" t="s">
        <v>13</v>
      </c>
      <c r="E86" s="1" t="s">
        <v>23</v>
      </c>
      <c r="F86" s="1" t="s">
        <v>25</v>
      </c>
      <c r="G86" s="10" t="s">
        <v>92</v>
      </c>
      <c r="H86" s="10"/>
      <c r="I86" s="1" t="s">
        <v>258</v>
      </c>
      <c r="J86" s="1" t="s">
        <v>298</v>
      </c>
      <c r="K86" s="1"/>
      <c r="L86" s="1" t="s">
        <v>309</v>
      </c>
      <c r="M86" s="1" t="s">
        <v>272</v>
      </c>
    </row>
    <row r="87" spans="1:13">
      <c r="A87" s="1" t="s">
        <v>93</v>
      </c>
      <c r="B87" s="1" t="s">
        <v>8</v>
      </c>
      <c r="C87" s="1" t="s">
        <v>94</v>
      </c>
      <c r="D87" s="1" t="s">
        <v>13</v>
      </c>
      <c r="E87" s="1" t="s">
        <v>26</v>
      </c>
      <c r="F87" s="1" t="s">
        <v>22</v>
      </c>
      <c r="G87" s="10"/>
      <c r="H87" s="10" t="s">
        <v>95</v>
      </c>
      <c r="I87" s="1" t="s">
        <v>255</v>
      </c>
      <c r="J87" s="1" t="s">
        <v>46</v>
      </c>
      <c r="K87" s="1"/>
      <c r="L87" s="1"/>
    </row>
    <row r="88" spans="1:13">
      <c r="A88" s="1" t="s">
        <v>90</v>
      </c>
      <c r="B88" s="1" t="s">
        <v>8</v>
      </c>
      <c r="C88" s="1" t="s">
        <v>109</v>
      </c>
      <c r="D88" s="1" t="s">
        <v>13</v>
      </c>
      <c r="E88" s="1" t="s">
        <v>26</v>
      </c>
      <c r="F88" s="1" t="s">
        <v>22</v>
      </c>
      <c r="G88" s="10"/>
      <c r="H88" s="10" t="s">
        <v>110</v>
      </c>
      <c r="I88" s="1" t="s">
        <v>258</v>
      </c>
      <c r="J88" s="1" t="s">
        <v>298</v>
      </c>
      <c r="K88" s="1"/>
      <c r="L88" s="1"/>
      <c r="M88" s="1" t="s">
        <v>271</v>
      </c>
    </row>
    <row r="89" spans="1:13">
      <c r="A89" s="1" t="s">
        <v>120</v>
      </c>
      <c r="B89" s="1" t="s">
        <v>8</v>
      </c>
      <c r="C89" s="1" t="s">
        <v>121</v>
      </c>
      <c r="D89" s="1" t="s">
        <v>13</v>
      </c>
      <c r="E89" s="1" t="s">
        <v>26</v>
      </c>
      <c r="F89" s="1" t="s">
        <v>32</v>
      </c>
      <c r="G89" s="10" t="s">
        <v>122</v>
      </c>
      <c r="H89" s="10"/>
      <c r="I89" s="1" t="s">
        <v>258</v>
      </c>
      <c r="J89" s="1" t="s">
        <v>298</v>
      </c>
      <c r="K89" s="1"/>
      <c r="L89" s="1" t="s">
        <v>310</v>
      </c>
      <c r="M89" s="1" t="s">
        <v>271</v>
      </c>
    </row>
    <row r="90" spans="1:13">
      <c r="A90" s="1" t="s">
        <v>73</v>
      </c>
      <c r="B90" s="1" t="s">
        <v>8</v>
      </c>
      <c r="C90" s="1" t="s">
        <v>127</v>
      </c>
      <c r="D90" s="1" t="s">
        <v>13</v>
      </c>
      <c r="E90" s="1" t="s">
        <v>23</v>
      </c>
      <c r="F90" s="1" t="s">
        <v>19</v>
      </c>
      <c r="G90" s="10"/>
      <c r="H90" s="10" t="s">
        <v>128</v>
      </c>
      <c r="I90" s="1" t="s">
        <v>258</v>
      </c>
      <c r="J90" s="1" t="s">
        <v>298</v>
      </c>
      <c r="K90" s="1"/>
      <c r="L90" s="1" t="s">
        <v>310</v>
      </c>
      <c r="M90" s="1" t="s">
        <v>272</v>
      </c>
    </row>
    <row r="91" spans="1:13">
      <c r="A91" s="1" t="s">
        <v>129</v>
      </c>
      <c r="B91" s="1" t="s">
        <v>8</v>
      </c>
      <c r="C91" s="1" t="s">
        <v>40</v>
      </c>
      <c r="D91" s="1" t="s">
        <v>13</v>
      </c>
      <c r="E91" s="1" t="s">
        <v>23</v>
      </c>
      <c r="F91" s="1" t="s">
        <v>25</v>
      </c>
      <c r="G91" s="10" t="s">
        <v>130</v>
      </c>
      <c r="H91" s="10"/>
      <c r="I91" s="1" t="s">
        <v>255</v>
      </c>
      <c r="J91" s="1" t="s">
        <v>46</v>
      </c>
      <c r="K91" s="1"/>
      <c r="L91" s="1"/>
    </row>
    <row r="92" spans="1:13">
      <c r="A92" s="1" t="s">
        <v>150</v>
      </c>
      <c r="B92" s="1" t="s">
        <v>8</v>
      </c>
      <c r="C92" s="1" t="s">
        <v>151</v>
      </c>
      <c r="D92" s="1" t="s">
        <v>20</v>
      </c>
      <c r="E92" s="1" t="s">
        <v>21</v>
      </c>
      <c r="F92" s="1" t="s">
        <v>22</v>
      </c>
      <c r="G92" s="10"/>
      <c r="H92" s="10" t="s">
        <v>152</v>
      </c>
      <c r="I92" s="1" t="s">
        <v>258</v>
      </c>
      <c r="J92" s="1"/>
      <c r="K92" s="1"/>
      <c r="L92" s="1" t="s">
        <v>266</v>
      </c>
      <c r="M92" s="1" t="s">
        <v>272</v>
      </c>
    </row>
    <row r="93" spans="1:13">
      <c r="A93" s="1" t="s">
        <v>81</v>
      </c>
      <c r="B93" s="1" t="s">
        <v>8</v>
      </c>
      <c r="C93" s="1" t="s">
        <v>161</v>
      </c>
      <c r="D93" s="1" t="s">
        <v>20</v>
      </c>
      <c r="E93" s="1" t="s">
        <v>18</v>
      </c>
      <c r="F93" s="1" t="s">
        <v>19</v>
      </c>
      <c r="G93" s="10"/>
      <c r="H93" s="10" t="s">
        <v>162</v>
      </c>
      <c r="I93" s="1" t="s">
        <v>258</v>
      </c>
      <c r="J93" s="1" t="s">
        <v>298</v>
      </c>
      <c r="K93" s="1"/>
      <c r="L93" s="1"/>
      <c r="M93" s="1" t="s">
        <v>271</v>
      </c>
    </row>
    <row r="94" spans="1:13">
      <c r="A94" s="4" t="s">
        <v>70</v>
      </c>
      <c r="B94" s="4" t="s">
        <v>8</v>
      </c>
      <c r="C94" s="4" t="s">
        <v>163</v>
      </c>
      <c r="D94" s="4" t="s">
        <v>13</v>
      </c>
      <c r="E94" s="4" t="s">
        <v>33</v>
      </c>
      <c r="F94" s="4" t="s">
        <v>34</v>
      </c>
      <c r="G94" s="14" t="s">
        <v>164</v>
      </c>
      <c r="H94" s="14"/>
      <c r="I94" s="15" t="s">
        <v>255</v>
      </c>
      <c r="J94" s="4" t="s">
        <v>311</v>
      </c>
      <c r="K94" s="4"/>
      <c r="L94" s="4"/>
      <c r="M94" s="4"/>
    </row>
    <row r="95" spans="1:13">
      <c r="A95" s="1" t="s">
        <v>47</v>
      </c>
      <c r="B95" s="1" t="s">
        <v>8</v>
      </c>
      <c r="C95" s="1" t="s">
        <v>88</v>
      </c>
      <c r="D95" s="1" t="s">
        <v>13</v>
      </c>
      <c r="E95" s="1" t="s">
        <v>18</v>
      </c>
      <c r="F95" s="1" t="s">
        <v>29</v>
      </c>
      <c r="G95" s="10"/>
      <c r="H95" s="10" t="s">
        <v>188</v>
      </c>
      <c r="I95" s="1" t="s">
        <v>255</v>
      </c>
      <c r="J95" s="1" t="s">
        <v>46</v>
      </c>
      <c r="K95" s="1"/>
      <c r="L95" s="1"/>
    </row>
    <row r="96" spans="1:13">
      <c r="A96" s="1" t="s">
        <v>73</v>
      </c>
      <c r="B96" s="1" t="s">
        <v>8</v>
      </c>
      <c r="C96" s="1" t="s">
        <v>193</v>
      </c>
      <c r="D96" s="1" t="s">
        <v>20</v>
      </c>
      <c r="E96" s="1" t="s">
        <v>14</v>
      </c>
      <c r="F96" s="1" t="s">
        <v>15</v>
      </c>
      <c r="G96" s="10"/>
      <c r="H96" s="10" t="s">
        <v>194</v>
      </c>
      <c r="I96" s="1" t="s">
        <v>256</v>
      </c>
      <c r="J96" s="1" t="s">
        <v>300</v>
      </c>
      <c r="K96" s="1"/>
      <c r="L96" s="1"/>
    </row>
    <row r="97" spans="1:13">
      <c r="A97" s="4" t="s">
        <v>70</v>
      </c>
      <c r="B97" s="4" t="s">
        <v>8</v>
      </c>
      <c r="C97" s="4" t="s">
        <v>195</v>
      </c>
      <c r="D97" s="4" t="s">
        <v>13</v>
      </c>
      <c r="E97" s="4" t="s">
        <v>26</v>
      </c>
      <c r="F97" s="4" t="s">
        <v>26</v>
      </c>
      <c r="G97" s="14" t="s">
        <v>196</v>
      </c>
      <c r="H97" s="14" t="s">
        <v>197</v>
      </c>
      <c r="I97" s="15" t="s">
        <v>255</v>
      </c>
      <c r="J97" s="4" t="s">
        <v>312</v>
      </c>
      <c r="K97" s="1"/>
      <c r="L97" s="1"/>
    </row>
    <row r="98" spans="1:13">
      <c r="A98" s="1" t="s">
        <v>84</v>
      </c>
      <c r="B98" s="1" t="s">
        <v>8</v>
      </c>
      <c r="C98" s="1" t="s">
        <v>207</v>
      </c>
      <c r="D98" s="1" t="s">
        <v>13</v>
      </c>
      <c r="E98" s="1" t="s">
        <v>18</v>
      </c>
      <c r="F98" s="1" t="s">
        <v>19</v>
      </c>
      <c r="G98" s="10"/>
      <c r="H98" s="10" t="s">
        <v>208</v>
      </c>
      <c r="I98" s="1" t="s">
        <v>256</v>
      </c>
      <c r="J98" s="1" t="s">
        <v>300</v>
      </c>
      <c r="K98" s="1"/>
      <c r="L98" s="1"/>
      <c r="M98" s="1" t="s">
        <v>313</v>
      </c>
    </row>
    <row r="99" spans="1:13">
      <c r="A99" s="1" t="s">
        <v>198</v>
      </c>
      <c r="B99" s="1" t="s">
        <v>8</v>
      </c>
      <c r="C99" s="1" t="s">
        <v>211</v>
      </c>
      <c r="D99" s="1" t="s">
        <v>13</v>
      </c>
      <c r="E99" s="1" t="s">
        <v>26</v>
      </c>
      <c r="F99" s="1" t="s">
        <v>32</v>
      </c>
      <c r="G99" s="10" t="s">
        <v>157</v>
      </c>
      <c r="H99" s="10"/>
      <c r="I99" s="1" t="s">
        <v>258</v>
      </c>
      <c r="J99" s="1" t="s">
        <v>298</v>
      </c>
      <c r="K99" s="1"/>
      <c r="L99" s="1" t="s">
        <v>315</v>
      </c>
      <c r="M99" t="s">
        <v>272</v>
      </c>
    </row>
    <row r="100" spans="1:13">
      <c r="A100" s="1" t="s">
        <v>129</v>
      </c>
      <c r="B100" s="1" t="s">
        <v>8</v>
      </c>
      <c r="C100" s="1" t="s">
        <v>217</v>
      </c>
      <c r="D100" s="1" t="s">
        <v>27</v>
      </c>
      <c r="E100" s="1" t="s">
        <v>28</v>
      </c>
      <c r="F100" s="1" t="s">
        <v>32</v>
      </c>
      <c r="G100" s="10" t="s">
        <v>186</v>
      </c>
      <c r="H100" s="10"/>
      <c r="I100" s="1" t="s">
        <v>255</v>
      </c>
      <c r="J100" s="1" t="s">
        <v>298</v>
      </c>
      <c r="K100" s="1"/>
      <c r="L100" s="1"/>
    </row>
    <row r="101" spans="1:13">
      <c r="A101" s="1" t="s">
        <v>198</v>
      </c>
      <c r="B101" s="1" t="s">
        <v>8</v>
      </c>
      <c r="C101" s="1" t="s">
        <v>232</v>
      </c>
      <c r="D101" s="1" t="s">
        <v>20</v>
      </c>
      <c r="E101" s="1" t="s">
        <v>14</v>
      </c>
      <c r="F101" s="1" t="s">
        <v>49</v>
      </c>
      <c r="G101" s="10"/>
      <c r="H101" s="10" t="s">
        <v>233</v>
      </c>
      <c r="I101" s="1" t="s">
        <v>255</v>
      </c>
      <c r="J101" s="1" t="s">
        <v>314</v>
      </c>
      <c r="K101" s="1"/>
      <c r="L101" s="1"/>
    </row>
    <row r="102" spans="1:13">
      <c r="A102" s="1" t="s">
        <v>129</v>
      </c>
      <c r="B102" s="1" t="s">
        <v>8</v>
      </c>
      <c r="C102" s="1" t="s">
        <v>248</v>
      </c>
      <c r="D102" s="1" t="s">
        <v>13</v>
      </c>
      <c r="E102" s="1" t="s">
        <v>23</v>
      </c>
      <c r="F102" s="1" t="s">
        <v>25</v>
      </c>
      <c r="G102" s="10" t="s">
        <v>249</v>
      </c>
      <c r="H102" s="10"/>
      <c r="I102" s="1" t="s">
        <v>258</v>
      </c>
      <c r="J102" s="1"/>
      <c r="K102" s="1"/>
      <c r="L102" s="1" t="s">
        <v>315</v>
      </c>
      <c r="M102" t="s">
        <v>272</v>
      </c>
    </row>
    <row r="103" spans="1:13">
      <c r="A103" s="1" t="s">
        <v>73</v>
      </c>
      <c r="B103" s="1" t="s">
        <v>9</v>
      </c>
      <c r="C103" s="1" t="s">
        <v>76</v>
      </c>
      <c r="D103" s="1" t="s">
        <v>20</v>
      </c>
      <c r="E103" s="1" t="s">
        <v>21</v>
      </c>
      <c r="F103" s="1" t="s">
        <v>22</v>
      </c>
      <c r="G103" s="10"/>
      <c r="H103" s="10" t="s">
        <v>77</v>
      </c>
      <c r="I103" s="1" t="s">
        <v>255</v>
      </c>
      <c r="J103" s="1" t="s">
        <v>314</v>
      </c>
    </row>
    <row r="104" spans="1:13">
      <c r="A104" s="1" t="s">
        <v>90</v>
      </c>
      <c r="B104" s="1" t="s">
        <v>9</v>
      </c>
      <c r="C104" s="1" t="s">
        <v>166</v>
      </c>
      <c r="D104" s="1" t="s">
        <v>13</v>
      </c>
      <c r="E104" s="1" t="s">
        <v>18</v>
      </c>
      <c r="F104" s="1" t="s">
        <v>19</v>
      </c>
      <c r="G104" s="10"/>
      <c r="H104" s="10" t="s">
        <v>167</v>
      </c>
      <c r="I104" s="1" t="s">
        <v>258</v>
      </c>
      <c r="J104" s="1" t="s">
        <v>298</v>
      </c>
      <c r="M104" t="s">
        <v>271</v>
      </c>
    </row>
    <row r="105" spans="1:13">
      <c r="A105" t="s">
        <v>102</v>
      </c>
      <c r="B105" s="1" t="s">
        <v>9</v>
      </c>
      <c r="C105" t="s">
        <v>316</v>
      </c>
      <c r="D105" t="s">
        <v>13</v>
      </c>
      <c r="E105" t="s">
        <v>23</v>
      </c>
      <c r="F105" t="s">
        <v>24</v>
      </c>
      <c r="G105" t="s">
        <v>317</v>
      </c>
      <c r="H105" t="s">
        <v>323</v>
      </c>
      <c r="I105" s="1" t="s">
        <v>258</v>
      </c>
      <c r="J105" s="1" t="s">
        <v>298</v>
      </c>
      <c r="M105" t="s">
        <v>271</v>
      </c>
    </row>
    <row r="106" spans="1:13">
      <c r="A106" t="s">
        <v>102</v>
      </c>
      <c r="B106" s="1" t="s">
        <v>9</v>
      </c>
      <c r="C106" t="s">
        <v>316</v>
      </c>
      <c r="D106" t="s">
        <v>13</v>
      </c>
      <c r="E106" t="s">
        <v>23</v>
      </c>
      <c r="F106" t="s">
        <v>24</v>
      </c>
      <c r="G106" t="s">
        <v>322</v>
      </c>
      <c r="H106" t="s">
        <v>318</v>
      </c>
      <c r="I106" s="1" t="s">
        <v>258</v>
      </c>
      <c r="J106" s="1" t="s">
        <v>298</v>
      </c>
      <c r="M106" t="s">
        <v>271</v>
      </c>
    </row>
    <row r="107" spans="1:13">
      <c r="A107" s="1" t="s">
        <v>198</v>
      </c>
      <c r="B107" s="1" t="s">
        <v>9</v>
      </c>
      <c r="C107" t="s">
        <v>319</v>
      </c>
      <c r="D107" t="s">
        <v>20</v>
      </c>
      <c r="E107" t="s">
        <v>18</v>
      </c>
      <c r="F107" t="s">
        <v>19</v>
      </c>
      <c r="H107" t="s">
        <v>320</v>
      </c>
      <c r="I107" s="1" t="s">
        <v>256</v>
      </c>
      <c r="J107" s="1" t="s">
        <v>300</v>
      </c>
    </row>
    <row r="108" spans="1:13">
      <c r="A108" s="1" t="s">
        <v>198</v>
      </c>
      <c r="B108" s="1" t="s">
        <v>9</v>
      </c>
      <c r="C108" t="s">
        <v>321</v>
      </c>
      <c r="D108" t="s">
        <v>20</v>
      </c>
      <c r="E108" t="s">
        <v>30</v>
      </c>
      <c r="F108" t="s">
        <v>31</v>
      </c>
      <c r="H108" t="b">
        <v>1</v>
      </c>
      <c r="I108" s="1" t="s">
        <v>255</v>
      </c>
    </row>
    <row r="117" spans="1:5">
      <c r="A117" t="s">
        <v>255</v>
      </c>
      <c r="B117">
        <f>COUNTIF($I$3:$I$108,"=Direct")</f>
        <v>27</v>
      </c>
      <c r="D117" t="s">
        <v>325</v>
      </c>
    </row>
    <row r="118" spans="1:5">
      <c r="A118" t="s">
        <v>258</v>
      </c>
      <c r="B118">
        <f>COUNTIF($I$3:$I$108,"=Indirect")</f>
        <v>60</v>
      </c>
      <c r="D118" t="s">
        <v>271</v>
      </c>
      <c r="E118" s="1">
        <f>COUNTIF($M$3:$M$108,"=same file")</f>
        <v>19</v>
      </c>
    </row>
    <row r="119" spans="1:5">
      <c r="A119" t="s">
        <v>324</v>
      </c>
      <c r="B119">
        <f>COUNTIF($I$3:$I$108,"=Discrepency")</f>
        <v>18</v>
      </c>
      <c r="D119" t="s">
        <v>272</v>
      </c>
      <c r="E119" s="1">
        <f>COUNTIF($M$3:$M$108,"=diff file")</f>
        <v>42</v>
      </c>
    </row>
    <row r="120" spans="1:5">
      <c r="A120" t="s">
        <v>264</v>
      </c>
      <c r="B120">
        <f>COUNTIF($I$3:$I$108,"=No Match")</f>
        <v>1</v>
      </c>
    </row>
    <row r="121" spans="1:5">
      <c r="A121" t="s">
        <v>266</v>
      </c>
      <c r="B121">
        <f>COUNTIF($L$3:$L$108,"=new arch")</f>
        <v>18</v>
      </c>
    </row>
    <row r="124" spans="1:5">
      <c r="A124" t="s">
        <v>326</v>
      </c>
      <c r="B124">
        <f>COUNTIF($D$3:$D$108,"=ADD_FEATURE")</f>
        <v>47</v>
      </c>
    </row>
    <row r="125" spans="1:5">
      <c r="A125" t="s">
        <v>327</v>
      </c>
      <c r="B125">
        <f>COUNTIF($D$3:$D$108,"=REM_FEATURE")</f>
        <v>6</v>
      </c>
    </row>
    <row r="126" spans="1:5">
      <c r="A126" t="s">
        <v>328</v>
      </c>
      <c r="B126">
        <f>COUNTIF($D$3:$D$108,"=MOD_FEATURE")</f>
        <v>53</v>
      </c>
    </row>
  </sheetData>
  <autoFilter ref="A2:N108"/>
  <sortState ref="A2:I101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workbookViewId="0">
      <selection activeCell="N5" sqref="N5"/>
    </sheetView>
  </sheetViews>
  <sheetFormatPr baseColWidth="10" defaultRowHeight="15" x14ac:dyDescent="0"/>
  <cols>
    <col min="2" max="2" width="28.5" bestFit="1" customWidth="1"/>
    <col min="3" max="3" width="37.33203125" bestFit="1" customWidth="1"/>
    <col min="4" max="4" width="44.33203125" bestFit="1" customWidth="1"/>
    <col min="5" max="6" width="19.1640625" customWidth="1"/>
    <col min="7" max="7" width="46.1640625" bestFit="1" customWidth="1"/>
    <col min="8" max="8" width="41.5" bestFit="1" customWidth="1"/>
    <col min="9" max="9" width="26.6640625" bestFit="1" customWidth="1"/>
    <col min="10" max="10" width="74" bestFit="1" customWidth="1"/>
    <col min="15" max="15" width="23.6640625" bestFit="1" customWidth="1"/>
  </cols>
  <sheetData>
    <row r="1" spans="1:15">
      <c r="A1" s="16" t="s">
        <v>11</v>
      </c>
      <c r="B1" s="17" t="s">
        <v>329</v>
      </c>
      <c r="C1" s="17" t="s">
        <v>331</v>
      </c>
      <c r="D1" s="18" t="s">
        <v>333</v>
      </c>
      <c r="E1" t="s">
        <v>346</v>
      </c>
      <c r="F1" t="s">
        <v>347</v>
      </c>
      <c r="G1" t="s">
        <v>336</v>
      </c>
      <c r="H1" s="2" t="s">
        <v>355</v>
      </c>
      <c r="I1" t="s">
        <v>372</v>
      </c>
      <c r="J1" t="s">
        <v>259</v>
      </c>
      <c r="K1" t="s">
        <v>568</v>
      </c>
      <c r="M1" t="s">
        <v>569</v>
      </c>
      <c r="N1" t="s">
        <v>570</v>
      </c>
      <c r="O1" t="s">
        <v>571</v>
      </c>
    </row>
    <row r="2" spans="1:15">
      <c r="A2" s="19" t="s">
        <v>9</v>
      </c>
      <c r="B2" s="20" t="s">
        <v>330</v>
      </c>
      <c r="C2" s="20" t="s">
        <v>332</v>
      </c>
      <c r="D2" s="21" t="s">
        <v>334</v>
      </c>
      <c r="E2" s="20">
        <v>1</v>
      </c>
      <c r="F2" s="20" t="s">
        <v>102</v>
      </c>
      <c r="G2" s="20" t="s">
        <v>337</v>
      </c>
      <c r="H2" s="20"/>
      <c r="I2" s="20" t="s">
        <v>102</v>
      </c>
      <c r="J2" s="20"/>
      <c r="M2">
        <f>COUNTA(B2:B128)</f>
        <v>25</v>
      </c>
      <c r="N2">
        <f>COUNTA(C2:C128)</f>
        <v>51</v>
      </c>
      <c r="O2">
        <v>126</v>
      </c>
    </row>
    <row r="3" spans="1:15">
      <c r="A3" s="19"/>
      <c r="B3" s="20"/>
      <c r="C3" s="20"/>
      <c r="D3" s="21" t="s">
        <v>335</v>
      </c>
      <c r="E3" s="20"/>
      <c r="F3" s="20"/>
      <c r="G3" s="20" t="s">
        <v>338</v>
      </c>
      <c r="H3" s="20"/>
      <c r="I3" s="20"/>
      <c r="J3" s="20"/>
    </row>
    <row r="4" spans="1:15">
      <c r="A4" s="19"/>
      <c r="B4" s="20" t="s">
        <v>339</v>
      </c>
      <c r="C4" s="20" t="s">
        <v>340</v>
      </c>
      <c r="D4" s="21" t="s">
        <v>343</v>
      </c>
      <c r="E4" s="20">
        <v>26</v>
      </c>
      <c r="F4" s="20" t="s">
        <v>115</v>
      </c>
      <c r="G4" s="20" t="s">
        <v>348</v>
      </c>
      <c r="H4" s="20"/>
      <c r="I4" s="20" t="s">
        <v>373</v>
      </c>
      <c r="J4" s="20"/>
    </row>
    <row r="5" spans="1:15">
      <c r="A5" s="19"/>
      <c r="B5" s="20"/>
      <c r="C5" s="20"/>
      <c r="D5" s="21" t="s">
        <v>344</v>
      </c>
      <c r="E5" s="20"/>
      <c r="F5" s="20"/>
      <c r="G5" s="20" t="s">
        <v>349</v>
      </c>
      <c r="H5" s="20"/>
      <c r="I5" s="20"/>
      <c r="J5" s="20"/>
    </row>
    <row r="6" spans="1:15">
      <c r="A6" s="19"/>
      <c r="B6" s="20"/>
      <c r="C6" s="20"/>
      <c r="D6" s="21" t="s">
        <v>342</v>
      </c>
      <c r="E6" s="20"/>
      <c r="F6" s="20"/>
      <c r="G6" s="20" t="s">
        <v>350</v>
      </c>
      <c r="H6" s="20"/>
      <c r="I6" s="20"/>
      <c r="J6" s="20"/>
    </row>
    <row r="7" spans="1:15">
      <c r="A7" s="19"/>
      <c r="B7" s="20"/>
      <c r="C7" s="20"/>
      <c r="D7" s="21" t="s">
        <v>401</v>
      </c>
      <c r="E7" s="20"/>
      <c r="F7" s="20"/>
      <c r="G7" s="20" t="s">
        <v>351</v>
      </c>
      <c r="H7" s="20" t="s">
        <v>356</v>
      </c>
      <c r="I7" s="20"/>
      <c r="J7" s="20"/>
    </row>
    <row r="8" spans="1:15">
      <c r="A8" s="19"/>
      <c r="B8" s="20"/>
      <c r="C8" s="20"/>
      <c r="D8" s="21" t="s">
        <v>402</v>
      </c>
      <c r="E8" s="20"/>
      <c r="F8" s="20"/>
      <c r="G8" s="20" t="s">
        <v>352</v>
      </c>
      <c r="H8" s="20"/>
      <c r="I8" s="20"/>
      <c r="J8" s="20"/>
    </row>
    <row r="9" spans="1:15">
      <c r="A9" s="19"/>
      <c r="B9" s="20"/>
      <c r="C9" s="20"/>
      <c r="D9" s="21" t="s">
        <v>404</v>
      </c>
      <c r="E9" s="20"/>
      <c r="F9" s="20"/>
      <c r="G9" s="20" t="s">
        <v>354</v>
      </c>
      <c r="H9" s="20"/>
      <c r="I9" s="20"/>
      <c r="J9" s="20"/>
    </row>
    <row r="10" spans="1:15">
      <c r="A10" s="19"/>
      <c r="B10" s="20"/>
      <c r="C10" s="20"/>
      <c r="D10" s="21" t="s">
        <v>403</v>
      </c>
      <c r="E10" s="20"/>
      <c r="F10" s="20"/>
      <c r="G10" s="20" t="s">
        <v>353</v>
      </c>
      <c r="H10" s="20"/>
      <c r="I10" s="20"/>
      <c r="J10" s="20"/>
    </row>
    <row r="11" spans="1:15">
      <c r="A11" s="19"/>
      <c r="B11" s="20"/>
      <c r="C11" s="20" t="s">
        <v>10</v>
      </c>
      <c r="D11" s="21" t="s">
        <v>343</v>
      </c>
      <c r="E11" s="20">
        <v>26</v>
      </c>
      <c r="F11" s="20"/>
      <c r="G11" s="20" t="s">
        <v>360</v>
      </c>
      <c r="H11" s="20"/>
      <c r="I11" s="20"/>
      <c r="J11" s="20"/>
    </row>
    <row r="12" spans="1:15">
      <c r="A12" s="19"/>
      <c r="B12" s="20"/>
      <c r="C12" s="20"/>
      <c r="D12" s="21" t="s">
        <v>344</v>
      </c>
      <c r="E12" s="20"/>
      <c r="F12" s="20"/>
      <c r="G12" s="20" t="s">
        <v>359</v>
      </c>
      <c r="H12" s="20"/>
      <c r="I12" s="20"/>
      <c r="J12" s="20"/>
    </row>
    <row r="13" spans="1:15">
      <c r="A13" s="19"/>
      <c r="B13" s="20"/>
      <c r="C13" s="20"/>
      <c r="D13" s="21" t="s">
        <v>345</v>
      </c>
      <c r="E13" s="20"/>
      <c r="F13" s="20"/>
      <c r="G13" s="20" t="s">
        <v>357</v>
      </c>
      <c r="H13" s="20"/>
      <c r="I13" s="20"/>
      <c r="J13" s="20"/>
    </row>
    <row r="14" spans="1:15">
      <c r="A14" s="19"/>
      <c r="B14" s="20"/>
      <c r="C14" s="20"/>
      <c r="D14" s="21" t="s">
        <v>369</v>
      </c>
      <c r="E14" s="20"/>
      <c r="F14" s="20"/>
      <c r="G14" s="20" t="s">
        <v>362</v>
      </c>
      <c r="H14" s="20" t="s">
        <v>358</v>
      </c>
      <c r="I14" s="20"/>
      <c r="J14" s="20"/>
    </row>
    <row r="15" spans="1:15">
      <c r="A15" s="19"/>
      <c r="B15" s="20"/>
      <c r="C15" s="20"/>
      <c r="D15" s="21" t="s">
        <v>368</v>
      </c>
      <c r="E15" s="20"/>
      <c r="F15" s="20"/>
      <c r="G15" s="20" t="s">
        <v>361</v>
      </c>
      <c r="H15" s="20"/>
      <c r="I15" s="20"/>
      <c r="J15" s="20"/>
    </row>
    <row r="16" spans="1:15">
      <c r="A16" s="19"/>
      <c r="B16" s="20" t="s">
        <v>363</v>
      </c>
      <c r="C16" s="20" t="s">
        <v>364</v>
      </c>
      <c r="D16" s="21" t="s">
        <v>365</v>
      </c>
      <c r="E16" s="20">
        <v>26</v>
      </c>
      <c r="F16" s="20" t="s">
        <v>93</v>
      </c>
      <c r="G16" s="20" t="s">
        <v>366</v>
      </c>
      <c r="H16" s="20" t="s">
        <v>367</v>
      </c>
      <c r="I16" s="20" t="s">
        <v>373</v>
      </c>
      <c r="J16" s="20"/>
    </row>
    <row r="17" spans="1:10">
      <c r="A17" s="19"/>
      <c r="B17" s="20" t="s">
        <v>370</v>
      </c>
      <c r="C17" s="20" t="s">
        <v>371</v>
      </c>
      <c r="D17" s="21" t="s">
        <v>365</v>
      </c>
      <c r="E17" s="20">
        <v>6</v>
      </c>
      <c r="F17" s="20" t="s">
        <v>375</v>
      </c>
      <c r="G17" s="20" t="s">
        <v>377</v>
      </c>
      <c r="H17" s="20" t="s">
        <v>376</v>
      </c>
      <c r="I17" s="20" t="s">
        <v>374</v>
      </c>
      <c r="J17" s="20" t="s">
        <v>378</v>
      </c>
    </row>
    <row r="18" spans="1:10">
      <c r="A18" s="19"/>
      <c r="B18" s="20" t="s">
        <v>386</v>
      </c>
      <c r="C18" s="20" t="s">
        <v>379</v>
      </c>
      <c r="D18" s="21" t="s">
        <v>365</v>
      </c>
      <c r="E18" s="20">
        <v>25</v>
      </c>
      <c r="F18" s="20" t="s">
        <v>73</v>
      </c>
      <c r="G18" s="20" t="s">
        <v>382</v>
      </c>
      <c r="H18" s="20" t="s">
        <v>383</v>
      </c>
      <c r="I18" s="20" t="s">
        <v>381</v>
      </c>
      <c r="J18" s="20" t="s">
        <v>387</v>
      </c>
    </row>
    <row r="19" spans="1:10">
      <c r="A19" s="22"/>
      <c r="B19" s="23"/>
      <c r="C19" s="26" t="s">
        <v>380</v>
      </c>
      <c r="D19" s="24" t="s">
        <v>365</v>
      </c>
      <c r="E19" s="23">
        <v>25</v>
      </c>
      <c r="F19" s="23" t="s">
        <v>84</v>
      </c>
      <c r="G19" s="23" t="s">
        <v>385</v>
      </c>
      <c r="H19" s="23" t="s">
        <v>384</v>
      </c>
      <c r="I19" s="23" t="s">
        <v>381</v>
      </c>
      <c r="J19" s="23" t="s">
        <v>388</v>
      </c>
    </row>
    <row r="20" spans="1:10">
      <c r="A20" s="16" t="s">
        <v>8</v>
      </c>
      <c r="B20" s="29" t="s">
        <v>389</v>
      </c>
      <c r="C20" s="29" t="s">
        <v>390</v>
      </c>
      <c r="D20" s="18" t="s">
        <v>391</v>
      </c>
      <c r="E20" s="29">
        <v>12</v>
      </c>
      <c r="F20" s="29" t="s">
        <v>78</v>
      </c>
      <c r="G20" s="17" t="s">
        <v>394</v>
      </c>
      <c r="H20" s="17"/>
      <c r="I20" s="17"/>
      <c r="J20" s="17"/>
    </row>
    <row r="21" spans="1:10">
      <c r="A21" s="19"/>
      <c r="B21" s="20"/>
      <c r="C21" s="20"/>
      <c r="D21" s="21" t="s">
        <v>345</v>
      </c>
      <c r="E21" s="20"/>
      <c r="F21" s="20"/>
      <c r="G21" s="20" t="s">
        <v>395</v>
      </c>
      <c r="H21" s="20"/>
      <c r="I21" s="20"/>
      <c r="J21" s="20"/>
    </row>
    <row r="22" spans="1:10">
      <c r="A22" s="19"/>
      <c r="B22" s="20"/>
      <c r="C22" s="20"/>
      <c r="D22" s="21" t="s">
        <v>392</v>
      </c>
      <c r="E22" s="20"/>
      <c r="F22" s="20"/>
      <c r="G22" s="20" t="s">
        <v>396</v>
      </c>
      <c r="H22" s="20" t="s">
        <v>398</v>
      </c>
      <c r="I22" s="20"/>
      <c r="J22" s="20"/>
    </row>
    <row r="23" spans="1:10">
      <c r="A23" s="19"/>
      <c r="B23" s="20"/>
      <c r="C23" s="20"/>
      <c r="D23" s="21" t="s">
        <v>393</v>
      </c>
      <c r="E23" s="20"/>
      <c r="F23" s="20"/>
      <c r="G23" s="20" t="s">
        <v>397</v>
      </c>
      <c r="H23" s="20"/>
      <c r="I23" s="20"/>
      <c r="J23" s="20"/>
    </row>
    <row r="24" spans="1:10">
      <c r="A24" s="19"/>
      <c r="B24" s="20" t="s">
        <v>399</v>
      </c>
      <c r="C24" s="20" t="s">
        <v>400</v>
      </c>
      <c r="D24" s="21" t="s">
        <v>407</v>
      </c>
      <c r="E24" s="20">
        <v>25</v>
      </c>
      <c r="F24" s="20" t="s">
        <v>64</v>
      </c>
      <c r="G24" s="20" t="s">
        <v>406</v>
      </c>
      <c r="H24" s="20" t="s">
        <v>405</v>
      </c>
      <c r="I24" s="20"/>
      <c r="J24" s="20"/>
    </row>
    <row r="25" spans="1:10">
      <c r="A25" s="19"/>
      <c r="B25" s="20" t="s">
        <v>408</v>
      </c>
      <c r="C25" s="20" t="s">
        <v>409</v>
      </c>
      <c r="D25" s="21" t="s">
        <v>365</v>
      </c>
      <c r="E25" s="20">
        <v>25</v>
      </c>
      <c r="F25" s="20" t="s">
        <v>60</v>
      </c>
      <c r="G25" s="20" t="s">
        <v>410</v>
      </c>
      <c r="H25" s="20" t="s">
        <v>411</v>
      </c>
      <c r="I25" s="20"/>
      <c r="J25" s="20"/>
    </row>
    <row r="26" spans="1:10">
      <c r="A26" s="19"/>
      <c r="B26" s="20" t="s">
        <v>412</v>
      </c>
      <c r="C26" s="20" t="s">
        <v>413</v>
      </c>
      <c r="D26" s="21" t="s">
        <v>414</v>
      </c>
      <c r="E26" s="20">
        <v>1</v>
      </c>
      <c r="F26" s="20" t="s">
        <v>81</v>
      </c>
      <c r="G26" s="20" t="s">
        <v>429</v>
      </c>
      <c r="H26" s="20"/>
      <c r="I26" s="20"/>
      <c r="J26" s="20"/>
    </row>
    <row r="27" spans="1:10">
      <c r="A27" s="19"/>
      <c r="B27" s="20"/>
      <c r="C27" s="20"/>
      <c r="D27" s="21" t="s">
        <v>415</v>
      </c>
      <c r="E27" s="20"/>
      <c r="F27" s="20"/>
      <c r="G27" s="20" t="s">
        <v>430</v>
      </c>
      <c r="H27" s="20"/>
      <c r="I27" s="20"/>
      <c r="J27" s="20"/>
    </row>
    <row r="28" spans="1:10">
      <c r="A28" s="19"/>
      <c r="B28" s="20"/>
      <c r="C28" s="20"/>
      <c r="D28" s="21" t="s">
        <v>416</v>
      </c>
      <c r="E28" s="20"/>
      <c r="F28" s="20"/>
      <c r="G28" s="20" t="s">
        <v>431</v>
      </c>
      <c r="H28" s="20"/>
      <c r="I28" s="20"/>
      <c r="J28" s="20"/>
    </row>
    <row r="29" spans="1:10">
      <c r="A29" s="19"/>
      <c r="B29" s="20"/>
      <c r="C29" s="20"/>
      <c r="D29" s="21" t="s">
        <v>417</v>
      </c>
      <c r="E29" s="20"/>
      <c r="F29" s="20"/>
      <c r="G29" s="20" t="s">
        <v>432</v>
      </c>
      <c r="H29" s="20"/>
      <c r="I29" s="20"/>
      <c r="J29" s="20"/>
    </row>
    <row r="30" spans="1:10">
      <c r="A30" s="19"/>
      <c r="B30" s="20"/>
      <c r="C30" s="20"/>
      <c r="D30" s="21" t="s">
        <v>418</v>
      </c>
      <c r="E30" s="20"/>
      <c r="F30" s="20"/>
      <c r="G30" s="20" t="s">
        <v>433</v>
      </c>
      <c r="H30" s="20"/>
      <c r="I30" s="20"/>
      <c r="J30" s="20"/>
    </row>
    <row r="31" spans="1:10">
      <c r="A31" s="19"/>
      <c r="B31" s="20"/>
      <c r="C31" s="20" t="s">
        <v>419</v>
      </c>
      <c r="D31" s="21" t="s">
        <v>420</v>
      </c>
      <c r="E31" s="20">
        <v>1</v>
      </c>
      <c r="F31" s="20" t="s">
        <v>81</v>
      </c>
      <c r="G31" s="20" t="s">
        <v>434</v>
      </c>
      <c r="H31" s="20" t="s">
        <v>435</v>
      </c>
      <c r="I31" s="20"/>
      <c r="J31" s="20"/>
    </row>
    <row r="32" spans="1:10">
      <c r="A32" s="19"/>
      <c r="B32" s="20"/>
      <c r="C32" s="20" t="s">
        <v>421</v>
      </c>
      <c r="D32" s="21" t="s">
        <v>422</v>
      </c>
      <c r="E32" s="20">
        <v>1</v>
      </c>
      <c r="F32" s="20" t="s">
        <v>81</v>
      </c>
      <c r="G32" s="20" t="s">
        <v>436</v>
      </c>
      <c r="H32" s="20"/>
      <c r="I32" s="20"/>
      <c r="J32" s="20"/>
    </row>
    <row r="33" spans="1:10">
      <c r="A33" s="19"/>
      <c r="B33" s="27"/>
      <c r="C33" s="27" t="s">
        <v>423</v>
      </c>
      <c r="D33" s="28" t="s">
        <v>424</v>
      </c>
      <c r="E33" s="27">
        <v>1</v>
      </c>
      <c r="F33" s="27" t="s">
        <v>81</v>
      </c>
      <c r="G33" s="27" t="s">
        <v>438</v>
      </c>
      <c r="H33" s="27" t="s">
        <v>437</v>
      </c>
      <c r="I33" s="27" t="s">
        <v>439</v>
      </c>
      <c r="J33" s="20"/>
    </row>
    <row r="34" spans="1:10">
      <c r="A34" s="19"/>
      <c r="B34" s="20"/>
      <c r="C34" s="25" t="s">
        <v>426</v>
      </c>
      <c r="D34" s="21" t="s">
        <v>424</v>
      </c>
      <c r="E34" s="20">
        <v>1</v>
      </c>
      <c r="F34" s="20" t="s">
        <v>81</v>
      </c>
      <c r="G34" s="20" t="s">
        <v>440</v>
      </c>
      <c r="H34" s="20"/>
      <c r="I34" s="33" t="s">
        <v>472</v>
      </c>
      <c r="J34" s="20"/>
    </row>
    <row r="35" spans="1:10">
      <c r="A35" s="19"/>
      <c r="B35" s="20"/>
      <c r="C35" s="25"/>
      <c r="D35" s="21" t="s">
        <v>441</v>
      </c>
      <c r="E35" s="20"/>
      <c r="F35" s="20"/>
      <c r="G35" s="20" t="s">
        <v>442</v>
      </c>
      <c r="H35" s="20"/>
      <c r="I35" s="33"/>
      <c r="J35" s="20"/>
    </row>
    <row r="36" spans="1:10">
      <c r="A36" s="19"/>
      <c r="B36" s="20"/>
      <c r="C36" s="25" t="s">
        <v>425</v>
      </c>
      <c r="D36" s="21" t="s">
        <v>424</v>
      </c>
      <c r="E36" s="20">
        <v>1</v>
      </c>
      <c r="F36" s="20" t="s">
        <v>81</v>
      </c>
      <c r="G36" s="20" t="s">
        <v>443</v>
      </c>
      <c r="H36" s="20"/>
      <c r="I36" s="33"/>
      <c r="J36" s="20"/>
    </row>
    <row r="37" spans="1:10">
      <c r="A37" s="19"/>
      <c r="B37" s="20"/>
      <c r="C37" s="20"/>
      <c r="D37" s="21" t="s">
        <v>427</v>
      </c>
      <c r="E37" s="20"/>
      <c r="F37" s="20"/>
      <c r="G37" s="20" t="s">
        <v>444</v>
      </c>
      <c r="H37" s="20"/>
      <c r="I37" s="33"/>
      <c r="J37" s="20"/>
    </row>
    <row r="38" spans="1:10">
      <c r="A38" s="19"/>
      <c r="B38" s="20"/>
      <c r="C38" s="20"/>
      <c r="D38" s="21" t="s">
        <v>428</v>
      </c>
      <c r="E38" s="20"/>
      <c r="F38" s="20"/>
      <c r="G38" s="20" t="s">
        <v>445</v>
      </c>
      <c r="H38" s="20"/>
      <c r="I38" s="33"/>
      <c r="J38" s="20"/>
    </row>
    <row r="39" spans="1:10">
      <c r="A39" s="19"/>
      <c r="B39" s="20" t="s">
        <v>446</v>
      </c>
      <c r="C39" s="20" t="s">
        <v>449</v>
      </c>
      <c r="D39" s="21" t="s">
        <v>447</v>
      </c>
      <c r="E39" s="20">
        <v>25</v>
      </c>
      <c r="F39" s="20" t="s">
        <v>198</v>
      </c>
      <c r="G39" s="20" t="s">
        <v>450</v>
      </c>
      <c r="H39" s="20" t="s">
        <v>451</v>
      </c>
      <c r="I39" s="33"/>
      <c r="J39" s="20"/>
    </row>
    <row r="40" spans="1:10">
      <c r="A40" s="22"/>
      <c r="B40" s="23"/>
      <c r="C40" s="23"/>
      <c r="D40" s="24" t="s">
        <v>448</v>
      </c>
      <c r="E40" s="23"/>
      <c r="F40" s="23"/>
      <c r="G40" s="23" t="s">
        <v>452</v>
      </c>
      <c r="H40" s="23"/>
      <c r="I40" s="34"/>
      <c r="J40" s="23"/>
    </row>
    <row r="41" spans="1:10">
      <c r="A41" s="16" t="s">
        <v>7</v>
      </c>
      <c r="B41" s="17" t="s">
        <v>453</v>
      </c>
      <c r="C41" s="17" t="s">
        <v>454</v>
      </c>
      <c r="D41" s="18" t="s">
        <v>343</v>
      </c>
      <c r="E41" s="17">
        <v>25</v>
      </c>
      <c r="F41" s="17" t="s">
        <v>375</v>
      </c>
      <c r="G41" s="17" t="s">
        <v>458</v>
      </c>
      <c r="H41" s="17"/>
      <c r="I41" s="17"/>
      <c r="J41" s="17"/>
    </row>
    <row r="42" spans="1:10">
      <c r="A42" s="19"/>
      <c r="B42" s="20"/>
      <c r="C42" s="20"/>
      <c r="D42" s="30" t="s">
        <v>344</v>
      </c>
      <c r="E42" s="20"/>
      <c r="F42" s="20"/>
      <c r="G42" s="20" t="s">
        <v>459</v>
      </c>
      <c r="H42" s="20"/>
      <c r="I42" s="20"/>
      <c r="J42" s="20"/>
    </row>
    <row r="43" spans="1:10">
      <c r="A43" s="19"/>
      <c r="B43" s="20"/>
      <c r="C43" s="20"/>
      <c r="D43" s="30" t="s">
        <v>455</v>
      </c>
      <c r="E43" s="20"/>
      <c r="F43" s="20"/>
      <c r="G43" s="20" t="s">
        <v>461</v>
      </c>
      <c r="H43" s="20" t="s">
        <v>460</v>
      </c>
      <c r="I43" s="20"/>
      <c r="J43" s="20"/>
    </row>
    <row r="44" spans="1:10">
      <c r="A44" s="19"/>
      <c r="B44" s="20"/>
      <c r="C44" s="20" t="s">
        <v>456</v>
      </c>
      <c r="D44" s="21" t="s">
        <v>343</v>
      </c>
      <c r="E44" s="20">
        <v>25</v>
      </c>
      <c r="F44" s="20" t="s">
        <v>62</v>
      </c>
      <c r="G44" s="20" t="s">
        <v>462</v>
      </c>
      <c r="H44" s="20"/>
      <c r="I44" s="20"/>
      <c r="J44" s="20"/>
    </row>
    <row r="45" spans="1:10">
      <c r="A45" s="19"/>
      <c r="B45" s="20"/>
      <c r="C45" s="20"/>
      <c r="D45" s="21" t="s">
        <v>344</v>
      </c>
      <c r="E45" s="20"/>
      <c r="F45" s="20"/>
      <c r="G45" s="20" t="s">
        <v>463</v>
      </c>
      <c r="H45" s="20"/>
      <c r="I45" s="20"/>
      <c r="J45" s="20"/>
    </row>
    <row r="46" spans="1:10">
      <c r="A46" s="19"/>
      <c r="B46" s="20"/>
      <c r="C46" s="20"/>
      <c r="D46" s="21" t="s">
        <v>455</v>
      </c>
      <c r="E46" s="20"/>
      <c r="F46" s="20"/>
      <c r="G46" s="20" t="s">
        <v>465</v>
      </c>
      <c r="H46" s="20" t="s">
        <v>464</v>
      </c>
      <c r="I46" s="20"/>
      <c r="J46" s="20"/>
    </row>
    <row r="47" spans="1:10">
      <c r="A47" s="20"/>
      <c r="B47" s="20"/>
      <c r="C47" s="20"/>
      <c r="D47" s="20" t="s">
        <v>457</v>
      </c>
      <c r="E47" s="20"/>
      <c r="F47" s="20"/>
      <c r="G47" s="20" t="s">
        <v>466</v>
      </c>
      <c r="H47" s="20"/>
      <c r="I47" s="20"/>
      <c r="J47" s="20"/>
    </row>
    <row r="48" spans="1:10">
      <c r="A48" s="20"/>
      <c r="B48" s="20" t="s">
        <v>467</v>
      </c>
      <c r="C48" s="20" t="s">
        <v>468</v>
      </c>
      <c r="D48" s="25" t="s">
        <v>469</v>
      </c>
      <c r="E48" s="20">
        <v>24</v>
      </c>
      <c r="F48" s="20" t="s">
        <v>87</v>
      </c>
      <c r="G48" s="20" t="s">
        <v>470</v>
      </c>
      <c r="H48" s="20" t="s">
        <v>471</v>
      </c>
      <c r="I48" s="20"/>
      <c r="J48" s="20"/>
    </row>
    <row r="49" spans="1:10">
      <c r="A49" s="20"/>
      <c r="B49" s="20" t="s">
        <v>473</v>
      </c>
      <c r="C49" s="20" t="s">
        <v>474</v>
      </c>
      <c r="D49" s="25" t="s">
        <v>475</v>
      </c>
      <c r="E49" s="20">
        <v>25</v>
      </c>
      <c r="F49" s="20" t="s">
        <v>112</v>
      </c>
      <c r="G49" s="20" t="s">
        <v>478</v>
      </c>
      <c r="H49" s="20" t="s">
        <v>477</v>
      </c>
      <c r="I49" s="20"/>
      <c r="J49" s="20"/>
    </row>
    <row r="50" spans="1:10">
      <c r="A50" s="20"/>
      <c r="B50" s="20"/>
      <c r="C50" s="20"/>
      <c r="D50" s="25" t="s">
        <v>476</v>
      </c>
      <c r="E50" s="20"/>
      <c r="F50" s="20"/>
      <c r="G50" s="20" t="s">
        <v>479</v>
      </c>
      <c r="H50" s="20"/>
      <c r="I50" s="20"/>
      <c r="J50" s="20"/>
    </row>
    <row r="51" spans="1:10">
      <c r="A51" s="20"/>
      <c r="B51" s="20" t="s">
        <v>480</v>
      </c>
      <c r="C51" s="20" t="s">
        <v>481</v>
      </c>
      <c r="D51" s="25" t="s">
        <v>343</v>
      </c>
      <c r="E51" s="20">
        <v>1</v>
      </c>
      <c r="F51" s="20" t="s">
        <v>47</v>
      </c>
      <c r="G51" s="20" t="s">
        <v>482</v>
      </c>
      <c r="H51" s="20"/>
      <c r="I51" s="20"/>
      <c r="J51" s="20"/>
    </row>
    <row r="52" spans="1:10">
      <c r="A52" s="20"/>
      <c r="B52" s="20"/>
      <c r="C52" s="20"/>
      <c r="D52" s="25" t="s">
        <v>342</v>
      </c>
      <c r="E52" s="20"/>
      <c r="F52" s="20"/>
      <c r="G52" s="20" t="s">
        <v>484</v>
      </c>
      <c r="H52" s="20"/>
      <c r="I52" s="20"/>
      <c r="J52" s="20"/>
    </row>
    <row r="53" spans="1:10">
      <c r="A53" s="20"/>
      <c r="B53" s="20"/>
      <c r="C53" s="20"/>
      <c r="D53" s="25" t="s">
        <v>344</v>
      </c>
      <c r="E53" s="20"/>
      <c r="F53" s="20"/>
      <c r="G53" s="20" t="s">
        <v>483</v>
      </c>
      <c r="H53" s="20"/>
      <c r="I53" s="20" t="s">
        <v>493</v>
      </c>
      <c r="J53" s="20"/>
    </row>
    <row r="54" spans="1:10">
      <c r="A54" s="20"/>
      <c r="B54" s="20" t="s">
        <v>485</v>
      </c>
      <c r="C54" s="20" t="s">
        <v>491</v>
      </c>
      <c r="D54" s="25" t="s">
        <v>343</v>
      </c>
      <c r="E54" s="20">
        <v>25</v>
      </c>
      <c r="F54" s="20" t="s">
        <v>120</v>
      </c>
      <c r="G54" s="20" t="s">
        <v>492</v>
      </c>
      <c r="H54" s="20"/>
      <c r="I54" s="31" t="s">
        <v>491</v>
      </c>
      <c r="J54" s="20"/>
    </row>
    <row r="55" spans="1:10">
      <c r="A55" s="20"/>
      <c r="B55" s="20"/>
      <c r="C55" s="20"/>
      <c r="D55" s="25" t="s">
        <v>345</v>
      </c>
      <c r="E55" s="20"/>
      <c r="F55" s="20"/>
      <c r="G55" s="20" t="s">
        <v>494</v>
      </c>
      <c r="H55" s="20"/>
      <c r="I55" s="20"/>
      <c r="J55" s="20"/>
    </row>
    <row r="56" spans="1:10">
      <c r="A56" s="20"/>
      <c r="B56" s="20"/>
      <c r="C56" s="20"/>
      <c r="D56" s="25" t="s">
        <v>486</v>
      </c>
      <c r="E56" s="20"/>
      <c r="F56" s="20"/>
      <c r="G56" s="20" t="s">
        <v>495</v>
      </c>
      <c r="H56" s="20"/>
      <c r="I56" s="20" t="s">
        <v>497</v>
      </c>
      <c r="J56" s="20"/>
    </row>
    <row r="57" spans="1:10">
      <c r="A57" s="20"/>
      <c r="B57" s="20"/>
      <c r="C57" s="20" t="s">
        <v>487</v>
      </c>
      <c r="D57" s="25" t="s">
        <v>488</v>
      </c>
      <c r="E57" s="20">
        <v>25</v>
      </c>
      <c r="F57" s="20" t="s">
        <v>129</v>
      </c>
      <c r="G57" s="20" t="s">
        <v>496</v>
      </c>
      <c r="H57" s="20"/>
      <c r="I57" s="20"/>
      <c r="J57" s="20"/>
    </row>
    <row r="58" spans="1:10">
      <c r="A58" s="20"/>
      <c r="B58" s="20"/>
      <c r="C58" s="20"/>
      <c r="D58" s="25" t="s">
        <v>489</v>
      </c>
      <c r="E58" s="20"/>
      <c r="F58" s="20"/>
      <c r="G58" s="20" t="s">
        <v>497</v>
      </c>
      <c r="H58" s="20"/>
      <c r="I58" s="20"/>
      <c r="J58" s="20"/>
    </row>
    <row r="59" spans="1:10">
      <c r="A59" s="23"/>
      <c r="B59" s="23"/>
      <c r="C59" s="23" t="s">
        <v>490</v>
      </c>
      <c r="D59" s="26" t="s">
        <v>343</v>
      </c>
      <c r="E59" s="23">
        <v>25</v>
      </c>
      <c r="F59" s="23" t="s">
        <v>134</v>
      </c>
      <c r="G59" s="23" t="s">
        <v>498</v>
      </c>
      <c r="H59" s="23"/>
      <c r="I59" s="23" t="s">
        <v>499</v>
      </c>
      <c r="J59" s="23"/>
    </row>
    <row r="60" spans="1:10">
      <c r="A60" s="17" t="s">
        <v>6</v>
      </c>
      <c r="B60" s="17" t="s">
        <v>500</v>
      </c>
      <c r="C60" s="17" t="s">
        <v>501</v>
      </c>
      <c r="D60" s="29" t="s">
        <v>502</v>
      </c>
      <c r="E60" s="17">
        <v>24</v>
      </c>
      <c r="F60" s="17" t="s">
        <v>70</v>
      </c>
      <c r="G60" s="17" t="s">
        <v>504</v>
      </c>
      <c r="H60" s="17" t="s">
        <v>503</v>
      </c>
      <c r="I60" s="17"/>
    </row>
    <row r="61" spans="1:10">
      <c r="A61" s="20"/>
      <c r="B61" s="20" t="s">
        <v>386</v>
      </c>
      <c r="C61" s="20" t="s">
        <v>505</v>
      </c>
      <c r="D61" s="25" t="s">
        <v>488</v>
      </c>
      <c r="E61" s="20">
        <v>24</v>
      </c>
      <c r="F61" s="20" t="s">
        <v>142</v>
      </c>
      <c r="G61" s="20" t="s">
        <v>509</v>
      </c>
      <c r="H61" s="20"/>
      <c r="I61" s="20"/>
    </row>
    <row r="62" spans="1:10">
      <c r="A62" s="20"/>
      <c r="B62" s="20"/>
      <c r="C62" s="20"/>
      <c r="D62" s="25" t="s">
        <v>506</v>
      </c>
      <c r="E62" s="20"/>
      <c r="F62" s="20"/>
      <c r="G62" s="20" t="s">
        <v>510</v>
      </c>
      <c r="H62" s="20"/>
      <c r="I62" s="20"/>
    </row>
    <row r="63" spans="1:10">
      <c r="A63" s="20"/>
      <c r="B63" s="20"/>
      <c r="C63" s="20"/>
      <c r="D63" s="25" t="s">
        <v>507</v>
      </c>
      <c r="E63" s="20"/>
      <c r="F63" s="20"/>
      <c r="G63" s="20" t="s">
        <v>513</v>
      </c>
      <c r="H63" s="20" t="s">
        <v>512</v>
      </c>
      <c r="I63" s="20"/>
    </row>
    <row r="64" spans="1:10">
      <c r="A64" s="20"/>
      <c r="B64" s="20"/>
      <c r="C64" s="20"/>
      <c r="D64" s="25" t="s">
        <v>508</v>
      </c>
      <c r="E64" s="20"/>
      <c r="F64" s="20"/>
      <c r="G64" s="20" t="s">
        <v>511</v>
      </c>
      <c r="H64" s="20"/>
      <c r="I64" s="20"/>
    </row>
    <row r="65" spans="1:9">
      <c r="A65" s="20"/>
      <c r="B65" s="20" t="s">
        <v>514</v>
      </c>
      <c r="C65" s="20" t="s">
        <v>515</v>
      </c>
      <c r="D65" s="25" t="s">
        <v>516</v>
      </c>
      <c r="E65" s="20">
        <v>24</v>
      </c>
      <c r="F65" s="20" t="s">
        <v>115</v>
      </c>
      <c r="G65" s="20" t="s">
        <v>517</v>
      </c>
      <c r="H65" s="20"/>
      <c r="I65" s="20"/>
    </row>
    <row r="66" spans="1:9">
      <c r="A66" s="20"/>
      <c r="B66" s="20"/>
      <c r="C66" s="20" t="s">
        <v>518</v>
      </c>
      <c r="D66" s="25" t="s">
        <v>488</v>
      </c>
      <c r="E66" s="20">
        <v>24</v>
      </c>
      <c r="F66" s="20" t="s">
        <v>51</v>
      </c>
      <c r="G66" s="20" t="s">
        <v>521</v>
      </c>
      <c r="H66" s="20"/>
      <c r="I66" s="20"/>
    </row>
    <row r="67" spans="1:9">
      <c r="A67" s="20"/>
      <c r="B67" s="20"/>
      <c r="C67" s="20"/>
      <c r="D67" s="25" t="s">
        <v>506</v>
      </c>
      <c r="E67" s="20"/>
      <c r="F67" s="20"/>
      <c r="G67" s="20" t="s">
        <v>522</v>
      </c>
      <c r="H67" s="20"/>
      <c r="I67" s="20"/>
    </row>
    <row r="68" spans="1:9">
      <c r="A68" s="20"/>
      <c r="B68" s="20"/>
      <c r="C68" s="20"/>
      <c r="D68" s="25" t="s">
        <v>519</v>
      </c>
      <c r="E68" s="20"/>
      <c r="F68" s="20"/>
      <c r="G68" s="20" t="s">
        <v>523</v>
      </c>
      <c r="H68" s="20"/>
      <c r="I68" s="20"/>
    </row>
    <row r="69" spans="1:9">
      <c r="A69" s="20"/>
      <c r="B69" s="20"/>
      <c r="C69" s="20"/>
      <c r="D69" s="25" t="s">
        <v>520</v>
      </c>
      <c r="E69" s="20"/>
      <c r="F69" s="20"/>
      <c r="G69" s="20" t="s">
        <v>524</v>
      </c>
      <c r="H69" s="20"/>
      <c r="I69" s="20"/>
    </row>
    <row r="70" spans="1:9">
      <c r="A70" s="20"/>
      <c r="B70" s="20"/>
      <c r="C70" s="20" t="s">
        <v>525</v>
      </c>
      <c r="D70" s="25" t="s">
        <v>488</v>
      </c>
      <c r="E70" s="20">
        <v>24</v>
      </c>
      <c r="F70" s="20" t="s">
        <v>51</v>
      </c>
      <c r="G70" s="20" t="s">
        <v>527</v>
      </c>
      <c r="H70" s="20"/>
      <c r="I70" s="20"/>
    </row>
    <row r="71" spans="1:9">
      <c r="A71" s="20"/>
      <c r="B71" s="20"/>
      <c r="C71" s="20"/>
      <c r="D71" s="25" t="s">
        <v>506</v>
      </c>
      <c r="E71" s="20"/>
      <c r="F71" s="20"/>
      <c r="G71" s="20" t="s">
        <v>528</v>
      </c>
      <c r="H71" s="20" t="s">
        <v>529</v>
      </c>
      <c r="I71" s="20"/>
    </row>
    <row r="72" spans="1:9">
      <c r="A72" s="20"/>
      <c r="B72" s="20"/>
      <c r="C72" s="20"/>
      <c r="D72" s="25" t="s">
        <v>526</v>
      </c>
      <c r="E72" s="20"/>
      <c r="F72" s="20"/>
      <c r="G72" s="20" t="s">
        <v>531</v>
      </c>
      <c r="H72" s="20"/>
      <c r="I72" s="20"/>
    </row>
    <row r="73" spans="1:9">
      <c r="A73" s="20"/>
      <c r="B73" s="20"/>
      <c r="C73" s="20"/>
      <c r="D73" s="25" t="s">
        <v>519</v>
      </c>
      <c r="E73" s="20"/>
      <c r="F73" s="20"/>
      <c r="G73" s="20" t="s">
        <v>530</v>
      </c>
      <c r="H73" s="20"/>
      <c r="I73" s="20"/>
    </row>
    <row r="74" spans="1:9">
      <c r="A74" s="20"/>
      <c r="B74" s="20"/>
      <c r="C74" s="20" t="s">
        <v>532</v>
      </c>
      <c r="D74" s="25" t="s">
        <v>488</v>
      </c>
      <c r="E74" s="20">
        <v>24</v>
      </c>
      <c r="F74" s="20" t="s">
        <v>51</v>
      </c>
      <c r="G74" s="20" t="s">
        <v>536</v>
      </c>
      <c r="H74" s="20"/>
      <c r="I74" s="20"/>
    </row>
    <row r="75" spans="1:9">
      <c r="A75" s="20"/>
      <c r="B75" s="20"/>
      <c r="C75" s="20"/>
      <c r="D75" s="25" t="s">
        <v>506</v>
      </c>
      <c r="E75" s="20"/>
      <c r="F75" s="20"/>
      <c r="G75" s="20" t="s">
        <v>537</v>
      </c>
      <c r="H75" s="20"/>
      <c r="I75" s="20"/>
    </row>
    <row r="76" spans="1:9">
      <c r="A76" s="20"/>
      <c r="B76" s="20"/>
      <c r="C76" s="20"/>
      <c r="D76" s="25" t="s">
        <v>533</v>
      </c>
      <c r="E76" s="20"/>
      <c r="F76" s="20"/>
      <c r="G76" s="20" t="s">
        <v>538</v>
      </c>
      <c r="H76" s="20" t="s">
        <v>539</v>
      </c>
      <c r="I76" s="20"/>
    </row>
    <row r="77" spans="1:9">
      <c r="A77" s="20"/>
      <c r="B77" s="20"/>
      <c r="C77" s="20" t="s">
        <v>534</v>
      </c>
      <c r="D77" s="25" t="s">
        <v>488</v>
      </c>
      <c r="E77" s="20">
        <v>24</v>
      </c>
      <c r="F77" s="20" t="s">
        <v>51</v>
      </c>
      <c r="G77" s="20" t="s">
        <v>540</v>
      </c>
      <c r="H77" s="20"/>
      <c r="I77" s="20"/>
    </row>
    <row r="78" spans="1:9">
      <c r="A78" s="20"/>
      <c r="B78" s="20"/>
      <c r="C78" s="20"/>
      <c r="D78" s="25" t="s">
        <v>506</v>
      </c>
      <c r="E78" s="20"/>
      <c r="F78" s="20"/>
      <c r="G78" s="20" t="s">
        <v>541</v>
      </c>
      <c r="H78" s="20"/>
      <c r="I78" s="20"/>
    </row>
    <row r="79" spans="1:9">
      <c r="A79" s="20"/>
      <c r="B79" s="20"/>
      <c r="C79" s="20"/>
      <c r="D79" s="25" t="s">
        <v>535</v>
      </c>
      <c r="E79" s="20"/>
      <c r="F79" s="20"/>
      <c r="G79" s="20" t="s">
        <v>543</v>
      </c>
      <c r="H79" s="20" t="s">
        <v>542</v>
      </c>
      <c r="I79" s="20"/>
    </row>
    <row r="80" spans="1:9">
      <c r="A80" s="20"/>
      <c r="B80" s="20" t="s">
        <v>544</v>
      </c>
      <c r="C80" s="20" t="s">
        <v>545</v>
      </c>
      <c r="D80" s="25" t="s">
        <v>546</v>
      </c>
      <c r="E80" s="20">
        <v>1</v>
      </c>
      <c r="F80" s="20" t="s">
        <v>60</v>
      </c>
      <c r="G80" s="20" t="s">
        <v>547</v>
      </c>
      <c r="H80" s="20"/>
      <c r="I80" s="20"/>
    </row>
    <row r="81" spans="1:9">
      <c r="A81" s="20"/>
      <c r="B81" s="20"/>
      <c r="C81" s="27" t="s">
        <v>548</v>
      </c>
      <c r="D81" s="27" t="s">
        <v>488</v>
      </c>
      <c r="E81" s="27">
        <v>1</v>
      </c>
      <c r="F81" s="27" t="s">
        <v>60</v>
      </c>
      <c r="G81" s="35" t="s">
        <v>549</v>
      </c>
      <c r="H81" s="20" t="s">
        <v>550</v>
      </c>
      <c r="I81" s="20"/>
    </row>
    <row r="82" spans="1:9">
      <c r="A82" s="20"/>
      <c r="B82" s="20"/>
      <c r="C82" s="27"/>
      <c r="D82" s="27" t="s">
        <v>506</v>
      </c>
      <c r="E82" s="27"/>
      <c r="F82" s="27"/>
      <c r="G82" s="35"/>
      <c r="H82" s="20"/>
      <c r="I82" s="20"/>
    </row>
    <row r="83" spans="1:9">
      <c r="A83" s="20"/>
      <c r="B83" s="20"/>
      <c r="C83" s="27"/>
      <c r="D83" s="27" t="s">
        <v>508</v>
      </c>
      <c r="E83" s="27"/>
      <c r="F83" s="27"/>
      <c r="G83" s="35"/>
      <c r="H83" s="20"/>
      <c r="I83" s="20"/>
    </row>
    <row r="84" spans="1:9">
      <c r="A84" s="20"/>
      <c r="B84" s="20" t="s">
        <v>551</v>
      </c>
      <c r="C84" s="20" t="s">
        <v>552</v>
      </c>
      <c r="D84" s="20" t="s">
        <v>488</v>
      </c>
      <c r="E84" s="20">
        <v>25</v>
      </c>
      <c r="F84" s="20" t="s">
        <v>99</v>
      </c>
      <c r="G84" s="20" t="s">
        <v>558</v>
      </c>
      <c r="H84" s="20"/>
      <c r="I84" s="20"/>
    </row>
    <row r="85" spans="1:9">
      <c r="A85" s="20"/>
      <c r="B85" s="20"/>
      <c r="C85" s="20"/>
      <c r="D85" s="20" t="s">
        <v>506</v>
      </c>
      <c r="E85" s="20"/>
      <c r="F85" s="20"/>
      <c r="G85" s="20" t="s">
        <v>559</v>
      </c>
      <c r="H85" s="20"/>
      <c r="I85" s="20"/>
    </row>
    <row r="86" spans="1:9">
      <c r="A86" s="20"/>
      <c r="B86" s="20"/>
      <c r="C86" s="20"/>
      <c r="D86" s="20" t="s">
        <v>553</v>
      </c>
      <c r="E86" s="20"/>
      <c r="F86" s="20"/>
      <c r="G86" s="20" t="s">
        <v>561</v>
      </c>
      <c r="H86" s="20" t="s">
        <v>560</v>
      </c>
      <c r="I86" s="20"/>
    </row>
    <row r="87" spans="1:9">
      <c r="A87" s="20"/>
      <c r="B87" s="20"/>
      <c r="C87" s="20" t="s">
        <v>554</v>
      </c>
      <c r="D87" s="20" t="s">
        <v>488</v>
      </c>
      <c r="E87" s="20">
        <v>25</v>
      </c>
      <c r="F87" s="20" t="s">
        <v>99</v>
      </c>
      <c r="G87" s="20" t="s">
        <v>562</v>
      </c>
      <c r="H87" s="20"/>
      <c r="I87" s="20"/>
    </row>
    <row r="88" spans="1:9">
      <c r="A88" s="20"/>
      <c r="B88" s="20"/>
      <c r="C88" s="20"/>
      <c r="D88" s="20" t="s">
        <v>506</v>
      </c>
      <c r="E88" s="20"/>
      <c r="F88" s="20"/>
      <c r="G88" s="20" t="s">
        <v>563</v>
      </c>
      <c r="H88" s="20"/>
      <c r="I88" s="20"/>
    </row>
    <row r="89" spans="1:9">
      <c r="A89" s="20"/>
      <c r="B89" s="20"/>
      <c r="C89" s="20"/>
      <c r="D89" s="20" t="s">
        <v>555</v>
      </c>
      <c r="E89" s="20"/>
      <c r="F89" s="20"/>
      <c r="G89" s="20" t="s">
        <v>566</v>
      </c>
      <c r="H89" s="20" t="s">
        <v>567</v>
      </c>
      <c r="I89" s="20"/>
    </row>
    <row r="90" spans="1:9">
      <c r="A90" s="20"/>
      <c r="B90" s="20"/>
      <c r="C90" s="20"/>
      <c r="D90" s="31" t="s">
        <v>556</v>
      </c>
      <c r="E90" s="20"/>
      <c r="F90" s="20"/>
      <c r="G90" s="20" t="s">
        <v>565</v>
      </c>
      <c r="H90" s="20"/>
      <c r="I90" s="20"/>
    </row>
    <row r="91" spans="1:9">
      <c r="A91" s="23"/>
      <c r="B91" s="23"/>
      <c r="C91" s="23"/>
      <c r="D91" s="32" t="s">
        <v>557</v>
      </c>
      <c r="E91" s="23"/>
      <c r="F91" s="23"/>
      <c r="G91" s="23" t="s">
        <v>564</v>
      </c>
      <c r="H91" s="23"/>
      <c r="I91" s="23"/>
    </row>
    <row r="92" spans="1:9">
      <c r="A92" t="s">
        <v>5</v>
      </c>
      <c r="B92" t="s">
        <v>572</v>
      </c>
      <c r="C92" t="s">
        <v>573</v>
      </c>
      <c r="D92" s="1" t="s">
        <v>574</v>
      </c>
      <c r="E92">
        <v>24</v>
      </c>
      <c r="F92" t="s">
        <v>90</v>
      </c>
      <c r="G92" t="s">
        <v>579</v>
      </c>
      <c r="H92" t="s">
        <v>578</v>
      </c>
    </row>
    <row r="93" spans="1:9">
      <c r="D93" s="1" t="s">
        <v>575</v>
      </c>
      <c r="G93" t="s">
        <v>580</v>
      </c>
    </row>
    <row r="94" spans="1:9">
      <c r="D94" s="1" t="s">
        <v>576</v>
      </c>
      <c r="G94" t="s">
        <v>583</v>
      </c>
      <c r="H94" t="s">
        <v>581</v>
      </c>
    </row>
    <row r="95" spans="1:9">
      <c r="D95" s="1" t="s">
        <v>577</v>
      </c>
      <c r="G95" t="s">
        <v>582</v>
      </c>
    </row>
    <row r="96" spans="1:9">
      <c r="C96" t="s">
        <v>584</v>
      </c>
      <c r="D96" s="1" t="s">
        <v>574</v>
      </c>
      <c r="E96">
        <v>24</v>
      </c>
      <c r="F96" t="s">
        <v>90</v>
      </c>
      <c r="G96" t="s">
        <v>586</v>
      </c>
      <c r="H96" t="s">
        <v>585</v>
      </c>
    </row>
    <row r="97" spans="2:8">
      <c r="D97" s="1" t="s">
        <v>575</v>
      </c>
      <c r="G97" t="s">
        <v>587</v>
      </c>
    </row>
    <row r="98" spans="2:8">
      <c r="C98" t="s">
        <v>588</v>
      </c>
      <c r="D98" s="1" t="s">
        <v>574</v>
      </c>
      <c r="E98">
        <v>24</v>
      </c>
      <c r="F98" t="s">
        <v>90</v>
      </c>
      <c r="G98" t="s">
        <v>590</v>
      </c>
      <c r="H98" t="s">
        <v>589</v>
      </c>
    </row>
    <row r="99" spans="2:8">
      <c r="D99" s="1" t="s">
        <v>575</v>
      </c>
      <c r="G99" t="s">
        <v>591</v>
      </c>
    </row>
    <row r="100" spans="2:8">
      <c r="C100" t="s">
        <v>592</v>
      </c>
      <c r="D100" s="1" t="s">
        <v>574</v>
      </c>
      <c r="E100">
        <v>24</v>
      </c>
      <c r="F100" t="s">
        <v>90</v>
      </c>
      <c r="G100" t="s">
        <v>594</v>
      </c>
      <c r="H100" t="s">
        <v>593</v>
      </c>
    </row>
    <row r="101" spans="2:8">
      <c r="D101" s="1" t="s">
        <v>575</v>
      </c>
      <c r="G101" t="s">
        <v>595</v>
      </c>
    </row>
    <row r="102" spans="2:8">
      <c r="C102" t="s">
        <v>596</v>
      </c>
      <c r="D102" s="1" t="s">
        <v>574</v>
      </c>
      <c r="G102" t="s">
        <v>598</v>
      </c>
      <c r="H102" t="s">
        <v>597</v>
      </c>
    </row>
    <row r="103" spans="2:8">
      <c r="D103" s="1" t="s">
        <v>575</v>
      </c>
      <c r="G103" t="s">
        <v>599</v>
      </c>
    </row>
    <row r="104" spans="2:8">
      <c r="B104" t="s">
        <v>600</v>
      </c>
      <c r="C104" t="s">
        <v>601</v>
      </c>
      <c r="D104" s="1" t="s">
        <v>341</v>
      </c>
      <c r="E104">
        <v>25</v>
      </c>
      <c r="F104" t="s">
        <v>375</v>
      </c>
      <c r="G104" t="s">
        <v>604</v>
      </c>
    </row>
    <row r="105" spans="2:8">
      <c r="D105" s="1" t="s">
        <v>344</v>
      </c>
      <c r="G105" t="s">
        <v>605</v>
      </c>
    </row>
    <row r="106" spans="2:8">
      <c r="D106" s="1" t="s">
        <v>602</v>
      </c>
      <c r="G106" t="s">
        <v>607</v>
      </c>
      <c r="H106" t="s">
        <v>606</v>
      </c>
    </row>
    <row r="107" spans="2:8">
      <c r="D107" s="1" t="s">
        <v>603</v>
      </c>
      <c r="G107" t="s">
        <v>608</v>
      </c>
    </row>
    <row r="108" spans="2:8">
      <c r="B108" t="s">
        <v>609</v>
      </c>
      <c r="C108" t="s">
        <v>610</v>
      </c>
      <c r="D108" s="1" t="s">
        <v>611</v>
      </c>
      <c r="E108">
        <v>25</v>
      </c>
      <c r="F108" t="s">
        <v>64</v>
      </c>
      <c r="G108" t="s">
        <v>615</v>
      </c>
      <c r="H108" t="s">
        <v>614</v>
      </c>
    </row>
    <row r="109" spans="2:8">
      <c r="D109" s="1" t="s">
        <v>612</v>
      </c>
      <c r="G109" t="s">
        <v>616</v>
      </c>
    </row>
    <row r="110" spans="2:8">
      <c r="D110" s="1" t="s">
        <v>613</v>
      </c>
      <c r="G110" t="s">
        <v>617</v>
      </c>
    </row>
    <row r="111" spans="2:8">
      <c r="C111" t="s">
        <v>618</v>
      </c>
      <c r="D111" s="1" t="s">
        <v>612</v>
      </c>
      <c r="E111">
        <v>25</v>
      </c>
      <c r="F111" t="s">
        <v>84</v>
      </c>
      <c r="G111" t="s">
        <v>620</v>
      </c>
      <c r="H111" t="s">
        <v>619</v>
      </c>
    </row>
    <row r="112" spans="2:8">
      <c r="C112" t="s">
        <v>621</v>
      </c>
      <c r="D112" s="1" t="s">
        <v>574</v>
      </c>
      <c r="E112">
        <v>25</v>
      </c>
      <c r="F112" t="s">
        <v>84</v>
      </c>
      <c r="G112" t="s">
        <v>623</v>
      </c>
      <c r="H112" t="s">
        <v>622</v>
      </c>
    </row>
    <row r="113" spans="2:8">
      <c r="D113" s="1" t="s">
        <v>575</v>
      </c>
      <c r="G113" t="s">
        <v>624</v>
      </c>
    </row>
    <row r="114" spans="2:8">
      <c r="C114" t="s">
        <v>625</v>
      </c>
      <c r="D114" s="1" t="s">
        <v>574</v>
      </c>
      <c r="E114">
        <v>25</v>
      </c>
      <c r="F114" t="s">
        <v>56</v>
      </c>
      <c r="G114" t="s">
        <v>627</v>
      </c>
      <c r="H114" t="s">
        <v>626</v>
      </c>
    </row>
    <row r="115" spans="2:8">
      <c r="D115" s="1" t="s">
        <v>575</v>
      </c>
      <c r="G115" t="s">
        <v>628</v>
      </c>
    </row>
    <row r="116" spans="2:8">
      <c r="C116" t="s">
        <v>629</v>
      </c>
      <c r="D116" s="1" t="s">
        <v>343</v>
      </c>
      <c r="E116">
        <v>25</v>
      </c>
      <c r="F116" t="s">
        <v>212</v>
      </c>
      <c r="G116" t="s">
        <v>631</v>
      </c>
    </row>
    <row r="117" spans="2:8">
      <c r="D117" s="1" t="s">
        <v>344</v>
      </c>
      <c r="G117" t="s">
        <v>632</v>
      </c>
    </row>
    <row r="118" spans="2:8">
      <c r="D118" s="1" t="s">
        <v>630</v>
      </c>
      <c r="G118" t="s">
        <v>634</v>
      </c>
      <c r="H118" t="s">
        <v>633</v>
      </c>
    </row>
    <row r="119" spans="2:8">
      <c r="B119" t="s">
        <v>635</v>
      </c>
      <c r="C119" t="s">
        <v>636</v>
      </c>
      <c r="D119" s="1" t="s">
        <v>637</v>
      </c>
      <c r="E119">
        <v>25</v>
      </c>
      <c r="F119" t="s">
        <v>212</v>
      </c>
      <c r="G119" t="s">
        <v>638</v>
      </c>
      <c r="H119" t="s">
        <v>639</v>
      </c>
    </row>
    <row r="120" spans="2:8">
      <c r="C120" t="s">
        <v>640</v>
      </c>
      <c r="D120" s="1" t="s">
        <v>641</v>
      </c>
      <c r="E120">
        <v>25</v>
      </c>
      <c r="F120" t="s">
        <v>198</v>
      </c>
      <c r="G120" t="s">
        <v>643</v>
      </c>
    </row>
    <row r="121" spans="2:8">
      <c r="C121" s="4"/>
      <c r="D121" s="4" t="s">
        <v>642</v>
      </c>
      <c r="E121" s="4"/>
      <c r="F121" s="4"/>
      <c r="G121" s="4" t="s">
        <v>644</v>
      </c>
    </row>
    <row r="122" spans="2:8">
      <c r="C122" t="s">
        <v>645</v>
      </c>
      <c r="D122" s="1" t="s">
        <v>343</v>
      </c>
      <c r="E122">
        <v>25</v>
      </c>
      <c r="F122" t="s">
        <v>102</v>
      </c>
      <c r="G122" t="s">
        <v>648</v>
      </c>
    </row>
    <row r="123" spans="2:8">
      <c r="D123" s="1" t="s">
        <v>344</v>
      </c>
      <c r="G123" t="s">
        <v>649</v>
      </c>
    </row>
    <row r="124" spans="2:8">
      <c r="D124" s="1" t="s">
        <v>646</v>
      </c>
      <c r="G124" t="s">
        <v>651</v>
      </c>
      <c r="H124" t="s">
        <v>650</v>
      </c>
    </row>
    <row r="125" spans="2:8">
      <c r="D125" s="1" t="s">
        <v>647</v>
      </c>
      <c r="G125" t="s">
        <v>652</v>
      </c>
    </row>
    <row r="126" spans="2:8">
      <c r="B126" t="s">
        <v>653</v>
      </c>
      <c r="C126" t="s">
        <v>654</v>
      </c>
      <c r="D126" s="1" t="s">
        <v>655</v>
      </c>
      <c r="E126">
        <v>1</v>
      </c>
      <c r="F126" t="s">
        <v>134</v>
      </c>
      <c r="G126" t="s">
        <v>656</v>
      </c>
    </row>
  </sheetData>
  <mergeCells count="2">
    <mergeCell ref="I34:I40"/>
    <mergeCell ref="G81:G8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FMDiff - Kconfig</vt:lpstr>
      <vt:lpstr>Kconfig - FMDiff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2013-09-11T13:28:14Z</dcterms:created>
  <dcterms:modified xsi:type="dcterms:W3CDTF">2013-11-15T14:39:13Z</dcterms:modified>
</cp:coreProperties>
</file>