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rion\CaveSurvey\th_MangapuSystem\"/>
    </mc:Choice>
  </mc:AlternateContent>
  <xr:revisionPtr revIDLastSave="0" documentId="13_ncr:1_{22B54D85-64B8-46E6-94C2-308EDFE9ECAB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GIS and Tr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17" i="2"/>
  <c r="D18" i="2"/>
  <c r="D20" i="2"/>
  <c r="D21" i="2"/>
  <c r="D22" i="2"/>
  <c r="D16" i="2"/>
</calcChain>
</file>

<file path=xl/sharedStrings.xml><?xml version="1.0" encoding="utf-8"?>
<sst xmlns="http://schemas.openxmlformats.org/spreadsheetml/2006/main" count="46" uniqueCount="36">
  <si>
    <t>From</t>
  </si>
  <si>
    <t>To</t>
  </si>
  <si>
    <t>Entrance</t>
  </si>
  <si>
    <t>Latitude</t>
  </si>
  <si>
    <t>Longitude</t>
  </si>
  <si>
    <t>ArcGIS</t>
  </si>
  <si>
    <t>Mangapu submergence</t>
  </si>
  <si>
    <t>Lost World</t>
  </si>
  <si>
    <t>Auckland Hole</t>
  </si>
  <si>
    <t>Hamland Hole</t>
  </si>
  <si>
    <t>Hamilton Hole</t>
  </si>
  <si>
    <t>Wellington Hole</t>
  </si>
  <si>
    <t>Mangapu resurgence</t>
  </si>
  <si>
    <t>True north</t>
  </si>
  <si>
    <t>Overland survey</t>
  </si>
  <si>
    <t>Hamland (on bridge over chasm)</t>
  </si>
  <si>
    <t>Hamilton</t>
  </si>
  <si>
    <t>Lost World (big tree, east side, final steep track to pitch head)</t>
  </si>
  <si>
    <t>Hamland</t>
  </si>
  <si>
    <t>Auckland</t>
  </si>
  <si>
    <t>To Lat</t>
  </si>
  <si>
    <t>To Long</t>
  </si>
  <si>
    <t>Distance (m)</t>
  </si>
  <si>
    <t>1984/03/01 Mag Declination for Mangapu area</t>
  </si>
  <si>
    <t>Lost Word</t>
  </si>
  <si>
    <t>From / To Calculator</t>
  </si>
  <si>
    <t>https://www.fcc.gov/media/radio/find-terminal-coordinates</t>
  </si>
  <si>
    <t>https://www.ngdc.noaa.gov/geomag/calculators/magcalc.shtml?useFullSite=true</t>
  </si>
  <si>
    <t>Historic declination calc (IGRF)</t>
  </si>
  <si>
    <t>Ashley Cody's Grid References</t>
  </si>
  <si>
    <t>Spider Hole</t>
  </si>
  <si>
    <t>Notes</t>
  </si>
  <si>
    <t>All quite rough and aren't as accurate as our existing ArcGIS coordinates</t>
  </si>
  <si>
    <t>Altitude est. (m)</t>
  </si>
  <si>
    <t>Est. stream alt (m)</t>
  </si>
  <si>
    <t>Mag bearing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</si>
</sst>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</xf>
    <xf numFmtId="0" fontId="1" fillId="2" borderId="0" applyNumberFormat="0" applyFont="0" applyBorder="0" applyAlignment="0">
      <alignment vertical="top"/>
      <protection locked="0"/>
    </xf>
    <xf numFmtId="0" fontId="4" fillId="0" borderId="0" applyNumberFormat="0" applyFill="0" applyBorder="0" applyAlignment="0" applyProtection="0">
      <alignment vertical="top"/>
    </xf>
  </cellStyleXfs>
  <cellXfs count="8">
    <xf numFmtId="0" fontId="0" fillId="0" borderId="0" xfId="0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164" fontId="2" fillId="0" borderId="0" xfId="0" applyNumberFormat="1" applyFont="1">
      <alignment vertical="top"/>
    </xf>
    <xf numFmtId="164" fontId="0" fillId="0" borderId="0" xfId="0" applyNumberFormat="1">
      <alignment vertical="top"/>
    </xf>
    <xf numFmtId="164" fontId="4" fillId="0" borderId="0" xfId="2" applyNumberFormat="1">
      <alignment vertical="top"/>
    </xf>
    <xf numFmtId="164" fontId="3" fillId="0" borderId="0" xfId="0" applyNumberFormat="1" applyFont="1">
      <alignment vertical="top"/>
    </xf>
    <xf numFmtId="0" fontId="3" fillId="0" borderId="0" xfId="0" applyFont="1" applyAlignment="1">
      <alignment vertical="top" wrapText="1"/>
    </xf>
  </cellXfs>
  <cellStyles count="3">
    <cellStyle name="Hyperlink" xfId="2" builtinId="8"/>
    <cellStyle name="Input" xfId="1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F4" sqref="F4"/>
    </sheetView>
  </sheetViews>
  <sheetFormatPr defaultRowHeight="13.2" x14ac:dyDescent="0.25"/>
  <cols>
    <col min="1" max="1" width="32.44140625" customWidth="1"/>
    <col min="2" max="2" width="12.6640625" customWidth="1"/>
    <col min="3" max="3" width="17.44140625" customWidth="1"/>
    <col min="4" max="4" width="17" customWidth="1"/>
    <col min="5" max="5" width="17.88671875" customWidth="1"/>
    <col min="6" max="6" width="34.21875" customWidth="1"/>
    <col min="7" max="7" width="11.6640625" style="4" bestFit="1" customWidth="1"/>
  </cols>
  <sheetData>
    <row r="1" spans="1:8" s="1" customFormat="1" x14ac:dyDescent="0.25">
      <c r="A1" s="1" t="s">
        <v>5</v>
      </c>
      <c r="F1" s="3" t="s">
        <v>29</v>
      </c>
      <c r="G1" s="3"/>
    </row>
    <row r="2" spans="1:8" s="1" customFormat="1" x14ac:dyDescent="0.25">
      <c r="A2" s="1" t="s">
        <v>2</v>
      </c>
      <c r="B2" s="1" t="s">
        <v>3</v>
      </c>
      <c r="C2" s="1" t="s">
        <v>4</v>
      </c>
      <c r="D2" s="1" t="s">
        <v>33</v>
      </c>
      <c r="E2" s="1" t="s">
        <v>34</v>
      </c>
      <c r="F2" s="1" t="s">
        <v>3</v>
      </c>
      <c r="G2" s="1" t="s">
        <v>4</v>
      </c>
      <c r="H2" s="1" t="s">
        <v>31</v>
      </c>
    </row>
    <row r="3" spans="1:8" x14ac:dyDescent="0.25">
      <c r="A3" t="s">
        <v>6</v>
      </c>
      <c r="B3">
        <v>-38.363470999999997</v>
      </c>
      <c r="C3">
        <v>175.06240299999999</v>
      </c>
      <c r="D3">
        <v>150</v>
      </c>
      <c r="E3">
        <v>152</v>
      </c>
      <c r="F3">
        <v>-38.360896330000003</v>
      </c>
      <c r="G3">
        <v>175.06132522999999</v>
      </c>
      <c r="H3" t="s">
        <v>32</v>
      </c>
    </row>
    <row r="4" spans="1:8" x14ac:dyDescent="0.25">
      <c r="A4" t="s">
        <v>30</v>
      </c>
      <c r="D4">
        <v>170</v>
      </c>
      <c r="E4">
        <v>109</v>
      </c>
      <c r="F4">
        <v>-38.356214000000001</v>
      </c>
      <c r="G4">
        <v>175.07080009000001</v>
      </c>
    </row>
    <row r="5" spans="1:8" x14ac:dyDescent="0.25">
      <c r="A5" s="2" t="s">
        <v>7</v>
      </c>
      <c r="B5">
        <v>-38.355263999999998</v>
      </c>
      <c r="C5">
        <v>175.068243</v>
      </c>
      <c r="D5">
        <v>170</v>
      </c>
      <c r="E5">
        <v>69.5</v>
      </c>
      <c r="F5">
        <v>-38.354856429999998</v>
      </c>
      <c r="G5">
        <v>175.07110273999999</v>
      </c>
    </row>
    <row r="6" spans="1:8" x14ac:dyDescent="0.25">
      <c r="A6" s="2" t="s">
        <v>8</v>
      </c>
      <c r="B6">
        <v>-38.353087000000002</v>
      </c>
      <c r="C6">
        <v>175.07097200000001</v>
      </c>
      <c r="D6">
        <v>170</v>
      </c>
      <c r="E6">
        <v>65</v>
      </c>
      <c r="F6">
        <v>-38.352600209999999</v>
      </c>
      <c r="G6">
        <v>175.07126395</v>
      </c>
    </row>
    <row r="7" spans="1:8" x14ac:dyDescent="0.25">
      <c r="A7" s="2" t="s">
        <v>9</v>
      </c>
      <c r="B7">
        <v>-38.349851999999998</v>
      </c>
      <c r="C7">
        <v>175.074547</v>
      </c>
      <c r="D7">
        <v>160</v>
      </c>
      <c r="E7">
        <v>62.9</v>
      </c>
      <c r="F7">
        <v>-38.350466609999998</v>
      </c>
      <c r="G7">
        <v>175.07451904000001</v>
      </c>
    </row>
    <row r="8" spans="1:8" x14ac:dyDescent="0.25">
      <c r="A8" s="2" t="s">
        <v>10</v>
      </c>
      <c r="B8">
        <v>-38.347453000000002</v>
      </c>
      <c r="C8">
        <v>175.07930200000001</v>
      </c>
      <c r="D8">
        <v>140</v>
      </c>
      <c r="E8">
        <v>62.1</v>
      </c>
      <c r="F8">
        <v>-38.348275229999999</v>
      </c>
      <c r="G8">
        <v>175.08086233</v>
      </c>
    </row>
    <row r="9" spans="1:8" x14ac:dyDescent="0.25">
      <c r="A9" s="2" t="s">
        <v>11</v>
      </c>
      <c r="B9">
        <v>-38.345421999999999</v>
      </c>
      <c r="C9">
        <v>175.08338499999999</v>
      </c>
      <c r="D9">
        <v>135</v>
      </c>
      <c r="E9">
        <v>61.8</v>
      </c>
      <c r="F9" s="4">
        <v>-38.346956349999999</v>
      </c>
      <c r="G9">
        <v>175.08391265</v>
      </c>
    </row>
    <row r="10" spans="1:8" x14ac:dyDescent="0.25">
      <c r="A10" s="2" t="s">
        <v>12</v>
      </c>
      <c r="B10">
        <v>-38.343713000000001</v>
      </c>
      <c r="C10">
        <v>175.08874700000001</v>
      </c>
      <c r="D10">
        <v>61</v>
      </c>
      <c r="E10">
        <v>61</v>
      </c>
      <c r="F10">
        <v>-38.344436350000002</v>
      </c>
      <c r="G10">
        <v>175.08852877000001</v>
      </c>
    </row>
    <row r="11" spans="1:8" x14ac:dyDescent="0.25">
      <c r="F11" s="4"/>
      <c r="H11" s="5"/>
    </row>
    <row r="12" spans="1:8" x14ac:dyDescent="0.25">
      <c r="C12" t="s">
        <v>23</v>
      </c>
      <c r="F12" s="6" t="s">
        <v>25</v>
      </c>
      <c r="G12" s="4" t="s">
        <v>26</v>
      </c>
    </row>
    <row r="13" spans="1:8" x14ac:dyDescent="0.25">
      <c r="C13">
        <v>20.6</v>
      </c>
      <c r="F13" s="6" t="s">
        <v>28</v>
      </c>
      <c r="G13" t="s">
        <v>27</v>
      </c>
    </row>
    <row r="14" spans="1:8" s="1" customFormat="1" x14ac:dyDescent="0.25">
      <c r="A14" s="1" t="s">
        <v>14</v>
      </c>
      <c r="F14" s="3"/>
      <c r="G14" s="3"/>
    </row>
    <row r="15" spans="1:8" s="1" customFormat="1" x14ac:dyDescent="0.25">
      <c r="A15" s="1" t="s">
        <v>0</v>
      </c>
      <c r="B15" s="1" t="s">
        <v>1</v>
      </c>
      <c r="C15" s="1" t="s">
        <v>35</v>
      </c>
      <c r="D15" s="1" t="s">
        <v>13</v>
      </c>
      <c r="E15" s="1" t="s">
        <v>22</v>
      </c>
      <c r="F15" s="3" t="s">
        <v>20</v>
      </c>
      <c r="G15" s="3" t="s">
        <v>21</v>
      </c>
    </row>
    <row r="16" spans="1:8" x14ac:dyDescent="0.25">
      <c r="A16" s="2" t="s">
        <v>15</v>
      </c>
      <c r="B16" s="2" t="s">
        <v>16</v>
      </c>
      <c r="C16">
        <v>39.700000000000003</v>
      </c>
      <c r="D16">
        <f>C16+$C$13</f>
        <v>60.300000000000004</v>
      </c>
      <c r="E16">
        <v>396</v>
      </c>
      <c r="F16" s="4"/>
    </row>
    <row r="17" spans="1:7" ht="26.4" x14ac:dyDescent="0.25">
      <c r="A17" s="7" t="s">
        <v>17</v>
      </c>
      <c r="B17" s="2" t="s">
        <v>18</v>
      </c>
      <c r="C17">
        <v>19.7</v>
      </c>
      <c r="D17">
        <f>C17+$C$13</f>
        <v>40.299999999999997</v>
      </c>
      <c r="E17">
        <v>733</v>
      </c>
      <c r="F17" s="4"/>
    </row>
    <row r="18" spans="1:7" x14ac:dyDescent="0.25">
      <c r="A18" s="2" t="s">
        <v>7</v>
      </c>
      <c r="B18" s="2" t="s">
        <v>16</v>
      </c>
      <c r="C18">
        <v>26.7</v>
      </c>
      <c r="D18">
        <f>C18+$C$13</f>
        <v>47.3</v>
      </c>
      <c r="E18">
        <v>1114</v>
      </c>
      <c r="F18" s="4">
        <v>-38.348303999999999</v>
      </c>
      <c r="G18" s="4">
        <v>175.07801799999999</v>
      </c>
    </row>
    <row r="19" spans="1:7" x14ac:dyDescent="0.25">
      <c r="F19" s="4"/>
    </row>
    <row r="20" spans="1:7" x14ac:dyDescent="0.25">
      <c r="A20" s="2" t="s">
        <v>7</v>
      </c>
      <c r="B20" s="2" t="s">
        <v>19</v>
      </c>
      <c r="C20">
        <v>21.8</v>
      </c>
      <c r="D20">
        <f>C20+$C$13</f>
        <v>42.400000000000006</v>
      </c>
      <c r="E20">
        <v>303</v>
      </c>
      <c r="F20" s="4"/>
    </row>
    <row r="21" spans="1:7" x14ac:dyDescent="0.25">
      <c r="A21" s="2" t="s">
        <v>7</v>
      </c>
      <c r="B21" s="2" t="s">
        <v>18</v>
      </c>
      <c r="C21">
        <v>19.7</v>
      </c>
      <c r="D21">
        <f>C21+$C$13</f>
        <v>40.299999999999997</v>
      </c>
      <c r="E21">
        <v>733</v>
      </c>
      <c r="F21" s="4"/>
    </row>
    <row r="22" spans="1:7" x14ac:dyDescent="0.25">
      <c r="A22" s="2" t="s">
        <v>19</v>
      </c>
      <c r="B22" s="2" t="s">
        <v>18</v>
      </c>
      <c r="C22">
        <v>18</v>
      </c>
      <c r="D22">
        <f>C22+$C$13</f>
        <v>38.6</v>
      </c>
      <c r="E22">
        <v>430</v>
      </c>
      <c r="F22" s="4">
        <v>-38.350064000000003</v>
      </c>
      <c r="G22" s="4">
        <v>175.074049</v>
      </c>
    </row>
    <row r="23" spans="1:7" x14ac:dyDescent="0.25">
      <c r="A23" s="2" t="s">
        <v>19</v>
      </c>
      <c r="B23" s="2" t="s">
        <v>24</v>
      </c>
      <c r="C23">
        <v>201.8</v>
      </c>
      <c r="D23">
        <f>C23+$C$13</f>
        <v>222.4</v>
      </c>
      <c r="E23">
        <v>303</v>
      </c>
      <c r="F23" s="4">
        <v>-38.355099000000003</v>
      </c>
      <c r="G23" s="4">
        <v>175.06862899999999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and Trig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Mutton</dc:creator>
  <dc:description>default workbook RBM Feb 2004</dc:description>
  <cp:lastModifiedBy>Vernon Systems</cp:lastModifiedBy>
  <dcterms:created xsi:type="dcterms:W3CDTF">2004-02-24T08:44:59Z</dcterms:created>
  <dcterms:modified xsi:type="dcterms:W3CDTF">2023-09-23T06:38:32Z</dcterms:modified>
</cp:coreProperties>
</file>