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TBCB\Advisory\NZakirov\2. Proposals\Ребалансировки\Ставицкий\"/>
    </mc:Choice>
  </mc:AlternateContent>
  <bookViews>
    <workbookView xWindow="0" yWindow="0" windowWidth="28800" windowHeight="9600"/>
  </bookViews>
  <sheets>
    <sheet name="Лист1" sheetId="1" r:id="rId1"/>
    <sheet name="Лист2" sheetId="2" r:id="rId2"/>
    <sheet name="Лист3" sheetId="3" r:id="rId3"/>
  </sheets>
  <calcPr calcId="162913" calcMode="manual"/>
</workbook>
</file>

<file path=xl/calcChain.xml><?xml version="1.0" encoding="utf-8"?>
<calcChain xmlns="http://schemas.openxmlformats.org/spreadsheetml/2006/main">
  <c r="N13" i="1" l="1"/>
  <c r="N12" i="1"/>
  <c r="N10" i="1" l="1"/>
  <c r="N9" i="1"/>
  <c r="N7" i="1"/>
  <c r="N5" i="1"/>
  <c r="N3" i="1"/>
  <c r="N2" i="1"/>
  <c r="N8" i="1" l="1"/>
  <c r="N6" i="1" l="1"/>
  <c r="N4" i="1" l="1"/>
</calcChain>
</file>

<file path=xl/sharedStrings.xml><?xml version="1.0" encoding="utf-8"?>
<sst xmlns="http://schemas.openxmlformats.org/spreadsheetml/2006/main" count="105" uniqueCount="90">
  <si>
    <t>Наименование</t>
  </si>
  <si>
    <t>Страна, Профиль, Фин.состояние эмитента</t>
  </si>
  <si>
    <t>ЦЕЛЕВАЯ ДОХОДНОСТЬ</t>
  </si>
  <si>
    <t>ISIN</t>
  </si>
  <si>
    <t xml:space="preserve">Текущая цена </t>
  </si>
  <si>
    <t>Дата выпуска/ Дата погашения</t>
  </si>
  <si>
    <t>Валюта</t>
  </si>
  <si>
    <t>Купон</t>
  </si>
  <si>
    <t>Доходность к погашению/ CALL</t>
  </si>
  <si>
    <t>Текущая доходность</t>
  </si>
  <si>
    <t>Дата выплаты купонов</t>
  </si>
  <si>
    <t>Объем выпуска</t>
  </si>
  <si>
    <t>10 000 000 000</t>
  </si>
  <si>
    <t>Капитализация компании, млрд $</t>
  </si>
  <si>
    <t>RU000A104V75</t>
  </si>
  <si>
    <t>Кол-во к покупке</t>
  </si>
  <si>
    <t>RU000A101GZ6</t>
  </si>
  <si>
    <t>RU000A1035D0</t>
  </si>
  <si>
    <t>RU000A1050H0</t>
  </si>
  <si>
    <t>RUB</t>
  </si>
  <si>
    <t>30 000 000 000</t>
  </si>
  <si>
    <t>2 раз(а) в год 25.11.2022,  
26.05.2023</t>
  </si>
  <si>
    <t>Почта России – федеральный почтовый оператор, входит в перечень стратегических предприятий РФ.</t>
  </si>
  <si>
    <t>2 раз(а) в год 07.12.2022,  
07.06.2023</t>
  </si>
  <si>
    <t>2 раз(а) в год 31.01.2023,  
01.08.2023</t>
  </si>
  <si>
    <t>Один из крупнейших в мире производителей калийных удобрений (18%).</t>
  </si>
  <si>
    <t>Международная финансовая организация, осуществляющая инвестиционную деятельность направленную на развитие экономик, торгово-экономических связей и интеграционных процессов в странах евразийского региона.</t>
  </si>
  <si>
    <t xml:space="preserve">03.03.2020/ 25.02.2025 </t>
  </si>
  <si>
    <t>08.06.2022/ 26.05.2032 (07.06.2027 PUT)</t>
  </si>
  <si>
    <t>28.05.2021/ 24.05.2024</t>
  </si>
  <si>
    <t>02.08.2022/ 29.07.2025</t>
  </si>
  <si>
    <t>RU000A1032P1</t>
  </si>
  <si>
    <t>26.10.2021/ 01.12.2030</t>
  </si>
  <si>
    <t>RUR</t>
  </si>
  <si>
    <t>35 000 000 000</t>
  </si>
  <si>
    <t>12 раз(а) в год 01.09.2022,  
01.10.2022</t>
  </si>
  <si>
    <t>Группа, в которую входит ряд ведущих российских девелоперских компаний полного цикла, реализующих масштабные объекты недвижимости.</t>
  </si>
  <si>
    <t>RU000A104JQ3</t>
  </si>
  <si>
    <t>20 000 000 000</t>
  </si>
  <si>
    <t>15.02.2022/ 08.02.2028 (14.02.2025 PUT)</t>
  </si>
  <si>
    <t>2 раз(а) в год 14.02.2023,  
15.08.2023</t>
  </si>
  <si>
    <t>Крупнейшая алкогольная компания в России, а также один из главных импортеров алкоголя в стране.</t>
  </si>
  <si>
    <t>RU000A104Y15</t>
  </si>
  <si>
    <t>12.07.2022/ 06.07.2027</t>
  </si>
  <si>
    <t xml:space="preserve">2 раз(а) в год: 10.01.2023/ 11.07.2023 </t>
  </si>
  <si>
    <t>7 000 000 000</t>
  </si>
  <si>
    <t>Дюрация, лет</t>
  </si>
  <si>
    <t>RU000A1051U1</t>
  </si>
  <si>
    <t>05.08.2022/ 01.08.2025</t>
  </si>
  <si>
    <t>4 раз(а) в год: 04.11.2022/ 03.02.2023</t>
  </si>
  <si>
    <t>Банк принадлежит компании МТС, которая является одной из крупнейших телекоммуникационных компаний РФ.</t>
  </si>
  <si>
    <t>2 раз(а) в год 
28.02.2023/ 29.08.2023</t>
  </si>
  <si>
    <t>RU000A103943</t>
  </si>
  <si>
    <t>17.06.2021/ 11.06.2026</t>
  </si>
  <si>
    <t>4 раз(а) в год: 15.09.2022/ 15.12.2022</t>
  </si>
  <si>
    <t>24 650 000 000</t>
  </si>
  <si>
    <t>Крупнейшая авиакомпания РФ. Государственно-частная.</t>
  </si>
  <si>
    <t>RU000A103QK3</t>
  </si>
  <si>
    <t>21.09.2021/ 15.09.2026</t>
  </si>
  <si>
    <t>15 000 000 000</t>
  </si>
  <si>
    <t xml:space="preserve">2 раз(а) в год: 20.09.2022/ 21.03.2023 </t>
  </si>
  <si>
    <t>Один из крупнейших русскоязычных интернет-порталов.</t>
  </si>
  <si>
    <t>RU000A102T63</t>
  </si>
  <si>
    <t>02.03.2021/ 24.02.2026</t>
  </si>
  <si>
    <t>Одна из крупнейших российских компаний, работающих в сфере производства стройматериалов, девелопмента и строительства недвижимости.</t>
  </si>
  <si>
    <t>5 000 000 000</t>
  </si>
  <si>
    <t>4 раз(а) в год 29.11.2022,  
28.02.2023</t>
  </si>
  <si>
    <t>Уралкалий, ПБО-06-P</t>
  </si>
  <si>
    <t>Группа ЛСР (ПАО), 001P-06</t>
  </si>
  <si>
    <t>СФО ВТБ РКС-1, 01</t>
  </si>
  <si>
    <t>Основным видом деятельности ООО "СФО ВТБ РКС-1" выступает участие в сделках секьюритизации. На 100% принадлежит ВТБ.</t>
  </si>
  <si>
    <t>Мэйл.Ру Финанс, 001Р-01</t>
  </si>
  <si>
    <t>Синара-Транспортные Машины, 001Р-01</t>
  </si>
  <si>
    <t>Дивизиональный машиностроительный холдинг Группы Синара.</t>
  </si>
  <si>
    <t>МТС-Банк, 001P-02</t>
  </si>
  <si>
    <t>ЕАБР, 003Р-001</t>
  </si>
  <si>
    <t>Аэрофлот, П01-БО-01</t>
  </si>
  <si>
    <t>Белуга Групп, БО-П05</t>
  </si>
  <si>
    <t>№</t>
  </si>
  <si>
    <t>БПИФ Российские облигации УКВИМ</t>
  </si>
  <si>
    <t>Фонд инвестирует в российские корпоративные облигации. Управляющая компания - ВИМ Инвестиции.</t>
  </si>
  <si>
    <t>RU000A1002S8</t>
  </si>
  <si>
    <t>Макс. цена</t>
  </si>
  <si>
    <t>Крупнейший в России и СНГ комплекс предприятий по производству большегрузных и легковых автомобилей, тракторов, дизельных двигателей и комплектующих. Входит в число 10 ведущих производителей тяжёлых грузовиков.</t>
  </si>
  <si>
    <t>RU000A104ZC9</t>
  </si>
  <si>
    <t>22.07.2022/ 18.07.2025 (24.07.2024 PUT)</t>
  </si>
  <si>
    <t>4 раз(а) в год 21.10.2022,  
20.01.2023</t>
  </si>
  <si>
    <t>КАМАЗ, БО-П10</t>
  </si>
  <si>
    <t>Почта России, БО-002P-01</t>
  </si>
  <si>
    <t>Группа компаний Самолет, БО-П11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</si>
</sst>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4" fillId="2" borderId="1" xfId="3" applyFont="1" applyFill="1" applyBorder="1" applyAlignment="1">
      <alignment horizontal="center" vertical="center" wrapText="1"/>
    </xf>
    <xf numFmtId="0" fontId="5" fillId="0" borderId="0" xfId="0" applyFont="1"/>
    <xf numFmtId="3" fontId="3" fillId="0" borderId="2" xfId="1" applyNumberFormat="1" applyFont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2" fontId="6" fillId="3" borderId="2" xfId="1" applyNumberFormat="1" applyFont="1" applyFill="1" applyBorder="1" applyAlignment="1">
      <alignment horizontal="center" vertical="center"/>
    </xf>
    <xf numFmtId="14" fontId="3" fillId="3" borderId="2" xfId="1" applyNumberFormat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4" fontId="3" fillId="3" borderId="2" xfId="1" applyNumberFormat="1" applyFont="1" applyFill="1" applyBorder="1" applyAlignment="1">
      <alignment horizontal="center" vertical="center"/>
    </xf>
    <xf numFmtId="2" fontId="6" fillId="3" borderId="2" xfId="5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2" fontId="6" fillId="4" borderId="2" xfId="1" applyNumberFormat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center" vertical="center" wrapText="1"/>
    </xf>
    <xf numFmtId="0" fontId="4" fillId="2" borderId="0" xfId="3" applyFont="1" applyFill="1" applyBorder="1" applyAlignment="1">
      <alignment horizontal="center" vertical="center" wrapText="1"/>
    </xf>
  </cellXfs>
  <cellStyles count="6">
    <cellStyle name="Normal" xfId="0" builtinId="0"/>
    <cellStyle name="Обычный 2" xfId="2"/>
    <cellStyle name="Обычный 3" xfId="1"/>
    <cellStyle name="Обычный 3 3" xfId="3"/>
    <cellStyle name="Обычный 3 3 2" xfId="4"/>
    <cellStyle name="Обычный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9.140625" defaultRowHeight="21" x14ac:dyDescent="0.35"/>
  <cols>
    <col min="1" max="1" width="7.140625" style="2" customWidth="1"/>
    <col min="2" max="2" width="24.5703125" style="2" customWidth="1"/>
    <col min="3" max="3" width="66.42578125" style="2" customWidth="1"/>
    <col min="4" max="4" width="22.7109375" style="2" customWidth="1"/>
    <col min="5" max="5" width="13.5703125" style="2" hidden="1" customWidth="1"/>
    <col min="6" max="6" width="25.28515625" style="2" customWidth="1"/>
    <col min="7" max="7" width="15.28515625" style="2" customWidth="1"/>
    <col min="8" max="8" width="15.7109375" style="2" customWidth="1"/>
    <col min="9" max="9" width="23.42578125" style="2" customWidth="1"/>
    <col min="10" max="10" width="19.42578125" style="2" customWidth="1"/>
    <col min="11" max="11" width="12.42578125" style="2" customWidth="1"/>
    <col min="12" max="12" width="10.28515625" style="2" bestFit="1" customWidth="1"/>
    <col min="13" max="13" width="11.140625" style="2" customWidth="1"/>
    <col min="14" max="14" width="13.28515625" style="2" customWidth="1"/>
    <col min="15" max="15" width="22.7109375" style="2" customWidth="1"/>
    <col min="16" max="17" width="22.28515625" style="2" customWidth="1"/>
    <col min="18" max="18" width="24.5703125" style="2" customWidth="1"/>
    <col min="19" max="16384" width="9.140625" style="2"/>
  </cols>
  <sheetData>
    <row r="1" spans="1:17" ht="105" x14ac:dyDescent="0.35">
      <c r="A1" s="16" t="s">
        <v>78</v>
      </c>
      <c r="B1" s="16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82</v>
      </c>
      <c r="I1" s="1" t="s">
        <v>5</v>
      </c>
      <c r="J1" s="1" t="s">
        <v>46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</row>
    <row r="2" spans="1:17" ht="84" x14ac:dyDescent="0.35">
      <c r="A2" s="11">
        <v>1</v>
      </c>
      <c r="B2" s="4" t="s">
        <v>72</v>
      </c>
      <c r="C2" s="4" t="s">
        <v>73</v>
      </c>
      <c r="D2" s="13"/>
      <c r="E2" s="14"/>
      <c r="F2" s="4" t="s">
        <v>17</v>
      </c>
      <c r="G2" s="6">
        <v>97.4</v>
      </c>
      <c r="H2" s="6">
        <v>100.45</v>
      </c>
      <c r="I2" s="7" t="s">
        <v>29</v>
      </c>
      <c r="J2" s="9">
        <v>1.63</v>
      </c>
      <c r="K2" s="8" t="s">
        <v>19</v>
      </c>
      <c r="L2" s="9">
        <v>8.1</v>
      </c>
      <c r="M2" s="10">
        <v>10.199999999999999</v>
      </c>
      <c r="N2" s="10">
        <f t="shared" ref="N2:N3" si="0">L2/G2*100</f>
        <v>8.3162217659137578</v>
      </c>
      <c r="O2" s="5" t="s">
        <v>21</v>
      </c>
      <c r="P2" s="12" t="s">
        <v>12</v>
      </c>
      <c r="Q2" s="15">
        <v>4089</v>
      </c>
    </row>
    <row r="3" spans="1:17" ht="63" x14ac:dyDescent="0.35">
      <c r="A3" s="11">
        <v>2</v>
      </c>
      <c r="B3" s="4" t="s">
        <v>74</v>
      </c>
      <c r="C3" s="4" t="s">
        <v>50</v>
      </c>
      <c r="D3" s="6"/>
      <c r="E3" s="14"/>
      <c r="F3" s="4" t="s">
        <v>47</v>
      </c>
      <c r="G3" s="6">
        <v>100</v>
      </c>
      <c r="H3" s="6">
        <v>100.2</v>
      </c>
      <c r="I3" s="7" t="s">
        <v>48</v>
      </c>
      <c r="J3" s="9">
        <v>2.2999999999999998</v>
      </c>
      <c r="K3" s="8" t="s">
        <v>19</v>
      </c>
      <c r="L3" s="9">
        <v>9.5500000000000007</v>
      </c>
      <c r="M3" s="10">
        <v>9.9</v>
      </c>
      <c r="N3" s="10">
        <f t="shared" si="0"/>
        <v>9.5500000000000007</v>
      </c>
      <c r="O3" s="12" t="s">
        <v>49</v>
      </c>
      <c r="P3" s="12" t="s">
        <v>45</v>
      </c>
      <c r="Q3" s="15">
        <v>4037</v>
      </c>
    </row>
    <row r="4" spans="1:17" ht="105" x14ac:dyDescent="0.35">
      <c r="A4" s="11">
        <v>3</v>
      </c>
      <c r="B4" s="4" t="s">
        <v>75</v>
      </c>
      <c r="C4" s="4" t="s">
        <v>26</v>
      </c>
      <c r="D4" s="13">
        <v>7</v>
      </c>
      <c r="E4" s="14"/>
      <c r="F4" s="4" t="s">
        <v>18</v>
      </c>
      <c r="G4" s="6">
        <v>99.4</v>
      </c>
      <c r="H4" s="6">
        <v>100.04</v>
      </c>
      <c r="I4" s="7" t="s">
        <v>30</v>
      </c>
      <c r="J4" s="9">
        <v>2.61</v>
      </c>
      <c r="K4" s="8" t="s">
        <v>19</v>
      </c>
      <c r="L4" s="9">
        <v>9.35</v>
      </c>
      <c r="M4" s="10">
        <v>9.6999999999999993</v>
      </c>
      <c r="N4" s="10">
        <f t="shared" ref="N4:N10" si="1">L4/G4*100</f>
        <v>9.4064386317907438</v>
      </c>
      <c r="O4" s="5" t="s">
        <v>24</v>
      </c>
      <c r="P4" s="12" t="s">
        <v>12</v>
      </c>
      <c r="Q4" s="15">
        <v>4047</v>
      </c>
    </row>
    <row r="5" spans="1:17" ht="63" x14ac:dyDescent="0.35">
      <c r="A5" s="11">
        <v>4</v>
      </c>
      <c r="B5" s="4" t="s">
        <v>67</v>
      </c>
      <c r="C5" s="4" t="s">
        <v>25</v>
      </c>
      <c r="D5" s="6">
        <v>3.4</v>
      </c>
      <c r="E5" s="14"/>
      <c r="F5" s="4" t="s">
        <v>16</v>
      </c>
      <c r="G5" s="6">
        <v>95.8</v>
      </c>
      <c r="H5" s="6">
        <v>102.1</v>
      </c>
      <c r="I5" s="7" t="s">
        <v>27</v>
      </c>
      <c r="J5" s="9">
        <v>2.2599999999999998</v>
      </c>
      <c r="K5" s="8" t="s">
        <v>19</v>
      </c>
      <c r="L5" s="9">
        <v>6.85</v>
      </c>
      <c r="M5" s="10">
        <v>9.1</v>
      </c>
      <c r="N5" s="10">
        <f t="shared" si="1"/>
        <v>7.1503131524008348</v>
      </c>
      <c r="O5" s="5" t="s">
        <v>51</v>
      </c>
      <c r="P5" s="3" t="s">
        <v>20</v>
      </c>
      <c r="Q5" s="15">
        <v>4244</v>
      </c>
    </row>
    <row r="6" spans="1:17" ht="63" x14ac:dyDescent="0.35">
      <c r="A6" s="11">
        <v>5</v>
      </c>
      <c r="B6" s="4" t="s">
        <v>69</v>
      </c>
      <c r="C6" s="4" t="s">
        <v>70</v>
      </c>
      <c r="D6" s="13">
        <v>3.5</v>
      </c>
      <c r="E6" s="14"/>
      <c r="F6" s="4" t="s">
        <v>31</v>
      </c>
      <c r="G6" s="6">
        <v>94.5</v>
      </c>
      <c r="H6" s="6">
        <v>100.87</v>
      </c>
      <c r="I6" s="7" t="s">
        <v>32</v>
      </c>
      <c r="J6" s="9"/>
      <c r="K6" s="8" t="s">
        <v>19</v>
      </c>
      <c r="L6" s="9">
        <v>8</v>
      </c>
      <c r="M6" s="10">
        <v>10.5</v>
      </c>
      <c r="N6" s="10">
        <f t="shared" si="1"/>
        <v>8.4656084656084651</v>
      </c>
      <c r="O6" s="5" t="s">
        <v>35</v>
      </c>
      <c r="P6" s="12" t="s">
        <v>34</v>
      </c>
      <c r="Q6" s="15">
        <v>4268</v>
      </c>
    </row>
    <row r="7" spans="1:17" ht="63" x14ac:dyDescent="0.35">
      <c r="A7" s="11">
        <v>6</v>
      </c>
      <c r="B7" s="4" t="s">
        <v>76</v>
      </c>
      <c r="C7" s="4" t="s">
        <v>56</v>
      </c>
      <c r="D7" s="13">
        <v>1.1000000000000001</v>
      </c>
      <c r="E7" s="14"/>
      <c r="F7" s="4" t="s">
        <v>52</v>
      </c>
      <c r="G7" s="6">
        <v>95.9</v>
      </c>
      <c r="H7" s="6">
        <v>102.7</v>
      </c>
      <c r="I7" s="7" t="s">
        <v>53</v>
      </c>
      <c r="J7" s="9">
        <v>2.9</v>
      </c>
      <c r="K7" s="8" t="s">
        <v>19</v>
      </c>
      <c r="L7" s="9">
        <v>8.35</v>
      </c>
      <c r="M7" s="10">
        <v>9.9</v>
      </c>
      <c r="N7" s="10">
        <f t="shared" si="1"/>
        <v>8.7069864442127205</v>
      </c>
      <c r="O7" s="12" t="s">
        <v>54</v>
      </c>
      <c r="P7" s="12" t="s">
        <v>55</v>
      </c>
      <c r="Q7" s="15">
        <v>4132</v>
      </c>
    </row>
    <row r="8" spans="1:17" ht="63" x14ac:dyDescent="0.35">
      <c r="A8" s="11">
        <v>7</v>
      </c>
      <c r="B8" s="4" t="s">
        <v>77</v>
      </c>
      <c r="C8" s="4" t="s">
        <v>41</v>
      </c>
      <c r="D8" s="13">
        <v>9.4</v>
      </c>
      <c r="E8" s="14"/>
      <c r="F8" s="4" t="s">
        <v>42</v>
      </c>
      <c r="G8" s="6">
        <v>102.8</v>
      </c>
      <c r="H8" s="6">
        <v>102.85</v>
      </c>
      <c r="I8" s="7" t="s">
        <v>43</v>
      </c>
      <c r="J8" s="9">
        <v>3.64</v>
      </c>
      <c r="K8" s="8" t="s">
        <v>33</v>
      </c>
      <c r="L8" s="9">
        <v>10.85</v>
      </c>
      <c r="M8" s="10">
        <v>10.3</v>
      </c>
      <c r="N8" s="10">
        <f t="shared" si="1"/>
        <v>10.554474708171206</v>
      </c>
      <c r="O8" s="5" t="s">
        <v>44</v>
      </c>
      <c r="P8" s="12" t="s">
        <v>45</v>
      </c>
      <c r="Q8" s="15">
        <v>3894</v>
      </c>
    </row>
    <row r="9" spans="1:17" ht="63" x14ac:dyDescent="0.35">
      <c r="A9" s="11">
        <v>8</v>
      </c>
      <c r="B9" s="4" t="s">
        <v>71</v>
      </c>
      <c r="C9" s="4" t="s">
        <v>61</v>
      </c>
      <c r="D9" s="6">
        <v>4.8</v>
      </c>
      <c r="E9" s="14"/>
      <c r="F9" s="4" t="s">
        <v>57</v>
      </c>
      <c r="G9" s="6">
        <v>95.5</v>
      </c>
      <c r="H9" s="6">
        <v>100.01</v>
      </c>
      <c r="I9" s="7" t="s">
        <v>58</v>
      </c>
      <c r="J9" s="9">
        <v>3.1</v>
      </c>
      <c r="K9" s="8" t="s">
        <v>33</v>
      </c>
      <c r="L9" s="9">
        <v>7.9</v>
      </c>
      <c r="M9" s="10">
        <v>9.4</v>
      </c>
      <c r="N9" s="10">
        <f t="shared" si="1"/>
        <v>8.2722513089005254</v>
      </c>
      <c r="O9" s="5" t="s">
        <v>60</v>
      </c>
      <c r="P9" s="12" t="s">
        <v>59</v>
      </c>
      <c r="Q9" s="15">
        <v>4102</v>
      </c>
    </row>
    <row r="10" spans="1:17" ht="84" x14ac:dyDescent="0.35">
      <c r="A10" s="11">
        <v>9</v>
      </c>
      <c r="B10" s="4" t="s">
        <v>68</v>
      </c>
      <c r="C10" s="4" t="s">
        <v>64</v>
      </c>
      <c r="D10" s="6">
        <v>0.9</v>
      </c>
      <c r="E10" s="14"/>
      <c r="F10" s="4" t="s">
        <v>62</v>
      </c>
      <c r="G10" s="6">
        <v>94.2</v>
      </c>
      <c r="H10" s="6">
        <v>100.7</v>
      </c>
      <c r="I10" s="7" t="s">
        <v>63</v>
      </c>
      <c r="J10" s="9">
        <v>2.1</v>
      </c>
      <c r="K10" s="8" t="s">
        <v>19</v>
      </c>
      <c r="L10" s="9">
        <v>8</v>
      </c>
      <c r="M10" s="10">
        <v>10.9</v>
      </c>
      <c r="N10" s="10">
        <f t="shared" si="1"/>
        <v>8.4925690021231421</v>
      </c>
      <c r="O10" s="5" t="s">
        <v>66</v>
      </c>
      <c r="P10" s="12" t="s">
        <v>65</v>
      </c>
      <c r="Q10" s="15">
        <v>2155</v>
      </c>
    </row>
    <row r="11" spans="1:17" ht="84" x14ac:dyDescent="0.35">
      <c r="A11" s="11">
        <v>10</v>
      </c>
      <c r="B11" s="4" t="s">
        <v>89</v>
      </c>
      <c r="C11" s="4" t="s">
        <v>36</v>
      </c>
      <c r="D11" s="6">
        <v>4.9000000000000004</v>
      </c>
      <c r="E11" s="14"/>
      <c r="F11" s="4" t="s">
        <v>37</v>
      </c>
      <c r="G11" s="6">
        <v>99.2</v>
      </c>
      <c r="H11" s="6">
        <v>100.23</v>
      </c>
      <c r="I11" s="7" t="s">
        <v>39</v>
      </c>
      <c r="J11" s="9">
        <v>2.1869999999999998</v>
      </c>
      <c r="K11" s="8" t="s">
        <v>19</v>
      </c>
      <c r="L11" s="9">
        <v>12.7</v>
      </c>
      <c r="M11" s="10">
        <v>13.5</v>
      </c>
      <c r="N11" s="10">
        <v>12.810167439983861</v>
      </c>
      <c r="O11" s="5" t="s">
        <v>40</v>
      </c>
      <c r="P11" s="12" t="s">
        <v>38</v>
      </c>
      <c r="Q11" s="15">
        <v>2037</v>
      </c>
    </row>
    <row r="12" spans="1:17" ht="126" x14ac:dyDescent="0.35">
      <c r="A12" s="11">
        <v>11</v>
      </c>
      <c r="B12" s="4" t="s">
        <v>87</v>
      </c>
      <c r="C12" s="4" t="s">
        <v>83</v>
      </c>
      <c r="D12" s="13">
        <v>1.07</v>
      </c>
      <c r="E12" s="14"/>
      <c r="F12" s="4" t="s">
        <v>84</v>
      </c>
      <c r="G12" s="6">
        <v>102.4</v>
      </c>
      <c r="H12" s="6">
        <v>102.49</v>
      </c>
      <c r="I12" s="7" t="s">
        <v>85</v>
      </c>
      <c r="J12" s="9">
        <v>1.73</v>
      </c>
      <c r="K12" s="8" t="s">
        <v>19</v>
      </c>
      <c r="L12" s="9">
        <v>10.8</v>
      </c>
      <c r="M12" s="10">
        <v>9.6999999999999993</v>
      </c>
      <c r="N12" s="10">
        <f t="shared" ref="N12:N13" si="2">L12/G12*100</f>
        <v>10.546875</v>
      </c>
      <c r="O12" s="5" t="s">
        <v>86</v>
      </c>
      <c r="P12" s="12" t="s">
        <v>45</v>
      </c>
      <c r="Q12" s="15">
        <v>3925</v>
      </c>
    </row>
    <row r="13" spans="1:17" ht="63" x14ac:dyDescent="0.35">
      <c r="A13" s="11">
        <v>12</v>
      </c>
      <c r="B13" s="4" t="s">
        <v>88</v>
      </c>
      <c r="C13" s="4" t="s">
        <v>22</v>
      </c>
      <c r="D13" s="13"/>
      <c r="E13" s="14"/>
      <c r="F13" s="4" t="s">
        <v>14</v>
      </c>
      <c r="G13" s="6">
        <v>109</v>
      </c>
      <c r="H13" s="6">
        <v>111.21</v>
      </c>
      <c r="I13" s="7" t="s">
        <v>28</v>
      </c>
      <c r="J13" s="9">
        <v>3.7810000000000001</v>
      </c>
      <c r="K13" s="8" t="s">
        <v>19</v>
      </c>
      <c r="L13" s="9">
        <v>11.4</v>
      </c>
      <c r="M13" s="10">
        <v>9.1</v>
      </c>
      <c r="N13" s="10">
        <f t="shared" si="2"/>
        <v>10.458715596330276</v>
      </c>
      <c r="O13" s="5" t="s">
        <v>23</v>
      </c>
      <c r="P13" s="12" t="s">
        <v>12</v>
      </c>
      <c r="Q13" s="15">
        <v>3620</v>
      </c>
    </row>
    <row r="14" spans="1:17" ht="84" x14ac:dyDescent="0.35">
      <c r="A14" s="11">
        <v>13</v>
      </c>
      <c r="B14" s="4" t="s">
        <v>79</v>
      </c>
      <c r="C14" s="4" t="s">
        <v>80</v>
      </c>
      <c r="D14" s="6"/>
      <c r="E14" s="14"/>
      <c r="F14" s="4" t="s">
        <v>81</v>
      </c>
      <c r="G14" s="6">
        <v>130.02000000000001</v>
      </c>
      <c r="H14" s="6">
        <v>130.16</v>
      </c>
      <c r="I14" s="7"/>
      <c r="J14" s="9">
        <v>1.6</v>
      </c>
      <c r="K14" s="8" t="s">
        <v>33</v>
      </c>
      <c r="L14" s="9"/>
      <c r="M14" s="10">
        <v>10.1</v>
      </c>
      <c r="N14" s="10">
        <v>10.1</v>
      </c>
      <c r="O14" s="5"/>
      <c r="P14" s="12"/>
      <c r="Q14" s="15" t="e">
        <v>#N/A</v>
      </c>
    </row>
  </sheetData>
  <pageMargins left="0" right="0" top="0" bottom="0" header="0" footer="0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VTB24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Арудов Леонтий Родамиевич</dc:creator>
  <cp:lastModifiedBy>Nefedova, Elena [VTBC Broker]</cp:lastModifiedBy>
  <cp:lastPrinted>2022-09-02T10:45:06Z</cp:lastPrinted>
  <dcterms:created xsi:type="dcterms:W3CDTF">2021-05-26T06:03:54Z</dcterms:created>
  <dcterms:modified xsi:type="dcterms:W3CDTF">2022-09-08T17:30:14Z</dcterms:modified>
</cp:coreProperties>
</file>