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1c1f38a76150ed74/1_Documents/5_Masterarbeit/5_NaPiRe_DataTransformation/data/"/>
    </mc:Choice>
  </mc:AlternateContent>
  <xr:revisionPtr revIDLastSave="4" documentId="8_{6F6C86AF-F72E-466E-8C1E-7E1A2FAF5D57}" xr6:coauthVersionLast="47" xr6:coauthVersionMax="47" xr10:uidLastSave="{69FCC003-795B-46EC-B591-EA4D6DD59AA4}"/>
  <bookViews>
    <workbookView xWindow="-28920" yWindow="7470" windowWidth="29040" windowHeight="15840" xr2:uid="{00000000-000D-0000-FFFF-FFFF00000000}"/>
  </bookViews>
  <sheets>
    <sheet name="4_QC_Version_1_raw" sheetId="1" r:id="rId1"/>
    <sheet name="Causes Categories" sheetId="2" r:id="rId2"/>
    <sheet name="Effects Categories" sheetId="3" r:id="rId3"/>
  </sheets>
  <definedNames>
    <definedName name="_xlnm._FilterDatabase" localSheetId="0" hidden="1">'4_QC_Version_1_raw'!$A$1:$C$26</definedName>
    <definedName name="_xlnm._FilterDatabase" localSheetId="1" hidden="1">'Causes Categories'!$D$1:$E$1</definedName>
    <definedName name="_xlnm._FilterDatabase" localSheetId="2" hidden="1">'Effects Categories'!$D$1:$E$53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" i="2"/>
</calcChain>
</file>

<file path=xl/sharedStrings.xml><?xml version="1.0" encoding="utf-8"?>
<sst xmlns="http://schemas.openxmlformats.org/spreadsheetml/2006/main" count="629" uniqueCount="381">
  <si>
    <t>Please select the main industrial sector of your project and the application domain of the software you build.</t>
  </si>
  <si>
    <t>Please select the class of systems or services you work on in the context of your project.</t>
  </si>
  <si>
    <t>Agriculture</t>
  </si>
  <si>
    <t>Automotive</t>
  </si>
  <si>
    <t>Finance</t>
  </si>
  <si>
    <t>Healthcare</t>
  </si>
  <si>
    <t>Security</t>
  </si>
  <si>
    <t>Manufacturing</t>
  </si>
  <si>
    <t>Energy</t>
  </si>
  <si>
    <t>Logistics</t>
  </si>
  <si>
    <t>Railway</t>
  </si>
  <si>
    <t>Avionics</t>
  </si>
  <si>
    <t>Insurance</t>
  </si>
  <si>
    <t>Education</t>
  </si>
  <si>
    <t>Public sector</t>
  </si>
  <si>
    <t>Enterprise resource planning</t>
  </si>
  <si>
    <t>Human resources</t>
  </si>
  <si>
    <t>e-Government</t>
  </si>
  <si>
    <t>Telecommunication</t>
  </si>
  <si>
    <t>Games engineering</t>
  </si>
  <si>
    <t>Public transportation</t>
  </si>
  <si>
    <t>e-Commerce</t>
  </si>
  <si>
    <t>Software-intensive embedded systems</t>
  </si>
  <si>
    <t>Business information systems</t>
  </si>
  <si>
    <t>Hybrid of both software-intensive embedded systems and business</t>
  </si>
  <si>
    <t>Business Analyst</t>
  </si>
  <si>
    <t>Requirements Engineer</t>
  </si>
  <si>
    <t>Project Lead / Project Manager</t>
  </si>
  <si>
    <t>Scrum Master</t>
  </si>
  <si>
    <t>Product Manager</t>
  </si>
  <si>
    <t>Product Owner</t>
  </si>
  <si>
    <t>Test Manager / Tester</t>
  </si>
  <si>
    <t>Architect</t>
  </si>
  <si>
    <t>Developer</t>
  </si>
  <si>
    <t>How many years of industrial experience do you have in this role?</t>
  </si>
  <si>
    <t>Neutral</t>
  </si>
  <si>
    <t>Very unsatisfied</t>
  </si>
  <si>
    <t>Satisfied</t>
  </si>
  <si>
    <t>In your opinion, how satisfied are your clients in general with the projects you carry out with them?</t>
  </si>
  <si>
    <t>6 to 10</t>
  </si>
  <si>
    <t>11 to 20</t>
  </si>
  <si>
    <t>1 to 5</t>
  </si>
  <si>
    <t>21 to 50</t>
  </si>
  <si>
    <t>0-20%</t>
  </si>
  <si>
    <t>21-40%</t>
  </si>
  <si>
    <t>41-60%</t>
  </si>
  <si>
    <t>81-100%</t>
  </si>
  <si>
    <t>In your experience, how many of the requirements you elicit in the beginning end up in the final product on average?</t>
  </si>
  <si>
    <t>How long have you been applying your current work practices without having made a major transformation?</t>
  </si>
  <si>
    <t>How would you describe the ratio between the scope of your projects with the amount of projects in a year?</t>
  </si>
  <si>
    <t>Few projects with a large scope</t>
  </si>
  <si>
    <t>A couple of projects with a medium scope</t>
  </si>
  <si>
    <t>High number of projects with small scope</t>
  </si>
  <si>
    <t>No recent change</t>
  </si>
  <si>
    <t>Positive impact</t>
  </si>
  <si>
    <t>No impact</t>
  </si>
  <si>
    <t>Negative impact</t>
  </si>
  <si>
    <t>If you have changed your current work practices recently (in the past 5 years), how would they rate the impact on success on your projects?</t>
  </si>
  <si>
    <t>Both negative and positive impact</t>
  </si>
  <si>
    <t>How would you personally characterise your way of working in your project?</t>
  </si>
  <si>
    <t>Rather agile</t>
  </si>
  <si>
    <t>Hybrid</t>
  </si>
  <si>
    <t>Rather plan-driven</t>
  </si>
  <si>
    <t>Unsatisfied</t>
  </si>
  <si>
    <t>Interviews</t>
  </si>
  <si>
    <t>Analysis of existing documents</t>
  </si>
  <si>
    <t>Risk analyses</t>
  </si>
  <si>
    <t>(Requirements) Reuse database and guidelines</t>
  </si>
  <si>
    <t>External experts</t>
  </si>
  <si>
    <t>We do not elicit requirements (ourselves)</t>
  </si>
  <si>
    <t>Other</t>
  </si>
  <si>
    <t>Prototyping</t>
  </si>
  <si>
    <t>Workshops and focus groups</t>
  </si>
  <si>
    <t>Design Thinking / Lean Startup</t>
  </si>
  <si>
    <t>Which techniques do you use for your requirements elicitation?</t>
  </si>
  <si>
    <t>How do you make use of the documented requirements?</t>
  </si>
  <si>
    <t>How do you document requirements?</t>
  </si>
  <si>
    <t>Use cases</t>
  </si>
  <si>
    <t>Natural language / informal (plain) text</t>
  </si>
  <si>
    <t>Activity diagrams</t>
  </si>
  <si>
    <t>Class diagrams</t>
  </si>
  <si>
    <t>Sequence diagrams</t>
  </si>
  <si>
    <t>State machines</t>
  </si>
  <si>
    <t>Goal models</t>
  </si>
  <si>
    <t>Prototypes / User screens</t>
  </si>
  <si>
    <t>Sketches</t>
  </si>
  <si>
    <t>Business process models</t>
  </si>
  <si>
    <t>Use case diagrams</t>
  </si>
  <si>
    <t>User stories</t>
  </si>
  <si>
    <t>They are source for tests.</t>
  </si>
  <si>
    <t>They are used in customer acceptance.</t>
  </si>
  <si>
    <t>They are part of the contract.</t>
  </si>
  <si>
    <t>They are the basis for the implementation.</t>
  </si>
  <si>
    <t>How do you verify and/or validate your requirements?</t>
  </si>
  <si>
    <t>Walkthroughs</t>
  </si>
  <si>
    <t>Informal peer reviews</t>
  </si>
  <si>
    <t>Simulations</t>
  </si>
  <si>
    <t>Automatic checking</t>
  </si>
  <si>
    <t>We do not verify and/or validate our requirements documentation</t>
  </si>
  <si>
    <t>Inspection (formal technical reviews using reading techniques or checklists)</t>
  </si>
  <si>
    <t>Testers participate in requirements reviews.</t>
  </si>
  <si>
    <t>We check the coverage of requirements with tests.</t>
  </si>
  <si>
    <t>We derive tests from system models.</t>
  </si>
  <si>
    <t>We do not align tests and requirements.</t>
  </si>
  <si>
    <t>We define acceptance criteria and tests for requirements.</t>
  </si>
  <si>
    <t>How do you align software testing with the requirements?</t>
  </si>
  <si>
    <t>Communication flaws between the project and the customer</t>
  </si>
  <si>
    <t>Communication flaws within the project team</t>
  </si>
  <si>
    <t>Discrepancy between high degree of innovation and need for formal acceptance of (potentially wrong / incomplete / unknown) requirements</t>
  </si>
  <si>
    <t>Gold plating (implementation of features without corresponding requirements)</t>
  </si>
  <si>
    <t>Incomplete or hidden requirements</t>
  </si>
  <si>
    <t>Inconsistent requirements</t>
  </si>
  <si>
    <t>Insufficient support by customer</t>
  </si>
  <si>
    <t>Insufficient support by project lead</t>
  </si>
  <si>
    <t>Missing traceability</t>
  </si>
  <si>
    <t>Moving targets (changing goals, business processes and / or requirements)</t>
  </si>
  <si>
    <t>Stakeholders with difficulties in separating requirements from previously known solution designs</t>
  </si>
  <si>
    <t>Technically unfeasible requirements</t>
  </si>
  <si>
    <t>Terminological problems</t>
  </si>
  <si>
    <t>Time boxing / Not enough time in general</t>
  </si>
  <si>
    <t>Unclear / unmeasurable non-functional requirements</t>
  </si>
  <si>
    <t>Underspecified requirements that are too abstract and allow for various interpretations</t>
  </si>
  <si>
    <t>Volatile customer's business domain regarding, e.g., changing points of contact, business processes or requirements</t>
  </si>
  <si>
    <t>Weak access to customer needs and / or (internal) business information</t>
  </si>
  <si>
    <t>Weak knowledge about customer's application domain</t>
  </si>
  <si>
    <t>Weak relationship between customer and project lead</t>
  </si>
  <si>
    <t>Bad atmosphere in the group</t>
  </si>
  <si>
    <t>Changing business needs</t>
  </si>
  <si>
    <t>Communication flaws between team and customer</t>
  </si>
  <si>
    <t>Complexity of domain</t>
  </si>
  <si>
    <t>Complexity of project</t>
  </si>
  <si>
    <t>Complexity of RE</t>
  </si>
  <si>
    <t>Concurrent development activities</t>
  </si>
  <si>
    <t>Conflict of interests at customer side</t>
  </si>
  <si>
    <t>Conflict of interests at management level</t>
  </si>
  <si>
    <t>Conflict of personalities</t>
  </si>
  <si>
    <t>Conflicting stakeholder viewpoints</t>
  </si>
  <si>
    <t>Customer does not formally approve the requirements</t>
  </si>
  <si>
    <t>Customer does not know what he wants</t>
  </si>
  <si>
    <t>Demotivation</t>
  </si>
  <si>
    <t>Different skill levels</t>
  </si>
  <si>
    <t>Poor documentation</t>
  </si>
  <si>
    <t>Gold plating</t>
  </si>
  <si>
    <t>High cost</t>
  </si>
  <si>
    <t>High quality expectation of customer</t>
  </si>
  <si>
    <t>High workload</t>
  </si>
  <si>
    <t>Inability to specify measurable non-functional requirements</t>
  </si>
  <si>
    <t>Inappropriate definition of contract</t>
  </si>
  <si>
    <t>Incomplete requirements</t>
  </si>
  <si>
    <t>Insufficient agility</t>
  </si>
  <si>
    <t>Insufficient analysis at the beginning of the project</t>
  </si>
  <si>
    <t>Insufficient collaboration in process</t>
  </si>
  <si>
    <t>Insufficient information</t>
  </si>
  <si>
    <t>Insufficient planning of RE</t>
  </si>
  <si>
    <t>Insufficient requirements</t>
  </si>
  <si>
    <t>Insufficient resource plan</t>
  </si>
  <si>
    <t>Insufficient resources</t>
  </si>
  <si>
    <t>Insufficient stakeholder analysis</t>
  </si>
  <si>
    <t>Insufficient team size</t>
  </si>
  <si>
    <t>Lack of a well-defined RE process</t>
  </si>
  <si>
    <t>Lack of change management at customer side</t>
  </si>
  <si>
    <t>Lack of communication channels</t>
  </si>
  <si>
    <t>Lack of creativity</t>
  </si>
  <si>
    <t>Lack of discipline</t>
  </si>
  <si>
    <t>Lack of experience of RE team members</t>
  </si>
  <si>
    <t>Lack of interest about customers domain</t>
  </si>
  <si>
    <t>Lack of leadership</t>
  </si>
  <si>
    <t>Lack of project management</t>
  </si>
  <si>
    <t>Lack of requirements management</t>
  </si>
  <si>
    <t>Lack of teamwork skills</t>
  </si>
  <si>
    <t>Lack of time</t>
  </si>
  <si>
    <t>Lack of training</t>
  </si>
  <si>
    <t>Lack of trust</t>
  </si>
  <si>
    <t>Language barriers</t>
  </si>
  <si>
    <t>Many customers</t>
  </si>
  <si>
    <t>Miscommunication between RE team</t>
  </si>
  <si>
    <t>Missing access to business needs</t>
  </si>
  <si>
    <t>Missing analysis</t>
  </si>
  <si>
    <t>Missing check of requirements</t>
  </si>
  <si>
    <t>Missing communication to customer side</t>
  </si>
  <si>
    <t>Missing company wide standard</t>
  </si>
  <si>
    <t>Missing concentration on business needs</t>
  </si>
  <si>
    <t>Missing customer involvement</t>
  </si>
  <si>
    <t>Missing direct communication to customer</t>
  </si>
  <si>
    <t>Missing documentation</t>
  </si>
  <si>
    <t>Missing domain knowledge</t>
  </si>
  <si>
    <t>Missing engagement by customer</t>
  </si>
  <si>
    <t>Missing involvement of developers</t>
  </si>
  <si>
    <t>Missing IT project experience at customer side</t>
  </si>
  <si>
    <t>Missing knowledge about development framework</t>
  </si>
  <si>
    <t>Missing knowledge transfer</t>
  </si>
  <si>
    <t>Missing methodology</t>
  </si>
  <si>
    <t>Missing of a global view of the system</t>
  </si>
  <si>
    <t>Missing prioritization by customer</t>
  </si>
  <si>
    <t>Missing RE awareness at customer side</t>
  </si>
  <si>
    <t>Missing RE awareness at team side</t>
  </si>
  <si>
    <t>Missing requirements specification template</t>
  </si>
  <si>
    <t>Missing solution approach</t>
  </si>
  <si>
    <t>Missing technical knowledge</t>
  </si>
  <si>
    <t>Missing tool support</t>
  </si>
  <si>
    <t>Missing willingless to change</t>
  </si>
  <si>
    <t>Non-functional requirements unclear</t>
  </si>
  <si>
    <t>Not following the communication plan</t>
  </si>
  <si>
    <t>Policy restrictions</t>
  </si>
  <si>
    <t>Poor requirements elicitation techniques</t>
  </si>
  <si>
    <t>Pressure to not exceed priminarily defined resources</t>
  </si>
  <si>
    <t>Process doesn't allow for innovation</t>
  </si>
  <si>
    <t>Requirements engineer has no influence on customer</t>
  </si>
  <si>
    <t>Requirements remain too abstract</t>
  </si>
  <si>
    <t>Rework</t>
  </si>
  <si>
    <t>SE Team refrains from asking questions</t>
  </si>
  <si>
    <t>Solution orientation</t>
  </si>
  <si>
    <t>Stakeholder fluctuation</t>
  </si>
  <si>
    <t>Stakeholders lack business vision and understanding</t>
  </si>
  <si>
    <t>Strict time schedule by customer</t>
  </si>
  <si>
    <t>Subjective interpretations</t>
  </si>
  <si>
    <t>Team fluctuation</t>
  </si>
  <si>
    <t>Thinking in legacy systems</t>
  </si>
  <si>
    <t>Too high team distribution</t>
  </si>
  <si>
    <t>Too many meetings</t>
  </si>
  <si>
    <t>Unavailability of requirements engineer</t>
  </si>
  <si>
    <t>Unavailability of stakeholder</t>
  </si>
  <si>
    <t>Unclear business needs</t>
  </si>
  <si>
    <t>Unclear project scope</t>
  </si>
  <si>
    <t>Unclear roles and responsibilities at customer side</t>
  </si>
  <si>
    <t>Unclear terminology</t>
  </si>
  <si>
    <t>Unexpected changes in requirements</t>
  </si>
  <si>
    <t>Unfeasible requirements</t>
  </si>
  <si>
    <t>Volatile industry segment that leads to changes</t>
  </si>
  <si>
    <t>Volatile requirements</t>
  </si>
  <si>
    <t>Weak management at customer side</t>
  </si>
  <si>
    <t>Weak qualification of RE team members</t>
  </si>
  <si>
    <t>Weak qualification of stakeholders</t>
  </si>
  <si>
    <t>Workload of customer</t>
  </si>
  <si>
    <t>Budget overrun</t>
  </si>
  <si>
    <t>Conflicts with the customer</t>
  </si>
  <si>
    <t>Conflicts within the customer</t>
  </si>
  <si>
    <t>Conflicts within the team</t>
  </si>
  <si>
    <t>Customer dissatisfaction</t>
  </si>
  <si>
    <t>Decreased business value</t>
  </si>
  <si>
    <t>Decreased efficiency (overall)</t>
  </si>
  <si>
    <t>Decreased manageability</t>
  </si>
  <si>
    <t>Decreased test efficiency</t>
  </si>
  <si>
    <t>Decreased user acceptance</t>
  </si>
  <si>
    <t>Delayed detection of bugs and failures</t>
  </si>
  <si>
    <t>Delayed detection of missing functions</t>
  </si>
  <si>
    <t>Difficulties in project management</t>
  </si>
  <si>
    <t>Effort overrun</t>
  </si>
  <si>
    <t>Implementation of irrelevant requirements</t>
  </si>
  <si>
    <t>Incomplete Requirements</t>
  </si>
  <si>
    <t>Increased communication</t>
  </si>
  <si>
    <t>Increased complexity in RE</t>
  </si>
  <si>
    <t>Increased difficulty of impact analyses</t>
  </si>
  <si>
    <t>Increased difficulty of requirements elicitation</t>
  </si>
  <si>
    <t>Increased maintenance costs</t>
  </si>
  <si>
    <t>Increased number of change requests</t>
  </si>
  <si>
    <t>Increased number of failures / bugs</t>
  </si>
  <si>
    <t>Increased number of requirements changes</t>
  </si>
  <si>
    <t>Inefficient development</t>
  </si>
  <si>
    <t>Information gets lost</t>
  </si>
  <si>
    <t>Lack of innovation</t>
  </si>
  <si>
    <t>Late decision</t>
  </si>
  <si>
    <t>Less time left for RE</t>
  </si>
  <si>
    <t>Missing functionality of product</t>
  </si>
  <si>
    <t>Misunderstanding (overall)</t>
  </si>
  <si>
    <t>Need for support by a more experienced developer</t>
  </si>
  <si>
    <t>Overall demotivation</t>
  </si>
  <si>
    <t>Poor (system) design quality</t>
  </si>
  <si>
    <t>Poor communication</t>
  </si>
  <si>
    <t>Poor documentation of requirements</t>
  </si>
  <si>
    <t>Poor product quality</t>
  </si>
  <si>
    <t>Poor requirements quality (general)</t>
  </si>
  <si>
    <t>Project scope becomes unclear</t>
  </si>
  <si>
    <t>Solution becomes difficult to maintain</t>
  </si>
  <si>
    <t>Solution becomes more complex</t>
  </si>
  <si>
    <t>Tests are of low quality</t>
  </si>
  <si>
    <t>Time overrun</t>
  </si>
  <si>
    <t>Unexpected non-functional requirements</t>
  </si>
  <si>
    <t>Untestable requirements</t>
  </si>
  <si>
    <t>Validation of requirements becomes difficult</t>
  </si>
  <si>
    <t>Weak knowledge transfer</t>
  </si>
  <si>
    <t>Wrong estimates</t>
  </si>
  <si>
    <t>Wrong sizing of hardware</t>
  </si>
  <si>
    <t>In your opinion, how satisfied are you in general with the projects you have carried out yourself?</t>
  </si>
  <si>
    <t>Which classes of non-functional requirements do you explicitly consider in your requirements documentation?</t>
  </si>
  <si>
    <t>Compatibility (e.g., co-existence, interoperability)</t>
  </si>
  <si>
    <t>Portability (e.g., adaptability, installability, replaceability)</t>
  </si>
  <si>
    <t>Reliability (e.g., availability, fault tolerance, maturity, recoverability)</t>
  </si>
  <si>
    <t>Safety (e.g. freedom of risk for health or distaster)</t>
  </si>
  <si>
    <t>We do not consider non-functional requirements for documentation</t>
  </si>
  <si>
    <t>Moving targets</t>
  </si>
  <si>
    <t>Lack of engagement</t>
  </si>
  <si>
    <t>Lack of knowledge</t>
  </si>
  <si>
    <t>Lack of instruments</t>
  </si>
  <si>
    <t>Communication problems</t>
  </si>
  <si>
    <t>???</t>
  </si>
  <si>
    <t>Process execution defects</t>
  </si>
  <si>
    <t>Lack of common goals</t>
  </si>
  <si>
    <t>Process defects</t>
  </si>
  <si>
    <t>Communication Problems</t>
  </si>
  <si>
    <t>Problems of human nature</t>
  </si>
  <si>
    <t>Lack of RE awareness</t>
  </si>
  <si>
    <t>Lack of understanding about common goals</t>
  </si>
  <si>
    <t>Lack of involvement</t>
  </si>
  <si>
    <t>High complexity of projects</t>
  </si>
  <si>
    <t>Moving project characteristics</t>
  </si>
  <si>
    <t>Lack of management</t>
  </si>
  <si>
    <t>??? Moving project characteristis?</t>
  </si>
  <si>
    <t>??? Lack of involvement?</t>
  </si>
  <si>
    <t>Decreased efficiency</t>
  </si>
  <si>
    <t>Increase in communication problems</t>
  </si>
  <si>
    <t>Increased complexity</t>
  </si>
  <si>
    <t>Poor requirements quality</t>
  </si>
  <si>
    <t>Requirements cannot be validated</t>
  </si>
  <si>
    <t>General overrun of project ressources</t>
  </si>
  <si>
    <t>??? General overrun of project ressources</t>
  </si>
  <si>
    <t>Incomplete non-functional requirements</t>
  </si>
  <si>
    <t>Security (e.g., accountability, authenticity, confidentiality, integrity, non-repudiation)</t>
  </si>
  <si>
    <t>Performance efficiency (e.g., time behavior, resource utilisation, capacity)</t>
  </si>
  <si>
    <t>Maintainability (e.g., analysability, modularity, modifiability, reusability, testability)</t>
  </si>
  <si>
    <t>Human factors</t>
  </si>
  <si>
    <t>Lack of involvement within the team</t>
  </si>
  <si>
    <t>Lack of involvement from the customer</t>
  </si>
  <si>
    <t>Lack of common understanding about goals</t>
  </si>
  <si>
    <t>If you have changed your current work practices recently, why did you change it?</t>
  </si>
  <si>
    <t xml:space="preserve">Are there quality attributes which are of particularly high importance for your development project? </t>
  </si>
  <si>
    <t>Reliability (e.g., availability, fault tolerance, maturity, recoberability)</t>
  </si>
  <si>
    <t>Safety (e.g. freedom of risk for health or distaster) 9</t>
  </si>
  <si>
    <t>Usability (e.g., accessibility, appropriateness recognizability learnability, operability, user error protection, user interface aesthetics)</t>
  </si>
  <si>
    <t>None</t>
  </si>
  <si>
    <t>In average, how many people are typically involved in your projects?</t>
  </si>
  <si>
    <r>
      <t xml:space="preserve">What is the main role you occupy within your projects? If more than one role applies to you, please select the one in which you are most active.
</t>
    </r>
    <r>
      <rPr>
        <i/>
        <sz val="16"/>
        <color theme="1" tint="0.34998626667073579"/>
        <rFont val="Calibri"/>
        <family val="2"/>
        <scheme val="minor"/>
      </rPr>
      <t>In order to have a clean data set with people that are qualified to participate in the Quick-Check we use this question to determine data sets that we clean by hand on a recurring basis (half-yearly). These will be captured by the answer possibility "Other" as we either delete these data points or add them as a qualified role for the next iteration.</t>
    </r>
    <r>
      <rPr>
        <sz val="16"/>
        <rFont val="Calibri"/>
        <family val="2"/>
        <scheme val="minor"/>
      </rPr>
      <t xml:space="preserve"> </t>
    </r>
  </si>
  <si>
    <t>up to 1 year</t>
  </si>
  <si>
    <t>1 to 5 years</t>
  </si>
  <si>
    <t>6 to 10 years</t>
  </si>
  <si>
    <t>11 to 20 years</t>
  </si>
  <si>
    <t>more than 20 years</t>
  </si>
  <si>
    <t>more than 50</t>
  </si>
  <si>
    <t>61-80%</t>
  </si>
  <si>
    <t>What is the reason for this level of satisfaction of your client?</t>
  </si>
  <si>
    <t>What is the reason for your satisfaction with your projects?</t>
  </si>
  <si>
    <t>They are a reminder for further discussions with the customer, product owner, and/or other team members.</t>
  </si>
  <si>
    <t>Changing project characteristics</t>
  </si>
  <si>
    <t>Insufficient development process</t>
  </si>
  <si>
    <t>Customer conflicts</t>
  </si>
  <si>
    <t>Team conflicts</t>
  </si>
  <si>
    <t>Overall demotivation at project level</t>
  </si>
  <si>
    <t>Brainstorming</t>
  </si>
  <si>
    <t>Observations/Ethnography</t>
  </si>
  <si>
    <t>Structured list of requirements</t>
  </si>
  <si>
    <t>Considering your personal experiences, how do the following problems in requirements engineering apply to your projects?</t>
  </si>
  <si>
    <t>Considering your personal experiences, what are the causes to the previously stated problems that apply to your projects?</t>
  </si>
  <si>
    <t>Considering your personal experiences, what are the effects if he previously stated problems that apply to your projects?</t>
  </si>
  <si>
    <t>checkbox</t>
  </si>
  <si>
    <t>radiogroup</t>
  </si>
  <si>
    <t>freetext</t>
  </si>
  <si>
    <t>type</t>
  </si>
  <si>
    <t>question_id</t>
  </si>
  <si>
    <t>question_text</t>
  </si>
  <si>
    <t>answer_0</t>
  </si>
  <si>
    <t>answer_1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</si>
  <si>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</si>
  <si>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</si>
  <si>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</si>
  <si>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</si>
  <si>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</si>
  <si>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</si>
  <si>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</si>
  <si>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</si>
  <si>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answer_10</t>
  </si>
  <si>
    <t>answer_11</t>
  </si>
  <si>
    <t>answer_12</t>
  </si>
  <si>
    <t>answer_13</t>
  </si>
  <si>
    <t>answer_14</t>
  </si>
  <si>
    <t>answer_15</t>
  </si>
  <si>
    <t>answer_16</t>
  </si>
  <si>
    <t>answer_17</t>
  </si>
  <si>
    <t>answer_18</t>
  </si>
  <si>
    <t>answer_19</t>
  </si>
  <si>
    <t>answer_20</t>
  </si>
  <si>
    <t>Very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</si>
</sst>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6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3" fillId="0" borderId="1" xfId="0" applyFont="1" applyFill="1" applyBorder="1" applyAlignment="1">
      <alignment vertical="center"/>
    </xf>
    <xf numFmtId="0" fontId="0" fillId="0" borderId="1" xfId="0" applyFill="1" applyBorder="1"/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zoomScale="55" zoomScaleNormal="55" workbookViewId="0">
      <pane ySplit="1" topLeftCell="A14" activePane="bottomLeft" state="frozen"/>
      <selection pane="bottomLeft" activeCell="B24" sqref="A1:X26"/>
    </sheetView>
  </sheetViews>
  <sheetFormatPr baseColWidth="10" defaultColWidth="8.54296875" defaultRowHeight="21" x14ac:dyDescent="0.35"/>
  <cols>
    <col min="1" max="1" width="24.36328125" style="1" bestFit="1" customWidth="1"/>
    <col min="2" max="2" width="192.36328125" style="26" bestFit="1" customWidth="1"/>
    <col min="3" max="3" width="15.26953125" style="1" bestFit="1" customWidth="1"/>
    <col min="4" max="4" width="94.1796875" style="26" bestFit="1" customWidth="1"/>
    <col min="5" max="5" width="75" style="26" bestFit="1" customWidth="1"/>
    <col min="6" max="6" width="39.08984375" style="26" bestFit="1" customWidth="1"/>
    <col min="7" max="7" width="32.6328125" style="26" bestFit="1" customWidth="1"/>
    <col min="8" max="8" width="43.26953125" style="26" bestFit="1" customWidth="1"/>
    <col min="9" max="9" width="55.26953125" style="26" bestFit="1" customWidth="1"/>
    <col min="10" max="10" width="41.7265625" style="26" bestFit="1" customWidth="1"/>
    <col min="11" max="11" width="51.453125" style="26" bestFit="1" customWidth="1"/>
    <col min="12" max="12" width="33.1796875" style="26" bestFit="1" customWidth="1"/>
    <col min="13" max="13" width="50.1796875" style="26" bestFit="1" customWidth="1"/>
    <col min="14" max="14" width="46.36328125" style="26" bestFit="1" customWidth="1"/>
    <col min="15" max="15" width="24.1796875" style="26" bestFit="1" customWidth="1"/>
    <col min="16" max="16" width="46.54296875" style="26" bestFit="1" customWidth="1"/>
    <col min="17" max="17" width="28" style="26" bestFit="1" customWidth="1"/>
    <col min="18" max="18" width="33.26953125" style="26" bestFit="1" customWidth="1"/>
    <col min="19" max="19" width="43.54296875" style="26" bestFit="1" customWidth="1"/>
    <col min="20" max="20" width="19.26953125" style="26" bestFit="1" customWidth="1"/>
    <col min="21" max="21" width="17.6328125" style="26" bestFit="1" customWidth="1"/>
    <col min="22" max="22" width="8.54296875" style="26"/>
    <col min="23" max="23" width="9" style="26" bestFit="1" customWidth="1"/>
    <col min="24" max="24" width="8.36328125" style="26" bestFit="1" customWidth="1"/>
    <col min="25" max="16384" width="8.54296875" style="26"/>
  </cols>
  <sheetData>
    <row r="1" spans="1:24" ht="42.5" thickBot="1" x14ac:dyDescent="0.4">
      <c r="A1" s="8" t="s">
        <v>357</v>
      </c>
      <c r="B1" s="8" t="s">
        <v>358</v>
      </c>
      <c r="C1" s="8" t="s">
        <v>356</v>
      </c>
      <c r="D1" s="26" t="s">
        <v>359</v>
      </c>
      <c r="E1" s="26" t="s">
        <v>360</v>
      </c>
      <c r="F1" s="26" t="s">
        <v>361</v>
      </c>
      <c r="G1" s="26" t="s">
        <v>362</v>
      </c>
      <c r="H1" s="26" t="s">
        <v>363</v>
      </c>
      <c r="I1" s="26" t="s">
        <v>364</v>
      </c>
      <c r="J1" s="26" t="s">
        <v>365</v>
      </c>
      <c r="K1" s="26" t="s">
        <v>366</v>
      </c>
      <c r="L1" s="26" t="s">
        <v>367</v>
      </c>
      <c r="M1" s="26" t="s">
        <v>368</v>
      </c>
      <c r="N1" s="26" t="s">
        <v>369</v>
      </c>
      <c r="O1" s="26" t="s">
        <v>370</v>
      </c>
      <c r="P1" s="26" t="s">
        <v>371</v>
      </c>
      <c r="Q1" s="26" t="s">
        <v>372</v>
      </c>
      <c r="R1" s="26" t="s">
        <v>373</v>
      </c>
      <c r="S1" s="26" t="s">
        <v>374</v>
      </c>
      <c r="T1" s="26" t="s">
        <v>375</v>
      </c>
      <c r="U1" s="26" t="s">
        <v>376</v>
      </c>
      <c r="V1" s="26" t="s">
        <v>377</v>
      </c>
      <c r="W1" s="26" t="s">
        <v>378</v>
      </c>
      <c r="X1" s="26" t="s">
        <v>379</v>
      </c>
    </row>
    <row r="2" spans="1:24" ht="84.5" thickBot="1" x14ac:dyDescent="0.4">
      <c r="A2" s="17">
        <v>65</v>
      </c>
      <c r="B2" s="21" t="s">
        <v>0</v>
      </c>
      <c r="C2" s="22" t="s">
        <v>354</v>
      </c>
      <c r="D2" s="27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9" t="s">
        <v>70</v>
      </c>
    </row>
    <row r="3" spans="1:24" ht="63.5" thickBot="1" x14ac:dyDescent="0.4">
      <c r="A3" s="11">
        <v>66</v>
      </c>
      <c r="B3" s="13" t="s">
        <v>1</v>
      </c>
      <c r="C3" s="22" t="s">
        <v>354</v>
      </c>
      <c r="D3" s="30" t="s">
        <v>22</v>
      </c>
      <c r="E3" s="31" t="s">
        <v>23</v>
      </c>
      <c r="F3" s="32" t="s">
        <v>24</v>
      </c>
    </row>
    <row r="4" spans="1:24" ht="84.5" thickBot="1" x14ac:dyDescent="0.4">
      <c r="A4" s="23">
        <v>70</v>
      </c>
      <c r="B4" s="25" t="s">
        <v>325</v>
      </c>
      <c r="C4" s="22" t="s">
        <v>353</v>
      </c>
      <c r="D4" s="27" t="s">
        <v>285</v>
      </c>
      <c r="E4" s="28" t="s">
        <v>319</v>
      </c>
      <c r="F4" s="28" t="s">
        <v>318</v>
      </c>
      <c r="G4" s="28" t="s">
        <v>286</v>
      </c>
      <c r="H4" s="28" t="s">
        <v>326</v>
      </c>
      <c r="I4" s="28" t="s">
        <v>317</v>
      </c>
      <c r="J4" s="28" t="s">
        <v>327</v>
      </c>
      <c r="K4" s="28" t="s">
        <v>328</v>
      </c>
      <c r="L4" s="28" t="s">
        <v>329</v>
      </c>
      <c r="M4" s="29" t="s">
        <v>70</v>
      </c>
    </row>
    <row r="5" spans="1:24" ht="42.5" thickBot="1" x14ac:dyDescent="0.4">
      <c r="A5" s="11">
        <v>71</v>
      </c>
      <c r="B5" s="13" t="s">
        <v>49</v>
      </c>
      <c r="C5" s="22" t="s">
        <v>354</v>
      </c>
      <c r="D5" s="30" t="s">
        <v>50</v>
      </c>
      <c r="E5" s="31" t="s">
        <v>51</v>
      </c>
      <c r="F5" s="32" t="s">
        <v>52</v>
      </c>
    </row>
    <row r="6" spans="1:24" ht="21.5" thickBot="1" x14ac:dyDescent="0.4">
      <c r="A6" s="17">
        <v>67</v>
      </c>
      <c r="B6" s="21" t="s">
        <v>330</v>
      </c>
      <c r="C6" s="22" t="s">
        <v>354</v>
      </c>
      <c r="D6" s="27" t="s">
        <v>41</v>
      </c>
      <c r="E6" s="28" t="s">
        <v>39</v>
      </c>
      <c r="F6" s="28" t="s">
        <v>40</v>
      </c>
      <c r="G6" s="28" t="s">
        <v>42</v>
      </c>
      <c r="H6" s="29" t="s">
        <v>337</v>
      </c>
    </row>
    <row r="7" spans="1:24" ht="105.5" thickBot="1" x14ac:dyDescent="0.4">
      <c r="A7" s="11">
        <v>72</v>
      </c>
      <c r="B7" s="13" t="s">
        <v>331</v>
      </c>
      <c r="C7" s="22" t="s">
        <v>354</v>
      </c>
      <c r="D7" s="30" t="s">
        <v>25</v>
      </c>
      <c r="E7" s="31" t="s">
        <v>26</v>
      </c>
      <c r="F7" s="31" t="s">
        <v>27</v>
      </c>
      <c r="G7" s="31" t="s">
        <v>28</v>
      </c>
      <c r="H7" s="31" t="s">
        <v>29</v>
      </c>
      <c r="I7" s="31" t="s">
        <v>30</v>
      </c>
      <c r="J7" s="31" t="s">
        <v>31</v>
      </c>
      <c r="K7" s="31" t="s">
        <v>32</v>
      </c>
      <c r="L7" s="31" t="s">
        <v>33</v>
      </c>
      <c r="M7" s="32" t="s">
        <v>70</v>
      </c>
    </row>
    <row r="8" spans="1:24" ht="21.5" thickBot="1" x14ac:dyDescent="0.4">
      <c r="A8" s="17">
        <v>73</v>
      </c>
      <c r="B8" s="21" t="s">
        <v>34</v>
      </c>
      <c r="C8" s="22" t="s">
        <v>354</v>
      </c>
      <c r="D8" s="27" t="s">
        <v>332</v>
      </c>
      <c r="E8" s="28" t="s">
        <v>333</v>
      </c>
      <c r="F8" s="28" t="s">
        <v>334</v>
      </c>
      <c r="G8" s="28" t="s">
        <v>335</v>
      </c>
      <c r="H8" s="29" t="s">
        <v>336</v>
      </c>
    </row>
    <row r="9" spans="1:24" ht="21.5" thickBot="1" x14ac:dyDescent="0.4">
      <c r="A9" s="11">
        <v>76</v>
      </c>
      <c r="B9" s="13" t="s">
        <v>38</v>
      </c>
      <c r="C9" s="22" t="s">
        <v>354</v>
      </c>
      <c r="D9" s="30" t="s">
        <v>380</v>
      </c>
      <c r="E9" s="31" t="s">
        <v>37</v>
      </c>
      <c r="F9" s="31" t="s">
        <v>35</v>
      </c>
      <c r="G9" s="31" t="s">
        <v>63</v>
      </c>
      <c r="H9" s="32" t="s">
        <v>36</v>
      </c>
    </row>
    <row r="10" spans="1:24" ht="21.5" thickBot="1" x14ac:dyDescent="0.4">
      <c r="A10" s="9">
        <v>75</v>
      </c>
      <c r="B10" s="24" t="s">
        <v>339</v>
      </c>
      <c r="C10" s="22" t="s">
        <v>355</v>
      </c>
    </row>
    <row r="11" spans="1:24" ht="21.5" thickBot="1" x14ac:dyDescent="0.4">
      <c r="A11" s="11">
        <v>74</v>
      </c>
      <c r="B11" s="13" t="s">
        <v>283</v>
      </c>
      <c r="C11" s="22" t="s">
        <v>354</v>
      </c>
      <c r="D11" s="30" t="s">
        <v>380</v>
      </c>
      <c r="E11" s="31" t="s">
        <v>37</v>
      </c>
      <c r="F11" s="31" t="s">
        <v>35</v>
      </c>
      <c r="G11" s="31" t="s">
        <v>63</v>
      </c>
      <c r="H11" s="32" t="s">
        <v>36</v>
      </c>
    </row>
    <row r="12" spans="1:24" ht="21.5" thickBot="1" x14ac:dyDescent="0.4">
      <c r="A12" s="9">
        <v>77</v>
      </c>
      <c r="B12" s="24" t="s">
        <v>340</v>
      </c>
      <c r="C12" s="22" t="s">
        <v>355</v>
      </c>
    </row>
    <row r="13" spans="1:24" ht="21.5" thickBot="1" x14ac:dyDescent="0.4">
      <c r="A13" s="11">
        <v>78</v>
      </c>
      <c r="B13" s="13" t="s">
        <v>47</v>
      </c>
      <c r="C13" s="22" t="s">
        <v>354</v>
      </c>
      <c r="D13" s="30" t="s">
        <v>43</v>
      </c>
      <c r="E13" s="31" t="s">
        <v>44</v>
      </c>
      <c r="F13" s="31" t="s">
        <v>45</v>
      </c>
      <c r="G13" s="31" t="s">
        <v>338</v>
      </c>
      <c r="H13" s="32" t="s">
        <v>46</v>
      </c>
    </row>
    <row r="14" spans="1:24" ht="21.5" thickBot="1" x14ac:dyDescent="0.4">
      <c r="A14" s="17">
        <v>79</v>
      </c>
      <c r="B14" s="21" t="s">
        <v>48</v>
      </c>
      <c r="C14" s="22" t="s">
        <v>354</v>
      </c>
      <c r="D14" s="27" t="s">
        <v>332</v>
      </c>
      <c r="E14" s="28" t="s">
        <v>333</v>
      </c>
      <c r="F14" s="28" t="s">
        <v>334</v>
      </c>
      <c r="G14" s="28" t="s">
        <v>335</v>
      </c>
      <c r="H14" s="29" t="s">
        <v>336</v>
      </c>
    </row>
    <row r="15" spans="1:24" ht="21.5" thickBot="1" x14ac:dyDescent="0.4">
      <c r="A15" s="18">
        <v>80</v>
      </c>
      <c r="B15" s="20" t="s">
        <v>57</v>
      </c>
      <c r="C15" s="22" t="s">
        <v>354</v>
      </c>
      <c r="D15" s="19" t="s">
        <v>53</v>
      </c>
      <c r="E15" s="12" t="s">
        <v>54</v>
      </c>
      <c r="F15" s="12" t="s">
        <v>55</v>
      </c>
      <c r="G15" s="12" t="s">
        <v>56</v>
      </c>
      <c r="H15" s="12" t="s">
        <v>58</v>
      </c>
    </row>
    <row r="16" spans="1:24" ht="21.5" thickBot="1" x14ac:dyDescent="0.4">
      <c r="A16" s="9">
        <v>81</v>
      </c>
      <c r="B16" s="24" t="s">
        <v>324</v>
      </c>
      <c r="C16" s="22" t="s">
        <v>355</v>
      </c>
    </row>
    <row r="17" spans="1:24" ht="21.5" thickBot="1" x14ac:dyDescent="0.4">
      <c r="A17" s="11">
        <v>82</v>
      </c>
      <c r="B17" s="13" t="s">
        <v>59</v>
      </c>
      <c r="C17" s="22" t="s">
        <v>354</v>
      </c>
      <c r="D17" s="30" t="s">
        <v>60</v>
      </c>
      <c r="E17" s="31" t="s">
        <v>61</v>
      </c>
      <c r="F17" s="32" t="s">
        <v>62</v>
      </c>
    </row>
    <row r="18" spans="1:24" ht="42.5" thickBot="1" x14ac:dyDescent="0.4">
      <c r="A18" s="16">
        <v>83</v>
      </c>
      <c r="B18" s="15" t="s">
        <v>74</v>
      </c>
      <c r="C18" s="22" t="s">
        <v>353</v>
      </c>
      <c r="D18" s="10" t="s">
        <v>64</v>
      </c>
      <c r="E18" s="10" t="s">
        <v>65</v>
      </c>
      <c r="F18" s="10" t="s">
        <v>66</v>
      </c>
      <c r="G18" s="10" t="s">
        <v>71</v>
      </c>
      <c r="H18" s="10" t="s">
        <v>72</v>
      </c>
      <c r="I18" s="10" t="s">
        <v>67</v>
      </c>
      <c r="J18" s="10" t="s">
        <v>73</v>
      </c>
      <c r="K18" s="10" t="s">
        <v>68</v>
      </c>
      <c r="L18" s="10" t="s">
        <v>347</v>
      </c>
      <c r="M18" s="10" t="s">
        <v>348</v>
      </c>
      <c r="N18" s="10" t="s">
        <v>69</v>
      </c>
      <c r="O18" s="14" t="s">
        <v>70</v>
      </c>
    </row>
    <row r="19" spans="1:24" ht="42.5" thickBot="1" x14ac:dyDescent="0.4">
      <c r="A19" s="11">
        <v>84</v>
      </c>
      <c r="B19" s="13" t="s">
        <v>76</v>
      </c>
      <c r="C19" s="22" t="s">
        <v>353</v>
      </c>
      <c r="D19" s="30" t="s">
        <v>77</v>
      </c>
      <c r="E19" s="31" t="s">
        <v>78</v>
      </c>
      <c r="F19" s="31" t="s">
        <v>349</v>
      </c>
      <c r="G19" s="31" t="s">
        <v>88</v>
      </c>
      <c r="H19" s="31" t="s">
        <v>87</v>
      </c>
      <c r="I19" s="31" t="s">
        <v>79</v>
      </c>
      <c r="J19" s="31" t="s">
        <v>80</v>
      </c>
      <c r="K19" s="31" t="s">
        <v>81</v>
      </c>
      <c r="L19" s="31" t="s">
        <v>82</v>
      </c>
      <c r="M19" s="31" t="s">
        <v>83</v>
      </c>
      <c r="N19" s="31" t="s">
        <v>86</v>
      </c>
      <c r="O19" s="31" t="s">
        <v>84</v>
      </c>
      <c r="P19" s="31" t="s">
        <v>85</v>
      </c>
      <c r="Q19" s="32" t="s">
        <v>70</v>
      </c>
    </row>
    <row r="20" spans="1:24" ht="84.5" thickBot="1" x14ac:dyDescent="0.4">
      <c r="A20" s="17">
        <v>85</v>
      </c>
      <c r="B20" s="21" t="s">
        <v>75</v>
      </c>
      <c r="C20" s="22" t="s">
        <v>353</v>
      </c>
      <c r="D20" s="27" t="s">
        <v>92</v>
      </c>
      <c r="E20" s="28" t="s">
        <v>89</v>
      </c>
      <c r="F20" s="28" t="s">
        <v>90</v>
      </c>
      <c r="G20" s="28" t="s">
        <v>91</v>
      </c>
      <c r="H20" s="28" t="s">
        <v>341</v>
      </c>
      <c r="I20" s="29" t="s">
        <v>70</v>
      </c>
    </row>
    <row r="21" spans="1:24" ht="42.5" thickBot="1" x14ac:dyDescent="0.4">
      <c r="A21" s="11">
        <v>86</v>
      </c>
      <c r="B21" s="13" t="s">
        <v>93</v>
      </c>
      <c r="C21" s="22" t="s">
        <v>353</v>
      </c>
      <c r="D21" s="30" t="s">
        <v>99</v>
      </c>
      <c r="E21" s="31" t="s">
        <v>94</v>
      </c>
      <c r="F21" s="31" t="s">
        <v>95</v>
      </c>
      <c r="G21" s="31" t="s">
        <v>96</v>
      </c>
      <c r="H21" s="31" t="s">
        <v>97</v>
      </c>
      <c r="I21" s="31" t="s">
        <v>98</v>
      </c>
      <c r="J21" s="32" t="s">
        <v>70</v>
      </c>
    </row>
    <row r="22" spans="1:24" ht="42.5" thickBot="1" x14ac:dyDescent="0.4">
      <c r="A22" s="17">
        <v>87</v>
      </c>
      <c r="B22" s="21" t="s">
        <v>105</v>
      </c>
      <c r="C22" s="22" t="s">
        <v>353</v>
      </c>
      <c r="D22" s="27" t="s">
        <v>100</v>
      </c>
      <c r="E22" s="28" t="s">
        <v>101</v>
      </c>
      <c r="F22" s="28" t="s">
        <v>104</v>
      </c>
      <c r="G22" s="28" t="s">
        <v>102</v>
      </c>
      <c r="H22" s="28" t="s">
        <v>103</v>
      </c>
      <c r="I22" s="29" t="s">
        <v>70</v>
      </c>
    </row>
    <row r="23" spans="1:24" ht="63.5" thickBot="1" x14ac:dyDescent="0.4">
      <c r="A23" s="11">
        <v>88</v>
      </c>
      <c r="B23" s="13" t="s">
        <v>284</v>
      </c>
      <c r="C23" s="22" t="s">
        <v>353</v>
      </c>
      <c r="D23" s="30" t="s">
        <v>285</v>
      </c>
      <c r="E23" s="31" t="s">
        <v>319</v>
      </c>
      <c r="F23" s="31" t="s">
        <v>318</v>
      </c>
      <c r="G23" s="31" t="s">
        <v>286</v>
      </c>
      <c r="H23" s="31" t="s">
        <v>287</v>
      </c>
      <c r="I23" s="31" t="s">
        <v>317</v>
      </c>
      <c r="J23" s="31" t="s">
        <v>288</v>
      </c>
      <c r="K23" s="31" t="s">
        <v>289</v>
      </c>
      <c r="L23" s="32" t="s">
        <v>70</v>
      </c>
    </row>
    <row r="24" spans="1:24" ht="231.5" thickBot="1" x14ac:dyDescent="0.4">
      <c r="A24" s="17">
        <v>90</v>
      </c>
      <c r="B24" s="21" t="s">
        <v>350</v>
      </c>
      <c r="C24" s="22" t="s">
        <v>353</v>
      </c>
      <c r="D24" s="27" t="s">
        <v>106</v>
      </c>
      <c r="E24" s="28" t="s">
        <v>107</v>
      </c>
      <c r="F24" s="28" t="s">
        <v>108</v>
      </c>
      <c r="G24" s="28" t="s">
        <v>109</v>
      </c>
      <c r="H24" s="28" t="s">
        <v>110</v>
      </c>
      <c r="I24" s="28" t="s">
        <v>111</v>
      </c>
      <c r="J24" s="28" t="s">
        <v>112</v>
      </c>
      <c r="K24" s="28" t="s">
        <v>113</v>
      </c>
      <c r="L24" s="28" t="s">
        <v>114</v>
      </c>
      <c r="M24" s="28" t="s">
        <v>115</v>
      </c>
      <c r="N24" s="28" t="s">
        <v>116</v>
      </c>
      <c r="O24" s="28" t="s">
        <v>117</v>
      </c>
      <c r="P24" s="28" t="s">
        <v>118</v>
      </c>
      <c r="Q24" s="28" t="s">
        <v>119</v>
      </c>
      <c r="R24" s="28" t="s">
        <v>120</v>
      </c>
      <c r="S24" s="28" t="s">
        <v>121</v>
      </c>
      <c r="T24" s="28" t="s">
        <v>122</v>
      </c>
      <c r="U24" s="28" t="s">
        <v>123</v>
      </c>
      <c r="V24" s="28" t="s">
        <v>124</v>
      </c>
      <c r="W24" s="28" t="s">
        <v>125</v>
      </c>
      <c r="X24" s="29" t="s">
        <v>70</v>
      </c>
    </row>
    <row r="25" spans="1:24" ht="21.5" thickBot="1" x14ac:dyDescent="0.4">
      <c r="A25" s="11">
        <v>91</v>
      </c>
      <c r="B25" s="13" t="s">
        <v>351</v>
      </c>
      <c r="C25" s="22" t="s">
        <v>353</v>
      </c>
      <c r="D25" s="33" t="s">
        <v>342</v>
      </c>
      <c r="E25" s="34" t="s">
        <v>299</v>
      </c>
      <c r="F25" s="34" t="s">
        <v>304</v>
      </c>
      <c r="G25" s="34" t="s">
        <v>320</v>
      </c>
      <c r="H25" s="34" t="s">
        <v>343</v>
      </c>
      <c r="I25" s="34" t="s">
        <v>323</v>
      </c>
      <c r="J25" s="34" t="s">
        <v>161</v>
      </c>
      <c r="K25" s="34" t="s">
        <v>162</v>
      </c>
      <c r="L25" s="34" t="s">
        <v>291</v>
      </c>
      <c r="M25" s="34" t="s">
        <v>322</v>
      </c>
      <c r="N25" s="34" t="s">
        <v>321</v>
      </c>
      <c r="O25" s="34" t="s">
        <v>292</v>
      </c>
      <c r="P25" s="34" t="s">
        <v>306</v>
      </c>
      <c r="Q25" s="34" t="s">
        <v>301</v>
      </c>
      <c r="R25" s="34" t="s">
        <v>290</v>
      </c>
      <c r="S25" s="34" t="s">
        <v>296</v>
      </c>
      <c r="T25" s="35" t="s">
        <v>70</v>
      </c>
    </row>
    <row r="26" spans="1:24" ht="42.5" thickBot="1" x14ac:dyDescent="0.4">
      <c r="A26" s="23">
        <v>92</v>
      </c>
      <c r="B26" s="25" t="s">
        <v>352</v>
      </c>
      <c r="C26" s="22" t="s">
        <v>353</v>
      </c>
      <c r="D26" s="36" t="s">
        <v>234</v>
      </c>
      <c r="E26" s="37" t="s">
        <v>344</v>
      </c>
      <c r="F26" s="37" t="s">
        <v>238</v>
      </c>
      <c r="G26" s="37" t="s">
        <v>239</v>
      </c>
      <c r="H26" s="37" t="s">
        <v>309</v>
      </c>
      <c r="I26" s="37" t="s">
        <v>241</v>
      </c>
      <c r="J26" s="38" t="s">
        <v>314</v>
      </c>
      <c r="K26" s="37" t="s">
        <v>316</v>
      </c>
      <c r="L26" s="37" t="s">
        <v>249</v>
      </c>
      <c r="M26" s="37" t="s">
        <v>310</v>
      </c>
      <c r="N26" s="37" t="s">
        <v>311</v>
      </c>
      <c r="O26" s="37" t="s">
        <v>260</v>
      </c>
      <c r="P26" s="37" t="s">
        <v>346</v>
      </c>
      <c r="Q26" s="37" t="s">
        <v>270</v>
      </c>
      <c r="R26" s="37" t="s">
        <v>312</v>
      </c>
      <c r="S26" s="37" t="s">
        <v>313</v>
      </c>
      <c r="T26" s="37" t="s">
        <v>345</v>
      </c>
      <c r="U26" s="37" t="s">
        <v>276</v>
      </c>
      <c r="V26" s="39" t="s">
        <v>70</v>
      </c>
    </row>
  </sheetData>
  <autoFilter ref="A1:C26" xr:uid="{00000000-0001-0000-0000-000000000000}"/>
  <conditionalFormatting sqref="D24:X24">
    <cfRule type="duplicateValues" dxfId="4" priority="3"/>
  </conditionalFormatting>
  <conditionalFormatting sqref="D25:S25">
    <cfRule type="duplicateValues" dxfId="3" priority="2"/>
  </conditionalFormatting>
  <conditionalFormatting sqref="D26:S2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E862-F5F2-498B-BD63-CCA60EE1F52B}">
  <dimension ref="A1:E110"/>
  <sheetViews>
    <sheetView zoomScale="70" zoomScaleNormal="70" workbookViewId="0">
      <selection sqref="A1:A16"/>
    </sheetView>
  </sheetViews>
  <sheetFormatPr baseColWidth="10" defaultColWidth="10.81640625" defaultRowHeight="14.5" x14ac:dyDescent="0.35"/>
  <cols>
    <col min="1" max="1" width="68.54296875" style="3" customWidth="1"/>
    <col min="2" max="3" width="10.81640625" style="3"/>
    <col min="4" max="4" width="55.81640625" style="3" bestFit="1" customWidth="1"/>
    <col min="5" max="5" width="40.26953125" style="3" bestFit="1" customWidth="1"/>
    <col min="6" max="16384" width="10.81640625" style="3"/>
  </cols>
  <sheetData>
    <row r="1" spans="1:5" ht="15.5" x14ac:dyDescent="0.35">
      <c r="A1" s="4" t="s">
        <v>293</v>
      </c>
      <c r="B1" s="5" t="e">
        <f>COUNTIF('4_QC_Version_1_raw'!#REF!,'Causes Categories'!A1)</f>
        <v>#REF!</v>
      </c>
      <c r="D1" s="4" t="s">
        <v>126</v>
      </c>
      <c r="E1" s="4" t="s">
        <v>294</v>
      </c>
    </row>
    <row r="2" spans="1:5" ht="15.5" x14ac:dyDescent="0.35">
      <c r="A2" s="4" t="s">
        <v>162</v>
      </c>
      <c r="B2" s="5" t="e">
        <f>COUNTIF('4_QC_Version_1_raw'!#REF!,'Causes Categories'!A2)</f>
        <v>#REF!</v>
      </c>
      <c r="D2" s="4" t="s">
        <v>233</v>
      </c>
      <c r="E2" s="4" t="s">
        <v>308</v>
      </c>
    </row>
    <row r="3" spans="1:5" ht="15.5" x14ac:dyDescent="0.35">
      <c r="A3" s="4" t="s">
        <v>303</v>
      </c>
      <c r="B3" s="5" t="e">
        <f>COUNTIF('4_QC_Version_1_raw'!#REF!,'Causes Categories'!A3)</f>
        <v>#REF!</v>
      </c>
      <c r="D3" s="4" t="s">
        <v>209</v>
      </c>
      <c r="E3" s="4" t="s">
        <v>307</v>
      </c>
    </row>
    <row r="4" spans="1:5" ht="15.5" x14ac:dyDescent="0.35">
      <c r="A4" s="4" t="s">
        <v>301</v>
      </c>
      <c r="B4" s="5" t="e">
        <f>COUNTIF('4_QC_Version_1_raw'!#REF!,'Causes Categories'!A4)</f>
        <v>#REF!</v>
      </c>
      <c r="D4" s="4" t="s">
        <v>128</v>
      </c>
      <c r="E4" s="4" t="s">
        <v>294</v>
      </c>
    </row>
    <row r="5" spans="1:5" ht="15.5" x14ac:dyDescent="0.35">
      <c r="A5" s="4" t="s">
        <v>304</v>
      </c>
      <c r="B5" s="5" t="e">
        <f>COUNTIF('4_QC_Version_1_raw'!#REF!,'Causes Categories'!A5)</f>
        <v>#REF!</v>
      </c>
      <c r="D5" s="4" t="s">
        <v>106</v>
      </c>
      <c r="E5" s="4" t="s">
        <v>294</v>
      </c>
    </row>
    <row r="6" spans="1:5" ht="15.5" x14ac:dyDescent="0.35">
      <c r="A6" s="4" t="s">
        <v>300</v>
      </c>
      <c r="B6" s="5" t="e">
        <f>COUNTIF('4_QC_Version_1_raw'!#REF!,'Causes Categories'!A6)</f>
        <v>#REF!</v>
      </c>
      <c r="D6" s="4" t="s">
        <v>173</v>
      </c>
      <c r="E6" s="4" t="s">
        <v>294</v>
      </c>
    </row>
    <row r="7" spans="1:5" ht="15.5" x14ac:dyDescent="0.35">
      <c r="A7" s="4" t="s">
        <v>297</v>
      </c>
      <c r="B7" s="5" t="e">
        <f>COUNTIF('4_QC_Version_1_raw'!#REF!,'Causes Categories'!A7)</f>
        <v>#REF!</v>
      </c>
      <c r="D7" s="4" t="s">
        <v>175</v>
      </c>
      <c r="E7" s="4" t="s">
        <v>294</v>
      </c>
    </row>
    <row r="8" spans="1:5" ht="15.5" x14ac:dyDescent="0.35">
      <c r="A8" s="4" t="s">
        <v>298</v>
      </c>
      <c r="B8" s="5" t="e">
        <f>COUNTIF('4_QC_Version_1_raw'!#REF!,'Causes Categories'!A8)</f>
        <v>#REF!</v>
      </c>
      <c r="D8" s="4" t="s">
        <v>179</v>
      </c>
      <c r="E8" s="4" t="s">
        <v>294</v>
      </c>
    </row>
    <row r="9" spans="1:5" ht="15.5" x14ac:dyDescent="0.35">
      <c r="A9" s="4" t="s">
        <v>291</v>
      </c>
      <c r="B9" s="5" t="e">
        <f>COUNTIF('4_QC_Version_1_raw'!#REF!,'Causes Categories'!A9)</f>
        <v>#REF!</v>
      </c>
      <c r="D9" s="4" t="s">
        <v>183</v>
      </c>
      <c r="E9" s="4" t="s">
        <v>294</v>
      </c>
    </row>
    <row r="10" spans="1:5" ht="15.5" x14ac:dyDescent="0.35">
      <c r="A10" s="4" t="s">
        <v>302</v>
      </c>
      <c r="B10" s="5" t="e">
        <f>COUNTIF('4_QC_Version_1_raw'!#REF!,'Causes Categories'!A10)</f>
        <v>#REF!</v>
      </c>
      <c r="D10" s="4" t="s">
        <v>207</v>
      </c>
      <c r="E10" s="4" t="s">
        <v>294</v>
      </c>
    </row>
    <row r="11" spans="1:5" ht="15.5" x14ac:dyDescent="0.35">
      <c r="A11" s="4" t="s">
        <v>299</v>
      </c>
      <c r="B11" s="5" t="e">
        <f>COUNTIF('4_QC_Version_1_raw'!#REF!,'Causes Categories'!A11)</f>
        <v>#REF!</v>
      </c>
      <c r="D11" s="4" t="s">
        <v>210</v>
      </c>
      <c r="E11" s="4" t="s">
        <v>294</v>
      </c>
    </row>
    <row r="12" spans="1:5" ht="15.5" x14ac:dyDescent="0.35">
      <c r="A12" s="4" t="s">
        <v>296</v>
      </c>
      <c r="B12" s="5" t="e">
        <f>COUNTIF('4_QC_Version_1_raw'!#REF!,'Causes Categories'!A12)</f>
        <v>#REF!</v>
      </c>
      <c r="D12" s="4" t="s">
        <v>225</v>
      </c>
      <c r="E12" s="4" t="s">
        <v>299</v>
      </c>
    </row>
    <row r="13" spans="1:5" ht="15.5" x14ac:dyDescent="0.35">
      <c r="A13" s="4" t="s">
        <v>305</v>
      </c>
      <c r="B13" s="5" t="e">
        <f>COUNTIF('4_QC_Version_1_raw'!#REF!,'Causes Categories'!A13)</f>
        <v>#REF!</v>
      </c>
      <c r="D13" s="4" t="s">
        <v>129</v>
      </c>
      <c r="E13" s="4" t="s">
        <v>304</v>
      </c>
    </row>
    <row r="14" spans="1:5" ht="15.5" x14ac:dyDescent="0.35">
      <c r="A14" s="4" t="s">
        <v>290</v>
      </c>
      <c r="B14" s="5" t="e">
        <f>COUNTIF('4_QC_Version_1_raw'!#REF!,'Causes Categories'!A14)</f>
        <v>#REF!</v>
      </c>
      <c r="D14" s="4" t="s">
        <v>130</v>
      </c>
      <c r="E14" s="4" t="s">
        <v>304</v>
      </c>
    </row>
    <row r="15" spans="1:5" ht="15.5" x14ac:dyDescent="0.35">
      <c r="A15" s="4" t="s">
        <v>306</v>
      </c>
      <c r="B15" s="5" t="e">
        <f>COUNTIF('4_QC_Version_1_raw'!#REF!,'Causes Categories'!A15)</f>
        <v>#REF!</v>
      </c>
      <c r="D15" s="4" t="s">
        <v>131</v>
      </c>
      <c r="E15" s="4" t="s">
        <v>304</v>
      </c>
    </row>
    <row r="16" spans="1:5" ht="15.5" x14ac:dyDescent="0.35">
      <c r="A16" s="4" t="s">
        <v>292</v>
      </c>
      <c r="B16" s="5" t="e">
        <f>COUNTIF('4_QC_Version_1_raw'!#REF!,'Causes Categories'!A16)</f>
        <v>#REF!</v>
      </c>
      <c r="D16" s="4" t="s">
        <v>203</v>
      </c>
      <c r="E16" s="4" t="s">
        <v>304</v>
      </c>
    </row>
    <row r="17" spans="1:5" ht="15.5" x14ac:dyDescent="0.35">
      <c r="A17" s="3">
        <f>COUNTA(A1:A16)</f>
        <v>16</v>
      </c>
      <c r="D17" s="4" t="s">
        <v>149</v>
      </c>
      <c r="E17" s="4" t="s">
        <v>297</v>
      </c>
    </row>
    <row r="18" spans="1:5" ht="15.5" x14ac:dyDescent="0.35">
      <c r="A18" s="2"/>
      <c r="D18" s="4" t="s">
        <v>213</v>
      </c>
      <c r="E18" s="4" t="s">
        <v>297</v>
      </c>
    </row>
    <row r="19" spans="1:5" ht="15.5" x14ac:dyDescent="0.35">
      <c r="A19" s="2"/>
      <c r="D19" s="4" t="s">
        <v>217</v>
      </c>
      <c r="E19" s="4" t="s">
        <v>297</v>
      </c>
    </row>
    <row r="20" spans="1:5" ht="15.5" x14ac:dyDescent="0.35">
      <c r="A20" s="2"/>
      <c r="D20" s="4" t="s">
        <v>162</v>
      </c>
      <c r="E20" s="4" t="s">
        <v>162</v>
      </c>
    </row>
    <row r="21" spans="1:5" ht="15.5" x14ac:dyDescent="0.35">
      <c r="A21" s="2"/>
      <c r="D21" s="4" t="s">
        <v>186</v>
      </c>
      <c r="E21" s="4" t="s">
        <v>291</v>
      </c>
    </row>
    <row r="22" spans="1:5" ht="15.5" x14ac:dyDescent="0.35">
      <c r="A22" s="2"/>
      <c r="D22" s="4" t="s">
        <v>220</v>
      </c>
      <c r="E22" s="4" t="s">
        <v>291</v>
      </c>
    </row>
    <row r="23" spans="1:5" ht="15.5" x14ac:dyDescent="0.35">
      <c r="A23" s="2"/>
      <c r="D23" s="4" t="s">
        <v>221</v>
      </c>
      <c r="E23" s="4" t="s">
        <v>291</v>
      </c>
    </row>
    <row r="24" spans="1:5" ht="15.5" x14ac:dyDescent="0.35">
      <c r="A24" s="2"/>
      <c r="D24" s="4" t="s">
        <v>161</v>
      </c>
      <c r="E24" s="4" t="s">
        <v>293</v>
      </c>
    </row>
    <row r="25" spans="1:5" ht="15.5" x14ac:dyDescent="0.35">
      <c r="A25" s="2"/>
      <c r="D25" s="4" t="s">
        <v>181</v>
      </c>
      <c r="E25" s="4" t="s">
        <v>303</v>
      </c>
    </row>
    <row r="26" spans="1:5" ht="15.5" x14ac:dyDescent="0.35">
      <c r="A26" s="2"/>
      <c r="D26" s="4" t="s">
        <v>182</v>
      </c>
      <c r="E26" s="4" t="s">
        <v>303</v>
      </c>
    </row>
    <row r="27" spans="1:5" ht="15.5" x14ac:dyDescent="0.35">
      <c r="A27" s="2"/>
      <c r="D27" s="4" t="s">
        <v>187</v>
      </c>
      <c r="E27" s="4" t="s">
        <v>303</v>
      </c>
    </row>
    <row r="28" spans="1:5" ht="15.5" x14ac:dyDescent="0.35">
      <c r="A28" s="2"/>
      <c r="D28" s="4" t="s">
        <v>138</v>
      </c>
      <c r="E28" s="4" t="s">
        <v>292</v>
      </c>
    </row>
    <row r="29" spans="1:5" ht="15.5" x14ac:dyDescent="0.35">
      <c r="A29" s="2"/>
      <c r="D29" s="4" t="s">
        <v>140</v>
      </c>
      <c r="E29" s="4" t="s">
        <v>292</v>
      </c>
    </row>
    <row r="30" spans="1:5" ht="15.5" x14ac:dyDescent="0.35">
      <c r="A30" s="2"/>
      <c r="D30" s="4" t="s">
        <v>146</v>
      </c>
      <c r="E30" s="4" t="s">
        <v>292</v>
      </c>
    </row>
    <row r="31" spans="1:5" ht="15.5" x14ac:dyDescent="0.35">
      <c r="A31" s="2"/>
      <c r="D31" s="4" t="s">
        <v>148</v>
      </c>
      <c r="E31" s="4" t="s">
        <v>292</v>
      </c>
    </row>
    <row r="32" spans="1:5" ht="15.5" x14ac:dyDescent="0.35">
      <c r="A32" s="2"/>
      <c r="D32" s="4" t="s">
        <v>152</v>
      </c>
      <c r="E32" s="4" t="s">
        <v>292</v>
      </c>
    </row>
    <row r="33" spans="1:5" ht="15.5" x14ac:dyDescent="0.35">
      <c r="A33" s="2"/>
      <c r="D33" s="4" t="s">
        <v>164</v>
      </c>
      <c r="E33" s="4" t="s">
        <v>292</v>
      </c>
    </row>
    <row r="34" spans="1:5" ht="15.5" x14ac:dyDescent="0.35">
      <c r="A34" s="2"/>
      <c r="D34" s="4" t="s">
        <v>169</v>
      </c>
      <c r="E34" s="4" t="s">
        <v>292</v>
      </c>
    </row>
    <row r="35" spans="1:5" ht="15.5" x14ac:dyDescent="0.35">
      <c r="A35" s="2"/>
      <c r="D35" s="4" t="s">
        <v>171</v>
      </c>
      <c r="E35" s="4" t="s">
        <v>292</v>
      </c>
    </row>
    <row r="36" spans="1:5" ht="15.5" x14ac:dyDescent="0.35">
      <c r="A36" s="2"/>
      <c r="D36" s="4" t="s">
        <v>176</v>
      </c>
      <c r="E36" s="4" t="s">
        <v>292</v>
      </c>
    </row>
    <row r="37" spans="1:5" ht="15.5" x14ac:dyDescent="0.35">
      <c r="D37" s="4" t="s">
        <v>185</v>
      </c>
      <c r="E37" s="4" t="s">
        <v>292</v>
      </c>
    </row>
    <row r="38" spans="1:5" ht="15.5" x14ac:dyDescent="0.35">
      <c r="D38" s="4" t="s">
        <v>188</v>
      </c>
      <c r="E38" s="4" t="s">
        <v>292</v>
      </c>
    </row>
    <row r="39" spans="1:5" ht="15.5" x14ac:dyDescent="0.35">
      <c r="D39" s="4" t="s">
        <v>189</v>
      </c>
      <c r="E39" s="4" t="s">
        <v>292</v>
      </c>
    </row>
    <row r="40" spans="1:5" ht="15.5" x14ac:dyDescent="0.35">
      <c r="D40" s="4" t="s">
        <v>190</v>
      </c>
      <c r="E40" s="4" t="s">
        <v>292</v>
      </c>
    </row>
    <row r="41" spans="1:5" ht="15.5" x14ac:dyDescent="0.35">
      <c r="D41" s="4" t="s">
        <v>192</v>
      </c>
      <c r="E41" s="4" t="s">
        <v>292</v>
      </c>
    </row>
    <row r="42" spans="1:5" ht="15.5" x14ac:dyDescent="0.35">
      <c r="D42" s="4" t="s">
        <v>198</v>
      </c>
      <c r="E42" s="4" t="s">
        <v>292</v>
      </c>
    </row>
    <row r="43" spans="1:5" ht="15.5" x14ac:dyDescent="0.35">
      <c r="D43" s="4" t="s">
        <v>231</v>
      </c>
      <c r="E43" s="4" t="s">
        <v>292</v>
      </c>
    </row>
    <row r="44" spans="1:5" ht="15.5" x14ac:dyDescent="0.35">
      <c r="D44" s="4" t="s">
        <v>232</v>
      </c>
      <c r="E44" s="4" t="s">
        <v>292</v>
      </c>
    </row>
    <row r="45" spans="1:5" ht="15.5" x14ac:dyDescent="0.35">
      <c r="D45" s="4" t="s">
        <v>132</v>
      </c>
      <c r="E45" s="4" t="s">
        <v>306</v>
      </c>
    </row>
    <row r="46" spans="1:5" ht="15.5" x14ac:dyDescent="0.35">
      <c r="D46" s="4" t="s">
        <v>143</v>
      </c>
      <c r="E46" s="4" t="s">
        <v>306</v>
      </c>
    </row>
    <row r="47" spans="1:5" ht="15.5" x14ac:dyDescent="0.35">
      <c r="D47" s="4" t="s">
        <v>145</v>
      </c>
      <c r="E47" s="4" t="s">
        <v>306</v>
      </c>
    </row>
    <row r="48" spans="1:5" ht="15.5" x14ac:dyDescent="0.35">
      <c r="D48" s="4" t="s">
        <v>147</v>
      </c>
      <c r="E48" s="4" t="s">
        <v>306</v>
      </c>
    </row>
    <row r="49" spans="1:5" ht="15.5" x14ac:dyDescent="0.35">
      <c r="D49" s="4" t="s">
        <v>155</v>
      </c>
      <c r="E49" s="4" t="s">
        <v>306</v>
      </c>
    </row>
    <row r="50" spans="1:5" ht="15.5" x14ac:dyDescent="0.35">
      <c r="D50" s="4" t="s">
        <v>156</v>
      </c>
      <c r="E50" s="4" t="s">
        <v>306</v>
      </c>
    </row>
    <row r="51" spans="1:5" ht="15.5" x14ac:dyDescent="0.35">
      <c r="D51" s="4" t="s">
        <v>158</v>
      </c>
      <c r="E51" s="4" t="s">
        <v>306</v>
      </c>
    </row>
    <row r="52" spans="1:5" ht="15.5" x14ac:dyDescent="0.35">
      <c r="D52" s="4" t="s">
        <v>160</v>
      </c>
      <c r="E52" s="4" t="s">
        <v>306</v>
      </c>
    </row>
    <row r="53" spans="1:5" ht="15.5" x14ac:dyDescent="0.35">
      <c r="A53" s="2"/>
      <c r="D53" s="4" t="s">
        <v>166</v>
      </c>
      <c r="E53" s="4" t="s">
        <v>306</v>
      </c>
    </row>
    <row r="54" spans="1:5" ht="15.5" x14ac:dyDescent="0.35">
      <c r="A54" s="2"/>
      <c r="D54" s="4" t="s">
        <v>167</v>
      </c>
      <c r="E54" s="4" t="s">
        <v>306</v>
      </c>
    </row>
    <row r="55" spans="1:5" ht="15.5" x14ac:dyDescent="0.35">
      <c r="A55" s="2"/>
      <c r="D55" s="4" t="s">
        <v>168</v>
      </c>
      <c r="E55" s="4" t="s">
        <v>306</v>
      </c>
    </row>
    <row r="56" spans="1:5" ht="15.5" x14ac:dyDescent="0.35">
      <c r="A56" s="2"/>
      <c r="D56" s="4" t="s">
        <v>170</v>
      </c>
      <c r="E56" s="4" t="s">
        <v>306</v>
      </c>
    </row>
    <row r="57" spans="1:5" ht="15.5" x14ac:dyDescent="0.35">
      <c r="A57" s="2"/>
      <c r="D57" s="4" t="s">
        <v>174</v>
      </c>
      <c r="E57" s="4" t="s">
        <v>306</v>
      </c>
    </row>
    <row r="58" spans="1:5" ht="15.5" x14ac:dyDescent="0.35">
      <c r="A58" s="2"/>
      <c r="D58" s="4" t="s">
        <v>205</v>
      </c>
      <c r="E58" s="4" t="s">
        <v>306</v>
      </c>
    </row>
    <row r="59" spans="1:5" ht="15.5" x14ac:dyDescent="0.35">
      <c r="A59" s="2"/>
      <c r="D59" s="4" t="s">
        <v>214</v>
      </c>
      <c r="E59" s="4" t="s">
        <v>306</v>
      </c>
    </row>
    <row r="60" spans="1:5" ht="15.5" x14ac:dyDescent="0.35">
      <c r="A60" s="2"/>
      <c r="D60" s="4" t="s">
        <v>218</v>
      </c>
      <c r="E60" s="4" t="s">
        <v>306</v>
      </c>
    </row>
    <row r="61" spans="1:5" ht="15.5" x14ac:dyDescent="0.35">
      <c r="A61" s="2"/>
      <c r="D61" s="4" t="s">
        <v>223</v>
      </c>
      <c r="E61" s="4" t="s">
        <v>306</v>
      </c>
    </row>
    <row r="62" spans="1:5" ht="15.5" x14ac:dyDescent="0.35">
      <c r="A62" s="2"/>
      <c r="D62" s="4" t="s">
        <v>224</v>
      </c>
      <c r="E62" s="4" t="s">
        <v>306</v>
      </c>
    </row>
    <row r="63" spans="1:5" ht="15.5" x14ac:dyDescent="0.35">
      <c r="D63" s="4" t="s">
        <v>230</v>
      </c>
      <c r="E63" s="4" t="s">
        <v>306</v>
      </c>
    </row>
    <row r="64" spans="1:5" ht="15.5" x14ac:dyDescent="0.35">
      <c r="D64" s="4" t="s">
        <v>194</v>
      </c>
      <c r="E64" s="4" t="s">
        <v>301</v>
      </c>
    </row>
    <row r="65" spans="4:5" ht="15.5" x14ac:dyDescent="0.35">
      <c r="D65" s="4" t="s">
        <v>195</v>
      </c>
      <c r="E65" s="4" t="s">
        <v>301</v>
      </c>
    </row>
    <row r="66" spans="4:5" ht="15.5" x14ac:dyDescent="0.35">
      <c r="D66" s="4" t="s">
        <v>133</v>
      </c>
      <c r="E66" s="4" t="s">
        <v>302</v>
      </c>
    </row>
    <row r="67" spans="4:5" ht="15.5" x14ac:dyDescent="0.35">
      <c r="D67" s="4" t="s">
        <v>134</v>
      </c>
      <c r="E67" s="4" t="s">
        <v>302</v>
      </c>
    </row>
    <row r="68" spans="4:5" ht="15.5" x14ac:dyDescent="0.35">
      <c r="D68" s="4" t="s">
        <v>136</v>
      </c>
      <c r="E68" s="4" t="s">
        <v>302</v>
      </c>
    </row>
    <row r="69" spans="4:5" ht="15.5" x14ac:dyDescent="0.35">
      <c r="D69" s="4" t="s">
        <v>144</v>
      </c>
      <c r="E69" s="4" t="s">
        <v>302</v>
      </c>
    </row>
    <row r="70" spans="4:5" ht="15.5" x14ac:dyDescent="0.35">
      <c r="D70" s="4" t="s">
        <v>222</v>
      </c>
      <c r="E70" s="4" t="s">
        <v>302</v>
      </c>
    </row>
    <row r="71" spans="4:5" ht="15.5" x14ac:dyDescent="0.35">
      <c r="D71" s="4" t="s">
        <v>212</v>
      </c>
      <c r="E71" s="4" t="s">
        <v>305</v>
      </c>
    </row>
    <row r="72" spans="4:5" ht="15.5" x14ac:dyDescent="0.35">
      <c r="D72" s="4" t="s">
        <v>216</v>
      </c>
      <c r="E72" s="4" t="s">
        <v>305</v>
      </c>
    </row>
    <row r="73" spans="4:5" ht="15.5" x14ac:dyDescent="0.35">
      <c r="D73" s="4" t="s">
        <v>228</v>
      </c>
      <c r="E73" s="4" t="s">
        <v>305</v>
      </c>
    </row>
    <row r="74" spans="4:5" ht="15.5" x14ac:dyDescent="0.35">
      <c r="D74" s="4" t="s">
        <v>127</v>
      </c>
      <c r="E74" s="4" t="s">
        <v>290</v>
      </c>
    </row>
    <row r="75" spans="4:5" ht="15.5" x14ac:dyDescent="0.35">
      <c r="D75" s="4" t="s">
        <v>226</v>
      </c>
      <c r="E75" s="4" t="s">
        <v>290</v>
      </c>
    </row>
    <row r="76" spans="4:5" ht="15.5" x14ac:dyDescent="0.35">
      <c r="D76" s="4" t="s">
        <v>229</v>
      </c>
      <c r="E76" s="4" t="s">
        <v>290</v>
      </c>
    </row>
    <row r="77" spans="4:5" ht="15.5" x14ac:dyDescent="0.35">
      <c r="D77" s="4" t="s">
        <v>135</v>
      </c>
      <c r="E77" s="4" t="s">
        <v>300</v>
      </c>
    </row>
    <row r="78" spans="4:5" ht="15.5" x14ac:dyDescent="0.35">
      <c r="D78" s="4" t="s">
        <v>139</v>
      </c>
      <c r="E78" s="4" t="s">
        <v>300</v>
      </c>
    </row>
    <row r="79" spans="4:5" ht="15.5" x14ac:dyDescent="0.35">
      <c r="D79" s="4" t="s">
        <v>163</v>
      </c>
      <c r="E79" s="4" t="s">
        <v>300</v>
      </c>
    </row>
    <row r="80" spans="4:5" ht="15.5" x14ac:dyDescent="0.35">
      <c r="D80" s="4" t="s">
        <v>165</v>
      </c>
      <c r="E80" s="4" t="s">
        <v>300</v>
      </c>
    </row>
    <row r="81" spans="4:5" ht="15.5" x14ac:dyDescent="0.35">
      <c r="D81" s="4" t="s">
        <v>172</v>
      </c>
      <c r="E81" s="4" t="s">
        <v>300</v>
      </c>
    </row>
    <row r="82" spans="4:5" ht="15.5" x14ac:dyDescent="0.35">
      <c r="D82" s="4" t="s">
        <v>200</v>
      </c>
      <c r="E82" s="4" t="s">
        <v>300</v>
      </c>
    </row>
    <row r="83" spans="4:5" ht="15.5" x14ac:dyDescent="0.35">
      <c r="D83" s="4" t="s">
        <v>215</v>
      </c>
      <c r="E83" s="4" t="s">
        <v>300</v>
      </c>
    </row>
    <row r="84" spans="4:5" ht="15.5" x14ac:dyDescent="0.35">
      <c r="D84" s="4" t="s">
        <v>159</v>
      </c>
      <c r="E84" s="4" t="s">
        <v>298</v>
      </c>
    </row>
    <row r="85" spans="4:5" ht="15.5" x14ac:dyDescent="0.35">
      <c r="D85" s="4" t="s">
        <v>180</v>
      </c>
      <c r="E85" s="4" t="s">
        <v>298</v>
      </c>
    </row>
    <row r="86" spans="4:5" ht="15.5" x14ac:dyDescent="0.35">
      <c r="D86" s="4" t="s">
        <v>191</v>
      </c>
      <c r="E86" s="4" t="s">
        <v>298</v>
      </c>
    </row>
    <row r="87" spans="4:5" ht="15.5" x14ac:dyDescent="0.35">
      <c r="D87" s="4" t="s">
        <v>197</v>
      </c>
      <c r="E87" s="4" t="s">
        <v>298</v>
      </c>
    </row>
    <row r="88" spans="4:5" ht="15.5" x14ac:dyDescent="0.35">
      <c r="D88" s="4" t="s">
        <v>199</v>
      </c>
      <c r="E88" s="4" t="s">
        <v>298</v>
      </c>
    </row>
    <row r="89" spans="4:5" ht="15.5" x14ac:dyDescent="0.35">
      <c r="D89" s="4" t="s">
        <v>204</v>
      </c>
      <c r="E89" s="4" t="s">
        <v>298</v>
      </c>
    </row>
    <row r="90" spans="4:5" ht="15.5" x14ac:dyDescent="0.35">
      <c r="D90" s="4" t="s">
        <v>206</v>
      </c>
      <c r="E90" s="4" t="s">
        <v>298</v>
      </c>
    </row>
    <row r="91" spans="4:5" ht="15.5" x14ac:dyDescent="0.35">
      <c r="D91" s="4" t="s">
        <v>211</v>
      </c>
      <c r="E91" s="4" t="s">
        <v>298</v>
      </c>
    </row>
    <row r="92" spans="4:5" ht="15.5" x14ac:dyDescent="0.35">
      <c r="D92" s="4" t="s">
        <v>219</v>
      </c>
      <c r="E92" s="4" t="s">
        <v>298</v>
      </c>
    </row>
    <row r="93" spans="4:5" ht="15.5" x14ac:dyDescent="0.35">
      <c r="D93" s="4" t="s">
        <v>137</v>
      </c>
      <c r="E93" s="4" t="s">
        <v>296</v>
      </c>
    </row>
    <row r="94" spans="4:5" ht="15.5" x14ac:dyDescent="0.35">
      <c r="D94" s="4" t="s">
        <v>141</v>
      </c>
      <c r="E94" s="4" t="s">
        <v>296</v>
      </c>
    </row>
    <row r="95" spans="4:5" ht="15.5" x14ac:dyDescent="0.35">
      <c r="D95" s="4" t="s">
        <v>142</v>
      </c>
      <c r="E95" s="4" t="s">
        <v>296</v>
      </c>
    </row>
    <row r="96" spans="4:5" ht="15.5" x14ac:dyDescent="0.35">
      <c r="D96" s="4" t="s">
        <v>150</v>
      </c>
      <c r="E96" s="4" t="s">
        <v>296</v>
      </c>
    </row>
    <row r="97" spans="1:5" ht="15.5" x14ac:dyDescent="0.35">
      <c r="D97" s="4" t="s">
        <v>151</v>
      </c>
      <c r="E97" s="4" t="s">
        <v>296</v>
      </c>
    </row>
    <row r="98" spans="1:5" ht="15.5" x14ac:dyDescent="0.35">
      <c r="D98" s="4" t="s">
        <v>153</v>
      </c>
      <c r="E98" s="4" t="s">
        <v>296</v>
      </c>
    </row>
    <row r="99" spans="1:5" ht="15.5" x14ac:dyDescent="0.35">
      <c r="D99" s="4" t="s">
        <v>154</v>
      </c>
      <c r="E99" s="4" t="s">
        <v>296</v>
      </c>
    </row>
    <row r="100" spans="1:5" ht="15.5" x14ac:dyDescent="0.35">
      <c r="D100" s="4" t="s">
        <v>157</v>
      </c>
      <c r="E100" s="4" t="s">
        <v>296</v>
      </c>
    </row>
    <row r="101" spans="1:5" ht="15.5" x14ac:dyDescent="0.35">
      <c r="D101" s="4" t="s">
        <v>177</v>
      </c>
      <c r="E101" s="4" t="s">
        <v>296</v>
      </c>
    </row>
    <row r="102" spans="1:5" ht="15.5" x14ac:dyDescent="0.35">
      <c r="D102" s="4" t="s">
        <v>178</v>
      </c>
      <c r="E102" s="4" t="s">
        <v>296</v>
      </c>
    </row>
    <row r="103" spans="1:5" ht="15.5" x14ac:dyDescent="0.35">
      <c r="D103" s="4" t="s">
        <v>184</v>
      </c>
      <c r="E103" s="4" t="s">
        <v>296</v>
      </c>
    </row>
    <row r="104" spans="1:5" ht="15.5" x14ac:dyDescent="0.35">
      <c r="D104" s="4" t="s">
        <v>193</v>
      </c>
      <c r="E104" s="4" t="s">
        <v>296</v>
      </c>
    </row>
    <row r="105" spans="1:5" ht="15.5" x14ac:dyDescent="0.35">
      <c r="D105" s="4" t="s">
        <v>196</v>
      </c>
      <c r="E105" s="4" t="s">
        <v>296</v>
      </c>
    </row>
    <row r="106" spans="1:5" ht="15.5" x14ac:dyDescent="0.35">
      <c r="D106" s="4" t="s">
        <v>201</v>
      </c>
      <c r="E106" s="4" t="s">
        <v>296</v>
      </c>
    </row>
    <row r="107" spans="1:5" ht="15.5" x14ac:dyDescent="0.35">
      <c r="D107" s="4" t="s">
        <v>202</v>
      </c>
      <c r="E107" s="4" t="s">
        <v>296</v>
      </c>
    </row>
    <row r="108" spans="1:5" ht="15.5" x14ac:dyDescent="0.35">
      <c r="D108" s="4" t="s">
        <v>208</v>
      </c>
      <c r="E108" s="4" t="s">
        <v>296</v>
      </c>
    </row>
    <row r="109" spans="1:5" ht="15.5" x14ac:dyDescent="0.35">
      <c r="A109" s="2"/>
      <c r="D109" s="4" t="s">
        <v>227</v>
      </c>
      <c r="E109" s="4" t="s">
        <v>296</v>
      </c>
    </row>
    <row r="110" spans="1:5" ht="15.5" x14ac:dyDescent="0.35">
      <c r="D110" s="4" t="s">
        <v>70</v>
      </c>
      <c r="E110" s="4"/>
    </row>
  </sheetData>
  <autoFilter ref="D1:E1" xr:uid="{B384E862-F5F2-498B-BD63-CCA60EE1F52B}">
    <sortState xmlns:xlrd2="http://schemas.microsoft.com/office/spreadsheetml/2017/richdata2" ref="D2:E110">
      <sortCondition ref="E1"/>
    </sortState>
  </autoFilter>
  <conditionalFormatting sqref="A109:A1048576 A53:A62 A1:A16 A18:A36">
    <cfRule type="duplicateValues" dxfId="1" priority="1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17E7-517E-41D0-980C-AE2583243328}">
  <dimension ref="A1:E53"/>
  <sheetViews>
    <sheetView workbookViewId="0">
      <selection activeCell="A2" sqref="A2"/>
    </sheetView>
  </sheetViews>
  <sheetFormatPr baseColWidth="10" defaultColWidth="10.81640625" defaultRowHeight="14.5" x14ac:dyDescent="0.35"/>
  <cols>
    <col min="1" max="1" width="37.81640625" style="3" bestFit="1" customWidth="1"/>
    <col min="2" max="3" width="10.81640625" style="3"/>
    <col min="4" max="4" width="47.1796875" style="3" bestFit="1" customWidth="1"/>
    <col min="5" max="5" width="38.26953125" style="3" bestFit="1" customWidth="1"/>
    <col min="6" max="16384" width="10.81640625" style="3"/>
  </cols>
  <sheetData>
    <row r="1" spans="1:5" ht="15.5" x14ac:dyDescent="0.35">
      <c r="A1" s="4" t="s">
        <v>234</v>
      </c>
      <c r="B1" s="5" t="e">
        <f>COUNTIF('4_QC_Version_1_raw'!#REF!,A1)</f>
        <v>#REF!</v>
      </c>
      <c r="D1" s="7" t="s">
        <v>234</v>
      </c>
      <c r="E1" s="6" t="s">
        <v>234</v>
      </c>
    </row>
    <row r="2" spans="1:5" ht="15.5" x14ac:dyDescent="0.35">
      <c r="A2" s="4" t="s">
        <v>235</v>
      </c>
      <c r="B2" s="5" t="e">
        <f>COUNTIF('4_QC_Version_1_raw'!#REF!,A2)</f>
        <v>#REF!</v>
      </c>
      <c r="D2" s="7" t="s">
        <v>209</v>
      </c>
      <c r="E2" s="4" t="s">
        <v>295</v>
      </c>
    </row>
    <row r="3" spans="1:5" ht="15.5" x14ac:dyDescent="0.35">
      <c r="A3" s="4" t="s">
        <v>236</v>
      </c>
      <c r="B3" s="5" t="e">
        <f>COUNTIF('4_QC_Version_1_raw'!#REF!,A3)</f>
        <v>#REF!</v>
      </c>
      <c r="D3" s="7" t="s">
        <v>275</v>
      </c>
      <c r="E3" s="4" t="s">
        <v>295</v>
      </c>
    </row>
    <row r="4" spans="1:5" ht="15.5" x14ac:dyDescent="0.35">
      <c r="A4" s="4" t="s">
        <v>237</v>
      </c>
      <c r="B4" s="5" t="e">
        <f>COUNTIF('4_QC_Version_1_raw'!#REF!,A4)</f>
        <v>#REF!</v>
      </c>
      <c r="D4" s="7" t="s">
        <v>282</v>
      </c>
      <c r="E4" s="4" t="s">
        <v>315</v>
      </c>
    </row>
    <row r="5" spans="1:5" ht="15.5" x14ac:dyDescent="0.35">
      <c r="A5" s="4" t="s">
        <v>238</v>
      </c>
      <c r="B5" s="5" t="e">
        <f>COUNTIF('4_QC_Version_1_raw'!#REF!,A5)</f>
        <v>#REF!</v>
      </c>
      <c r="D5" s="7" t="s">
        <v>247</v>
      </c>
      <c r="E5" s="6" t="s">
        <v>234</v>
      </c>
    </row>
    <row r="6" spans="1:5" ht="15.5" x14ac:dyDescent="0.35">
      <c r="A6" s="4" t="s">
        <v>239</v>
      </c>
      <c r="B6" s="5" t="e">
        <f>COUNTIF('4_QC_Version_1_raw'!#REF!,A6)</f>
        <v>#REF!</v>
      </c>
      <c r="D6" s="7" t="s">
        <v>254</v>
      </c>
      <c r="E6" s="6" t="s">
        <v>234</v>
      </c>
    </row>
    <row r="7" spans="1:5" ht="15.5" x14ac:dyDescent="0.35">
      <c r="A7" s="4" t="s">
        <v>309</v>
      </c>
      <c r="B7" s="5" t="e">
        <f>COUNTIF('4_QC_Version_1_raw'!#REF!,A7)</f>
        <v>#REF!</v>
      </c>
      <c r="D7" s="7" t="s">
        <v>235</v>
      </c>
      <c r="E7" s="6" t="s">
        <v>235</v>
      </c>
    </row>
    <row r="8" spans="1:5" ht="15.5" x14ac:dyDescent="0.35">
      <c r="A8" s="4" t="s">
        <v>241</v>
      </c>
      <c r="B8" s="5" t="e">
        <f>COUNTIF('4_QC_Version_1_raw'!#REF!,A8)</f>
        <v>#REF!</v>
      </c>
      <c r="D8" s="7" t="s">
        <v>236</v>
      </c>
      <c r="E8" s="6" t="s">
        <v>236</v>
      </c>
    </row>
    <row r="9" spans="1:5" ht="15.5" x14ac:dyDescent="0.35">
      <c r="A9" s="4" t="s">
        <v>270</v>
      </c>
      <c r="B9" s="5" t="e">
        <f>COUNTIF('4_QC_Version_1_raw'!#REF!,A9)</f>
        <v>#REF!</v>
      </c>
      <c r="D9" s="7" t="s">
        <v>237</v>
      </c>
      <c r="E9" s="6" t="s">
        <v>237</v>
      </c>
    </row>
    <row r="10" spans="1:5" ht="15.5" x14ac:dyDescent="0.35">
      <c r="A10" s="4" t="s">
        <v>249</v>
      </c>
      <c r="B10" s="5" t="e">
        <f>COUNTIF('4_QC_Version_1_raw'!#REF!,A10)</f>
        <v>#REF!</v>
      </c>
      <c r="D10" s="7" t="s">
        <v>238</v>
      </c>
      <c r="E10" s="6" t="s">
        <v>238</v>
      </c>
    </row>
    <row r="11" spans="1:5" ht="15.5" x14ac:dyDescent="0.35">
      <c r="A11" s="4" t="s">
        <v>310</v>
      </c>
      <c r="B11" s="5" t="e">
        <f>COUNTIF('4_QC_Version_1_raw'!#REF!,A11)</f>
        <v>#REF!</v>
      </c>
      <c r="D11" s="7" t="s">
        <v>186</v>
      </c>
      <c r="E11" s="6" t="s">
        <v>238</v>
      </c>
    </row>
    <row r="12" spans="1:5" ht="15.5" x14ac:dyDescent="0.35">
      <c r="A12" s="4" t="s">
        <v>311</v>
      </c>
      <c r="B12" s="5" t="e">
        <f>COUNTIF('4_QC_Version_1_raw'!#REF!,A12)</f>
        <v>#REF!</v>
      </c>
      <c r="D12" s="7" t="s">
        <v>239</v>
      </c>
      <c r="E12" s="6" t="s">
        <v>239</v>
      </c>
    </row>
    <row r="13" spans="1:5" ht="15.5" x14ac:dyDescent="0.35">
      <c r="A13" s="4" t="s">
        <v>260</v>
      </c>
      <c r="B13" s="5" t="e">
        <f>COUNTIF('4_QC_Version_1_raw'!#REF!,A13)</f>
        <v>#REF!</v>
      </c>
      <c r="D13" s="7" t="s">
        <v>280</v>
      </c>
      <c r="E13" s="6" t="s">
        <v>239</v>
      </c>
    </row>
    <row r="14" spans="1:5" ht="15.5" x14ac:dyDescent="0.35">
      <c r="A14" s="4" t="s">
        <v>276</v>
      </c>
      <c r="B14" s="5" t="e">
        <f>COUNTIF('4_QC_Version_1_raw'!#REF!,A14)</f>
        <v>#REF!</v>
      </c>
      <c r="D14" s="7" t="s">
        <v>240</v>
      </c>
      <c r="E14" s="6" t="s">
        <v>309</v>
      </c>
    </row>
    <row r="15" spans="1:5" ht="15.5" x14ac:dyDescent="0.35">
      <c r="A15" s="4" t="s">
        <v>266</v>
      </c>
      <c r="B15" s="5" t="e">
        <f>COUNTIF('4_QC_Version_1_raw'!#REF!,A15)</f>
        <v>#REF!</v>
      </c>
      <c r="D15" s="7" t="s">
        <v>242</v>
      </c>
      <c r="E15" s="6" t="s">
        <v>309</v>
      </c>
    </row>
    <row r="16" spans="1:5" ht="15.5" x14ac:dyDescent="0.35">
      <c r="A16" s="4" t="s">
        <v>312</v>
      </c>
      <c r="B16" s="5" t="e">
        <f>COUNTIF('4_QC_Version_1_raw'!#REF!,A16)</f>
        <v>#REF!</v>
      </c>
      <c r="D16" s="7" t="s">
        <v>248</v>
      </c>
      <c r="E16" s="6" t="s">
        <v>309</v>
      </c>
    </row>
    <row r="17" spans="1:5" ht="15.5" x14ac:dyDescent="0.35">
      <c r="A17" s="4" t="s">
        <v>316</v>
      </c>
      <c r="B17" s="5" t="e">
        <f>COUNTIF('4_QC_Version_1_raw'!#REF!,A17)</f>
        <v>#REF!</v>
      </c>
      <c r="D17" s="7" t="s">
        <v>258</v>
      </c>
      <c r="E17" s="6" t="s">
        <v>309</v>
      </c>
    </row>
    <row r="18" spans="1:5" ht="15.5" x14ac:dyDescent="0.35">
      <c r="A18" s="4" t="s">
        <v>313</v>
      </c>
      <c r="B18" s="5" t="e">
        <f>COUNTIF('4_QC_Version_1_raw'!#REF!,A18)</f>
        <v>#REF!</v>
      </c>
      <c r="D18" s="7" t="s">
        <v>241</v>
      </c>
      <c r="E18" s="6" t="s">
        <v>241</v>
      </c>
    </row>
    <row r="19" spans="1:5" ht="15.5" x14ac:dyDescent="0.35">
      <c r="A19" s="4" t="s">
        <v>314</v>
      </c>
      <c r="B19" s="5" t="e">
        <f>COUNTIF('4_QC_Version_1_raw'!#REF!,A19)</f>
        <v>#REF!</v>
      </c>
      <c r="D19" s="7" t="s">
        <v>246</v>
      </c>
      <c r="E19" s="6" t="s">
        <v>241</v>
      </c>
    </row>
    <row r="20" spans="1:5" ht="15.5" x14ac:dyDescent="0.35">
      <c r="A20" s="3">
        <f>COUNTA(A1:A19)</f>
        <v>19</v>
      </c>
      <c r="D20" s="7" t="s">
        <v>281</v>
      </c>
      <c r="E20" s="6" t="s">
        <v>314</v>
      </c>
    </row>
    <row r="21" spans="1:5" ht="15.5" x14ac:dyDescent="0.35">
      <c r="D21" s="7" t="s">
        <v>277</v>
      </c>
      <c r="E21" s="6" t="s">
        <v>316</v>
      </c>
    </row>
    <row r="22" spans="1:5" ht="15.5" x14ac:dyDescent="0.35">
      <c r="A22" s="2"/>
      <c r="D22" s="7" t="s">
        <v>249</v>
      </c>
      <c r="E22" s="6" t="s">
        <v>249</v>
      </c>
    </row>
    <row r="23" spans="1:5" ht="15.5" x14ac:dyDescent="0.35">
      <c r="D23" s="7" t="s">
        <v>250</v>
      </c>
      <c r="E23" s="6" t="s">
        <v>310</v>
      </c>
    </row>
    <row r="24" spans="1:5" ht="15.5" x14ac:dyDescent="0.35">
      <c r="D24" s="7" t="s">
        <v>264</v>
      </c>
      <c r="E24" s="6" t="s">
        <v>310</v>
      </c>
    </row>
    <row r="25" spans="1:5" ht="15.5" x14ac:dyDescent="0.35">
      <c r="D25" s="7" t="s">
        <v>268</v>
      </c>
      <c r="E25" s="6" t="s">
        <v>310</v>
      </c>
    </row>
    <row r="26" spans="1:5" ht="15.5" x14ac:dyDescent="0.35">
      <c r="D26" s="7" t="s">
        <v>251</v>
      </c>
      <c r="E26" s="6" t="s">
        <v>311</v>
      </c>
    </row>
    <row r="27" spans="1:5" ht="15.5" x14ac:dyDescent="0.35">
      <c r="D27" s="7" t="s">
        <v>252</v>
      </c>
      <c r="E27" s="6" t="s">
        <v>311</v>
      </c>
    </row>
    <row r="28" spans="1:5" ht="15.5" x14ac:dyDescent="0.35">
      <c r="D28" s="7" t="s">
        <v>253</v>
      </c>
      <c r="E28" s="6" t="s">
        <v>311</v>
      </c>
    </row>
    <row r="29" spans="1:5" ht="15.5" x14ac:dyDescent="0.35">
      <c r="D29" s="7" t="s">
        <v>255</v>
      </c>
      <c r="E29" s="6" t="s">
        <v>311</v>
      </c>
    </row>
    <row r="30" spans="1:5" ht="15.5" x14ac:dyDescent="0.35">
      <c r="D30" s="7" t="s">
        <v>257</v>
      </c>
      <c r="E30" s="6" t="s">
        <v>311</v>
      </c>
    </row>
    <row r="31" spans="1:5" ht="15.5" x14ac:dyDescent="0.35">
      <c r="D31" s="7" t="s">
        <v>259</v>
      </c>
      <c r="E31" s="6" t="s">
        <v>311</v>
      </c>
    </row>
    <row r="32" spans="1:5" ht="15.5" x14ac:dyDescent="0.35">
      <c r="D32" s="7" t="s">
        <v>114</v>
      </c>
      <c r="E32" s="6" t="s">
        <v>311</v>
      </c>
    </row>
    <row r="33" spans="4:5" ht="15.5" x14ac:dyDescent="0.35">
      <c r="D33" s="7" t="s">
        <v>265</v>
      </c>
      <c r="E33" s="6" t="s">
        <v>311</v>
      </c>
    </row>
    <row r="34" spans="4:5" ht="15.5" x14ac:dyDescent="0.35">
      <c r="D34" s="7" t="s">
        <v>272</v>
      </c>
      <c r="E34" s="6" t="s">
        <v>311</v>
      </c>
    </row>
    <row r="35" spans="4:5" ht="15.5" x14ac:dyDescent="0.35">
      <c r="D35" s="7" t="s">
        <v>273</v>
      </c>
      <c r="E35" s="6" t="s">
        <v>311</v>
      </c>
    </row>
    <row r="36" spans="4:5" ht="15.5" x14ac:dyDescent="0.35">
      <c r="D36" s="7" t="s">
        <v>274</v>
      </c>
      <c r="E36" s="6" t="s">
        <v>311</v>
      </c>
    </row>
    <row r="37" spans="4:5" ht="15.5" x14ac:dyDescent="0.35">
      <c r="D37" s="7" t="s">
        <v>260</v>
      </c>
      <c r="E37" s="6" t="s">
        <v>260</v>
      </c>
    </row>
    <row r="38" spans="4:5" ht="15.5" x14ac:dyDescent="0.35">
      <c r="D38" s="7" t="s">
        <v>266</v>
      </c>
      <c r="E38" s="6" t="s">
        <v>266</v>
      </c>
    </row>
    <row r="39" spans="4:5" ht="15.5" x14ac:dyDescent="0.35">
      <c r="D39" s="7" t="s">
        <v>243</v>
      </c>
      <c r="E39" s="6" t="s">
        <v>270</v>
      </c>
    </row>
    <row r="40" spans="4:5" ht="15.5" x14ac:dyDescent="0.35">
      <c r="D40" s="7" t="s">
        <v>244</v>
      </c>
      <c r="E40" s="6" t="s">
        <v>270</v>
      </c>
    </row>
    <row r="41" spans="4:5" ht="15.5" x14ac:dyDescent="0.35">
      <c r="D41" s="7" t="s">
        <v>245</v>
      </c>
      <c r="E41" s="6" t="s">
        <v>270</v>
      </c>
    </row>
    <row r="42" spans="4:5" ht="15.5" x14ac:dyDescent="0.35">
      <c r="D42" s="7" t="s">
        <v>256</v>
      </c>
      <c r="E42" s="6" t="s">
        <v>270</v>
      </c>
    </row>
    <row r="43" spans="4:5" ht="15.5" x14ac:dyDescent="0.35">
      <c r="D43" s="7" t="s">
        <v>263</v>
      </c>
      <c r="E43" s="6" t="s">
        <v>270</v>
      </c>
    </row>
    <row r="44" spans="4:5" ht="15.5" x14ac:dyDescent="0.35">
      <c r="D44" s="7" t="s">
        <v>267</v>
      </c>
      <c r="E44" s="6" t="s">
        <v>270</v>
      </c>
    </row>
    <row r="45" spans="4:5" ht="15.5" x14ac:dyDescent="0.35">
      <c r="D45" s="7" t="s">
        <v>270</v>
      </c>
      <c r="E45" s="6" t="s">
        <v>270</v>
      </c>
    </row>
    <row r="46" spans="4:5" ht="15.5" x14ac:dyDescent="0.35">
      <c r="D46" s="7" t="s">
        <v>269</v>
      </c>
      <c r="E46" s="6" t="s">
        <v>312</v>
      </c>
    </row>
    <row r="47" spans="4:5" ht="15.5" x14ac:dyDescent="0.35">
      <c r="D47" s="7" t="s">
        <v>271</v>
      </c>
      <c r="E47" s="6" t="s">
        <v>312</v>
      </c>
    </row>
    <row r="48" spans="4:5" ht="15.5" x14ac:dyDescent="0.35">
      <c r="D48" s="7" t="s">
        <v>278</v>
      </c>
      <c r="E48" s="6" t="s">
        <v>313</v>
      </c>
    </row>
    <row r="49" spans="4:5" ht="15.5" x14ac:dyDescent="0.35">
      <c r="D49" s="7" t="s">
        <v>279</v>
      </c>
      <c r="E49" s="6" t="s">
        <v>313</v>
      </c>
    </row>
    <row r="50" spans="4:5" ht="15.5" x14ac:dyDescent="0.35">
      <c r="D50" s="7" t="s">
        <v>261</v>
      </c>
      <c r="E50" s="6" t="s">
        <v>276</v>
      </c>
    </row>
    <row r="51" spans="4:5" ht="15.5" x14ac:dyDescent="0.35">
      <c r="D51" s="7" t="s">
        <v>262</v>
      </c>
      <c r="E51" s="6" t="s">
        <v>276</v>
      </c>
    </row>
    <row r="52" spans="4:5" ht="15.5" x14ac:dyDescent="0.35">
      <c r="D52" s="7" t="s">
        <v>276</v>
      </c>
      <c r="E52" s="6" t="s">
        <v>276</v>
      </c>
    </row>
    <row r="53" spans="4:5" ht="15.5" x14ac:dyDescent="0.35">
      <c r="D53" s="7" t="s">
        <v>70</v>
      </c>
      <c r="E53" s="7"/>
    </row>
  </sheetData>
  <autoFilter ref="D1:E53" xr:uid="{3E8917E7-517E-41D0-980C-AE2583243328}">
    <sortState xmlns:xlrd2="http://schemas.microsoft.com/office/spreadsheetml/2017/richdata2" ref="D2:E53">
      <sortCondition ref="E1:E53"/>
    </sortState>
  </autoFilter>
  <conditionalFormatting sqref="A22 A1:A19">
    <cfRule type="duplicateValues" dxfId="0" priority="13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4_QC_Version_1_raw</vt:lpstr>
      <vt:lpstr>Causes Categories</vt:lpstr>
      <vt:lpstr>Effects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Luckhardt</dc:creator>
  <cp:lastModifiedBy>Anton Luckhardt</cp:lastModifiedBy>
  <dcterms:created xsi:type="dcterms:W3CDTF">2015-06-05T18:19:34Z</dcterms:created>
  <dcterms:modified xsi:type="dcterms:W3CDTF">2021-10-14T08:29:18Z</dcterms:modified>
</cp:coreProperties>
</file>