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autoCompressPictures="0"/>
  <bookViews>
    <workbookView xWindow="0" yWindow="0" windowWidth="25600" windowHeight="16060" tabRatio="500" activeTab="1"/>
  </bookViews>
  <sheets>
    <sheet name="Sheet1" sheetId="1" r:id="rId1"/>
    <sheet name="Sheet2" sheetId="2" r:id="rId2"/>
  </sheets>
  <definedNames>
    <definedName name="_xlnm._FilterDatabase" localSheetId="0" hidden="1">Sheet1!$A$1:$G$54</definedName>
    <definedName name="_xlnm._FilterDatabase" localSheetId="1" hidden="1">Sheet2!$A$1:$I$1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194" i="2" l="1"/>
  <c r="A202" i="2"/>
  <c r="I202" i="2"/>
  <c r="A201" i="2"/>
  <c r="A38" i="2"/>
  <c r="I38" i="2"/>
  <c r="A125" i="2"/>
  <c r="I125" i="2"/>
  <c r="A126" i="2"/>
  <c r="I126" i="2"/>
  <c r="A127" i="2"/>
  <c r="I127" i="2"/>
  <c r="A128" i="2"/>
  <c r="I128" i="2"/>
  <c r="A129" i="2"/>
  <c r="I129" i="2"/>
  <c r="A130" i="2"/>
  <c r="I130" i="2"/>
  <c r="A131" i="2"/>
  <c r="I131" i="2"/>
  <c r="A132" i="2"/>
  <c r="I132" i="2"/>
  <c r="A133" i="2"/>
  <c r="I133" i="2"/>
  <c r="A134" i="2"/>
  <c r="I134" i="2"/>
  <c r="A135" i="2"/>
  <c r="I135" i="2"/>
  <c r="A136" i="2"/>
  <c r="I136" i="2"/>
  <c r="A137" i="2"/>
  <c r="I137" i="2"/>
  <c r="A138" i="2"/>
  <c r="I138" i="2"/>
  <c r="A139" i="2"/>
  <c r="I139" i="2"/>
  <c r="A140" i="2"/>
  <c r="I140" i="2"/>
  <c r="A141" i="2"/>
  <c r="I141" i="2"/>
  <c r="A142" i="2"/>
  <c r="I142" i="2"/>
  <c r="A143" i="2"/>
  <c r="I143" i="2"/>
  <c r="A144" i="2"/>
  <c r="I144" i="2"/>
  <c r="A145" i="2"/>
  <c r="I145" i="2"/>
  <c r="A146" i="2"/>
  <c r="I146" i="2"/>
  <c r="A147" i="2"/>
  <c r="I147" i="2"/>
  <c r="A148" i="2"/>
  <c r="I148" i="2"/>
  <c r="A149" i="2"/>
  <c r="I149" i="2"/>
  <c r="A150" i="2"/>
  <c r="I150" i="2"/>
  <c r="A151" i="2"/>
  <c r="I151" i="2"/>
  <c r="A152" i="2"/>
  <c r="I152" i="2"/>
  <c r="A153" i="2"/>
  <c r="I153" i="2"/>
  <c r="A154" i="2"/>
  <c r="I154" i="2"/>
  <c r="A155" i="2"/>
  <c r="I155" i="2"/>
  <c r="A156" i="2"/>
  <c r="I156" i="2"/>
  <c r="A157" i="2"/>
  <c r="I157" i="2"/>
  <c r="A158" i="2"/>
  <c r="I158" i="2"/>
  <c r="A159" i="2"/>
  <c r="I159" i="2"/>
  <c r="A160" i="2"/>
  <c r="I160" i="2"/>
  <c r="A161" i="2"/>
  <c r="I161" i="2"/>
  <c r="A162" i="2"/>
  <c r="I162" i="2"/>
  <c r="A163" i="2"/>
  <c r="I163" i="2"/>
  <c r="A164" i="2"/>
  <c r="I164" i="2"/>
  <c r="A165" i="2"/>
  <c r="I165" i="2"/>
  <c r="A166" i="2"/>
  <c r="I166" i="2"/>
  <c r="A167" i="2"/>
  <c r="I167" i="2"/>
  <c r="A168" i="2"/>
  <c r="I168" i="2"/>
  <c r="A169" i="2"/>
  <c r="I169" i="2"/>
  <c r="A170" i="2"/>
  <c r="I170" i="2"/>
  <c r="A171" i="2"/>
  <c r="I171" i="2"/>
  <c r="A172" i="2"/>
  <c r="I172" i="2"/>
  <c r="A173" i="2"/>
  <c r="I173" i="2"/>
  <c r="A174" i="2"/>
  <c r="I174" i="2"/>
  <c r="A175" i="2"/>
  <c r="I175" i="2"/>
  <c r="A176" i="2"/>
  <c r="I176" i="2"/>
  <c r="A177" i="2"/>
  <c r="I177" i="2"/>
  <c r="A178" i="2"/>
  <c r="I178" i="2"/>
  <c r="A179" i="2"/>
  <c r="I179" i="2"/>
  <c r="A180" i="2"/>
  <c r="I180" i="2"/>
  <c r="A181" i="2"/>
  <c r="I181" i="2"/>
  <c r="A182" i="2"/>
  <c r="I182" i="2"/>
  <c r="A183" i="2"/>
  <c r="I183" i="2"/>
  <c r="A184" i="2"/>
  <c r="I184" i="2"/>
  <c r="A185" i="2"/>
  <c r="I185" i="2"/>
  <c r="A186" i="2"/>
  <c r="I186" i="2"/>
  <c r="A187" i="2"/>
  <c r="I187" i="2"/>
  <c r="A188" i="2"/>
  <c r="I188" i="2"/>
  <c r="A189" i="2"/>
  <c r="I189" i="2"/>
  <c r="A190" i="2"/>
  <c r="I190" i="2"/>
  <c r="A191" i="2"/>
  <c r="I191" i="2"/>
  <c r="A192" i="2"/>
  <c r="I192" i="2"/>
  <c r="A193" i="2"/>
  <c r="I193" i="2"/>
  <c r="A194" i="2"/>
  <c r="A195" i="2"/>
  <c r="I195" i="2"/>
  <c r="A196" i="2"/>
  <c r="I196" i="2"/>
  <c r="A197" i="2"/>
  <c r="I197" i="2"/>
  <c r="A198" i="2"/>
  <c r="I198" i="2"/>
  <c r="A199" i="2"/>
  <c r="I199" i="2"/>
  <c r="A200" i="2"/>
  <c r="I200" i="2"/>
  <c r="I201" i="2"/>
  <c r="A111" i="2"/>
  <c r="I111" i="2"/>
  <c r="A112" i="2"/>
  <c r="I112" i="2"/>
  <c r="A113" i="2"/>
  <c r="I113" i="2"/>
  <c r="A114" i="2"/>
  <c r="I114" i="2"/>
  <c r="A115" i="2"/>
  <c r="I115" i="2"/>
  <c r="A116" i="2"/>
  <c r="I116" i="2"/>
  <c r="A117" i="2"/>
  <c r="I117" i="2"/>
  <c r="A118" i="2"/>
  <c r="I118" i="2"/>
  <c r="A119" i="2"/>
  <c r="I119" i="2"/>
  <c r="A120" i="2"/>
  <c r="I120" i="2"/>
  <c r="A121" i="2"/>
  <c r="I121" i="2"/>
  <c r="A99" i="2"/>
  <c r="I99" i="2"/>
  <c r="A100" i="2"/>
  <c r="I100" i="2"/>
  <c r="A101" i="2"/>
  <c r="I101" i="2"/>
  <c r="A102" i="2"/>
  <c r="I102" i="2"/>
  <c r="A103" i="2"/>
  <c r="I103" i="2"/>
  <c r="A104" i="2"/>
  <c r="I104" i="2"/>
  <c r="A105" i="2"/>
  <c r="I105" i="2"/>
  <c r="A106" i="2"/>
  <c r="I106" i="2"/>
  <c r="A107" i="2"/>
  <c r="I107" i="2"/>
  <c r="A108" i="2"/>
  <c r="I108" i="2"/>
  <c r="A109" i="2"/>
  <c r="I109" i="2"/>
  <c r="A110" i="2"/>
  <c r="I110" i="2"/>
  <c r="A3" i="2"/>
  <c r="I3" i="2"/>
  <c r="A4" i="2"/>
  <c r="I4" i="2"/>
  <c r="A5" i="2"/>
  <c r="I5" i="2"/>
  <c r="A6" i="2"/>
  <c r="I6" i="2"/>
  <c r="A7" i="2"/>
  <c r="I7" i="2"/>
  <c r="A8" i="2"/>
  <c r="I8" i="2"/>
  <c r="A9" i="2"/>
  <c r="I9" i="2"/>
  <c r="A10" i="2"/>
  <c r="I10" i="2"/>
  <c r="A11" i="2"/>
  <c r="I11" i="2"/>
  <c r="A12" i="2"/>
  <c r="I12" i="2"/>
  <c r="A13" i="2"/>
  <c r="I13" i="2"/>
  <c r="A14" i="2"/>
  <c r="I14" i="2"/>
  <c r="A15" i="2"/>
  <c r="I15" i="2"/>
  <c r="A16" i="2"/>
  <c r="I16" i="2"/>
  <c r="A17" i="2"/>
  <c r="I17" i="2"/>
  <c r="A18" i="2"/>
  <c r="I18" i="2"/>
  <c r="A19" i="2"/>
  <c r="I19" i="2"/>
  <c r="A20" i="2"/>
  <c r="I20" i="2"/>
  <c r="A21" i="2"/>
  <c r="I21" i="2"/>
  <c r="A22" i="2"/>
  <c r="I22" i="2"/>
  <c r="A23" i="2"/>
  <c r="I23" i="2"/>
  <c r="A24" i="2"/>
  <c r="I24" i="2"/>
  <c r="A25" i="2"/>
  <c r="I25" i="2"/>
  <c r="A26" i="2"/>
  <c r="I26" i="2"/>
  <c r="A27" i="2"/>
  <c r="I27" i="2"/>
  <c r="A28" i="2"/>
  <c r="I28" i="2"/>
  <c r="A29" i="2"/>
  <c r="I29" i="2"/>
  <c r="A30" i="2"/>
  <c r="I30" i="2"/>
  <c r="A31" i="2"/>
  <c r="I31" i="2"/>
  <c r="A32" i="2"/>
  <c r="I32" i="2"/>
  <c r="A33" i="2"/>
  <c r="I33" i="2"/>
  <c r="A34" i="2"/>
  <c r="I34" i="2"/>
  <c r="A35" i="2"/>
  <c r="I35" i="2"/>
  <c r="A36" i="2"/>
  <c r="I36" i="2"/>
  <c r="A37" i="2"/>
  <c r="I37" i="2"/>
  <c r="A39" i="2"/>
  <c r="I39" i="2"/>
  <c r="A40" i="2"/>
  <c r="I40" i="2"/>
  <c r="A41" i="2"/>
  <c r="I41" i="2"/>
  <c r="A42" i="2"/>
  <c r="I42" i="2"/>
  <c r="A43" i="2"/>
  <c r="I43" i="2"/>
  <c r="A44" i="2"/>
  <c r="I44" i="2"/>
  <c r="A45" i="2"/>
  <c r="I45" i="2"/>
  <c r="A46" i="2"/>
  <c r="I46" i="2"/>
  <c r="A47" i="2"/>
  <c r="I47" i="2"/>
  <c r="A48" i="2"/>
  <c r="I48" i="2"/>
  <c r="A49" i="2"/>
  <c r="I49" i="2"/>
  <c r="A50" i="2"/>
  <c r="I50" i="2"/>
  <c r="A51" i="2"/>
  <c r="I51" i="2"/>
  <c r="A52" i="2"/>
  <c r="I52" i="2"/>
  <c r="A53" i="2"/>
  <c r="I53" i="2"/>
  <c r="A54" i="2"/>
  <c r="I54" i="2"/>
  <c r="A55" i="2"/>
  <c r="I55" i="2"/>
  <c r="A56" i="2"/>
  <c r="I56" i="2"/>
  <c r="A57" i="2"/>
  <c r="I57" i="2"/>
  <c r="A58" i="2"/>
  <c r="I58" i="2"/>
  <c r="A59" i="2"/>
  <c r="I59" i="2"/>
  <c r="A60" i="2"/>
  <c r="I60" i="2"/>
  <c r="A61" i="2"/>
  <c r="I61" i="2"/>
  <c r="A62" i="2"/>
  <c r="I62" i="2"/>
  <c r="A63" i="2"/>
  <c r="I63" i="2"/>
  <c r="A64" i="2"/>
  <c r="I64" i="2"/>
  <c r="A65" i="2"/>
  <c r="I65" i="2"/>
  <c r="A66" i="2"/>
  <c r="I66" i="2"/>
  <c r="A67" i="2"/>
  <c r="I67" i="2"/>
  <c r="A68" i="2"/>
  <c r="I68" i="2"/>
  <c r="A69" i="2"/>
  <c r="I69" i="2"/>
  <c r="A70" i="2"/>
  <c r="I70" i="2"/>
  <c r="A71" i="2"/>
  <c r="I71" i="2"/>
  <c r="A72" i="2"/>
  <c r="I72" i="2"/>
  <c r="A73" i="2"/>
  <c r="I73" i="2"/>
  <c r="A74" i="2"/>
  <c r="I74" i="2"/>
  <c r="A75" i="2"/>
  <c r="I75" i="2"/>
  <c r="A76" i="2"/>
  <c r="I76" i="2"/>
  <c r="A77" i="2"/>
  <c r="I77" i="2"/>
  <c r="A78" i="2"/>
  <c r="I78" i="2"/>
  <c r="A79" i="2"/>
  <c r="I79" i="2"/>
  <c r="A80" i="2"/>
  <c r="I80" i="2"/>
  <c r="A81" i="2"/>
  <c r="I81" i="2"/>
  <c r="A82" i="2"/>
  <c r="I82" i="2"/>
  <c r="A83" i="2"/>
  <c r="I83" i="2"/>
  <c r="A84" i="2"/>
  <c r="I84" i="2"/>
  <c r="A85" i="2"/>
  <c r="I85" i="2"/>
  <c r="A86" i="2"/>
  <c r="I86" i="2"/>
  <c r="A87" i="2"/>
  <c r="I87" i="2"/>
  <c r="A88" i="2"/>
  <c r="I88" i="2"/>
  <c r="A89" i="2"/>
  <c r="I89" i="2"/>
  <c r="A90" i="2"/>
  <c r="I90" i="2"/>
  <c r="A91" i="2"/>
  <c r="I91" i="2"/>
  <c r="A92" i="2"/>
  <c r="I92" i="2"/>
  <c r="A93" i="2"/>
  <c r="I93" i="2"/>
  <c r="A94" i="2"/>
  <c r="I94" i="2"/>
  <c r="A95" i="2"/>
  <c r="I95" i="2"/>
  <c r="A96" i="2"/>
  <c r="I96" i="2"/>
  <c r="A97" i="2"/>
  <c r="I97" i="2"/>
  <c r="A98" i="2"/>
  <c r="I98" i="2"/>
  <c r="A2" i="2"/>
  <c r="I2" i="2"/>
  <c r="G205" i="2"/>
  <c r="G121" i="2"/>
  <c r="G120" i="2"/>
  <c r="G119" i="2"/>
  <c r="G118" i="2"/>
  <c r="G117" i="2"/>
  <c r="G116" i="2"/>
  <c r="G115" i="2"/>
  <c r="G114" i="2"/>
  <c r="G113" i="2"/>
  <c r="G112" i="2"/>
  <c r="G111" i="2"/>
  <c r="G206" i="2"/>
  <c r="G207" i="2"/>
  <c r="G208" i="2"/>
  <c r="G209" i="2"/>
  <c r="G110" i="2"/>
  <c r="G109" i="2"/>
  <c r="G108" i="2"/>
  <c r="G107" i="2"/>
  <c r="G106" i="2"/>
  <c r="G105" i="2"/>
  <c r="G104" i="2"/>
  <c r="G103" i="2"/>
  <c r="G102" i="2"/>
  <c r="G101" i="2"/>
  <c r="G100" i="2"/>
  <c r="G99" i="2"/>
  <c r="G210" i="2"/>
  <c r="G211"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204" i="2"/>
  <c r="G203"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201" i="2"/>
  <c r="H50" i="1"/>
  <c r="H47" i="1"/>
  <c r="H46" i="1"/>
  <c r="H41" i="1"/>
  <c r="H37" i="1"/>
  <c r="H36" i="1"/>
  <c r="H35" i="1"/>
  <c r="H34" i="1"/>
  <c r="H32" i="1"/>
  <c r="H31" i="1"/>
  <c r="H30" i="1"/>
  <c r="H29" i="1"/>
  <c r="H28" i="1"/>
  <c r="H27" i="1"/>
  <c r="H26" i="1"/>
  <c r="H25" i="1"/>
  <c r="H22" i="1"/>
  <c r="H21" i="1"/>
  <c r="H16" i="1"/>
  <c r="H15" i="1"/>
  <c r="H14" i="1"/>
  <c r="H13" i="1"/>
  <c r="H12" i="1"/>
  <c r="H11" i="1"/>
  <c r="H10" i="1"/>
  <c r="H9" i="1"/>
  <c r="H8" i="1"/>
  <c r="H7" i="1"/>
  <c r="H6" i="1"/>
  <c r="H5" i="1"/>
  <c r="H4" i="1"/>
  <c r="H3" i="1"/>
  <c r="H2" i="1"/>
  <c r="F50" i="1"/>
  <c r="F51" i="1"/>
  <c r="F52" i="1"/>
  <c r="F53" i="1"/>
  <c r="F54" i="1"/>
  <c r="F43" i="1"/>
  <c r="F44" i="1"/>
  <c r="F45" i="1"/>
  <c r="F46" i="1"/>
  <c r="F36" i="1"/>
  <c r="D51" i="1"/>
  <c r="D50" i="1"/>
  <c r="D48" i="1"/>
  <c r="D46" i="1"/>
  <c r="D45" i="1"/>
  <c r="D43" i="1"/>
  <c r="D42" i="1"/>
  <c r="D41" i="1"/>
  <c r="D39" i="1"/>
  <c r="F47" i="1"/>
  <c r="D11" i="1"/>
  <c r="D15" i="1"/>
  <c r="D13" i="1"/>
  <c r="D35" i="1"/>
  <c r="D3" i="1"/>
  <c r="D26" i="1"/>
  <c r="D28" i="1"/>
  <c r="D7" i="1"/>
  <c r="D32" i="1"/>
  <c r="D9" i="1"/>
  <c r="D30" i="1"/>
  <c r="D5" i="1"/>
  <c r="D22" i="1"/>
  <c r="D16" i="1"/>
  <c r="D10" i="1"/>
  <c r="D14" i="1"/>
  <c r="D12" i="1"/>
  <c r="D34" i="1"/>
  <c r="D2" i="1"/>
  <c r="D25" i="1"/>
  <c r="D27" i="1"/>
  <c r="D6" i="1"/>
  <c r="D31" i="1"/>
  <c r="D8" i="1"/>
  <c r="D29" i="1"/>
  <c r="D4" i="1"/>
  <c r="F49" i="1"/>
  <c r="F48" i="1"/>
  <c r="F38" i="1"/>
  <c r="F42" i="1"/>
  <c r="F41" i="1"/>
  <c r="F40" i="1"/>
  <c r="F39" i="1"/>
  <c r="F2" i="1"/>
  <c r="F6" i="1"/>
  <c r="F3" i="1"/>
  <c r="F21" i="1"/>
  <c r="F22" i="1"/>
  <c r="F20" i="1"/>
  <c r="F5" i="1"/>
  <c r="F7" i="1"/>
  <c r="F4" i="1"/>
  <c r="F11" i="1"/>
  <c r="F10" i="1"/>
  <c r="F30" i="1"/>
  <c r="F29" i="1"/>
  <c r="F32" i="1"/>
  <c r="F31" i="1"/>
  <c r="F17" i="1"/>
  <c r="F16" i="1"/>
  <c r="F26" i="1"/>
  <c r="F25" i="1"/>
  <c r="F37" i="1"/>
  <c r="F13" i="1"/>
  <c r="F12" i="1"/>
  <c r="F28" i="1"/>
  <c r="F27" i="1"/>
  <c r="F9" i="1"/>
  <c r="F8" i="1"/>
  <c r="F35" i="1"/>
  <c r="F34" i="1"/>
  <c r="F15" i="1"/>
  <c r="F14" i="1"/>
  <c r="D21" i="1"/>
  <c r="D20" i="1"/>
  <c r="D17" i="1"/>
  <c r="D19" i="1"/>
  <c r="D18" i="1"/>
  <c r="D37" i="1"/>
  <c r="D36" i="1"/>
  <c r="D24" i="1"/>
  <c r="D23" i="1"/>
  <c r="D33" i="1"/>
</calcChain>
</file>

<file path=xl/sharedStrings.xml><?xml version="1.0" encoding="utf-8"?>
<sst xmlns="http://schemas.openxmlformats.org/spreadsheetml/2006/main" count="976" uniqueCount="899">
  <si>
    <t>' r underbar</t>
  </si>
  <si>
    <t>' n tilde</t>
  </si>
  <si>
    <t>' m overdot</t>
  </si>
  <si>
    <t>' l underbar</t>
  </si>
  <si>
    <t>' a macron</t>
  </si>
  <si>
    <t>' i macron</t>
  </si>
  <si>
    <t>' A macron</t>
  </si>
  <si>
    <t>' u macron</t>
  </si>
  <si>
    <t>' U macron</t>
  </si>
  <si>
    <t>' r underdot</t>
  </si>
  <si>
    <t>' R underdot</t>
  </si>
  <si>
    <t>' r underdot macron</t>
  </si>
  <si>
    <t>' R underdot macron</t>
  </si>
  <si>
    <t>' l underdot</t>
  </si>
  <si>
    <t>' L underdot</t>
  </si>
  <si>
    <t>' l underdot macron</t>
  </si>
  <si>
    <t>' L underdot macron</t>
  </si>
  <si>
    <t>' n overdot</t>
  </si>
  <si>
    <t>' N overdot</t>
  </si>
  <si>
    <t>' t underdot</t>
  </si>
  <si>
    <t>' T underdot</t>
  </si>
  <si>
    <t>' d underdot</t>
  </si>
  <si>
    <t>' D underdot</t>
  </si>
  <si>
    <t>' n underdot</t>
  </si>
  <si>
    <t>' N underdot</t>
  </si>
  <si>
    <t>' s acute</t>
  </si>
  <si>
    <t>' S acute</t>
  </si>
  <si>
    <t>' s underdot</t>
  </si>
  <si>
    <t>' S underdot</t>
  </si>
  <si>
    <t>' m underdot</t>
  </si>
  <si>
    <t>' M underdot</t>
  </si>
  <si>
    <t>' h underdot</t>
  </si>
  <si>
    <t>' H underdot</t>
  </si>
  <si>
    <t>1E5F</t>
  </si>
  <si>
    <t>00F1</t>
  </si>
  <si>
    <t>1E3B</t>
  </si>
  <si>
    <t>012B</t>
  </si>
  <si>
    <t>016B</t>
  </si>
  <si>
    <t>016A</t>
  </si>
  <si>
    <t>1E5B</t>
  </si>
  <si>
    <t>1E5A</t>
  </si>
  <si>
    <t>1E5D</t>
  </si>
  <si>
    <t>1E5C</t>
  </si>
  <si>
    <t>1E6D</t>
  </si>
  <si>
    <t>1E6C</t>
  </si>
  <si>
    <t>1E0D</t>
  </si>
  <si>
    <t>1E0C</t>
  </si>
  <si>
    <t>015B</t>
  </si>
  <si>
    <t>015A</t>
  </si>
  <si>
    <t>1E41</t>
  </si>
  <si>
    <t>0101</t>
  </si>
  <si>
    <t>0100</t>
  </si>
  <si>
    <t>1E37</t>
  </si>
  <si>
    <t>1E36</t>
  </si>
  <si>
    <t>1E39</t>
  </si>
  <si>
    <t>1E38</t>
  </si>
  <si>
    <t>1E45</t>
  </si>
  <si>
    <t>1E44</t>
  </si>
  <si>
    <t>1E47</t>
  </si>
  <si>
    <t>1E46</t>
  </si>
  <si>
    <t>1E63</t>
  </si>
  <si>
    <t>1E62</t>
  </si>
  <si>
    <t>1E43</t>
  </si>
  <si>
    <t>1E42</t>
  </si>
  <si>
    <t>1E25</t>
  </si>
  <si>
    <t>1E24</t>
  </si>
  <si>
    <t>ṟ</t>
  </si>
  <si>
    <t>ñ</t>
  </si>
  <si>
    <t>ṁ</t>
  </si>
  <si>
    <t>ḻ</t>
  </si>
  <si>
    <t>ā</t>
  </si>
  <si>
    <t>ī</t>
  </si>
  <si>
    <t>Ā</t>
  </si>
  <si>
    <t>ū</t>
  </si>
  <si>
    <t>Ū</t>
  </si>
  <si>
    <t>ṛ</t>
  </si>
  <si>
    <t>Ṛ</t>
  </si>
  <si>
    <t>ṝ</t>
  </si>
  <si>
    <t>Ṝ</t>
  </si>
  <si>
    <t>ḷ</t>
  </si>
  <si>
    <t>Ḷ</t>
  </si>
  <si>
    <t>ḹ</t>
  </si>
  <si>
    <t>Ḹ</t>
  </si>
  <si>
    <t>ṅ</t>
  </si>
  <si>
    <t>Ṅ</t>
  </si>
  <si>
    <t>ṭ</t>
  </si>
  <si>
    <t>Ṭ</t>
  </si>
  <si>
    <t>ḍ</t>
  </si>
  <si>
    <t>Ḍ</t>
  </si>
  <si>
    <t>ṇ</t>
  </si>
  <si>
    <t>Ṇ</t>
  </si>
  <si>
    <t>ś</t>
  </si>
  <si>
    <t>Ś</t>
  </si>
  <si>
    <t>ṣ</t>
  </si>
  <si>
    <t>Ṣ</t>
  </si>
  <si>
    <t>ṃ</t>
  </si>
  <si>
    <t>Ṃ</t>
  </si>
  <si>
    <t>ḥ</t>
  </si>
  <si>
    <t>Ḥ</t>
  </si>
  <si>
    <t>M overdot</t>
  </si>
  <si>
    <t>Ṁ</t>
  </si>
  <si>
    <t>1E40</t>
  </si>
  <si>
    <t>I macron</t>
  </si>
  <si>
    <t>Ī</t>
  </si>
  <si>
    <t>012A</t>
  </si>
  <si>
    <t>N tilde</t>
  </si>
  <si>
    <t>Ñ</t>
  </si>
  <si>
    <t>00D1</t>
  </si>
  <si>
    <t>Character Desc.</t>
  </si>
  <si>
    <t>Character (Unicode)</t>
  </si>
  <si>
    <t>IT Char Point in Unicode</t>
  </si>
  <si>
    <t>M candrabindu</t>
  </si>
  <si>
    <t>m candrabindu</t>
  </si>
  <si>
    <t>O circumflexe</t>
  </si>
  <si>
    <t>R crescent</t>
  </si>
  <si>
    <t>L underbar</t>
  </si>
  <si>
    <t>G overdot</t>
  </si>
  <si>
    <t>Kh underbar</t>
  </si>
  <si>
    <t>L underdot overbar</t>
  </si>
  <si>
    <t>Vedik accent _</t>
  </si>
  <si>
    <t>Vedik accent '</t>
  </si>
  <si>
    <t>o circumflexe</t>
  </si>
  <si>
    <t>r crescent</t>
  </si>
  <si>
    <t>Vedik accent ''</t>
  </si>
  <si>
    <t>g overdot</t>
  </si>
  <si>
    <t>kh underbar</t>
  </si>
  <si>
    <t>l underdot acute</t>
  </si>
  <si>
    <t>KH underbar</t>
  </si>
  <si>
    <t>030D</t>
  </si>
  <si>
    <t>1E3A</t>
  </si>
  <si>
    <t>0120</t>
  </si>
  <si>
    <t>0331</t>
  </si>
  <si>
    <t>030E</t>
  </si>
  <si>
    <t>0121</t>
  </si>
  <si>
    <t>00D4</t>
  </si>
  <si>
    <t>Ô</t>
  </si>
  <si>
    <t>Ḻ</t>
  </si>
  <si>
    <t>Ġ</t>
  </si>
  <si>
    <t>00F4</t>
  </si>
  <si>
    <t>ô</t>
  </si>
  <si>
    <t>ġ</t>
  </si>
  <si>
    <t>004D,0901</t>
  </si>
  <si>
    <t>006D,0901</t>
  </si>
  <si>
    <t>URW Palladio IT Decimal Code Point</t>
  </si>
  <si>
    <t>URW Palladio IT Hex Code Point</t>
  </si>
  <si>
    <t>Unicode Decimal Code Point</t>
  </si>
  <si>
    <t>Unicode Hex Code Point</t>
  </si>
  <si>
    <t>Ï</t>
  </si>
  <si>
    <t>ï</t>
  </si>
  <si>
    <t>Ä</t>
  </si>
  <si>
    <t>ä</t>
  </si>
  <si>
    <t>É</t>
  </si>
  <si>
    <t>é</t>
  </si>
  <si>
    <t>Ç</t>
  </si>
  <si>
    <t>ç</t>
  </si>
  <si>
    <t>Ü</t>
  </si>
  <si>
    <t>ü</t>
  </si>
  <si>
    <t>Ò</t>
  </si>
  <si>
    <t>ò</t>
  </si>
  <si>
    <t>Ù</t>
  </si>
  <si>
    <t>ù</t>
  </si>
  <si>
    <t>ß</t>
  </si>
  <si>
    <t>ÿ</t>
  </si>
  <si>
    <t>À</t>
  </si>
  <si>
    <t>à</t>
  </si>
  <si>
    <t>Ì</t>
  </si>
  <si>
    <t>ì</t>
  </si>
  <si>
    <t>Ë</t>
  </si>
  <si>
    <t>ë</t>
  </si>
  <si>
    <t>Å</t>
  </si>
  <si>
    <t>å</t>
  </si>
  <si>
    <t>È</t>
  </si>
  <si>
    <t>è</t>
  </si>
  <si>
    <t>Ö</t>
  </si>
  <si>
    <t>Ð</t>
  </si>
  <si>
    <t>×</t>
  </si>
  <si>
    <t>Þ</t>
  </si>
  <si>
    <t>ð</t>
  </si>
  <si>
    <t>÷</t>
  </si>
  <si>
    <t>ö</t>
  </si>
  <si>
    <t>character</t>
  </si>
  <si>
    <t>&lt;control&gt;</t>
  </si>
  <si>
    <t>UTF-16 code point</t>
  </si>
  <si>
    <t>U+0032</t>
  </si>
  <si>
    <t>DIGIT TWO</t>
  </si>
  <si>
    <t>U+0033</t>
  </si>
  <si>
    <t>DIGIT THREE</t>
  </si>
  <si>
    <t>U+0034</t>
  </si>
  <si>
    <t>DIGIT FOUR</t>
  </si>
  <si>
    <t>U+0035</t>
  </si>
  <si>
    <t>DIGIT FIVE</t>
  </si>
  <si>
    <t>U+0036</t>
  </si>
  <si>
    <t>DIGIT SIX</t>
  </si>
  <si>
    <t>U+0037</t>
  </si>
  <si>
    <t>DIGIT SEVEN</t>
  </si>
  <si>
    <t>U+0038</t>
  </si>
  <si>
    <t>DIGIT EIGHT</t>
  </si>
  <si>
    <t>U+0039</t>
  </si>
  <si>
    <t>DIGIT NINE</t>
  </si>
  <si>
    <t>U+003A</t>
  </si>
  <si>
    <t>:</t>
  </si>
  <si>
    <t>3a</t>
  </si>
  <si>
    <t>COLON</t>
  </si>
  <si>
    <t>U+003B</t>
  </si>
  <si>
    <t>;</t>
  </si>
  <si>
    <t>3b</t>
  </si>
  <si>
    <t>SEMICOLON</t>
  </si>
  <si>
    <t>U+003C</t>
  </si>
  <si>
    <t>&lt;</t>
  </si>
  <si>
    <t>3c</t>
  </si>
  <si>
    <t>LESS-THAN SIGN</t>
  </si>
  <si>
    <t>U+003D</t>
  </si>
  <si>
    <t>=</t>
  </si>
  <si>
    <t>3d</t>
  </si>
  <si>
    <t>EQUALS SIGN</t>
  </si>
  <si>
    <t>U+003E</t>
  </si>
  <si>
    <t>&gt;</t>
  </si>
  <si>
    <t>3e</t>
  </si>
  <si>
    <t>GREATER-THAN SIGN</t>
  </si>
  <si>
    <t>U+003F</t>
  </si>
  <si>
    <t>?</t>
  </si>
  <si>
    <t>3f</t>
  </si>
  <si>
    <t>QUESTION MARK</t>
  </si>
  <si>
    <t>U+0040</t>
  </si>
  <si>
    <t>@</t>
  </si>
  <si>
    <t>COMMERCIAL AT</t>
  </si>
  <si>
    <t>U+0041</t>
  </si>
  <si>
    <t>A</t>
  </si>
  <si>
    <t>LATIN CAPITAL LETTER A</t>
  </si>
  <si>
    <t>U+0042</t>
  </si>
  <si>
    <t>B</t>
  </si>
  <si>
    <t>LATIN CAPITAL LETTER B</t>
  </si>
  <si>
    <t>U+0043</t>
  </si>
  <si>
    <t>C</t>
  </si>
  <si>
    <t>LATIN CAPITAL LETTER C</t>
  </si>
  <si>
    <t>U+0044</t>
  </si>
  <si>
    <t>D</t>
  </si>
  <si>
    <t>LATIN CAPITAL LETTER D</t>
  </si>
  <si>
    <t>U+0045</t>
  </si>
  <si>
    <t>E</t>
  </si>
  <si>
    <t>LATIN CAPITAL LETTER E</t>
  </si>
  <si>
    <t>U+0046</t>
  </si>
  <si>
    <t>F</t>
  </si>
  <si>
    <t>LATIN CAPITAL LETTER F</t>
  </si>
  <si>
    <t>U+0047</t>
  </si>
  <si>
    <t>G</t>
  </si>
  <si>
    <t>LATIN CAPITAL LETTER G</t>
  </si>
  <si>
    <t>U+0048</t>
  </si>
  <si>
    <t>H</t>
  </si>
  <si>
    <t>LATIN CAPITAL LETTER H</t>
  </si>
  <si>
    <t>U+0049</t>
  </si>
  <si>
    <t>I</t>
  </si>
  <si>
    <t>LATIN CAPITAL LETTER I</t>
  </si>
  <si>
    <t>U+004A</t>
  </si>
  <si>
    <t>J</t>
  </si>
  <si>
    <t>4a</t>
  </si>
  <si>
    <t>LATIN CAPITAL LETTER J</t>
  </si>
  <si>
    <t>U+004B</t>
  </si>
  <si>
    <t>K</t>
  </si>
  <si>
    <t>4b</t>
  </si>
  <si>
    <t>LATIN CAPITAL LETTER K</t>
  </si>
  <si>
    <t>U+004C</t>
  </si>
  <si>
    <t>L</t>
  </si>
  <si>
    <t>4c</t>
  </si>
  <si>
    <t>LATIN CAPITAL LETTER L</t>
  </si>
  <si>
    <t>U+004D</t>
  </si>
  <si>
    <t>M</t>
  </si>
  <si>
    <t>4d</t>
  </si>
  <si>
    <t>LATIN CAPITAL LETTER M</t>
  </si>
  <si>
    <t>U+004E</t>
  </si>
  <si>
    <t>N</t>
  </si>
  <si>
    <t>4e</t>
  </si>
  <si>
    <t>LATIN CAPITAL LETTER N</t>
  </si>
  <si>
    <t>U+004F</t>
  </si>
  <si>
    <t>O</t>
  </si>
  <si>
    <t>4f</t>
  </si>
  <si>
    <t>LATIN CAPITAL LETTER O</t>
  </si>
  <si>
    <t>U+0050</t>
  </si>
  <si>
    <t>P</t>
  </si>
  <si>
    <t>LATIN CAPITAL LETTER P</t>
  </si>
  <si>
    <t>U+0051</t>
  </si>
  <si>
    <t>Q</t>
  </si>
  <si>
    <t>LATIN CAPITAL LETTER Q</t>
  </si>
  <si>
    <t>U+0052</t>
  </si>
  <si>
    <t>R</t>
  </si>
  <si>
    <t>LATIN CAPITAL LETTER R</t>
  </si>
  <si>
    <t>U+0053</t>
  </si>
  <si>
    <t>S</t>
  </si>
  <si>
    <t>LATIN CAPITAL LETTER S</t>
  </si>
  <si>
    <t>U+0054</t>
  </si>
  <si>
    <t>T</t>
  </si>
  <si>
    <t>LATIN CAPITAL LETTER T</t>
  </si>
  <si>
    <t>U+0055</t>
  </si>
  <si>
    <t>U</t>
  </si>
  <si>
    <t>LATIN CAPITAL LETTER U</t>
  </si>
  <si>
    <t>U+0056</t>
  </si>
  <si>
    <t>V</t>
  </si>
  <si>
    <t>LATIN CAPITAL LETTER V</t>
  </si>
  <si>
    <t>U+0057</t>
  </si>
  <si>
    <t>W</t>
  </si>
  <si>
    <t>LATIN CAPITAL LETTER W</t>
  </si>
  <si>
    <t>U+0058</t>
  </si>
  <si>
    <t>X</t>
  </si>
  <si>
    <t>LATIN CAPITAL LETTER X</t>
  </si>
  <si>
    <t>U+0059</t>
  </si>
  <si>
    <t>Y</t>
  </si>
  <si>
    <t>LATIN CAPITAL LETTER Y</t>
  </si>
  <si>
    <t>U+005A</t>
  </si>
  <si>
    <t>Z</t>
  </si>
  <si>
    <t>5a</t>
  </si>
  <si>
    <t>LATIN CAPITAL LETTER Z</t>
  </si>
  <si>
    <t>U+005B</t>
  </si>
  <si>
    <t>[</t>
  </si>
  <si>
    <t>5b</t>
  </si>
  <si>
    <t>LEFT SQUARE BRACKET</t>
  </si>
  <si>
    <t>U+005C</t>
  </si>
  <si>
    <t>\</t>
  </si>
  <si>
    <t>5c</t>
  </si>
  <si>
    <t>REVERSE SOLIDUS</t>
  </si>
  <si>
    <t>U+005D</t>
  </si>
  <si>
    <t>]</t>
  </si>
  <si>
    <t>5d</t>
  </si>
  <si>
    <t>RIGHT SQUARE BRACKET</t>
  </si>
  <si>
    <t>U+005E</t>
  </si>
  <si>
    <t>^</t>
  </si>
  <si>
    <t>5e</t>
  </si>
  <si>
    <t>CIRCUMFLEX ACCENT</t>
  </si>
  <si>
    <t>U+005F</t>
  </si>
  <si>
    <t>_</t>
  </si>
  <si>
    <t>5f</t>
  </si>
  <si>
    <t>LOW LINE</t>
  </si>
  <si>
    <t>U+0060</t>
  </si>
  <si>
    <t>`</t>
  </si>
  <si>
    <t>GRAVE ACCENT</t>
  </si>
  <si>
    <t>U+0061</t>
  </si>
  <si>
    <t>a</t>
  </si>
  <si>
    <t>LATIN SMALL LETTER A</t>
  </si>
  <si>
    <t>U+0062</t>
  </si>
  <si>
    <t>b</t>
  </si>
  <si>
    <t>LATIN SMALL LETTER B</t>
  </si>
  <si>
    <t>U+0063</t>
  </si>
  <si>
    <t>c</t>
  </si>
  <si>
    <t>LATIN SMALL LETTER C</t>
  </si>
  <si>
    <t>U+0064</t>
  </si>
  <si>
    <t>d</t>
  </si>
  <si>
    <t>LATIN SMALL LETTER D</t>
  </si>
  <si>
    <t>U+0065</t>
  </si>
  <si>
    <t>e</t>
  </si>
  <si>
    <t>LATIN SMALL LETTER E</t>
  </si>
  <si>
    <t>U+0066</t>
  </si>
  <si>
    <t>f</t>
  </si>
  <si>
    <t>LATIN SMALL LETTER F</t>
  </si>
  <si>
    <t>U+0067</t>
  </si>
  <si>
    <t>g</t>
  </si>
  <si>
    <t>LATIN SMALL LETTER G</t>
  </si>
  <si>
    <t>U+0068</t>
  </si>
  <si>
    <t>h</t>
  </si>
  <si>
    <t>LATIN SMALL LETTER H</t>
  </si>
  <si>
    <t>U+0069</t>
  </si>
  <si>
    <t>i</t>
  </si>
  <si>
    <t>LATIN SMALL LETTER I</t>
  </si>
  <si>
    <t>U+006A</t>
  </si>
  <si>
    <t>j</t>
  </si>
  <si>
    <t>6a</t>
  </si>
  <si>
    <t>LATIN SMALL LETTER J</t>
  </si>
  <si>
    <t>U+006B</t>
  </si>
  <si>
    <t>k</t>
  </si>
  <si>
    <t>6b</t>
  </si>
  <si>
    <t>LATIN SMALL LETTER K</t>
  </si>
  <si>
    <t>U+006C</t>
  </si>
  <si>
    <t>l</t>
  </si>
  <si>
    <t>6c</t>
  </si>
  <si>
    <t>LATIN SMALL LETTER L</t>
  </si>
  <si>
    <t>U+006D</t>
  </si>
  <si>
    <t>m</t>
  </si>
  <si>
    <t>6d</t>
  </si>
  <si>
    <t>LATIN SMALL LETTER M</t>
  </si>
  <si>
    <t>U+006E</t>
  </si>
  <si>
    <t>n</t>
  </si>
  <si>
    <t>6e</t>
  </si>
  <si>
    <t>LATIN SMALL LETTER N</t>
  </si>
  <si>
    <t>U+006F</t>
  </si>
  <si>
    <t>o</t>
  </si>
  <si>
    <t>6f</t>
  </si>
  <si>
    <t>LATIN SMALL LETTER O</t>
  </si>
  <si>
    <t>U+0070</t>
  </si>
  <si>
    <t>p</t>
  </si>
  <si>
    <t>LATIN SMALL LETTER P</t>
  </si>
  <si>
    <t>U+0071</t>
  </si>
  <si>
    <t>q</t>
  </si>
  <si>
    <t>LATIN SMALL LETTER Q</t>
  </si>
  <si>
    <t>U+0072</t>
  </si>
  <si>
    <t>r</t>
  </si>
  <si>
    <t>LATIN SMALL LETTER R</t>
  </si>
  <si>
    <t>U+0073</t>
  </si>
  <si>
    <t>s</t>
  </si>
  <si>
    <t>LATIN SMALL LETTER S</t>
  </si>
  <si>
    <t>U+0074</t>
  </si>
  <si>
    <t>t</t>
  </si>
  <si>
    <t>LATIN SMALL LETTER T</t>
  </si>
  <si>
    <t>U+0075</t>
  </si>
  <si>
    <t>u</t>
  </si>
  <si>
    <t>LATIN SMALL LETTER U</t>
  </si>
  <si>
    <t>U+0076</t>
  </si>
  <si>
    <t>v</t>
  </si>
  <si>
    <t>LATIN SMALL LETTER V</t>
  </si>
  <si>
    <t>U+0077</t>
  </si>
  <si>
    <t>w</t>
  </si>
  <si>
    <t>LATIN SMALL LETTER W</t>
  </si>
  <si>
    <t>U+0078</t>
  </si>
  <si>
    <t>x</t>
  </si>
  <si>
    <t>LATIN SMALL LETTER X</t>
  </si>
  <si>
    <t>U+0079</t>
  </si>
  <si>
    <t>y</t>
  </si>
  <si>
    <t>LATIN SMALL LETTER Y</t>
  </si>
  <si>
    <t>U+007A</t>
  </si>
  <si>
    <t>z</t>
  </si>
  <si>
    <t>7a</t>
  </si>
  <si>
    <t>LATIN SMALL LETTER Z</t>
  </si>
  <si>
    <t>U+007B</t>
  </si>
  <si>
    <t>{</t>
  </si>
  <si>
    <t>7b</t>
  </si>
  <si>
    <t>LEFT CURLY BRACKET</t>
  </si>
  <si>
    <t>U+007C</t>
  </si>
  <si>
    <t>|</t>
  </si>
  <si>
    <t>7c</t>
  </si>
  <si>
    <t>VERTICAL LINE</t>
  </si>
  <si>
    <t>U+007D</t>
  </si>
  <si>
    <t>}</t>
  </si>
  <si>
    <t>7d</t>
  </si>
  <si>
    <t>RIGHT CURLY BRACKET</t>
  </si>
  <si>
    <t>U+007E</t>
  </si>
  <si>
    <t>~</t>
  </si>
  <si>
    <t>7e</t>
  </si>
  <si>
    <t>TILDE</t>
  </si>
  <si>
    <t>U+007F</t>
  </si>
  <si>
    <t>7f</t>
  </si>
  <si>
    <t>U+0080</t>
  </si>
  <si>
    <t>c2 80</t>
  </si>
  <si>
    <t>U+0081</t>
  </si>
  <si>
    <t>c2 81</t>
  </si>
  <si>
    <t>U+0082</t>
  </si>
  <si>
    <t>c2 82</t>
  </si>
  <si>
    <t>U+0083</t>
  </si>
  <si>
    <t>c2 83</t>
  </si>
  <si>
    <t>U+0084</t>
  </si>
  <si>
    <t>c2 84</t>
  </si>
  <si>
    <t>U+0085</t>
  </si>
  <si>
    <t>c2 85</t>
  </si>
  <si>
    <t>U+0086</t>
  </si>
  <si>
    <t>c2 86</t>
  </si>
  <si>
    <t>U+0087</t>
  </si>
  <si>
    <t>c2 87</t>
  </si>
  <si>
    <t>U+0088</t>
  </si>
  <si>
    <t>c2 88</t>
  </si>
  <si>
    <t>U+0089</t>
  </si>
  <si>
    <t>c2 89</t>
  </si>
  <si>
    <t>U+008A</t>
  </si>
  <si>
    <t>c2 8a</t>
  </si>
  <si>
    <t>U+008B</t>
  </si>
  <si>
    <t>c2 8b</t>
  </si>
  <si>
    <t>U+008C</t>
  </si>
  <si>
    <t>c2 8c</t>
  </si>
  <si>
    <t>U+008D</t>
  </si>
  <si>
    <t>c2 8d</t>
  </si>
  <si>
    <t>U+008E</t>
  </si>
  <si>
    <t>c2 8e</t>
  </si>
  <si>
    <t>U+008F</t>
  </si>
  <si>
    <t>c2 8f</t>
  </si>
  <si>
    <t>U+0090</t>
  </si>
  <si>
    <t>c2 90</t>
  </si>
  <si>
    <t>U+0091</t>
  </si>
  <si>
    <t>c2 91</t>
  </si>
  <si>
    <t>U+0092</t>
  </si>
  <si>
    <t>c2 92</t>
  </si>
  <si>
    <t>U+0093</t>
  </si>
  <si>
    <t>c2 93</t>
  </si>
  <si>
    <t>U+0094</t>
  </si>
  <si>
    <t>c2 94</t>
  </si>
  <si>
    <t>U+0095</t>
  </si>
  <si>
    <t>c2 95</t>
  </si>
  <si>
    <t>U+0096</t>
  </si>
  <si>
    <t>c2 96</t>
  </si>
  <si>
    <t>U+0097</t>
  </si>
  <si>
    <t>c2 97</t>
  </si>
  <si>
    <t>U+0098</t>
  </si>
  <si>
    <t>c2 98</t>
  </si>
  <si>
    <t>U+0099</t>
  </si>
  <si>
    <t>c2 99</t>
  </si>
  <si>
    <t>U+009A</t>
  </si>
  <si>
    <t>c2 9a</t>
  </si>
  <si>
    <t>U+009B</t>
  </si>
  <si>
    <t>c2 9b</t>
  </si>
  <si>
    <t>U+009C</t>
  </si>
  <si>
    <t>c2 9c</t>
  </si>
  <si>
    <t>U+009D</t>
  </si>
  <si>
    <t>c2 9d</t>
  </si>
  <si>
    <t>U+009E</t>
  </si>
  <si>
    <t>c2 9e</t>
  </si>
  <si>
    <t>U+009F</t>
  </si>
  <si>
    <t>c2 9f</t>
  </si>
  <si>
    <t>U+00A0</t>
  </si>
  <si>
    <t>c2 a0</t>
  </si>
  <si>
    <t>NO-BREAK SPACE</t>
  </si>
  <si>
    <t>U+00A1</t>
  </si>
  <si>
    <t>¡</t>
  </si>
  <si>
    <t>c2 a1</t>
  </si>
  <si>
    <t>INVERTED EXCLAMATION MARK</t>
  </si>
  <si>
    <t>U+00A2</t>
  </si>
  <si>
    <t>¢</t>
  </si>
  <si>
    <t>c2 a2</t>
  </si>
  <si>
    <t>CENT SIGN</t>
  </si>
  <si>
    <t>U+00A3</t>
  </si>
  <si>
    <t>£</t>
  </si>
  <si>
    <t>c2 a3</t>
  </si>
  <si>
    <t>POUND SIGN</t>
  </si>
  <si>
    <t>U+00A4</t>
  </si>
  <si>
    <t>¤</t>
  </si>
  <si>
    <t>c2 a4</t>
  </si>
  <si>
    <t>CURRENCY SIGN</t>
  </si>
  <si>
    <t>U+00A5</t>
  </si>
  <si>
    <t>¥</t>
  </si>
  <si>
    <t>c2 a5</t>
  </si>
  <si>
    <t>YEN SIGN</t>
  </si>
  <si>
    <t>U+00A6</t>
  </si>
  <si>
    <t>¦</t>
  </si>
  <si>
    <t>c2 a6</t>
  </si>
  <si>
    <t>BROKEN BAR</t>
  </si>
  <si>
    <t>U+00A7</t>
  </si>
  <si>
    <t>§</t>
  </si>
  <si>
    <t>c2 a7</t>
  </si>
  <si>
    <t>SECTION SIGN</t>
  </si>
  <si>
    <t>U+00A8</t>
  </si>
  <si>
    <t>¨</t>
  </si>
  <si>
    <t>c2 a8</t>
  </si>
  <si>
    <t>DIAERESIS</t>
  </si>
  <si>
    <t>U+00A9</t>
  </si>
  <si>
    <t>©</t>
  </si>
  <si>
    <t>c2 a9</t>
  </si>
  <si>
    <t>COPYRIGHT SIGN</t>
  </si>
  <si>
    <t>U+00AA</t>
  </si>
  <si>
    <t>ª</t>
  </si>
  <si>
    <t>c2 aa</t>
  </si>
  <si>
    <t>FEMININE ORDINAL INDICATOR</t>
  </si>
  <si>
    <t>U+00AB</t>
  </si>
  <si>
    <t>«</t>
  </si>
  <si>
    <t>c2 ab</t>
  </si>
  <si>
    <t>LEFT-POINTING DOUBLE ANGLE QUOTATION MARK</t>
  </si>
  <si>
    <t>U+00AC</t>
  </si>
  <si>
    <t>¬</t>
  </si>
  <si>
    <t>c2 ac</t>
  </si>
  <si>
    <t>NOT SIGN</t>
  </si>
  <si>
    <t>U+00AD</t>
  </si>
  <si>
    <t>c2 ad</t>
  </si>
  <si>
    <t>SOFT HYPHEN</t>
  </si>
  <si>
    <t>U+00AE</t>
  </si>
  <si>
    <t>®</t>
  </si>
  <si>
    <t>c2 ae</t>
  </si>
  <si>
    <t>REGISTERED SIGN</t>
  </si>
  <si>
    <t>U+00AF</t>
  </si>
  <si>
    <t>¯</t>
  </si>
  <si>
    <t>c2 af</t>
  </si>
  <si>
    <t>MACRON</t>
  </si>
  <si>
    <t>U+00B0</t>
  </si>
  <si>
    <t>°</t>
  </si>
  <si>
    <t>c2 b0</t>
  </si>
  <si>
    <t>DEGREE SIGN</t>
  </si>
  <si>
    <t>U+00B1</t>
  </si>
  <si>
    <t>±</t>
  </si>
  <si>
    <t>c2 b1</t>
  </si>
  <si>
    <t>PLUS-MINUS SIGN</t>
  </si>
  <si>
    <t>U+00B2</t>
  </si>
  <si>
    <t>²</t>
  </si>
  <si>
    <t>c2 b2</t>
  </si>
  <si>
    <t>SUPERSCRIPT TWO</t>
  </si>
  <si>
    <t>U+00B3</t>
  </si>
  <si>
    <t>³</t>
  </si>
  <si>
    <t>c2 b3</t>
  </si>
  <si>
    <t>SUPERSCRIPT THREE</t>
  </si>
  <si>
    <t>U+00B4</t>
  </si>
  <si>
    <t>´</t>
  </si>
  <si>
    <t>c2 b4</t>
  </si>
  <si>
    <t>ACUTE ACCENT</t>
  </si>
  <si>
    <t>U+00B5</t>
  </si>
  <si>
    <t>µ</t>
  </si>
  <si>
    <t>c2 b5</t>
  </si>
  <si>
    <t>MICRO SIGN</t>
  </si>
  <si>
    <t>U+00B6</t>
  </si>
  <si>
    <t>¶</t>
  </si>
  <si>
    <t>c2 b6</t>
  </si>
  <si>
    <t>PILCROW SIGN</t>
  </si>
  <si>
    <t>U+00B7</t>
  </si>
  <si>
    <t>·</t>
  </si>
  <si>
    <t>c2 b7</t>
  </si>
  <si>
    <t>MIDDLE DOT</t>
  </si>
  <si>
    <t>U+00B8</t>
  </si>
  <si>
    <t>¸</t>
  </si>
  <si>
    <t>c2 b8</t>
  </si>
  <si>
    <t>CEDILLA</t>
  </si>
  <si>
    <t>U+00B9</t>
  </si>
  <si>
    <t>¹</t>
  </si>
  <si>
    <t>c2 b9</t>
  </si>
  <si>
    <t>SUPERSCRIPT ONE</t>
  </si>
  <si>
    <t>U+00BA</t>
  </si>
  <si>
    <t>º</t>
  </si>
  <si>
    <t>c2 ba</t>
  </si>
  <si>
    <t>MASCULINE ORDINAL INDICATOR</t>
  </si>
  <si>
    <t>U+00BB</t>
  </si>
  <si>
    <t>»</t>
  </si>
  <si>
    <t>c2 bb</t>
  </si>
  <si>
    <t>RIGHT-POINTING DOUBLE ANGLE QUOTATION MARK</t>
  </si>
  <si>
    <t>U+00BC</t>
  </si>
  <si>
    <t>¼</t>
  </si>
  <si>
    <t>c2 bc</t>
  </si>
  <si>
    <t>VULGAR FRACTION ONE QUARTER</t>
  </si>
  <si>
    <t>U+00BD</t>
  </si>
  <si>
    <t>½</t>
  </si>
  <si>
    <t>c2 bd</t>
  </si>
  <si>
    <t>VULGAR FRACTION ONE HALF</t>
  </si>
  <si>
    <t>U+00BE</t>
  </si>
  <si>
    <t>¾</t>
  </si>
  <si>
    <t>c2 be</t>
  </si>
  <si>
    <t>VULGAR FRACTION THREE QUARTERS</t>
  </si>
  <si>
    <t>U+00BF</t>
  </si>
  <si>
    <t>¿</t>
  </si>
  <si>
    <t>c2 bf</t>
  </si>
  <si>
    <t>INVERTED QUESTION MARK</t>
  </si>
  <si>
    <t>U+00C0</t>
  </si>
  <si>
    <t>c3 80</t>
  </si>
  <si>
    <t>LATIN CAPITAL LETTER A WITH GRAVE</t>
  </si>
  <si>
    <t>U+00C1</t>
  </si>
  <si>
    <t>Á</t>
  </si>
  <si>
    <t>c3 81</t>
  </si>
  <si>
    <t>LATIN CAPITAL LETTER A WITH ACUTE</t>
  </si>
  <si>
    <t>U+00C2</t>
  </si>
  <si>
    <t>Â</t>
  </si>
  <si>
    <t>c3 82</t>
  </si>
  <si>
    <t>LATIN CAPITAL LETTER A WITH CIRCUMFLEX</t>
  </si>
  <si>
    <t>U+00C3</t>
  </si>
  <si>
    <t>Ã</t>
  </si>
  <si>
    <t>c3 83</t>
  </si>
  <si>
    <t>LATIN CAPITAL LETTER A WITH TILDE</t>
  </si>
  <si>
    <t>U+00C4</t>
  </si>
  <si>
    <t>c3 84</t>
  </si>
  <si>
    <t>LATIN CAPITAL LETTER A WITH DIAERESIS</t>
  </si>
  <si>
    <t>U+00C5</t>
  </si>
  <si>
    <t>c3 85</t>
  </si>
  <si>
    <t>LATIN CAPITAL LETTER A WITH RING ABOVE</t>
  </si>
  <si>
    <t>U+00C6</t>
  </si>
  <si>
    <t>Æ</t>
  </si>
  <si>
    <t>c3 86</t>
  </si>
  <si>
    <t>LATIN CAPITAL LETTER AE</t>
  </si>
  <si>
    <t>U+00C7</t>
  </si>
  <si>
    <t>c3 87</t>
  </si>
  <si>
    <t>LATIN CAPITAL LETTER C WITH CEDILLA</t>
  </si>
  <si>
    <t>U+00C8</t>
  </si>
  <si>
    <t>c3 88</t>
  </si>
  <si>
    <t>LATIN CAPITAL LETTER E WITH GRAVE</t>
  </si>
  <si>
    <t>U+00C9</t>
  </si>
  <si>
    <t>c3 89</t>
  </si>
  <si>
    <t>LATIN CAPITAL LETTER E WITH ACUTE</t>
  </si>
  <si>
    <t>U+00CA</t>
  </si>
  <si>
    <t>Ê</t>
  </si>
  <si>
    <t>c3 8a</t>
  </si>
  <si>
    <t>LATIN CAPITAL LETTER E WITH CIRCUMFLEX</t>
  </si>
  <si>
    <t>U+00CB</t>
  </si>
  <si>
    <t>c3 8b</t>
  </si>
  <si>
    <t>LATIN CAPITAL LETTER E WITH DIAERESIS</t>
  </si>
  <si>
    <t>U+00CC</t>
  </si>
  <si>
    <t>c3 8c</t>
  </si>
  <si>
    <t>LATIN CAPITAL LETTER I WITH GRAVE</t>
  </si>
  <si>
    <t>U+00CD</t>
  </si>
  <si>
    <t>Í</t>
  </si>
  <si>
    <t>c3 8d</t>
  </si>
  <si>
    <t>LATIN CAPITAL LETTER I WITH ACUTE</t>
  </si>
  <si>
    <t>U+00CE</t>
  </si>
  <si>
    <t>Î</t>
  </si>
  <si>
    <t>c3 8e</t>
  </si>
  <si>
    <t>LATIN CAPITAL LETTER I WITH CIRCUMFLEX</t>
  </si>
  <si>
    <t>U+00CF</t>
  </si>
  <si>
    <t>c3 8f</t>
  </si>
  <si>
    <t>LATIN CAPITAL LETTER I WITH DIAERESIS</t>
  </si>
  <si>
    <t>U+00D0</t>
  </si>
  <si>
    <t>c3 90</t>
  </si>
  <si>
    <t>LATIN CAPITAL LETTER ETH</t>
  </si>
  <si>
    <t>U+00D1</t>
  </si>
  <si>
    <t>c3 91</t>
  </si>
  <si>
    <t>LATIN CAPITAL LETTER N WITH TILDE</t>
  </si>
  <si>
    <t>U+00D2</t>
  </si>
  <si>
    <t>c3 92</t>
  </si>
  <si>
    <t>LATIN CAPITAL LETTER O WITH GRAVE</t>
  </si>
  <si>
    <t>U+00D3</t>
  </si>
  <si>
    <t>Ó</t>
  </si>
  <si>
    <t>c3 93</t>
  </si>
  <si>
    <t>LATIN CAPITAL LETTER O WITH ACUTE</t>
  </si>
  <si>
    <t>U+00D4</t>
  </si>
  <si>
    <t>c3 94</t>
  </si>
  <si>
    <t>LATIN CAPITAL LETTER O WITH CIRCUMFLEX</t>
  </si>
  <si>
    <t>U+00D5</t>
  </si>
  <si>
    <t>Õ</t>
  </si>
  <si>
    <t>c3 95</t>
  </si>
  <si>
    <t>LATIN CAPITAL LETTER O WITH TILDE</t>
  </si>
  <si>
    <t>U+00D6</t>
  </si>
  <si>
    <t>c3 96</t>
  </si>
  <si>
    <t>LATIN CAPITAL LETTER O WITH DIAERESIS</t>
  </si>
  <si>
    <t>U+00D7</t>
  </si>
  <si>
    <t>c3 97</t>
  </si>
  <si>
    <t>MULTIPLICATION SIGN</t>
  </si>
  <si>
    <t>U+00D8</t>
  </si>
  <si>
    <t>Ø</t>
  </si>
  <si>
    <t>c3 98</t>
  </si>
  <si>
    <t>LATIN CAPITAL LETTER O WITH STROKE</t>
  </si>
  <si>
    <t>U+00D9</t>
  </si>
  <si>
    <t>c3 99</t>
  </si>
  <si>
    <t>LATIN CAPITAL LETTER U WITH GRAVE</t>
  </si>
  <si>
    <t>U+00DA</t>
  </si>
  <si>
    <t>Ú</t>
  </si>
  <si>
    <t>c3 9a</t>
  </si>
  <si>
    <t>LATIN CAPITAL LETTER U WITH ACUTE</t>
  </si>
  <si>
    <t>U+00DB</t>
  </si>
  <si>
    <t>Û</t>
  </si>
  <si>
    <t>c3 9b</t>
  </si>
  <si>
    <t>LATIN CAPITAL LETTER U WITH CIRCUMFLEX</t>
  </si>
  <si>
    <t>U+00DC</t>
  </si>
  <si>
    <t>c3 9c</t>
  </si>
  <si>
    <t>LATIN CAPITAL LETTER U WITH DIAERESIS</t>
  </si>
  <si>
    <t>U+00DD</t>
  </si>
  <si>
    <t>Ý</t>
  </si>
  <si>
    <t>c3 9d</t>
  </si>
  <si>
    <t>LATIN CAPITAL LETTER Y WITH ACUTE</t>
  </si>
  <si>
    <t>U+00DE</t>
  </si>
  <si>
    <t>c3 9e</t>
  </si>
  <si>
    <t>LATIN CAPITAL LETTER THORN</t>
  </si>
  <si>
    <t>U+00DF</t>
  </si>
  <si>
    <t>c3 9f</t>
  </si>
  <si>
    <t>LATIN SMALL LETTER SHARP S</t>
  </si>
  <si>
    <t>U+00E0</t>
  </si>
  <si>
    <t>c3 a0</t>
  </si>
  <si>
    <t>LATIN SMALL LETTER A WITH GRAVE</t>
  </si>
  <si>
    <t>U+00E1</t>
  </si>
  <si>
    <t>á</t>
  </si>
  <si>
    <t>c3 a1</t>
  </si>
  <si>
    <t>LATIN SMALL LETTER A WITH ACUTE</t>
  </si>
  <si>
    <t>U+00E2</t>
  </si>
  <si>
    <t>â</t>
  </si>
  <si>
    <t>c3 a2</t>
  </si>
  <si>
    <t>LATIN SMALL LETTER A WITH CIRCUMFLEX</t>
  </si>
  <si>
    <t>U+00E3</t>
  </si>
  <si>
    <t>ã</t>
  </si>
  <si>
    <t>c3 a3</t>
  </si>
  <si>
    <t>LATIN SMALL LETTER A WITH TILDE</t>
  </si>
  <si>
    <t>U+00E4</t>
  </si>
  <si>
    <t>c3 a4</t>
  </si>
  <si>
    <t>LATIN SMALL LETTER A WITH DIAERESIS</t>
  </si>
  <si>
    <t>U+00E5</t>
  </si>
  <si>
    <t>c3 a5</t>
  </si>
  <si>
    <t>LATIN SMALL LETTER A WITH RING ABOVE</t>
  </si>
  <si>
    <t>U+00E6</t>
  </si>
  <si>
    <t>æ</t>
  </si>
  <si>
    <t>c3 a6</t>
  </si>
  <si>
    <t>LATIN SMALL LETTER AE</t>
  </si>
  <si>
    <t>U+00E7</t>
  </si>
  <si>
    <t>c3 a7</t>
  </si>
  <si>
    <t>LATIN SMALL LETTER C WITH CEDILLA</t>
  </si>
  <si>
    <t>U+00E8</t>
  </si>
  <si>
    <t>c3 a8</t>
  </si>
  <si>
    <t>LATIN SMALL LETTER E WITH GRAVE</t>
  </si>
  <si>
    <t>U+00E9</t>
  </si>
  <si>
    <t>c3 a9</t>
  </si>
  <si>
    <t>LATIN SMALL LETTER E WITH ACUTE</t>
  </si>
  <si>
    <t>U+00EA</t>
  </si>
  <si>
    <t>ê</t>
  </si>
  <si>
    <t>c3 aa</t>
  </si>
  <si>
    <t>LATIN SMALL LETTER E WITH CIRCUMFLEX</t>
  </si>
  <si>
    <t>U+00EB</t>
  </si>
  <si>
    <t>c3 ab</t>
  </si>
  <si>
    <t>LATIN SMALL LETTER E WITH DIAERESIS</t>
  </si>
  <si>
    <t>U+00EC</t>
  </si>
  <si>
    <t>c3 ac</t>
  </si>
  <si>
    <t>LATIN SMALL LETTER I WITH GRAVE</t>
  </si>
  <si>
    <t>U+00ED</t>
  </si>
  <si>
    <t>í</t>
  </si>
  <si>
    <t>c3 ad</t>
  </si>
  <si>
    <t>LATIN SMALL LETTER I WITH ACUTE</t>
  </si>
  <si>
    <t>U+00EE</t>
  </si>
  <si>
    <t>î</t>
  </si>
  <si>
    <t>c3 ae</t>
  </si>
  <si>
    <t>LATIN SMALL LETTER I WITH CIRCUMFLEX</t>
  </si>
  <si>
    <t>U+00EF</t>
  </si>
  <si>
    <t>c3 af</t>
  </si>
  <si>
    <t>LATIN SMALL LETTER I WITH DIAERESIS</t>
  </si>
  <si>
    <t>U+00F0</t>
  </si>
  <si>
    <t>c3 b0</t>
  </si>
  <si>
    <t>LATIN SMALL LETTER ETH</t>
  </si>
  <si>
    <t>U+00F1</t>
  </si>
  <si>
    <t>c3 b1</t>
  </si>
  <si>
    <t>LATIN SMALL LETTER N WITH TILDE</t>
  </si>
  <si>
    <t>U+00F2</t>
  </si>
  <si>
    <t>c3 b2</t>
  </si>
  <si>
    <t>LATIN SMALL LETTER O WITH GRAVE</t>
  </si>
  <si>
    <t>U+00F3</t>
  </si>
  <si>
    <t>ó</t>
  </si>
  <si>
    <t>c3 b3</t>
  </si>
  <si>
    <t>LATIN SMALL LETTER O WITH ACUTE</t>
  </si>
  <si>
    <t>U+00F4</t>
  </si>
  <si>
    <t>c3 b4</t>
  </si>
  <si>
    <t>LATIN SMALL LETTER O WITH CIRCUMFLEX</t>
  </si>
  <si>
    <t>U+00F5</t>
  </si>
  <si>
    <t>õ</t>
  </si>
  <si>
    <t>c3 b5</t>
  </si>
  <si>
    <t>LATIN SMALL LETTER O WITH TILDE</t>
  </si>
  <si>
    <t>U+00F6</t>
  </si>
  <si>
    <t>c3 b6</t>
  </si>
  <si>
    <t>LATIN SMALL LETTER O WITH DIAERESIS</t>
  </si>
  <si>
    <t>U+00F7</t>
  </si>
  <si>
    <t>c3 b7</t>
  </si>
  <si>
    <t>DIVISION SIGN</t>
  </si>
  <si>
    <t>U+00F8</t>
  </si>
  <si>
    <t>ø</t>
  </si>
  <si>
    <t>c3 b8</t>
  </si>
  <si>
    <t>LATIN SMALL LETTER O WITH STROKE</t>
  </si>
  <si>
    <t>U+00F9</t>
  </si>
  <si>
    <t>c3 b9</t>
  </si>
  <si>
    <t>LATIN SMALL LETTER U WITH GRAVE</t>
  </si>
  <si>
    <t>U+00FA</t>
  </si>
  <si>
    <t>ú</t>
  </si>
  <si>
    <t>c3 ba</t>
  </si>
  <si>
    <t>LATIN SMALL LETTER U WITH ACUTE</t>
  </si>
  <si>
    <t>U+00FB</t>
  </si>
  <si>
    <t>û</t>
  </si>
  <si>
    <t>c3 bb</t>
  </si>
  <si>
    <t>LATIN SMALL LETTER U WITH CIRCUMFLEX</t>
  </si>
  <si>
    <t>U+00FC</t>
  </si>
  <si>
    <t>c3 bc</t>
  </si>
  <si>
    <t>LATIN SMALL LETTER U WITH DIAERESIS</t>
  </si>
  <si>
    <t>U+00FD</t>
  </si>
  <si>
    <t>ý</t>
  </si>
  <si>
    <t>c3 bd</t>
  </si>
  <si>
    <t>LATIN SMALL LETTER Y WITH ACUTE</t>
  </si>
  <si>
    <t>U+00FE</t>
  </si>
  <si>
    <t>þ</t>
  </si>
  <si>
    <t>c3 be</t>
  </si>
  <si>
    <t>LATIN SMALL LETTER THORN</t>
  </si>
  <si>
    <t>U+00FF</t>
  </si>
  <si>
    <t>c3 bf</t>
  </si>
  <si>
    <t>LATIN SMALL LETTER Y WITH DIAERESIS</t>
  </si>
  <si>
    <t>UTF-8 hex</t>
  </si>
  <si>
    <t>Bash UTF-8 hex string</t>
  </si>
  <si>
    <t>Bash Grep string</t>
  </si>
  <si>
    <t>twice</t>
  </si>
  <si>
    <t>Decimal</t>
  </si>
  <si>
    <t>looks same</t>
  </si>
  <si>
    <t>Java Test Template</t>
  </si>
  <si>
    <t>font</t>
  </si>
  <si>
    <t>manually added to sanskrit99 conversion</t>
  </si>
  <si>
    <t>same in both, conversion not needed</t>
  </si>
  <si>
    <t>already present and uses special logic for conversion because of placement</t>
  </si>
  <si>
    <t>U+0020</t>
  </si>
  <si>
    <t>SPACE</t>
  </si>
  <si>
    <t>UTF NAME</t>
  </si>
  <si>
    <t>SANSKRIT99 NAME/ ITRANS CODE</t>
  </si>
  <si>
    <t>hra</t>
  </si>
  <si>
    <t>hva</t>
  </si>
  <si>
    <t>hya</t>
  </si>
  <si>
    <t>hma</t>
  </si>
  <si>
    <t>hna</t>
  </si>
  <si>
    <t>kSh (i.e. kSha + virAma)</t>
  </si>
  <si>
    <t>hR^i</t>
  </si>
  <si>
    <t>hU</t>
  </si>
  <si>
    <t>hu</t>
  </si>
  <si>
    <t>sra</t>
  </si>
  <si>
    <t>sna</t>
  </si>
  <si>
    <t>stra</t>
  </si>
  <si>
    <t>ShTha</t>
  </si>
  <si>
    <t>ShTa</t>
  </si>
  <si>
    <t>zva</t>
  </si>
  <si>
    <t>zla</t>
  </si>
  <si>
    <t>zri</t>
  </si>
  <si>
    <t>centered period (aka middle dot). same in both. note: will be escaped to HTML4 escape sequence &amp;middot; by conversion</t>
  </si>
  <si>
    <t>soft hyphen. same in both. will be escaped to HTML4 escape sequence &amp;shy; by conversion</t>
  </si>
  <si>
    <t>vocalic R^I normal position (e.g. with k)</t>
  </si>
  <si>
    <t>vocalic R^I offset right position (e.g. used with t)</t>
  </si>
  <si>
    <t>note: this is NOT an inverted candrabindu; it is instead a special ligature for R and anusvara. Because of the way sanskrit99 renders, this "character" must be placed at the end of the consonant character (unlike Unicode fonts which can dynamically create the ligature) and thus requires special pre-conversion mapping (from Sanskrit99 to Sanskrit99)</t>
  </si>
  <si>
    <t>vna</t>
  </si>
  <si>
    <t>bhna</t>
  </si>
  <si>
    <t>bna</t>
  </si>
  <si>
    <t>bja</t>
  </si>
  <si>
    <t>pt (i.e. pa + virAma + ta + virAma)</t>
  </si>
  <si>
    <t>nn (i.e. na + viRama + na + virAma)</t>
  </si>
  <si>
    <t>dhna</t>
  </si>
  <si>
    <t>dma</t>
  </si>
  <si>
    <t>dna</t>
  </si>
  <si>
    <t>dgra</t>
  </si>
  <si>
    <t>kna</t>
  </si>
  <si>
    <t>nkra</t>
  </si>
  <si>
    <t>vocalic R^I offset down (used e.g. with ~NkR^I)</t>
  </si>
  <si>
    <t>short combining i</t>
  </si>
  <si>
    <t>combining r. the logic will not replace by itself, but only when next to letters b/c order needs to be swapped</t>
  </si>
  <si>
    <t>needs to be confirmed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</si>
</sst>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00439]0"/>
  </numFmts>
  <fonts count="9" x14ac:knownFonts="1">
    <font>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2"/>
      <color theme="0"/>
      <name val="Calibri"/>
      <family val="2"/>
      <scheme val="minor"/>
    </font>
    <font>
      <b/>
      <sz val="12"/>
      <name val="Calibri"/>
      <scheme val="minor"/>
    </font>
    <font>
      <sz val="12"/>
      <name val="Calibri"/>
      <scheme val="minor"/>
    </font>
    <font>
      <sz val="12"/>
      <color rgb="FF0000FF"/>
      <name val="Calibri"/>
      <scheme val="minor"/>
    </font>
  </fonts>
  <fills count="10">
    <fill>
      <patternFill patternType="none"/>
    </fill>
    <fill>
      <patternFill patternType="gray125"/>
    </fill>
    <fill>
      <patternFill patternType="solid">
        <fgColor theme="6"/>
        <bgColor indexed="64"/>
      </patternFill>
    </fill>
    <fill>
      <patternFill patternType="solid">
        <fgColor rgb="FFFFFF00"/>
        <bgColor indexed="64"/>
      </patternFill>
    </fill>
    <fill>
      <patternFill patternType="solid">
        <fgColor rgb="FFCCFFCC"/>
        <bgColor indexed="64"/>
      </patternFill>
    </fill>
    <fill>
      <patternFill patternType="solid">
        <fgColor rgb="FF3366FF"/>
        <bgColor indexed="64"/>
      </patternFill>
    </fill>
    <fill>
      <patternFill patternType="solid">
        <fgColor rgb="FFFF0000"/>
        <bgColor indexed="64"/>
      </patternFill>
    </fill>
    <fill>
      <patternFill patternType="solid">
        <fgColor theme="9"/>
        <bgColor indexed="64"/>
      </patternFill>
    </fill>
    <fill>
      <patternFill patternType="solid">
        <fgColor theme="3" tint="0.79998168889431442"/>
        <bgColor indexed="64"/>
      </patternFill>
    </fill>
    <fill>
      <patternFill patternType="solid">
        <fgColor rgb="FF008000"/>
        <bgColor indexed="64"/>
      </patternFill>
    </fill>
  </fills>
  <borders count="1">
    <border>
      <left/>
      <right/>
      <top/>
      <bottom/>
      <diagonal/>
    </border>
  </borders>
  <cellStyleXfs count="135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1">
    <xf numFmtId="0" fontId="0" fillId="0" borderId="0" xfId="0"/>
    <xf numFmtId="49" fontId="0" fillId="0" borderId="0" xfId="0" applyNumberFormat="1"/>
    <xf numFmtId="0"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0" borderId="0" xfId="0" applyFill="1"/>
    <xf numFmtId="49" fontId="0" fillId="0" borderId="0" xfId="0" applyNumberFormat="1" applyFill="1"/>
    <xf numFmtId="0" fontId="0" fillId="0" borderId="0" xfId="0" applyNumberFormat="1" applyFill="1"/>
    <xf numFmtId="0" fontId="0" fillId="6" borderId="0" xfId="0" applyNumberFormat="1" applyFill="1"/>
    <xf numFmtId="49" fontId="0" fillId="6" borderId="0" xfId="0" applyNumberFormat="1" applyFill="1"/>
    <xf numFmtId="0" fontId="0" fillId="7" borderId="0" xfId="0" applyNumberFormat="1" applyFill="1"/>
    <xf numFmtId="49" fontId="0" fillId="7" borderId="0" xfId="0" applyNumberFormat="1" applyFill="1"/>
    <xf numFmtId="0" fontId="4" fillId="0" borderId="0" xfId="0" applyFont="1"/>
    <xf numFmtId="0" fontId="4" fillId="0" borderId="0" xfId="0" applyFont="1" applyAlignment="1">
      <alignment wrapText="1"/>
    </xf>
    <xf numFmtId="49" fontId="4" fillId="0" borderId="0" xfId="0" applyNumberFormat="1" applyFont="1" applyAlignment="1">
      <alignment wrapText="1"/>
    </xf>
    <xf numFmtId="0" fontId="4" fillId="0" borderId="0" xfId="0" applyNumberFormat="1" applyFont="1" applyAlignment="1">
      <alignment wrapText="1"/>
    </xf>
    <xf numFmtId="0" fontId="3" fillId="0" borderId="0" xfId="0" applyFont="1"/>
    <xf numFmtId="0" fontId="6" fillId="0" borderId="0" xfId="0" applyFont="1"/>
    <xf numFmtId="0" fontId="7" fillId="0" borderId="0" xfId="0" applyFont="1"/>
    <xf numFmtId="0" fontId="5" fillId="2" borderId="0" xfId="0" applyFont="1" applyFill="1"/>
    <xf numFmtId="0" fontId="7" fillId="2" borderId="0" xfId="0" applyFont="1" applyFill="1"/>
    <xf numFmtId="0" fontId="4" fillId="2" borderId="0" xfId="0" applyFont="1" applyFill="1"/>
    <xf numFmtId="0" fontId="0" fillId="2" borderId="0" xfId="0" applyFont="1" applyFill="1"/>
    <xf numFmtId="0" fontId="0" fillId="0" borderId="0" xfId="0" applyFont="1"/>
    <xf numFmtId="0" fontId="3" fillId="3" borderId="0" xfId="0" applyFont="1" applyFill="1"/>
    <xf numFmtId="0" fontId="3" fillId="7" borderId="0" xfId="0" applyFont="1" applyFill="1"/>
    <xf numFmtId="0" fontId="8" fillId="8" borderId="0" xfId="0" applyFont="1" applyFill="1"/>
    <xf numFmtId="0" fontId="7" fillId="9" borderId="0" xfId="0" applyFont="1" applyFill="1"/>
    <xf numFmtId="164" fontId="0" fillId="2" borderId="0" xfId="0" applyNumberFormat="1" applyFill="1"/>
  </cellXfs>
  <cellStyles count="13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topLeftCell="A24" zoomScale="125" zoomScaleNormal="125" zoomScalePageLayoutView="125" workbookViewId="0">
      <selection activeCell="B7" sqref="B7"/>
    </sheetView>
  </sheetViews>
  <sheetFormatPr baseColWidth="10" defaultRowHeight="15" x14ac:dyDescent="0"/>
  <cols>
    <col min="1" max="1" width="18" bestFit="1" customWidth="1"/>
    <col min="2" max="2" width="20.5" bestFit="1" customWidth="1"/>
    <col min="3" max="3" width="23.83203125" style="1" bestFit="1" customWidth="1"/>
    <col min="4" max="4" width="13" style="2" bestFit="1" customWidth="1"/>
    <col min="5" max="5" width="14.5" bestFit="1" customWidth="1"/>
    <col min="6" max="6" width="16.5" bestFit="1" customWidth="1"/>
    <col min="7" max="7" width="23.83203125" bestFit="1" customWidth="1"/>
  </cols>
  <sheetData>
    <row r="1" spans="1:8" ht="45">
      <c r="A1" s="15" t="s">
        <v>108</v>
      </c>
      <c r="B1" s="15" t="s">
        <v>109</v>
      </c>
      <c r="C1" s="16" t="s">
        <v>146</v>
      </c>
      <c r="D1" s="17" t="s">
        <v>145</v>
      </c>
      <c r="E1" s="15" t="s">
        <v>143</v>
      </c>
      <c r="F1" s="15" t="s">
        <v>144</v>
      </c>
      <c r="G1" s="15" t="s">
        <v>110</v>
      </c>
    </row>
    <row r="2" spans="1:8">
      <c r="A2" t="s">
        <v>105</v>
      </c>
      <c r="B2" t="s">
        <v>106</v>
      </c>
      <c r="C2" s="1" t="s">
        <v>107</v>
      </c>
      <c r="D2" s="2">
        <f t="shared" ref="D2:D37" si="0">HEX2DEC(C2)</f>
        <v>209</v>
      </c>
      <c r="E2" s="4">
        <v>207</v>
      </c>
      <c r="F2" t="str">
        <f t="shared" ref="F2:F17" si="1">DEC2HEX(E2)</f>
        <v>CF</v>
      </c>
      <c r="G2" t="s">
        <v>147</v>
      </c>
      <c r="H2" t="str">
        <f>CONCATENATE("addToMap(0x00",F2,", 0x",C2,"); // ",B2)</f>
        <v>addToMap(0x00CF, 0x00D1); // Ñ</v>
      </c>
    </row>
    <row r="3" spans="1:8">
      <c r="A3" t="s">
        <v>1</v>
      </c>
      <c r="B3" t="s">
        <v>67</v>
      </c>
      <c r="C3" s="1" t="s">
        <v>34</v>
      </c>
      <c r="D3" s="2">
        <f t="shared" si="0"/>
        <v>241</v>
      </c>
      <c r="E3" s="4">
        <v>239</v>
      </c>
      <c r="F3" t="str">
        <f t="shared" si="1"/>
        <v>EF</v>
      </c>
      <c r="G3" t="s">
        <v>148</v>
      </c>
      <c r="H3" t="str">
        <f t="shared" ref="H3:H16" si="2">CONCATENATE("addToMap(0x00",F3,", 0x",C3,"); // ",B3)</f>
        <v>addToMap(0x00EF, 0x00F1); // ñ</v>
      </c>
    </row>
    <row r="4" spans="1:8">
      <c r="A4" t="s">
        <v>6</v>
      </c>
      <c r="B4" t="s">
        <v>72</v>
      </c>
      <c r="C4" s="1" t="s">
        <v>51</v>
      </c>
      <c r="D4" s="2">
        <f t="shared" si="0"/>
        <v>256</v>
      </c>
      <c r="E4" s="4">
        <v>196</v>
      </c>
      <c r="F4" t="str">
        <f t="shared" si="1"/>
        <v>C4</v>
      </c>
      <c r="G4" t="s">
        <v>149</v>
      </c>
      <c r="H4" t="str">
        <f t="shared" si="2"/>
        <v>addToMap(0x00C4, 0x0100); // Ā</v>
      </c>
    </row>
    <row r="5" spans="1:8">
      <c r="A5" t="s">
        <v>4</v>
      </c>
      <c r="B5" t="s">
        <v>70</v>
      </c>
      <c r="C5" s="1" t="s">
        <v>50</v>
      </c>
      <c r="D5" s="2">
        <f t="shared" si="0"/>
        <v>257</v>
      </c>
      <c r="E5" s="4">
        <v>228</v>
      </c>
      <c r="F5" t="str">
        <f t="shared" si="1"/>
        <v>E4</v>
      </c>
      <c r="G5" t="s">
        <v>150</v>
      </c>
      <c r="H5" t="str">
        <f t="shared" si="2"/>
        <v>addToMap(0x00E4, 0x0101); // ā</v>
      </c>
    </row>
    <row r="6" spans="1:8">
      <c r="A6" s="7" t="s">
        <v>102</v>
      </c>
      <c r="B6" s="7" t="s">
        <v>103</v>
      </c>
      <c r="C6" s="8" t="s">
        <v>104</v>
      </c>
      <c r="D6" s="2">
        <f t="shared" si="0"/>
        <v>298</v>
      </c>
      <c r="E6" s="4">
        <v>201</v>
      </c>
      <c r="F6" s="7" t="str">
        <f t="shared" si="1"/>
        <v>C9</v>
      </c>
      <c r="G6" s="7" t="s">
        <v>151</v>
      </c>
      <c r="H6" t="str">
        <f t="shared" si="2"/>
        <v>addToMap(0x00C9, 0x012A); // Ī</v>
      </c>
    </row>
    <row r="7" spans="1:8" s="7" customFormat="1">
      <c r="A7" t="s">
        <v>5</v>
      </c>
      <c r="B7" t="s">
        <v>71</v>
      </c>
      <c r="C7" s="1" t="s">
        <v>36</v>
      </c>
      <c r="D7" s="2">
        <f t="shared" si="0"/>
        <v>299</v>
      </c>
      <c r="E7" s="4">
        <v>233</v>
      </c>
      <c r="F7" t="str">
        <f t="shared" si="1"/>
        <v>E9</v>
      </c>
      <c r="G7" t="s">
        <v>152</v>
      </c>
      <c r="H7" t="str">
        <f t="shared" si="2"/>
        <v>addToMap(0x00E9, 0x012B); // ī</v>
      </c>
    </row>
    <row r="8" spans="1:8">
      <c r="A8" t="s">
        <v>26</v>
      </c>
      <c r="B8" t="s">
        <v>92</v>
      </c>
      <c r="C8" s="1" t="s">
        <v>48</v>
      </c>
      <c r="D8" s="2">
        <f t="shared" si="0"/>
        <v>346</v>
      </c>
      <c r="E8" s="4">
        <v>199</v>
      </c>
      <c r="F8" t="str">
        <f t="shared" si="1"/>
        <v>C7</v>
      </c>
      <c r="G8" t="s">
        <v>153</v>
      </c>
      <c r="H8" t="str">
        <f t="shared" si="2"/>
        <v>addToMap(0x00C7, 0x015A); // Ś</v>
      </c>
    </row>
    <row r="9" spans="1:8">
      <c r="A9" t="s">
        <v>25</v>
      </c>
      <c r="B9" t="s">
        <v>91</v>
      </c>
      <c r="C9" s="1" t="s">
        <v>47</v>
      </c>
      <c r="D9" s="2">
        <f t="shared" si="0"/>
        <v>347</v>
      </c>
      <c r="E9" s="4">
        <v>231</v>
      </c>
      <c r="F9" t="str">
        <f t="shared" si="1"/>
        <v>E7</v>
      </c>
      <c r="G9" t="s">
        <v>154</v>
      </c>
      <c r="H9" t="str">
        <f t="shared" si="2"/>
        <v>addToMap(0x00E7, 0x015B); // ś</v>
      </c>
    </row>
    <row r="10" spans="1:8">
      <c r="A10" t="s">
        <v>8</v>
      </c>
      <c r="B10" t="s">
        <v>74</v>
      </c>
      <c r="C10" s="1" t="s">
        <v>38</v>
      </c>
      <c r="D10" s="2">
        <f t="shared" si="0"/>
        <v>362</v>
      </c>
      <c r="E10" s="4">
        <v>220</v>
      </c>
      <c r="F10" t="str">
        <f t="shared" si="1"/>
        <v>DC</v>
      </c>
      <c r="G10" t="s">
        <v>155</v>
      </c>
      <c r="H10" t="str">
        <f t="shared" si="2"/>
        <v>addToMap(0x00DC, 0x016A); // Ū</v>
      </c>
    </row>
    <row r="11" spans="1:8">
      <c r="A11" t="s">
        <v>7</v>
      </c>
      <c r="B11" t="s">
        <v>73</v>
      </c>
      <c r="C11" s="1" t="s">
        <v>37</v>
      </c>
      <c r="D11" s="2">
        <f t="shared" si="0"/>
        <v>363</v>
      </c>
      <c r="E11" s="4">
        <v>252</v>
      </c>
      <c r="F11" t="str">
        <f t="shared" si="1"/>
        <v>FC</v>
      </c>
      <c r="G11" t="s">
        <v>156</v>
      </c>
      <c r="H11" t="str">
        <f t="shared" si="2"/>
        <v>addToMap(0x00FC, 0x016B); // ū</v>
      </c>
    </row>
    <row r="12" spans="1:8">
      <c r="A12" t="s">
        <v>22</v>
      </c>
      <c r="B12" t="s">
        <v>88</v>
      </c>
      <c r="C12" s="1" t="s">
        <v>46</v>
      </c>
      <c r="D12" s="2">
        <f t="shared" si="0"/>
        <v>7692</v>
      </c>
      <c r="E12" s="4">
        <v>210</v>
      </c>
      <c r="F12" t="str">
        <f t="shared" si="1"/>
        <v>D2</v>
      </c>
      <c r="G12" t="s">
        <v>157</v>
      </c>
      <c r="H12" t="str">
        <f t="shared" si="2"/>
        <v>addToMap(0x00D2, 0x1E0C); // Ḍ</v>
      </c>
    </row>
    <row r="13" spans="1:8">
      <c r="A13" t="s">
        <v>21</v>
      </c>
      <c r="B13" t="s">
        <v>87</v>
      </c>
      <c r="C13" s="1" t="s">
        <v>45</v>
      </c>
      <c r="D13" s="2">
        <f t="shared" si="0"/>
        <v>7693</v>
      </c>
      <c r="E13" s="4">
        <v>242</v>
      </c>
      <c r="F13" t="str">
        <f t="shared" si="1"/>
        <v>F2</v>
      </c>
      <c r="G13" t="s">
        <v>158</v>
      </c>
      <c r="H13" t="str">
        <f t="shared" si="2"/>
        <v>addToMap(0x00F2, 0x1E0D); // ḍ</v>
      </c>
    </row>
    <row r="14" spans="1:8">
      <c r="A14" t="s">
        <v>32</v>
      </c>
      <c r="B14" t="s">
        <v>98</v>
      </c>
      <c r="C14" s="1" t="s">
        <v>65</v>
      </c>
      <c r="D14" s="2">
        <f t="shared" si="0"/>
        <v>7716</v>
      </c>
      <c r="E14" s="4">
        <v>217</v>
      </c>
      <c r="F14" t="str">
        <f t="shared" si="1"/>
        <v>D9</v>
      </c>
      <c r="G14" t="s">
        <v>159</v>
      </c>
      <c r="H14" t="str">
        <f t="shared" si="2"/>
        <v>addToMap(0x00D9, 0x1E24); // Ḥ</v>
      </c>
    </row>
    <row r="15" spans="1:8">
      <c r="A15" t="s">
        <v>31</v>
      </c>
      <c r="B15" t="s">
        <v>97</v>
      </c>
      <c r="C15" s="1" t="s">
        <v>64</v>
      </c>
      <c r="D15" s="2">
        <f t="shared" si="0"/>
        <v>7717</v>
      </c>
      <c r="E15" s="4">
        <v>249</v>
      </c>
      <c r="F15" t="str">
        <f t="shared" si="1"/>
        <v>F9</v>
      </c>
      <c r="G15" t="s">
        <v>160</v>
      </c>
      <c r="H15" t="str">
        <f t="shared" si="2"/>
        <v>addToMap(0x00F9, 0x1E25); // ḥ</v>
      </c>
    </row>
    <row r="16" spans="1:8">
      <c r="A16" t="s">
        <v>14</v>
      </c>
      <c r="B16" t="s">
        <v>80</v>
      </c>
      <c r="C16" s="1" t="s">
        <v>53</v>
      </c>
      <c r="D16" s="2">
        <f t="shared" si="0"/>
        <v>7734</v>
      </c>
      <c r="E16" s="4">
        <v>223</v>
      </c>
      <c r="F16" t="str">
        <f t="shared" si="1"/>
        <v>DF</v>
      </c>
      <c r="G16" t="s">
        <v>161</v>
      </c>
      <c r="H16" t="str">
        <f t="shared" si="2"/>
        <v>addToMap(0x00DF, 0x1E36); // Ḷ</v>
      </c>
    </row>
    <row r="17" spans="1:8">
      <c r="A17" t="s">
        <v>13</v>
      </c>
      <c r="B17" t="s">
        <v>79</v>
      </c>
      <c r="C17" s="1" t="s">
        <v>52</v>
      </c>
      <c r="D17" s="2">
        <f t="shared" si="0"/>
        <v>7735</v>
      </c>
      <c r="E17">
        <v>255</v>
      </c>
      <c r="F17" t="str">
        <f t="shared" si="1"/>
        <v>FF</v>
      </c>
      <c r="G17" t="s">
        <v>162</v>
      </c>
    </row>
    <row r="18" spans="1:8">
      <c r="A18" t="s">
        <v>16</v>
      </c>
      <c r="B18" t="s">
        <v>82</v>
      </c>
      <c r="C18" s="1" t="s">
        <v>55</v>
      </c>
      <c r="D18" s="2">
        <f t="shared" si="0"/>
        <v>7736</v>
      </c>
    </row>
    <row r="19" spans="1:8">
      <c r="A19" t="s">
        <v>15</v>
      </c>
      <c r="B19" t="s">
        <v>81</v>
      </c>
      <c r="C19" s="1" t="s">
        <v>54</v>
      </c>
      <c r="D19" s="2">
        <f t="shared" si="0"/>
        <v>7737</v>
      </c>
    </row>
    <row r="20" spans="1:8">
      <c r="A20" s="7" t="s">
        <v>3</v>
      </c>
      <c r="B20" s="7" t="s">
        <v>69</v>
      </c>
      <c r="C20" s="8" t="s">
        <v>35</v>
      </c>
      <c r="D20" s="9">
        <f t="shared" si="0"/>
        <v>7739</v>
      </c>
      <c r="E20" s="5">
        <v>248</v>
      </c>
      <c r="F20" s="7" t="str">
        <f>DEC2HEX(E20)</f>
        <v>F8</v>
      </c>
      <c r="G20" s="7"/>
    </row>
    <row r="21" spans="1:8">
      <c r="A21" t="s">
        <v>99</v>
      </c>
      <c r="B21" t="s">
        <v>100</v>
      </c>
      <c r="C21" s="1" t="s">
        <v>101</v>
      </c>
      <c r="D21" s="2">
        <f t="shared" si="0"/>
        <v>7744</v>
      </c>
      <c r="E21" s="4">
        <v>192</v>
      </c>
      <c r="F21" t="str">
        <f>DEC2HEX(E21)</f>
        <v>C0</v>
      </c>
      <c r="G21" t="s">
        <v>163</v>
      </c>
      <c r="H21" t="str">
        <f t="shared" ref="H21:H22" si="3">CONCATENATE("addToMap(0x00",F21,", 0x",C21,"); // ",B21)</f>
        <v>addToMap(0x00C0, 0x1E40); // Ṁ</v>
      </c>
    </row>
    <row r="22" spans="1:8">
      <c r="A22" t="s">
        <v>2</v>
      </c>
      <c r="B22" t="s">
        <v>68</v>
      </c>
      <c r="C22" s="1" t="s">
        <v>49</v>
      </c>
      <c r="D22" s="2">
        <f t="shared" si="0"/>
        <v>7745</v>
      </c>
      <c r="E22" s="4">
        <v>224</v>
      </c>
      <c r="F22" t="str">
        <f>DEC2HEX(E22)</f>
        <v>E0</v>
      </c>
      <c r="G22" t="s">
        <v>164</v>
      </c>
      <c r="H22" t="str">
        <f t="shared" si="3"/>
        <v>addToMap(0x00E0, 0x1E41); // ṁ</v>
      </c>
    </row>
    <row r="23" spans="1:8">
      <c r="A23" t="s">
        <v>30</v>
      </c>
      <c r="B23" t="s">
        <v>96</v>
      </c>
      <c r="C23" s="1" t="s">
        <v>63</v>
      </c>
      <c r="D23" s="2">
        <f t="shared" si="0"/>
        <v>7746</v>
      </c>
    </row>
    <row r="24" spans="1:8">
      <c r="A24" t="s">
        <v>29</v>
      </c>
      <c r="B24" t="s">
        <v>95</v>
      </c>
      <c r="C24" s="1" t="s">
        <v>62</v>
      </c>
      <c r="D24" s="2">
        <f t="shared" si="0"/>
        <v>7747</v>
      </c>
    </row>
    <row r="25" spans="1:8">
      <c r="A25" t="s">
        <v>18</v>
      </c>
      <c r="B25" t="s">
        <v>84</v>
      </c>
      <c r="C25" s="1" t="s">
        <v>57</v>
      </c>
      <c r="D25" s="2">
        <f t="shared" si="0"/>
        <v>7748</v>
      </c>
      <c r="E25" s="4">
        <v>204</v>
      </c>
      <c r="F25" t="str">
        <f t="shared" ref="F25:F32" si="4">DEC2HEX(E25)</f>
        <v>CC</v>
      </c>
      <c r="G25" t="s">
        <v>165</v>
      </c>
      <c r="H25" t="str">
        <f t="shared" ref="H25:H32" si="5">CONCATENATE("addToMap(0x00",F25,", 0x",C25,"); // ",B25)</f>
        <v>addToMap(0x00CC, 0x1E44); // Ṅ</v>
      </c>
    </row>
    <row r="26" spans="1:8">
      <c r="A26" t="s">
        <v>17</v>
      </c>
      <c r="B26" t="s">
        <v>83</v>
      </c>
      <c r="C26" s="1" t="s">
        <v>56</v>
      </c>
      <c r="D26" s="2">
        <f t="shared" si="0"/>
        <v>7749</v>
      </c>
      <c r="E26" s="4">
        <v>236</v>
      </c>
      <c r="F26" t="str">
        <f t="shared" si="4"/>
        <v>EC</v>
      </c>
      <c r="G26" t="s">
        <v>166</v>
      </c>
      <c r="H26" t="str">
        <f t="shared" si="5"/>
        <v>addToMap(0x00EC, 0x1E45); // ṅ</v>
      </c>
    </row>
    <row r="27" spans="1:8">
      <c r="A27" t="s">
        <v>24</v>
      </c>
      <c r="B27" t="s">
        <v>90</v>
      </c>
      <c r="C27" s="1" t="s">
        <v>59</v>
      </c>
      <c r="D27" s="2">
        <f t="shared" si="0"/>
        <v>7750</v>
      </c>
      <c r="E27" s="4">
        <v>203</v>
      </c>
      <c r="F27" t="str">
        <f t="shared" si="4"/>
        <v>CB</v>
      </c>
      <c r="G27" t="s">
        <v>167</v>
      </c>
      <c r="H27" t="str">
        <f t="shared" si="5"/>
        <v>addToMap(0x00CB, 0x1E46); // Ṇ</v>
      </c>
    </row>
    <row r="28" spans="1:8">
      <c r="A28" t="s">
        <v>23</v>
      </c>
      <c r="B28" t="s">
        <v>89</v>
      </c>
      <c r="C28" s="1" t="s">
        <v>58</v>
      </c>
      <c r="D28" s="2">
        <f t="shared" si="0"/>
        <v>7751</v>
      </c>
      <c r="E28" s="4">
        <v>235</v>
      </c>
      <c r="F28" t="str">
        <f t="shared" si="4"/>
        <v>EB</v>
      </c>
      <c r="G28" t="s">
        <v>168</v>
      </c>
      <c r="H28" t="str">
        <f t="shared" si="5"/>
        <v>addToMap(0x00EB, 0x1E47); // ṇ</v>
      </c>
    </row>
    <row r="29" spans="1:8">
      <c r="A29" t="s">
        <v>10</v>
      </c>
      <c r="B29" t="s">
        <v>76</v>
      </c>
      <c r="C29" s="1" t="s">
        <v>40</v>
      </c>
      <c r="D29" s="2">
        <f t="shared" si="0"/>
        <v>7770</v>
      </c>
      <c r="E29" s="4">
        <v>197</v>
      </c>
      <c r="F29" t="str">
        <f t="shared" si="4"/>
        <v>C5</v>
      </c>
      <c r="G29" t="s">
        <v>169</v>
      </c>
      <c r="H29" t="str">
        <f t="shared" si="5"/>
        <v>addToMap(0x00C5, 0x1E5A); // Ṛ</v>
      </c>
    </row>
    <row r="30" spans="1:8">
      <c r="A30" t="s">
        <v>9</v>
      </c>
      <c r="B30" t="s">
        <v>75</v>
      </c>
      <c r="C30" s="1" t="s">
        <v>39</v>
      </c>
      <c r="D30" s="2">
        <f t="shared" si="0"/>
        <v>7771</v>
      </c>
      <c r="E30" s="4">
        <v>229</v>
      </c>
      <c r="F30" t="str">
        <f t="shared" si="4"/>
        <v>E5</v>
      </c>
      <c r="G30" t="s">
        <v>170</v>
      </c>
      <c r="H30" t="str">
        <f t="shared" si="5"/>
        <v>addToMap(0x00E5, 0x1E5B); // ṛ</v>
      </c>
    </row>
    <row r="31" spans="1:8">
      <c r="A31" t="s">
        <v>12</v>
      </c>
      <c r="B31" t="s">
        <v>78</v>
      </c>
      <c r="C31" s="1" t="s">
        <v>42</v>
      </c>
      <c r="D31" s="2">
        <f t="shared" si="0"/>
        <v>7772</v>
      </c>
      <c r="E31" s="4">
        <v>200</v>
      </c>
      <c r="F31" t="str">
        <f t="shared" si="4"/>
        <v>C8</v>
      </c>
      <c r="G31" t="s">
        <v>171</v>
      </c>
      <c r="H31" t="str">
        <f t="shared" si="5"/>
        <v>addToMap(0x00C8, 0x1E5C); // Ṝ</v>
      </c>
    </row>
    <row r="32" spans="1:8">
      <c r="A32" t="s">
        <v>11</v>
      </c>
      <c r="B32" t="s">
        <v>77</v>
      </c>
      <c r="C32" s="1" t="s">
        <v>41</v>
      </c>
      <c r="D32" s="2">
        <f t="shared" si="0"/>
        <v>7773</v>
      </c>
      <c r="E32" s="4">
        <v>232</v>
      </c>
      <c r="F32" t="str">
        <f t="shared" si="4"/>
        <v>E8</v>
      </c>
      <c r="G32" t="s">
        <v>172</v>
      </c>
      <c r="H32" t="str">
        <f t="shared" si="5"/>
        <v>addToMap(0x00E8, 0x1E5D); // ṝ</v>
      </c>
    </row>
    <row r="33" spans="1:8">
      <c r="A33" t="s">
        <v>0</v>
      </c>
      <c r="B33" t="s">
        <v>66</v>
      </c>
      <c r="C33" s="1" t="s">
        <v>33</v>
      </c>
      <c r="D33" s="2">
        <f t="shared" si="0"/>
        <v>7775</v>
      </c>
    </row>
    <row r="34" spans="1:8">
      <c r="A34" t="s">
        <v>28</v>
      </c>
      <c r="B34" t="s">
        <v>94</v>
      </c>
      <c r="C34" s="1" t="s">
        <v>61</v>
      </c>
      <c r="D34" s="2">
        <f t="shared" si="0"/>
        <v>7778</v>
      </c>
      <c r="E34" s="4">
        <v>209</v>
      </c>
      <c r="F34" t="str">
        <f t="shared" ref="F34:F42" si="6">DEC2HEX(E34)</f>
        <v>D1</v>
      </c>
      <c r="G34" t="s">
        <v>106</v>
      </c>
      <c r="H34" t="str">
        <f t="shared" ref="H34:H37" si="7">CONCATENATE("addToMap(0x00",F34,", 0x",C34,"); // ",B34)</f>
        <v>addToMap(0x00D1, 0x1E62); // Ṣ</v>
      </c>
    </row>
    <row r="35" spans="1:8">
      <c r="A35" t="s">
        <v>27</v>
      </c>
      <c r="B35" t="s">
        <v>93</v>
      </c>
      <c r="C35" s="1" t="s">
        <v>60</v>
      </c>
      <c r="D35" s="2">
        <f t="shared" si="0"/>
        <v>7779</v>
      </c>
      <c r="E35" s="4">
        <v>241</v>
      </c>
      <c r="F35" t="str">
        <f t="shared" si="6"/>
        <v>F1</v>
      </c>
      <c r="G35" t="s">
        <v>67</v>
      </c>
      <c r="H35" t="str">
        <f t="shared" si="7"/>
        <v>addToMap(0x00F1, 0x1E63); // ṣ</v>
      </c>
    </row>
    <row r="36" spans="1:8">
      <c r="A36" t="s">
        <v>20</v>
      </c>
      <c r="B36" t="s">
        <v>86</v>
      </c>
      <c r="C36" s="1" t="s">
        <v>44</v>
      </c>
      <c r="D36" s="2">
        <f t="shared" si="0"/>
        <v>7788</v>
      </c>
      <c r="E36" s="4">
        <v>214</v>
      </c>
      <c r="F36" t="str">
        <f t="shared" si="6"/>
        <v>D6</v>
      </c>
      <c r="G36" t="s">
        <v>173</v>
      </c>
      <c r="H36" t="str">
        <f t="shared" si="7"/>
        <v>addToMap(0x00D6, 0x1E6C); // Ṭ</v>
      </c>
    </row>
    <row r="37" spans="1:8">
      <c r="A37" t="s">
        <v>19</v>
      </c>
      <c r="B37" t="s">
        <v>85</v>
      </c>
      <c r="C37" s="1" t="s">
        <v>43</v>
      </c>
      <c r="D37" s="2">
        <f t="shared" si="0"/>
        <v>7789</v>
      </c>
      <c r="E37" s="4">
        <v>246</v>
      </c>
      <c r="F37" t="str">
        <f t="shared" si="6"/>
        <v>F6</v>
      </c>
      <c r="G37" t="s">
        <v>179</v>
      </c>
      <c r="H37" t="str">
        <f t="shared" si="7"/>
        <v>addToMap(0x00F6, 0x1E6D); // ṭ</v>
      </c>
    </row>
    <row r="38" spans="1:8">
      <c r="A38" t="s">
        <v>111</v>
      </c>
      <c r="C38" s="13" t="s">
        <v>141</v>
      </c>
      <c r="D38" s="12"/>
      <c r="E38" s="4">
        <v>208</v>
      </c>
      <c r="F38" t="str">
        <f t="shared" si="6"/>
        <v>D0</v>
      </c>
    </row>
    <row r="39" spans="1:8">
      <c r="A39" t="s">
        <v>113</v>
      </c>
      <c r="B39" t="s">
        <v>135</v>
      </c>
      <c r="C39" s="1" t="s">
        <v>134</v>
      </c>
      <c r="D39" s="2">
        <f>HEX2DEC(C39)</f>
        <v>212</v>
      </c>
      <c r="E39" s="5">
        <v>212</v>
      </c>
      <c r="F39" t="str">
        <f t="shared" si="6"/>
        <v>D4</v>
      </c>
    </row>
    <row r="40" spans="1:8">
      <c r="A40" t="s">
        <v>114</v>
      </c>
      <c r="C40" s="11"/>
      <c r="D40" s="10"/>
      <c r="E40" s="5">
        <v>213</v>
      </c>
      <c r="F40" t="str">
        <f t="shared" si="6"/>
        <v>D5</v>
      </c>
    </row>
    <row r="41" spans="1:8" s="7" customFormat="1">
      <c r="A41" t="s">
        <v>120</v>
      </c>
      <c r="B41"/>
      <c r="C41" s="1" t="s">
        <v>128</v>
      </c>
      <c r="D41" s="2">
        <f>HEX2DEC(C41)</f>
        <v>781</v>
      </c>
      <c r="E41" s="6">
        <v>215</v>
      </c>
      <c r="F41" t="str">
        <f t="shared" si="6"/>
        <v>D7</v>
      </c>
      <c r="G41" t="s">
        <v>175</v>
      </c>
      <c r="H41" t="str">
        <f>CONCATENATE("addToMap(0x00",F41,", 0x",C41,"); // ",B41)</f>
        <v xml:space="preserve">addToMap(0x00D7, 0x030D); // </v>
      </c>
    </row>
    <row r="42" spans="1:8">
      <c r="A42" t="s">
        <v>115</v>
      </c>
      <c r="B42" t="s">
        <v>136</v>
      </c>
      <c r="C42" s="1" t="s">
        <v>129</v>
      </c>
      <c r="D42" s="2">
        <f>HEX2DEC(C42)</f>
        <v>7738</v>
      </c>
      <c r="E42" s="5">
        <v>216</v>
      </c>
      <c r="F42" t="str">
        <f t="shared" si="6"/>
        <v>D8</v>
      </c>
    </row>
    <row r="43" spans="1:8">
      <c r="A43" t="s">
        <v>116</v>
      </c>
      <c r="B43" t="s">
        <v>137</v>
      </c>
      <c r="C43" s="1" t="s">
        <v>130</v>
      </c>
      <c r="D43" s="2">
        <f>HEX2DEC(C43)</f>
        <v>288</v>
      </c>
      <c r="E43" s="5">
        <v>218</v>
      </c>
      <c r="F43" t="str">
        <f t="shared" ref="F43:F46" si="8">DEC2HEX(E43)</f>
        <v>DA</v>
      </c>
    </row>
    <row r="44" spans="1:8">
      <c r="A44" t="s">
        <v>117</v>
      </c>
      <c r="C44" s="11"/>
      <c r="D44" s="10"/>
      <c r="E44" s="5">
        <v>219</v>
      </c>
      <c r="F44" t="str">
        <f t="shared" si="8"/>
        <v>DB</v>
      </c>
    </row>
    <row r="45" spans="1:8">
      <c r="A45" t="s">
        <v>118</v>
      </c>
      <c r="B45" t="s">
        <v>82</v>
      </c>
      <c r="C45" s="1" t="s">
        <v>55</v>
      </c>
      <c r="D45" s="2">
        <f>HEX2DEC(C45)</f>
        <v>7736</v>
      </c>
      <c r="E45" s="5">
        <v>221</v>
      </c>
      <c r="F45" t="str">
        <f t="shared" si="8"/>
        <v>DD</v>
      </c>
    </row>
    <row r="46" spans="1:8">
      <c r="A46" t="s">
        <v>119</v>
      </c>
      <c r="C46" s="1" t="s">
        <v>131</v>
      </c>
      <c r="D46" s="2">
        <f>HEX2DEC(C46)</f>
        <v>817</v>
      </c>
      <c r="E46" s="6">
        <v>222</v>
      </c>
      <c r="F46" t="str">
        <f t="shared" si="8"/>
        <v>DE</v>
      </c>
      <c r="G46" t="s">
        <v>176</v>
      </c>
      <c r="H46" t="str">
        <f t="shared" ref="H46:H47" si="9">CONCATENATE("addToMap(0x00",F46,", 0x",C46,"); // ",B46)</f>
        <v xml:space="preserve">addToMap(0x00DE, 0x0331); // </v>
      </c>
    </row>
    <row r="47" spans="1:8">
      <c r="A47" t="s">
        <v>112</v>
      </c>
      <c r="C47" s="13" t="s">
        <v>142</v>
      </c>
      <c r="D47" s="12"/>
      <c r="E47" s="4">
        <v>240</v>
      </c>
      <c r="F47" t="str">
        <f>DEC2HEX(E47)</f>
        <v>F0</v>
      </c>
      <c r="G47" t="s">
        <v>177</v>
      </c>
      <c r="H47" t="str">
        <f t="shared" si="9"/>
        <v xml:space="preserve">addToMap(0x00F0, 0x006D,0901); // </v>
      </c>
    </row>
    <row r="48" spans="1:8">
      <c r="A48" t="s">
        <v>121</v>
      </c>
      <c r="B48" t="s">
        <v>139</v>
      </c>
      <c r="C48" s="1" t="s">
        <v>138</v>
      </c>
      <c r="D48" s="2">
        <f>HEX2DEC(C48)</f>
        <v>244</v>
      </c>
      <c r="E48" s="5">
        <v>244</v>
      </c>
      <c r="F48" t="str">
        <f>DEC2HEX(E48)</f>
        <v>F4</v>
      </c>
    </row>
    <row r="49" spans="1:8">
      <c r="A49" t="s">
        <v>122</v>
      </c>
      <c r="C49" s="11"/>
      <c r="D49" s="10"/>
      <c r="E49" s="5">
        <v>245</v>
      </c>
      <c r="F49" t="str">
        <f>DEC2HEX(E49)</f>
        <v>F5</v>
      </c>
    </row>
    <row r="50" spans="1:8">
      <c r="A50" t="s">
        <v>123</v>
      </c>
      <c r="C50" s="1" t="s">
        <v>132</v>
      </c>
      <c r="D50" s="2">
        <f>HEX2DEC(C50)</f>
        <v>782</v>
      </c>
      <c r="E50" s="6">
        <v>247</v>
      </c>
      <c r="F50" t="str">
        <f t="shared" ref="F50:F54" si="10">DEC2HEX(E50)</f>
        <v>F7</v>
      </c>
      <c r="G50" t="s">
        <v>178</v>
      </c>
      <c r="H50" t="str">
        <f>CONCATENATE("addToMap(0x00",F50,", 0x",C50,"); // ",B50)</f>
        <v xml:space="preserve">addToMap(0x00F7, 0x030E); // </v>
      </c>
    </row>
    <row r="51" spans="1:8">
      <c r="A51" t="s">
        <v>124</v>
      </c>
      <c r="B51" t="s">
        <v>140</v>
      </c>
      <c r="C51" s="1" t="s">
        <v>133</v>
      </c>
      <c r="D51" s="2">
        <f>HEX2DEC(C51)</f>
        <v>289</v>
      </c>
      <c r="E51" s="5">
        <v>250</v>
      </c>
      <c r="F51" t="str">
        <f t="shared" si="10"/>
        <v>FA</v>
      </c>
    </row>
    <row r="52" spans="1:8">
      <c r="A52" t="s">
        <v>125</v>
      </c>
      <c r="C52" s="11"/>
      <c r="D52" s="10"/>
      <c r="E52" s="5">
        <v>251</v>
      </c>
      <c r="F52" t="str">
        <f t="shared" si="10"/>
        <v>FB</v>
      </c>
    </row>
    <row r="53" spans="1:8">
      <c r="A53" t="s">
        <v>126</v>
      </c>
      <c r="E53" s="5">
        <v>253</v>
      </c>
      <c r="F53" t="str">
        <f t="shared" si="10"/>
        <v>FD</v>
      </c>
    </row>
    <row r="54" spans="1:8">
      <c r="A54" t="s">
        <v>127</v>
      </c>
      <c r="C54" s="11"/>
      <c r="D54" s="10"/>
      <c r="E54" s="5">
        <v>254</v>
      </c>
      <c r="F54" t="str">
        <f t="shared" si="10"/>
        <v>FE</v>
      </c>
    </row>
  </sheetData>
  <autoFilter ref="A1:G54">
    <sortState ref="A2:G55">
      <sortCondition ref="D1:D55"/>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8"/>
  <sheetViews>
    <sheetView tabSelected="1" topLeftCell="A93" workbookViewId="0">
      <selection activeCell="I106" sqref="I106"/>
    </sheetView>
  </sheetViews>
  <sheetFormatPr baseColWidth="10" defaultRowHeight="15" x14ac:dyDescent="0"/>
  <cols>
    <col min="2" max="2" width="19" bestFit="1" customWidth="1"/>
    <col min="3" max="3" width="11.83203125" bestFit="1" customWidth="1"/>
    <col min="4" max="4" width="12.1640625" bestFit="1" customWidth="1"/>
    <col min="5" max="5" width="44.33203125" bestFit="1" customWidth="1"/>
    <col min="6" max="6" width="44.33203125" customWidth="1"/>
    <col min="7" max="7" width="19.1640625" style="20" bestFit="1" customWidth="1"/>
  </cols>
  <sheetData>
    <row r="1" spans="1:9">
      <c r="A1" s="14" t="s">
        <v>850</v>
      </c>
      <c r="B1" s="14" t="s">
        <v>182</v>
      </c>
      <c r="C1" s="14" t="s">
        <v>180</v>
      </c>
      <c r="D1" s="14" t="s">
        <v>846</v>
      </c>
      <c r="E1" s="14" t="s">
        <v>859</v>
      </c>
      <c r="F1" s="14" t="s">
        <v>860</v>
      </c>
      <c r="G1" s="19" t="s">
        <v>847</v>
      </c>
      <c r="H1" s="14" t="s">
        <v>848</v>
      </c>
      <c r="I1" s="14" t="s">
        <v>852</v>
      </c>
    </row>
    <row r="2" spans="1:9">
      <c r="A2">
        <f t="shared" ref="A2:A33" si="0">HEX2DEC(MID(B2,3,4))</f>
        <v>255</v>
      </c>
      <c r="B2" t="s">
        <v>843</v>
      </c>
      <c r="C2" s="3" t="s">
        <v>162</v>
      </c>
      <c r="D2" t="s">
        <v>844</v>
      </c>
      <c r="E2" t="s">
        <v>845</v>
      </c>
      <c r="F2" t="s">
        <v>861</v>
      </c>
      <c r="G2" s="20" t="str">
        <f t="shared" ref="G2:G33" si="1">CONCATENATE("\x",LEFT(D2,2),"\x",MID(D2,4,2))</f>
        <v>\xc3\xbf</v>
      </c>
      <c r="I2" s="25" t="str">
        <f t="shared" ref="I2:I33" si="2">CONCATENATE("@Test public void testConvert_",A2,"() throws Exception { verify( (char) ",A2, ", """,C2,"""); }")</f>
        <v>@Test public void testConvert_255() throws Exception { verify( (char) 255, "ÿ"); }</v>
      </c>
    </row>
    <row r="3" spans="1:9">
      <c r="A3">
        <f t="shared" si="0"/>
        <v>254</v>
      </c>
      <c r="B3" t="s">
        <v>839</v>
      </c>
      <c r="C3" s="3" t="s">
        <v>840</v>
      </c>
      <c r="D3" t="s">
        <v>841</v>
      </c>
      <c r="E3" t="s">
        <v>842</v>
      </c>
      <c r="F3" t="s">
        <v>862</v>
      </c>
      <c r="G3" s="20" t="str">
        <f t="shared" si="1"/>
        <v>\xc3\xbe</v>
      </c>
      <c r="I3" s="25" t="str">
        <f t="shared" si="2"/>
        <v>@Test public void testConvert_254() throws Exception { verify( (char) 254, "þ"); }</v>
      </c>
    </row>
    <row r="4" spans="1:9">
      <c r="A4">
        <f t="shared" si="0"/>
        <v>253</v>
      </c>
      <c r="B4" t="s">
        <v>835</v>
      </c>
      <c r="C4" s="3" t="s">
        <v>836</v>
      </c>
      <c r="D4" t="s">
        <v>837</v>
      </c>
      <c r="E4" t="s">
        <v>838</v>
      </c>
      <c r="F4" t="s">
        <v>863</v>
      </c>
      <c r="G4" s="20" t="str">
        <f t="shared" si="1"/>
        <v>\xc3\xbd</v>
      </c>
      <c r="I4" s="25" t="str">
        <f t="shared" si="2"/>
        <v>@Test public void testConvert_253() throws Exception { verify( (char) 253, "ý"); }</v>
      </c>
    </row>
    <row r="5" spans="1:9">
      <c r="A5">
        <f t="shared" si="0"/>
        <v>252</v>
      </c>
      <c r="B5" t="s">
        <v>832</v>
      </c>
      <c r="C5" s="3" t="s">
        <v>156</v>
      </c>
      <c r="D5" t="s">
        <v>833</v>
      </c>
      <c r="E5" t="s">
        <v>834</v>
      </c>
      <c r="F5" t="s">
        <v>864</v>
      </c>
      <c r="G5" s="20" t="str">
        <f t="shared" si="1"/>
        <v>\xc3\xbc</v>
      </c>
      <c r="I5" s="25" t="str">
        <f t="shared" si="2"/>
        <v>@Test public void testConvert_252() throws Exception { verify( (char) 252, "ü"); }</v>
      </c>
    </row>
    <row r="6" spans="1:9">
      <c r="A6">
        <f t="shared" si="0"/>
        <v>251</v>
      </c>
      <c r="B6" t="s">
        <v>828</v>
      </c>
      <c r="C6" s="3" t="s">
        <v>829</v>
      </c>
      <c r="D6" t="s">
        <v>830</v>
      </c>
      <c r="E6" t="s">
        <v>831</v>
      </c>
      <c r="F6" t="s">
        <v>865</v>
      </c>
      <c r="G6" s="20" t="str">
        <f t="shared" si="1"/>
        <v>\xc3\xbb</v>
      </c>
      <c r="I6" s="25" t="str">
        <f t="shared" si="2"/>
        <v>@Test public void testConvert_251() throws Exception { verify( (char) 251, "û"); }</v>
      </c>
    </row>
    <row r="7" spans="1:9">
      <c r="A7">
        <f t="shared" si="0"/>
        <v>250</v>
      </c>
      <c r="B7" t="s">
        <v>824</v>
      </c>
      <c r="C7" s="3" t="s">
        <v>825</v>
      </c>
      <c r="D7" t="s">
        <v>826</v>
      </c>
      <c r="E7" t="s">
        <v>827</v>
      </c>
      <c r="F7" t="s">
        <v>866</v>
      </c>
      <c r="G7" s="20" t="str">
        <f t="shared" si="1"/>
        <v>\xc3\xba</v>
      </c>
      <c r="I7" s="25" t="str">
        <f t="shared" si="2"/>
        <v>@Test public void testConvert_250() throws Exception { verify( (char) 250, "ú"); }</v>
      </c>
    </row>
    <row r="8" spans="1:9">
      <c r="A8">
        <f t="shared" si="0"/>
        <v>249</v>
      </c>
      <c r="B8" t="s">
        <v>821</v>
      </c>
      <c r="C8" s="3" t="s">
        <v>160</v>
      </c>
      <c r="D8" t="s">
        <v>822</v>
      </c>
      <c r="E8" t="s">
        <v>823</v>
      </c>
      <c r="F8" t="s">
        <v>867</v>
      </c>
      <c r="G8" s="20" t="str">
        <f t="shared" si="1"/>
        <v>\xc3\xb9</v>
      </c>
      <c r="I8" s="25" t="str">
        <f t="shared" si="2"/>
        <v>@Test public void testConvert_249() throws Exception { verify( (char) 249, "ù"); }</v>
      </c>
    </row>
    <row r="9" spans="1:9">
      <c r="A9">
        <f t="shared" si="0"/>
        <v>248</v>
      </c>
      <c r="B9" t="s">
        <v>817</v>
      </c>
      <c r="C9" s="3" t="s">
        <v>818</v>
      </c>
      <c r="D9" t="s">
        <v>819</v>
      </c>
      <c r="E9" t="s">
        <v>820</v>
      </c>
      <c r="F9" t="s">
        <v>868</v>
      </c>
      <c r="G9" s="20" t="str">
        <f t="shared" si="1"/>
        <v>\xc3\xb8</v>
      </c>
      <c r="I9" s="25" t="str">
        <f t="shared" si="2"/>
        <v>@Test public void testConvert_248() throws Exception { verify( (char) 248, "ø"); }</v>
      </c>
    </row>
    <row r="10" spans="1:9">
      <c r="A10">
        <f t="shared" si="0"/>
        <v>247</v>
      </c>
      <c r="B10" t="s">
        <v>814</v>
      </c>
      <c r="C10" s="3" t="s">
        <v>178</v>
      </c>
      <c r="D10" t="s">
        <v>815</v>
      </c>
      <c r="E10" t="s">
        <v>816</v>
      </c>
      <c r="F10" t="s">
        <v>869</v>
      </c>
      <c r="G10" s="20" t="str">
        <f t="shared" si="1"/>
        <v>\xc3\xb7</v>
      </c>
      <c r="I10" s="25" t="str">
        <f t="shared" si="2"/>
        <v>@Test public void testConvert_247() throws Exception { verify( (char) 247, "÷"); }</v>
      </c>
    </row>
    <row r="11" spans="1:9">
      <c r="A11">
        <f t="shared" si="0"/>
        <v>246</v>
      </c>
      <c r="B11" t="s">
        <v>811</v>
      </c>
      <c r="C11" s="3" t="s">
        <v>179</v>
      </c>
      <c r="D11" t="s">
        <v>812</v>
      </c>
      <c r="E11" t="s">
        <v>813</v>
      </c>
      <c r="F11" t="s">
        <v>870</v>
      </c>
      <c r="G11" s="20" t="str">
        <f t="shared" si="1"/>
        <v>\xc3\xb6</v>
      </c>
      <c r="I11" s="25" t="str">
        <f t="shared" si="2"/>
        <v>@Test public void testConvert_246() throws Exception { verify( (char) 246, "ö"); }</v>
      </c>
    </row>
    <row r="12" spans="1:9">
      <c r="A12">
        <f t="shared" si="0"/>
        <v>245</v>
      </c>
      <c r="B12" t="s">
        <v>807</v>
      </c>
      <c r="C12" s="3" t="s">
        <v>808</v>
      </c>
      <c r="D12" t="s">
        <v>809</v>
      </c>
      <c r="E12" t="s">
        <v>810</v>
      </c>
      <c r="F12" t="s">
        <v>871</v>
      </c>
      <c r="G12" s="20" t="str">
        <f t="shared" si="1"/>
        <v>\xc3\xb5</v>
      </c>
      <c r="I12" s="25" t="str">
        <f t="shared" si="2"/>
        <v>@Test public void testConvert_245() throws Exception { verify( (char) 245, "õ"); }</v>
      </c>
    </row>
    <row r="13" spans="1:9">
      <c r="A13">
        <f t="shared" si="0"/>
        <v>244</v>
      </c>
      <c r="B13" t="s">
        <v>804</v>
      </c>
      <c r="C13" s="3" t="s">
        <v>139</v>
      </c>
      <c r="D13" t="s">
        <v>805</v>
      </c>
      <c r="E13" t="s">
        <v>806</v>
      </c>
      <c r="F13" t="s">
        <v>872</v>
      </c>
      <c r="G13" s="20" t="str">
        <f t="shared" si="1"/>
        <v>\xc3\xb4</v>
      </c>
      <c r="I13" s="25" t="str">
        <f t="shared" si="2"/>
        <v>@Test public void testConvert_244() throws Exception { verify( (char) 244, "ô"); }</v>
      </c>
    </row>
    <row r="14" spans="1:9">
      <c r="A14">
        <f t="shared" si="0"/>
        <v>243</v>
      </c>
      <c r="B14" t="s">
        <v>800</v>
      </c>
      <c r="C14" s="3" t="s">
        <v>801</v>
      </c>
      <c r="D14" t="s">
        <v>802</v>
      </c>
      <c r="E14" t="s">
        <v>803</v>
      </c>
      <c r="F14" t="s">
        <v>873</v>
      </c>
      <c r="G14" s="20" t="str">
        <f t="shared" si="1"/>
        <v>\xc3\xb3</v>
      </c>
      <c r="I14" s="25" t="str">
        <f t="shared" si="2"/>
        <v>@Test public void testConvert_243() throws Exception { verify( (char) 243, "ó"); }</v>
      </c>
    </row>
    <row r="15" spans="1:9">
      <c r="A15">
        <f t="shared" si="0"/>
        <v>242</v>
      </c>
      <c r="B15" t="s">
        <v>797</v>
      </c>
      <c r="C15" s="3" t="s">
        <v>158</v>
      </c>
      <c r="D15" t="s">
        <v>798</v>
      </c>
      <c r="E15" t="s">
        <v>799</v>
      </c>
      <c r="F15" t="s">
        <v>874</v>
      </c>
      <c r="G15" s="20" t="str">
        <f t="shared" si="1"/>
        <v>\xc3\xb2</v>
      </c>
      <c r="I15" s="25" t="str">
        <f t="shared" si="2"/>
        <v>@Test public void testConvert_242() throws Exception { verify( (char) 242, "ò"); }</v>
      </c>
    </row>
    <row r="16" spans="1:9">
      <c r="A16">
        <f t="shared" si="0"/>
        <v>241</v>
      </c>
      <c r="B16" t="s">
        <v>794</v>
      </c>
      <c r="C16" s="3" t="s">
        <v>67</v>
      </c>
      <c r="D16" t="s">
        <v>795</v>
      </c>
      <c r="E16" t="s">
        <v>796</v>
      </c>
      <c r="F16" t="s">
        <v>875</v>
      </c>
      <c r="G16" s="20" t="str">
        <f t="shared" si="1"/>
        <v>\xc3\xb1</v>
      </c>
      <c r="I16" s="25" t="str">
        <f t="shared" si="2"/>
        <v>@Test public void testConvert_241() throws Exception { verify( (char) 241, "ñ"); }</v>
      </c>
    </row>
    <row r="17" spans="1:9">
      <c r="A17">
        <f t="shared" si="0"/>
        <v>240</v>
      </c>
      <c r="B17" t="s">
        <v>791</v>
      </c>
      <c r="C17" s="3" t="s">
        <v>177</v>
      </c>
      <c r="D17" t="s">
        <v>792</v>
      </c>
      <c r="E17" t="s">
        <v>793</v>
      </c>
      <c r="F17" t="s">
        <v>876</v>
      </c>
      <c r="G17" s="20" t="str">
        <f t="shared" si="1"/>
        <v>\xc3\xb0</v>
      </c>
      <c r="I17" s="25" t="str">
        <f t="shared" si="2"/>
        <v>@Test public void testConvert_240() throws Exception { verify( (char) 240, "ð"); }</v>
      </c>
    </row>
    <row r="18" spans="1:9">
      <c r="A18">
        <f t="shared" si="0"/>
        <v>239</v>
      </c>
      <c r="B18" t="s">
        <v>788</v>
      </c>
      <c r="C18" s="3" t="s">
        <v>148</v>
      </c>
      <c r="D18" t="s">
        <v>789</v>
      </c>
      <c r="E18" t="s">
        <v>790</v>
      </c>
      <c r="F18" t="s">
        <v>877</v>
      </c>
      <c r="G18" s="20" t="str">
        <f t="shared" si="1"/>
        <v>\xc3\xaf</v>
      </c>
      <c r="I18" s="25" t="str">
        <f t="shared" si="2"/>
        <v>@Test public void testConvert_239() throws Exception { verify( (char) 239, "ï"); }</v>
      </c>
    </row>
    <row r="19" spans="1:9">
      <c r="A19">
        <f t="shared" si="0"/>
        <v>238</v>
      </c>
      <c r="B19" t="s">
        <v>784</v>
      </c>
      <c r="C19" s="3" t="s">
        <v>785</v>
      </c>
      <c r="D19" t="s">
        <v>786</v>
      </c>
      <c r="E19" t="s">
        <v>787</v>
      </c>
      <c r="G19" s="20" t="str">
        <f t="shared" si="1"/>
        <v>\xc3\xae</v>
      </c>
      <c r="I19" s="25" t="str">
        <f t="shared" si="2"/>
        <v>@Test public void testConvert_238() throws Exception { verify( (char) 238, "î"); }</v>
      </c>
    </row>
    <row r="20" spans="1:9">
      <c r="A20">
        <f t="shared" si="0"/>
        <v>237</v>
      </c>
      <c r="B20" t="s">
        <v>780</v>
      </c>
      <c r="C20" s="3" t="s">
        <v>781</v>
      </c>
      <c r="D20" t="s">
        <v>782</v>
      </c>
      <c r="E20" t="s">
        <v>783</v>
      </c>
      <c r="G20" s="20" t="str">
        <f t="shared" si="1"/>
        <v>\xc3\xad</v>
      </c>
      <c r="I20" s="25" t="str">
        <f t="shared" si="2"/>
        <v>@Test public void testConvert_237() throws Exception { verify( (char) 237, "í"); }</v>
      </c>
    </row>
    <row r="21" spans="1:9">
      <c r="A21">
        <f t="shared" si="0"/>
        <v>236</v>
      </c>
      <c r="B21" t="s">
        <v>777</v>
      </c>
      <c r="C21" s="3" t="s">
        <v>166</v>
      </c>
      <c r="D21" t="s">
        <v>778</v>
      </c>
      <c r="E21" t="s">
        <v>779</v>
      </c>
      <c r="G21" s="20" t="str">
        <f t="shared" si="1"/>
        <v>\xc3\xac</v>
      </c>
      <c r="I21" s="25" t="str">
        <f t="shared" si="2"/>
        <v>@Test public void testConvert_236() throws Exception { verify( (char) 236, "ì"); }</v>
      </c>
    </row>
    <row r="22" spans="1:9">
      <c r="A22">
        <f t="shared" si="0"/>
        <v>235</v>
      </c>
      <c r="B22" t="s">
        <v>774</v>
      </c>
      <c r="C22" s="26" t="s">
        <v>168</v>
      </c>
      <c r="D22" t="s">
        <v>775</v>
      </c>
      <c r="E22" t="s">
        <v>776</v>
      </c>
      <c r="F22" t="s">
        <v>883</v>
      </c>
      <c r="G22" s="20" t="str">
        <f t="shared" si="1"/>
        <v>\xc3\xab</v>
      </c>
      <c r="I22" s="25" t="str">
        <f t="shared" si="2"/>
        <v>@Test public void testConvert_235() throws Exception { verify( (char) 235, "ë"); }</v>
      </c>
    </row>
    <row r="23" spans="1:9">
      <c r="A23">
        <f t="shared" si="0"/>
        <v>234</v>
      </c>
      <c r="B23" t="s">
        <v>770</v>
      </c>
      <c r="C23" s="3" t="s">
        <v>771</v>
      </c>
      <c r="D23" t="s">
        <v>772</v>
      </c>
      <c r="E23" t="s">
        <v>773</v>
      </c>
      <c r="G23" s="20" t="str">
        <f t="shared" si="1"/>
        <v>\xc3\xaa</v>
      </c>
      <c r="I23" s="25" t="str">
        <f t="shared" si="2"/>
        <v>@Test public void testConvert_234() throws Exception { verify( (char) 234, "ê"); }</v>
      </c>
    </row>
    <row r="24" spans="1:9">
      <c r="A24">
        <f t="shared" si="0"/>
        <v>233</v>
      </c>
      <c r="B24" t="s">
        <v>767</v>
      </c>
      <c r="C24" s="3" t="s">
        <v>152</v>
      </c>
      <c r="D24" t="s">
        <v>768</v>
      </c>
      <c r="E24" t="s">
        <v>769</v>
      </c>
      <c r="G24" s="20" t="str">
        <f t="shared" si="1"/>
        <v>\xc3\xa9</v>
      </c>
      <c r="I24" s="25" t="str">
        <f t="shared" si="2"/>
        <v>@Test public void testConvert_233() throws Exception { verify( (char) 233, "é"); }</v>
      </c>
    </row>
    <row r="25" spans="1:9">
      <c r="A25">
        <f t="shared" si="0"/>
        <v>232</v>
      </c>
      <c r="B25" t="s">
        <v>764</v>
      </c>
      <c r="C25" s="3" t="s">
        <v>172</v>
      </c>
      <c r="D25" t="s">
        <v>765</v>
      </c>
      <c r="E25" t="s">
        <v>766</v>
      </c>
      <c r="G25" s="20" t="str">
        <f t="shared" si="1"/>
        <v>\xc3\xa8</v>
      </c>
      <c r="I25" s="25" t="str">
        <f t="shared" si="2"/>
        <v>@Test public void testConvert_232() throws Exception { verify( (char) 232, "è"); }</v>
      </c>
    </row>
    <row r="26" spans="1:9">
      <c r="A26">
        <f t="shared" si="0"/>
        <v>231</v>
      </c>
      <c r="B26" t="s">
        <v>761</v>
      </c>
      <c r="C26" s="3" t="s">
        <v>154</v>
      </c>
      <c r="D26" t="s">
        <v>762</v>
      </c>
      <c r="E26" t="s">
        <v>763</v>
      </c>
      <c r="G26" s="20" t="str">
        <f t="shared" si="1"/>
        <v>\xc3\xa7</v>
      </c>
      <c r="I26" s="25" t="str">
        <f t="shared" si="2"/>
        <v>@Test public void testConvert_231() throws Exception { verify( (char) 231, "ç"); }</v>
      </c>
    </row>
    <row r="27" spans="1:9">
      <c r="A27">
        <f t="shared" si="0"/>
        <v>230</v>
      </c>
      <c r="B27" t="s">
        <v>757</v>
      </c>
      <c r="C27" s="3" t="s">
        <v>758</v>
      </c>
      <c r="D27" t="s">
        <v>759</v>
      </c>
      <c r="E27" t="s">
        <v>760</v>
      </c>
      <c r="G27" s="20" t="str">
        <f t="shared" si="1"/>
        <v>\xc3\xa6</v>
      </c>
      <c r="I27" s="25" t="str">
        <f t="shared" si="2"/>
        <v>@Test public void testConvert_230() throws Exception { verify( (char) 230, "æ"); }</v>
      </c>
    </row>
    <row r="28" spans="1:9">
      <c r="A28">
        <f t="shared" si="0"/>
        <v>229</v>
      </c>
      <c r="B28" t="s">
        <v>754</v>
      </c>
      <c r="C28" s="26" t="s">
        <v>170</v>
      </c>
      <c r="D28" t="s">
        <v>755</v>
      </c>
      <c r="E28" t="s">
        <v>756</v>
      </c>
      <c r="F28" t="s">
        <v>884</v>
      </c>
      <c r="G28" s="20" t="str">
        <f t="shared" si="1"/>
        <v>\xc3\xa5</v>
      </c>
      <c r="I28" s="25" t="str">
        <f t="shared" si="2"/>
        <v>@Test public void testConvert_229() throws Exception { verify( (char) 229, "å"); }</v>
      </c>
    </row>
    <row r="29" spans="1:9">
      <c r="A29">
        <f t="shared" si="0"/>
        <v>228</v>
      </c>
      <c r="B29" t="s">
        <v>751</v>
      </c>
      <c r="C29" s="3" t="s">
        <v>150</v>
      </c>
      <c r="D29" t="s">
        <v>752</v>
      </c>
      <c r="E29" t="s">
        <v>753</v>
      </c>
      <c r="G29" s="20" t="str">
        <f t="shared" si="1"/>
        <v>\xc3\xa4</v>
      </c>
      <c r="I29" s="25" t="str">
        <f t="shared" si="2"/>
        <v>@Test public void testConvert_228() throws Exception { verify( (char) 228, "ä"); }</v>
      </c>
    </row>
    <row r="30" spans="1:9">
      <c r="A30">
        <f t="shared" si="0"/>
        <v>227</v>
      </c>
      <c r="B30" t="s">
        <v>747</v>
      </c>
      <c r="C30" s="26" t="s">
        <v>748</v>
      </c>
      <c r="D30" t="s">
        <v>749</v>
      </c>
      <c r="E30" t="s">
        <v>750</v>
      </c>
      <c r="F30" t="s">
        <v>885</v>
      </c>
      <c r="G30" s="20" t="str">
        <f t="shared" si="1"/>
        <v>\xc3\xa3</v>
      </c>
      <c r="I30" s="25" t="str">
        <f t="shared" si="2"/>
        <v>@Test public void testConvert_227() throws Exception { verify( (char) 227, "ã"); }</v>
      </c>
    </row>
    <row r="31" spans="1:9">
      <c r="A31">
        <f t="shared" si="0"/>
        <v>226</v>
      </c>
      <c r="B31" t="s">
        <v>743</v>
      </c>
      <c r="C31" s="26" t="s">
        <v>744</v>
      </c>
      <c r="D31" t="s">
        <v>745</v>
      </c>
      <c r="E31" t="s">
        <v>746</v>
      </c>
      <c r="F31" t="s">
        <v>886</v>
      </c>
      <c r="G31" s="20" t="str">
        <f t="shared" si="1"/>
        <v>\xc3\xa2</v>
      </c>
      <c r="I31" s="25" t="str">
        <f t="shared" si="2"/>
        <v>@Test public void testConvert_226() throws Exception { verify( (char) 226, "â"); }</v>
      </c>
    </row>
    <row r="32" spans="1:9">
      <c r="A32">
        <f t="shared" si="0"/>
        <v>225</v>
      </c>
      <c r="B32" t="s">
        <v>739</v>
      </c>
      <c r="C32" s="21" t="s">
        <v>740</v>
      </c>
      <c r="D32" t="s">
        <v>741</v>
      </c>
      <c r="E32" t="s">
        <v>742</v>
      </c>
      <c r="G32" s="20" t="str">
        <f t="shared" si="1"/>
        <v>\xc3\xa1</v>
      </c>
      <c r="H32" t="s">
        <v>849</v>
      </c>
      <c r="I32" s="25" t="str">
        <f t="shared" si="2"/>
        <v>@Test public void testConvert_225() throws Exception { verify( (char) 225, "á"); }</v>
      </c>
    </row>
    <row r="33" spans="1:9">
      <c r="A33">
        <f t="shared" si="0"/>
        <v>224</v>
      </c>
      <c r="B33" t="s">
        <v>736</v>
      </c>
      <c r="C33" s="3" t="s">
        <v>164</v>
      </c>
      <c r="D33" t="s">
        <v>737</v>
      </c>
      <c r="E33" t="s">
        <v>738</v>
      </c>
      <c r="G33" s="20" t="str">
        <f t="shared" si="1"/>
        <v>\xc3\xa0</v>
      </c>
      <c r="I33" s="25" t="str">
        <f t="shared" si="2"/>
        <v>@Test public void testConvert_224() throws Exception { verify( (char) 224, "à"); }</v>
      </c>
    </row>
    <row r="34" spans="1:9">
      <c r="A34">
        <f t="shared" ref="A34:A65" si="3">HEX2DEC(MID(B34,3,4))</f>
        <v>223</v>
      </c>
      <c r="B34" t="s">
        <v>733</v>
      </c>
      <c r="C34" s="3" t="s">
        <v>161</v>
      </c>
      <c r="D34" t="s">
        <v>734</v>
      </c>
      <c r="E34" t="s">
        <v>735</v>
      </c>
      <c r="G34" s="20" t="str">
        <f t="shared" ref="G34:G65" si="4">CONCATENATE("\x",LEFT(D34,2),"\x",MID(D34,4,2))</f>
        <v>\xc3\x9f</v>
      </c>
      <c r="I34" s="25" t="str">
        <f t="shared" ref="I34:I65" si="5">CONCATENATE("@Test public void testConvert_",A34,"() throws Exception { verify( (char) ",A34, ", """,C34,"""); }")</f>
        <v>@Test public void testConvert_223() throws Exception { verify( (char) 223, "ß"); }</v>
      </c>
    </row>
    <row r="35" spans="1:9">
      <c r="A35">
        <f t="shared" si="3"/>
        <v>222</v>
      </c>
      <c r="B35" t="s">
        <v>730</v>
      </c>
      <c r="C35" s="26" t="s">
        <v>176</v>
      </c>
      <c r="D35" t="s">
        <v>731</v>
      </c>
      <c r="E35" t="s">
        <v>732</v>
      </c>
      <c r="F35" t="s">
        <v>887</v>
      </c>
      <c r="G35" s="20" t="str">
        <f t="shared" si="4"/>
        <v>\xc3\x9e</v>
      </c>
      <c r="I35" s="25" t="str">
        <f t="shared" si="5"/>
        <v>@Test public void testConvert_222() throws Exception { verify( (char) 222, "Þ"); }</v>
      </c>
    </row>
    <row r="36" spans="1:9">
      <c r="A36">
        <f t="shared" si="3"/>
        <v>221</v>
      </c>
      <c r="B36" t="s">
        <v>726</v>
      </c>
      <c r="C36" s="22" t="s">
        <v>727</v>
      </c>
      <c r="D36" t="s">
        <v>728</v>
      </c>
      <c r="E36" t="s">
        <v>729</v>
      </c>
      <c r="G36" s="20" t="str">
        <f t="shared" si="4"/>
        <v>\xc3\x9d</v>
      </c>
      <c r="I36" s="25" t="str">
        <f t="shared" si="5"/>
        <v>@Test public void testConvert_221() throws Exception { verify( (char) 221, "Ý"); }</v>
      </c>
    </row>
    <row r="37" spans="1:9">
      <c r="A37">
        <f t="shared" si="3"/>
        <v>220</v>
      </c>
      <c r="B37" t="s">
        <v>723</v>
      </c>
      <c r="C37" s="3" t="s">
        <v>155</v>
      </c>
      <c r="D37" t="s">
        <v>724</v>
      </c>
      <c r="E37" t="s">
        <v>725</v>
      </c>
      <c r="G37" s="20" t="str">
        <f t="shared" si="4"/>
        <v>\xc3\x9c</v>
      </c>
      <c r="I37" s="25" t="str">
        <f t="shared" si="5"/>
        <v>@Test public void testConvert_220() throws Exception { verify( (char) 220, "Ü"); }</v>
      </c>
    </row>
    <row r="38" spans="1:9">
      <c r="A38">
        <f t="shared" si="3"/>
        <v>219</v>
      </c>
      <c r="B38" t="s">
        <v>719</v>
      </c>
      <c r="C38" s="26" t="s">
        <v>720</v>
      </c>
      <c r="D38" t="s">
        <v>721</v>
      </c>
      <c r="E38" t="s">
        <v>722</v>
      </c>
      <c r="F38" t="s">
        <v>888</v>
      </c>
      <c r="G38" s="20" t="str">
        <f t="shared" si="4"/>
        <v>\xc3\x9b</v>
      </c>
      <c r="I38" s="25" t="str">
        <f t="shared" si="5"/>
        <v>@Test public void testConvert_219() throws Exception { verify( (char) 219, "Û"); }</v>
      </c>
    </row>
    <row r="39" spans="1:9">
      <c r="A39">
        <f t="shared" si="3"/>
        <v>218</v>
      </c>
      <c r="B39" t="s">
        <v>715</v>
      </c>
      <c r="C39" s="3" t="s">
        <v>716</v>
      </c>
      <c r="D39" t="s">
        <v>717</v>
      </c>
      <c r="E39" t="s">
        <v>718</v>
      </c>
      <c r="G39" s="20" t="str">
        <f t="shared" si="4"/>
        <v>\xc3\x9a</v>
      </c>
      <c r="I39" s="25" t="str">
        <f t="shared" si="5"/>
        <v>@Test public void testConvert_218() throws Exception { verify( (char) 218, "Ú"); }</v>
      </c>
    </row>
    <row r="40" spans="1:9">
      <c r="A40">
        <f t="shared" si="3"/>
        <v>217</v>
      </c>
      <c r="B40" t="s">
        <v>712</v>
      </c>
      <c r="C40" s="3" t="s">
        <v>159</v>
      </c>
      <c r="D40" t="s">
        <v>713</v>
      </c>
      <c r="E40" t="s">
        <v>714</v>
      </c>
      <c r="G40" s="20" t="str">
        <f t="shared" si="4"/>
        <v>\xc3\x99</v>
      </c>
      <c r="I40" s="25" t="str">
        <f t="shared" si="5"/>
        <v>@Test public void testConvert_217() throws Exception { verify( (char) 217, "Ù"); }</v>
      </c>
    </row>
    <row r="41" spans="1:9">
      <c r="A41">
        <f t="shared" si="3"/>
        <v>216</v>
      </c>
      <c r="B41" t="s">
        <v>708</v>
      </c>
      <c r="C41" s="3" t="s">
        <v>709</v>
      </c>
      <c r="D41" t="s">
        <v>710</v>
      </c>
      <c r="E41" t="s">
        <v>711</v>
      </c>
      <c r="G41" s="20" t="str">
        <f t="shared" si="4"/>
        <v>\xc3\x98</v>
      </c>
      <c r="I41" s="25" t="str">
        <f t="shared" si="5"/>
        <v>@Test public void testConvert_216() throws Exception { verify( (char) 216, "Ø"); }</v>
      </c>
    </row>
    <row r="42" spans="1:9">
      <c r="A42">
        <f t="shared" si="3"/>
        <v>215</v>
      </c>
      <c r="B42" t="s">
        <v>705</v>
      </c>
      <c r="C42" s="26" t="s">
        <v>175</v>
      </c>
      <c r="D42" t="s">
        <v>706</v>
      </c>
      <c r="E42" t="s">
        <v>707</v>
      </c>
      <c r="F42" t="s">
        <v>889</v>
      </c>
      <c r="G42" s="20" t="str">
        <f t="shared" si="4"/>
        <v>\xc3\x97</v>
      </c>
      <c r="I42" s="25" t="str">
        <f t="shared" si="5"/>
        <v>@Test public void testConvert_215() throws Exception { verify( (char) 215, "×"); }</v>
      </c>
    </row>
    <row r="43" spans="1:9">
      <c r="A43">
        <f t="shared" si="3"/>
        <v>214</v>
      </c>
      <c r="B43" t="s">
        <v>702</v>
      </c>
      <c r="C43" s="3" t="s">
        <v>173</v>
      </c>
      <c r="D43" t="s">
        <v>703</v>
      </c>
      <c r="E43" t="s">
        <v>704</v>
      </c>
      <c r="G43" s="20" t="str">
        <f t="shared" si="4"/>
        <v>\xc3\x96</v>
      </c>
      <c r="I43" s="25" t="str">
        <f t="shared" si="5"/>
        <v>@Test public void testConvert_214() throws Exception { verify( (char) 214, "Ö"); }</v>
      </c>
    </row>
    <row r="44" spans="1:9">
      <c r="A44">
        <f t="shared" si="3"/>
        <v>213</v>
      </c>
      <c r="B44" t="s">
        <v>698</v>
      </c>
      <c r="C44" s="3" t="s">
        <v>699</v>
      </c>
      <c r="D44" t="s">
        <v>700</v>
      </c>
      <c r="E44" t="s">
        <v>701</v>
      </c>
      <c r="G44" s="20" t="str">
        <f t="shared" si="4"/>
        <v>\xc3\x95</v>
      </c>
      <c r="I44" s="25" t="str">
        <f t="shared" si="5"/>
        <v>@Test public void testConvert_213() throws Exception { verify( (char) 213, "Õ"); }</v>
      </c>
    </row>
    <row r="45" spans="1:9">
      <c r="A45">
        <f t="shared" si="3"/>
        <v>212</v>
      </c>
      <c r="B45" t="s">
        <v>695</v>
      </c>
      <c r="C45" s="3" t="s">
        <v>135</v>
      </c>
      <c r="D45" t="s">
        <v>696</v>
      </c>
      <c r="E45" t="s">
        <v>697</v>
      </c>
      <c r="G45" s="20" t="str">
        <f t="shared" si="4"/>
        <v>\xc3\x94</v>
      </c>
      <c r="I45" s="25" t="str">
        <f t="shared" si="5"/>
        <v>@Test public void testConvert_212() throws Exception { verify( (char) 212, "Ô"); }</v>
      </c>
    </row>
    <row r="46" spans="1:9">
      <c r="A46">
        <f t="shared" si="3"/>
        <v>211</v>
      </c>
      <c r="B46" t="s">
        <v>691</v>
      </c>
      <c r="C46" s="3" t="s">
        <v>692</v>
      </c>
      <c r="D46" t="s">
        <v>693</v>
      </c>
      <c r="E46" t="s">
        <v>694</v>
      </c>
      <c r="G46" s="20" t="str">
        <f t="shared" si="4"/>
        <v>\xc3\x93</v>
      </c>
      <c r="I46" s="25" t="str">
        <f t="shared" si="5"/>
        <v>@Test public void testConvert_211() throws Exception { verify( (char) 211, "Ó"); }</v>
      </c>
    </row>
    <row r="47" spans="1:9">
      <c r="A47">
        <f t="shared" si="3"/>
        <v>210</v>
      </c>
      <c r="B47" t="s">
        <v>688</v>
      </c>
      <c r="C47" s="26" t="s">
        <v>157</v>
      </c>
      <c r="D47" t="s">
        <v>689</v>
      </c>
      <c r="E47" t="s">
        <v>690</v>
      </c>
      <c r="F47" t="s">
        <v>890</v>
      </c>
      <c r="G47" s="20" t="str">
        <f t="shared" si="4"/>
        <v>\xc3\x92</v>
      </c>
      <c r="I47" s="25" t="str">
        <f t="shared" si="5"/>
        <v>@Test public void testConvert_210() throws Exception { verify( (char) 210, "Ò"); }</v>
      </c>
    </row>
    <row r="48" spans="1:9">
      <c r="A48">
        <f t="shared" si="3"/>
        <v>209</v>
      </c>
      <c r="B48" t="s">
        <v>685</v>
      </c>
      <c r="C48" s="3" t="s">
        <v>106</v>
      </c>
      <c r="D48" t="s">
        <v>686</v>
      </c>
      <c r="E48" t="s">
        <v>687</v>
      </c>
      <c r="G48" s="20" t="str">
        <f t="shared" si="4"/>
        <v>\xc3\x91</v>
      </c>
      <c r="I48" s="25" t="str">
        <f t="shared" si="5"/>
        <v>@Test public void testConvert_209() throws Exception { verify( (char) 209, "Ñ"); }</v>
      </c>
    </row>
    <row r="49" spans="1:9">
      <c r="A49">
        <f t="shared" si="3"/>
        <v>208</v>
      </c>
      <c r="B49" t="s">
        <v>682</v>
      </c>
      <c r="C49" s="26" t="s">
        <v>174</v>
      </c>
      <c r="D49" t="s">
        <v>683</v>
      </c>
      <c r="E49" t="s">
        <v>684</v>
      </c>
      <c r="F49" t="s">
        <v>891</v>
      </c>
      <c r="G49" s="20" t="str">
        <f t="shared" si="4"/>
        <v>\xc3\x90</v>
      </c>
      <c r="I49" s="25" t="str">
        <f t="shared" si="5"/>
        <v>@Test public void testConvert_208() throws Exception { verify( (char) 208, "Ð"); }</v>
      </c>
    </row>
    <row r="50" spans="1:9">
      <c r="A50">
        <f t="shared" si="3"/>
        <v>207</v>
      </c>
      <c r="B50" t="s">
        <v>679</v>
      </c>
      <c r="C50" s="3" t="s">
        <v>147</v>
      </c>
      <c r="D50" t="s">
        <v>680</v>
      </c>
      <c r="E50" t="s">
        <v>681</v>
      </c>
      <c r="G50" s="20" t="str">
        <f t="shared" si="4"/>
        <v>\xc3\x8f</v>
      </c>
      <c r="I50" s="25" t="str">
        <f t="shared" si="5"/>
        <v>@Test public void testConvert_207() throws Exception { verify( (char) 207, "Ï"); }</v>
      </c>
    </row>
    <row r="51" spans="1:9">
      <c r="A51">
        <f t="shared" si="3"/>
        <v>206</v>
      </c>
      <c r="B51" t="s">
        <v>675</v>
      </c>
      <c r="C51" s="3" t="s">
        <v>676</v>
      </c>
      <c r="D51" t="s">
        <v>677</v>
      </c>
      <c r="E51" t="s">
        <v>678</v>
      </c>
      <c r="G51" s="20" t="str">
        <f t="shared" si="4"/>
        <v>\xc3\x8e</v>
      </c>
      <c r="I51" s="25" t="str">
        <f t="shared" si="5"/>
        <v>@Test public void testConvert_206() throws Exception { verify( (char) 206, "Î"); }</v>
      </c>
    </row>
    <row r="52" spans="1:9">
      <c r="A52">
        <f t="shared" si="3"/>
        <v>205</v>
      </c>
      <c r="B52" t="s">
        <v>671</v>
      </c>
      <c r="C52" s="26" t="s">
        <v>672</v>
      </c>
      <c r="D52" t="s">
        <v>673</v>
      </c>
      <c r="E52" t="s">
        <v>674</v>
      </c>
      <c r="F52" t="s">
        <v>892</v>
      </c>
      <c r="G52" s="20" t="str">
        <f t="shared" si="4"/>
        <v>\xc3\x8d</v>
      </c>
      <c r="I52" s="25" t="str">
        <f t="shared" si="5"/>
        <v>@Test public void testConvert_205() throws Exception { verify( (char) 205, "Í"); }</v>
      </c>
    </row>
    <row r="53" spans="1:9">
      <c r="A53">
        <f t="shared" si="3"/>
        <v>204</v>
      </c>
      <c r="B53" t="s">
        <v>668</v>
      </c>
      <c r="C53" s="3" t="s">
        <v>165</v>
      </c>
      <c r="D53" t="s">
        <v>669</v>
      </c>
      <c r="E53" t="s">
        <v>670</v>
      </c>
      <c r="G53" s="20" t="str">
        <f t="shared" si="4"/>
        <v>\xc3\x8c</v>
      </c>
      <c r="I53" s="25" t="str">
        <f t="shared" si="5"/>
        <v>@Test public void testConvert_204() throws Exception { verify( (char) 204, "Ì"); }</v>
      </c>
    </row>
    <row r="54" spans="1:9">
      <c r="A54">
        <f t="shared" si="3"/>
        <v>203</v>
      </c>
      <c r="B54" t="s">
        <v>665</v>
      </c>
      <c r="C54" s="3" t="s">
        <v>167</v>
      </c>
      <c r="D54" t="s">
        <v>666</v>
      </c>
      <c r="E54" t="s">
        <v>667</v>
      </c>
      <c r="G54" s="20" t="str">
        <f t="shared" si="4"/>
        <v>\xc3\x8b</v>
      </c>
      <c r="I54" s="25" t="str">
        <f t="shared" si="5"/>
        <v>@Test public void testConvert_203() throws Exception { verify( (char) 203, "Ë"); }</v>
      </c>
    </row>
    <row r="55" spans="1:9">
      <c r="A55">
        <f t="shared" si="3"/>
        <v>202</v>
      </c>
      <c r="B55" t="s">
        <v>661</v>
      </c>
      <c r="C55" s="3" t="s">
        <v>662</v>
      </c>
      <c r="D55" t="s">
        <v>663</v>
      </c>
      <c r="E55" t="s">
        <v>664</v>
      </c>
      <c r="G55" s="20" t="str">
        <f t="shared" si="4"/>
        <v>\xc3\x8a</v>
      </c>
      <c r="I55" s="25" t="str">
        <f t="shared" si="5"/>
        <v>@Test public void testConvert_202() throws Exception { verify( (char) 202, "Ê"); }</v>
      </c>
    </row>
    <row r="56" spans="1:9">
      <c r="A56">
        <f t="shared" si="3"/>
        <v>201</v>
      </c>
      <c r="B56" t="s">
        <v>658</v>
      </c>
      <c r="C56" s="3" t="s">
        <v>151</v>
      </c>
      <c r="D56" t="s">
        <v>659</v>
      </c>
      <c r="E56" t="s">
        <v>660</v>
      </c>
      <c r="G56" s="20" t="str">
        <f t="shared" si="4"/>
        <v>\xc3\x89</v>
      </c>
      <c r="I56" s="25" t="str">
        <f t="shared" si="5"/>
        <v>@Test public void testConvert_201() throws Exception { verify( (char) 201, "É"); }</v>
      </c>
    </row>
    <row r="57" spans="1:9">
      <c r="A57">
        <f t="shared" si="3"/>
        <v>200</v>
      </c>
      <c r="B57" t="s">
        <v>655</v>
      </c>
      <c r="C57" s="23" t="s">
        <v>171</v>
      </c>
      <c r="D57" t="s">
        <v>656</v>
      </c>
      <c r="E57" t="s">
        <v>657</v>
      </c>
      <c r="G57" s="20" t="str">
        <f t="shared" si="4"/>
        <v>\xc3\x88</v>
      </c>
      <c r="I57" s="25" t="str">
        <f t="shared" si="5"/>
        <v>@Test public void testConvert_200() throws Exception { verify( (char) 200, "È"); }</v>
      </c>
    </row>
    <row r="58" spans="1:9">
      <c r="A58">
        <f t="shared" si="3"/>
        <v>199</v>
      </c>
      <c r="B58" t="s">
        <v>652</v>
      </c>
      <c r="C58" s="3" t="s">
        <v>153</v>
      </c>
      <c r="D58" t="s">
        <v>653</v>
      </c>
      <c r="E58" t="s">
        <v>654</v>
      </c>
      <c r="G58" s="20" t="str">
        <f t="shared" si="4"/>
        <v>\xc3\x87</v>
      </c>
      <c r="I58" s="25" t="str">
        <f t="shared" si="5"/>
        <v>@Test public void testConvert_199() throws Exception { verify( (char) 199, "Ç"); }</v>
      </c>
    </row>
    <row r="59" spans="1:9">
      <c r="A59">
        <f t="shared" si="3"/>
        <v>198</v>
      </c>
      <c r="B59" t="s">
        <v>648</v>
      </c>
      <c r="C59" s="3" t="s">
        <v>649</v>
      </c>
      <c r="D59" t="s">
        <v>650</v>
      </c>
      <c r="E59" t="s">
        <v>651</v>
      </c>
      <c r="G59" s="20" t="str">
        <f t="shared" si="4"/>
        <v>\xc3\x86</v>
      </c>
      <c r="I59" s="25" t="str">
        <f t="shared" si="5"/>
        <v>@Test public void testConvert_198() throws Exception { verify( (char) 198, "Æ"); }</v>
      </c>
    </row>
    <row r="60" spans="1:9">
      <c r="A60">
        <f t="shared" si="3"/>
        <v>197</v>
      </c>
      <c r="B60" t="s">
        <v>645</v>
      </c>
      <c r="C60" s="3" t="s">
        <v>169</v>
      </c>
      <c r="D60" t="s">
        <v>646</v>
      </c>
      <c r="E60" t="s">
        <v>647</v>
      </c>
      <c r="G60" s="20" t="str">
        <f t="shared" si="4"/>
        <v>\xc3\x85</v>
      </c>
      <c r="I60" s="25" t="str">
        <f t="shared" si="5"/>
        <v>@Test public void testConvert_197() throws Exception { verify( (char) 197, "Å"); }</v>
      </c>
    </row>
    <row r="61" spans="1:9">
      <c r="A61">
        <f t="shared" si="3"/>
        <v>196</v>
      </c>
      <c r="B61" t="s">
        <v>642</v>
      </c>
      <c r="C61" s="3" t="s">
        <v>149</v>
      </c>
      <c r="D61" t="s">
        <v>643</v>
      </c>
      <c r="E61" t="s">
        <v>644</v>
      </c>
      <c r="G61" s="20" t="str">
        <f t="shared" si="4"/>
        <v>\xc3\x84</v>
      </c>
      <c r="I61" s="25" t="str">
        <f t="shared" si="5"/>
        <v>@Test public void testConvert_196() throws Exception { verify( (char) 196, "Ä"); }</v>
      </c>
    </row>
    <row r="62" spans="1:9">
      <c r="A62">
        <f t="shared" si="3"/>
        <v>195</v>
      </c>
      <c r="B62" t="s">
        <v>638</v>
      </c>
      <c r="C62" s="3" t="s">
        <v>639</v>
      </c>
      <c r="D62" t="s">
        <v>640</v>
      </c>
      <c r="E62" t="s">
        <v>641</v>
      </c>
      <c r="G62" s="20" t="str">
        <f t="shared" si="4"/>
        <v>\xc3\x83</v>
      </c>
      <c r="I62" s="25" t="str">
        <f t="shared" si="5"/>
        <v>@Test public void testConvert_195() throws Exception { verify( (char) 195, "Ã"); }</v>
      </c>
    </row>
    <row r="63" spans="1:9">
      <c r="A63">
        <f t="shared" si="3"/>
        <v>194</v>
      </c>
      <c r="B63" t="s">
        <v>634</v>
      </c>
      <c r="C63" s="3" t="s">
        <v>635</v>
      </c>
      <c r="D63" t="s">
        <v>636</v>
      </c>
      <c r="E63" t="s">
        <v>637</v>
      </c>
      <c r="G63" s="20" t="str">
        <f t="shared" si="4"/>
        <v>\xc3\x82</v>
      </c>
      <c r="I63" s="25" t="str">
        <f t="shared" si="5"/>
        <v>@Test public void testConvert_194() throws Exception { verify( (char) 194, "Â"); }</v>
      </c>
    </row>
    <row r="64" spans="1:9">
      <c r="A64">
        <f t="shared" si="3"/>
        <v>193</v>
      </c>
      <c r="B64" t="s">
        <v>630</v>
      </c>
      <c r="C64" s="3" t="s">
        <v>631</v>
      </c>
      <c r="D64" t="s">
        <v>632</v>
      </c>
      <c r="E64" t="s">
        <v>633</v>
      </c>
      <c r="G64" s="20" t="str">
        <f t="shared" si="4"/>
        <v>\xc3\x81</v>
      </c>
      <c r="I64" s="25" t="str">
        <f t="shared" si="5"/>
        <v>@Test public void testConvert_193() throws Exception { verify( (char) 193, "Á"); }</v>
      </c>
    </row>
    <row r="65" spans="1:9">
      <c r="A65">
        <f t="shared" si="3"/>
        <v>192</v>
      </c>
      <c r="B65" t="s">
        <v>627</v>
      </c>
      <c r="C65" s="3" t="s">
        <v>163</v>
      </c>
      <c r="D65" t="s">
        <v>628</v>
      </c>
      <c r="E65" t="s">
        <v>629</v>
      </c>
      <c r="G65" s="20" t="str">
        <f t="shared" si="4"/>
        <v>\xc3\x80</v>
      </c>
      <c r="I65" s="25" t="str">
        <f t="shared" si="5"/>
        <v>@Test public void testConvert_192() throws Exception { verify( (char) 192, "À"); }</v>
      </c>
    </row>
    <row r="66" spans="1:9">
      <c r="A66">
        <f t="shared" ref="A66:A97" si="6">HEX2DEC(MID(B66,3,4))</f>
        <v>191</v>
      </c>
      <c r="B66" t="s">
        <v>623</v>
      </c>
      <c r="C66" s="3" t="s">
        <v>624</v>
      </c>
      <c r="D66" t="s">
        <v>625</v>
      </c>
      <c r="E66" t="s">
        <v>626</v>
      </c>
      <c r="G66" s="20" t="str">
        <f t="shared" ref="G66:G97" si="7">CONCATENATE("\x",LEFT(D66,2),"\x",MID(D66,4,2))</f>
        <v>\xc2\xbf</v>
      </c>
      <c r="I66" s="25" t="str">
        <f t="shared" ref="I66:I97" si="8">CONCATENATE("@Test public void testConvert_",A66,"() throws Exception { verify( (char) ",A66, ", """,C66,"""); }")</f>
        <v>@Test public void testConvert_191() throws Exception { verify( (char) 191, "¿"); }</v>
      </c>
    </row>
    <row r="67" spans="1:9">
      <c r="A67">
        <f t="shared" si="6"/>
        <v>190</v>
      </c>
      <c r="B67" t="s">
        <v>619</v>
      </c>
      <c r="C67" s="3" t="s">
        <v>620</v>
      </c>
      <c r="D67" t="s">
        <v>621</v>
      </c>
      <c r="E67" t="s">
        <v>622</v>
      </c>
      <c r="G67" s="20" t="str">
        <f t="shared" si="7"/>
        <v>\xc2\xbe</v>
      </c>
      <c r="I67" s="25" t="str">
        <f t="shared" si="8"/>
        <v>@Test public void testConvert_190() throws Exception { verify( (char) 190, "¾"); }</v>
      </c>
    </row>
    <row r="68" spans="1:9">
      <c r="A68">
        <f t="shared" si="6"/>
        <v>189</v>
      </c>
      <c r="B68" t="s">
        <v>615</v>
      </c>
      <c r="C68" s="3" t="s">
        <v>616</v>
      </c>
      <c r="D68" t="s">
        <v>617</v>
      </c>
      <c r="E68" t="s">
        <v>618</v>
      </c>
      <c r="G68" s="20" t="str">
        <f t="shared" si="7"/>
        <v>\xc2\xbd</v>
      </c>
      <c r="I68" s="25" t="str">
        <f t="shared" si="8"/>
        <v>@Test public void testConvert_189() throws Exception { verify( (char) 189, "½"); }</v>
      </c>
    </row>
    <row r="69" spans="1:9">
      <c r="A69">
        <f t="shared" si="6"/>
        <v>188</v>
      </c>
      <c r="B69" t="s">
        <v>611</v>
      </c>
      <c r="C69" s="3" t="s">
        <v>612</v>
      </c>
      <c r="D69" t="s">
        <v>613</v>
      </c>
      <c r="E69" t="s">
        <v>614</v>
      </c>
      <c r="G69" s="20" t="str">
        <f t="shared" si="7"/>
        <v>\xc2\xbc</v>
      </c>
      <c r="I69" s="25" t="str">
        <f t="shared" si="8"/>
        <v>@Test public void testConvert_188() throws Exception { verify( (char) 188, "¼"); }</v>
      </c>
    </row>
    <row r="70" spans="1:9">
      <c r="A70">
        <f t="shared" si="6"/>
        <v>187</v>
      </c>
      <c r="B70" t="s">
        <v>607</v>
      </c>
      <c r="C70" s="3" t="s">
        <v>608</v>
      </c>
      <c r="D70" t="s">
        <v>609</v>
      </c>
      <c r="E70" t="s">
        <v>610</v>
      </c>
      <c r="G70" s="20" t="str">
        <f t="shared" si="7"/>
        <v>\xc2\xbb</v>
      </c>
      <c r="I70" s="25" t="str">
        <f t="shared" si="8"/>
        <v>@Test public void testConvert_187() throws Exception { verify( (char) 187, "»"); }</v>
      </c>
    </row>
    <row r="71" spans="1:9">
      <c r="A71">
        <f t="shared" si="6"/>
        <v>186</v>
      </c>
      <c r="B71" t="s">
        <v>603</v>
      </c>
      <c r="C71" s="3" t="s">
        <v>604</v>
      </c>
      <c r="D71" t="s">
        <v>605</v>
      </c>
      <c r="E71" t="s">
        <v>606</v>
      </c>
      <c r="G71" s="20" t="str">
        <f t="shared" si="7"/>
        <v>\xc2\xba</v>
      </c>
      <c r="I71" s="25" t="str">
        <f t="shared" si="8"/>
        <v>@Test public void testConvert_186() throws Exception { verify( (char) 186, "º"); }</v>
      </c>
    </row>
    <row r="72" spans="1:9">
      <c r="A72">
        <f t="shared" si="6"/>
        <v>185</v>
      </c>
      <c r="B72" t="s">
        <v>599</v>
      </c>
      <c r="C72" s="3" t="s">
        <v>600</v>
      </c>
      <c r="D72" t="s">
        <v>601</v>
      </c>
      <c r="E72" t="s">
        <v>602</v>
      </c>
      <c r="G72" s="20" t="str">
        <f t="shared" si="7"/>
        <v>\xc2\xb9</v>
      </c>
      <c r="I72" s="25" t="str">
        <f t="shared" si="8"/>
        <v>@Test public void testConvert_185() throws Exception { verify( (char) 185, "¹"); }</v>
      </c>
    </row>
    <row r="73" spans="1:9">
      <c r="A73">
        <f t="shared" si="6"/>
        <v>184</v>
      </c>
      <c r="B73" t="s">
        <v>595</v>
      </c>
      <c r="C73" s="3" t="s">
        <v>596</v>
      </c>
      <c r="D73" t="s">
        <v>597</v>
      </c>
      <c r="E73" t="s">
        <v>598</v>
      </c>
      <c r="G73" s="20" t="str">
        <f t="shared" si="7"/>
        <v>\xc2\xb8</v>
      </c>
      <c r="I73" s="25" t="str">
        <f t="shared" si="8"/>
        <v>@Test public void testConvert_184() throws Exception { verify( (char) 184, "¸"); }</v>
      </c>
    </row>
    <row r="74" spans="1:9">
      <c r="A74">
        <f t="shared" si="6"/>
        <v>183</v>
      </c>
      <c r="B74" t="s">
        <v>591</v>
      </c>
      <c r="C74" s="29" t="s">
        <v>592</v>
      </c>
      <c r="D74" t="s">
        <v>593</v>
      </c>
      <c r="E74" t="s">
        <v>594</v>
      </c>
      <c r="F74" t="s">
        <v>878</v>
      </c>
      <c r="G74" s="20" t="str">
        <f t="shared" si="7"/>
        <v>\xc2\xb7</v>
      </c>
      <c r="H74" t="s">
        <v>851</v>
      </c>
      <c r="I74" s="25" t="str">
        <f t="shared" si="8"/>
        <v>@Test public void testConvert_183() throws Exception { verify( (char) 183, "·"); }</v>
      </c>
    </row>
    <row r="75" spans="1:9">
      <c r="A75">
        <f t="shared" si="6"/>
        <v>182</v>
      </c>
      <c r="B75" t="s">
        <v>587</v>
      </c>
      <c r="C75" s="3" t="s">
        <v>588</v>
      </c>
      <c r="D75" t="s">
        <v>589</v>
      </c>
      <c r="E75" t="s">
        <v>590</v>
      </c>
      <c r="G75" s="20" t="str">
        <f t="shared" si="7"/>
        <v>\xc2\xb6</v>
      </c>
      <c r="I75" s="25" t="str">
        <f t="shared" si="8"/>
        <v>@Test public void testConvert_182() throws Exception { verify( (char) 182, "¶"); }</v>
      </c>
    </row>
    <row r="76" spans="1:9">
      <c r="A76">
        <f t="shared" si="6"/>
        <v>181</v>
      </c>
      <c r="B76" t="s">
        <v>583</v>
      </c>
      <c r="C76" s="3" t="s">
        <v>584</v>
      </c>
      <c r="D76" t="s">
        <v>585</v>
      </c>
      <c r="E76" t="s">
        <v>586</v>
      </c>
      <c r="G76" s="20" t="str">
        <f t="shared" si="7"/>
        <v>\xc2\xb5</v>
      </c>
      <c r="I76" s="25" t="str">
        <f t="shared" si="8"/>
        <v>@Test public void testConvert_181() throws Exception { verify( (char) 181, "µ"); }</v>
      </c>
    </row>
    <row r="77" spans="1:9">
      <c r="A77">
        <f t="shared" si="6"/>
        <v>180</v>
      </c>
      <c r="B77" t="s">
        <v>579</v>
      </c>
      <c r="C77" s="3" t="s">
        <v>580</v>
      </c>
      <c r="D77" t="s">
        <v>581</v>
      </c>
      <c r="E77" t="s">
        <v>582</v>
      </c>
      <c r="G77" s="20" t="str">
        <f t="shared" si="7"/>
        <v>\xc2\xb4</v>
      </c>
      <c r="I77" s="25" t="str">
        <f t="shared" si="8"/>
        <v>@Test public void testConvert_180() throws Exception { verify( (char) 180, "´"); }</v>
      </c>
    </row>
    <row r="78" spans="1:9">
      <c r="A78">
        <f t="shared" si="6"/>
        <v>179</v>
      </c>
      <c r="B78" t="s">
        <v>575</v>
      </c>
      <c r="C78" s="3" t="s">
        <v>576</v>
      </c>
      <c r="D78" t="s">
        <v>577</v>
      </c>
      <c r="E78" t="s">
        <v>578</v>
      </c>
      <c r="G78" s="20" t="str">
        <f t="shared" si="7"/>
        <v>\xc2\xb3</v>
      </c>
      <c r="I78" s="25" t="str">
        <f t="shared" si="8"/>
        <v>@Test public void testConvert_179() throws Exception { verify( (char) 179, "³"); }</v>
      </c>
    </row>
    <row r="79" spans="1:9">
      <c r="A79">
        <f t="shared" si="6"/>
        <v>178</v>
      </c>
      <c r="B79" t="s">
        <v>571</v>
      </c>
      <c r="C79" s="26" t="s">
        <v>572</v>
      </c>
      <c r="D79" t="s">
        <v>573</v>
      </c>
      <c r="E79" t="s">
        <v>574</v>
      </c>
      <c r="F79" t="s">
        <v>893</v>
      </c>
      <c r="G79" s="20" t="str">
        <f t="shared" si="7"/>
        <v>\xc2\xb2</v>
      </c>
      <c r="I79" s="25" t="str">
        <f t="shared" si="8"/>
        <v>@Test public void testConvert_178() throws Exception { verify( (char) 178, "²"); }</v>
      </c>
    </row>
    <row r="80" spans="1:9" s="18" customFormat="1">
      <c r="A80">
        <f t="shared" si="6"/>
        <v>177</v>
      </c>
      <c r="B80" t="s">
        <v>567</v>
      </c>
      <c r="C80" s="27" t="s">
        <v>568</v>
      </c>
      <c r="D80" t="s">
        <v>569</v>
      </c>
      <c r="E80" t="s">
        <v>570</v>
      </c>
      <c r="F80" t="s">
        <v>894</v>
      </c>
      <c r="G80" s="20" t="str">
        <f t="shared" si="7"/>
        <v>\xc2\xb1</v>
      </c>
      <c r="H80"/>
      <c r="I80" s="25" t="str">
        <f t="shared" si="8"/>
        <v>@Test public void testConvert_177() throws Exception { verify( (char) 177, "±"); }</v>
      </c>
    </row>
    <row r="81" spans="1:9" s="18" customFormat="1">
      <c r="A81">
        <f t="shared" si="6"/>
        <v>176</v>
      </c>
      <c r="B81" t="s">
        <v>563</v>
      </c>
      <c r="C81" s="26" t="s">
        <v>564</v>
      </c>
      <c r="D81" t="s">
        <v>565</v>
      </c>
      <c r="E81" t="s">
        <v>566</v>
      </c>
      <c r="F81" t="s">
        <v>895</v>
      </c>
      <c r="G81" s="20" t="str">
        <f t="shared" si="7"/>
        <v>\xc2\xb0</v>
      </c>
      <c r="H81"/>
      <c r="I81" s="25" t="str">
        <f t="shared" si="8"/>
        <v>@Test public void testConvert_176() throws Exception { verify( (char) 176, "°"); }</v>
      </c>
    </row>
    <row r="82" spans="1:9" s="18" customFormat="1">
      <c r="A82">
        <f t="shared" si="6"/>
        <v>175</v>
      </c>
      <c r="B82" t="s">
        <v>559</v>
      </c>
      <c r="C82" s="3" t="s">
        <v>560</v>
      </c>
      <c r="D82" t="s">
        <v>561</v>
      </c>
      <c r="E82" t="s">
        <v>562</v>
      </c>
      <c r="F82"/>
      <c r="G82" s="20" t="str">
        <f t="shared" si="7"/>
        <v>\xc2\xaf</v>
      </c>
      <c r="H82"/>
      <c r="I82" s="25" t="str">
        <f t="shared" si="8"/>
        <v>@Test public void testConvert_175() throws Exception { verify( (char) 175, "¯"); }</v>
      </c>
    </row>
    <row r="83" spans="1:9">
      <c r="A83">
        <f t="shared" si="6"/>
        <v>174</v>
      </c>
      <c r="B83" t="s">
        <v>555</v>
      </c>
      <c r="C83" s="3" t="s">
        <v>556</v>
      </c>
      <c r="D83" t="s">
        <v>557</v>
      </c>
      <c r="E83" t="s">
        <v>558</v>
      </c>
      <c r="G83" s="20" t="str">
        <f t="shared" si="7"/>
        <v>\xc2\xae</v>
      </c>
      <c r="I83" s="25" t="str">
        <f t="shared" si="8"/>
        <v>@Test public void testConvert_174() throws Exception { verify( (char) 174, "®"); }</v>
      </c>
    </row>
    <row r="84" spans="1:9">
      <c r="A84">
        <f t="shared" si="6"/>
        <v>173</v>
      </c>
      <c r="B84" s="20" t="s">
        <v>552</v>
      </c>
      <c r="C84" s="29"/>
      <c r="D84" t="s">
        <v>553</v>
      </c>
      <c r="E84" t="s">
        <v>554</v>
      </c>
      <c r="F84" t="s">
        <v>879</v>
      </c>
      <c r="G84" s="20" t="str">
        <f t="shared" si="7"/>
        <v>\xc2\xad</v>
      </c>
      <c r="H84" t="s">
        <v>851</v>
      </c>
      <c r="I84" s="25" t="str">
        <f t="shared" si="8"/>
        <v>@Test public void testConvert_173() throws Exception { verify( (char) 173, ""); }</v>
      </c>
    </row>
    <row r="85" spans="1:9">
      <c r="A85">
        <f t="shared" si="6"/>
        <v>172</v>
      </c>
      <c r="B85" t="s">
        <v>548</v>
      </c>
      <c r="C85" s="22" t="s">
        <v>549</v>
      </c>
      <c r="D85" t="s">
        <v>550</v>
      </c>
      <c r="E85" t="s">
        <v>551</v>
      </c>
      <c r="G85" s="20" t="str">
        <f t="shared" si="7"/>
        <v>\xc2\xac</v>
      </c>
      <c r="I85" s="25" t="str">
        <f t="shared" si="8"/>
        <v>@Test public void testConvert_172() throws Exception { verify( (char) 172, "¬"); }</v>
      </c>
    </row>
    <row r="86" spans="1:9">
      <c r="A86">
        <f t="shared" si="6"/>
        <v>171</v>
      </c>
      <c r="B86" t="s">
        <v>544</v>
      </c>
      <c r="C86" s="3" t="s">
        <v>545</v>
      </c>
      <c r="D86" t="s">
        <v>546</v>
      </c>
      <c r="E86" t="s">
        <v>547</v>
      </c>
      <c r="G86" s="20" t="str">
        <f t="shared" si="7"/>
        <v>\xc2\xab</v>
      </c>
      <c r="I86" s="25" t="str">
        <f t="shared" si="8"/>
        <v>@Test public void testConvert_171() throws Exception { verify( (char) 171, "«"); }</v>
      </c>
    </row>
    <row r="87" spans="1:9">
      <c r="A87">
        <f t="shared" si="6"/>
        <v>170</v>
      </c>
      <c r="B87" t="s">
        <v>540</v>
      </c>
      <c r="C87" s="23" t="s">
        <v>541</v>
      </c>
      <c r="D87" t="s">
        <v>542</v>
      </c>
      <c r="E87" t="s">
        <v>543</v>
      </c>
      <c r="G87" s="20" t="str">
        <f t="shared" si="7"/>
        <v>\xc2\xaa</v>
      </c>
      <c r="I87" s="25" t="str">
        <f t="shared" si="8"/>
        <v>@Test public void testConvert_170() throws Exception { verify( (char) 170, "ª"); }</v>
      </c>
    </row>
    <row r="88" spans="1:9">
      <c r="A88">
        <f t="shared" si="6"/>
        <v>169</v>
      </c>
      <c r="B88" t="s">
        <v>536</v>
      </c>
      <c r="C88" s="3" t="s">
        <v>537</v>
      </c>
      <c r="D88" t="s">
        <v>538</v>
      </c>
      <c r="E88" t="s">
        <v>539</v>
      </c>
      <c r="F88" t="s">
        <v>880</v>
      </c>
      <c r="G88" s="20" t="str">
        <f t="shared" si="7"/>
        <v>\xc2\xa9</v>
      </c>
      <c r="I88" s="25" t="str">
        <f t="shared" si="8"/>
        <v>@Test public void testConvert_169() throws Exception { verify( (char) 169, "©"); }</v>
      </c>
    </row>
    <row r="89" spans="1:9">
      <c r="A89">
        <f t="shared" si="6"/>
        <v>168</v>
      </c>
      <c r="B89" t="s">
        <v>532</v>
      </c>
      <c r="C89" s="3" t="s">
        <v>533</v>
      </c>
      <c r="D89" t="s">
        <v>534</v>
      </c>
      <c r="E89" t="s">
        <v>535</v>
      </c>
      <c r="F89" t="s">
        <v>881</v>
      </c>
      <c r="G89" s="20" t="str">
        <f t="shared" si="7"/>
        <v>\xc2\xa8</v>
      </c>
      <c r="I89" s="25" t="str">
        <f t="shared" si="8"/>
        <v>@Test public void testConvert_168() throws Exception { verify( (char) 168, "¨"); }</v>
      </c>
    </row>
    <row r="90" spans="1:9">
      <c r="A90">
        <f t="shared" si="6"/>
        <v>167</v>
      </c>
      <c r="B90" t="s">
        <v>528</v>
      </c>
      <c r="C90" s="3" t="s">
        <v>529</v>
      </c>
      <c r="D90" t="s">
        <v>530</v>
      </c>
      <c r="E90" t="s">
        <v>531</v>
      </c>
      <c r="G90" s="20" t="str">
        <f t="shared" si="7"/>
        <v>\xc2\xa7</v>
      </c>
      <c r="I90" s="25" t="str">
        <f t="shared" si="8"/>
        <v>@Test public void testConvert_167() throws Exception { verify( (char) 167, "§"); }</v>
      </c>
    </row>
    <row r="91" spans="1:9">
      <c r="A91">
        <f t="shared" si="6"/>
        <v>166</v>
      </c>
      <c r="B91" t="s">
        <v>524</v>
      </c>
      <c r="C91" s="3" t="s">
        <v>525</v>
      </c>
      <c r="D91" t="s">
        <v>526</v>
      </c>
      <c r="E91" t="s">
        <v>527</v>
      </c>
      <c r="G91" s="20" t="str">
        <f t="shared" si="7"/>
        <v>\xc2\xa6</v>
      </c>
      <c r="I91" s="25" t="str">
        <f t="shared" si="8"/>
        <v>@Test public void testConvert_166() throws Exception { verify( (char) 166, "¦"); }</v>
      </c>
    </row>
    <row r="92" spans="1:9">
      <c r="A92">
        <f t="shared" si="6"/>
        <v>165</v>
      </c>
      <c r="B92" t="s">
        <v>520</v>
      </c>
      <c r="C92" s="3" t="s">
        <v>521</v>
      </c>
      <c r="D92" t="s">
        <v>522</v>
      </c>
      <c r="E92" t="s">
        <v>523</v>
      </c>
      <c r="G92" s="20" t="str">
        <f t="shared" si="7"/>
        <v>\xc2\xa5</v>
      </c>
      <c r="I92" s="25" t="str">
        <f t="shared" si="8"/>
        <v>@Test public void testConvert_165() throws Exception { verify( (char) 165, "¥"); }</v>
      </c>
    </row>
    <row r="93" spans="1:9">
      <c r="A93">
        <f t="shared" si="6"/>
        <v>164</v>
      </c>
      <c r="B93" t="s">
        <v>516</v>
      </c>
      <c r="C93" s="3" t="s">
        <v>517</v>
      </c>
      <c r="D93" t="s">
        <v>518</v>
      </c>
      <c r="E93" t="s">
        <v>519</v>
      </c>
      <c r="G93" s="20" t="str">
        <f t="shared" si="7"/>
        <v>\xc2\xa4</v>
      </c>
      <c r="I93" s="25" t="str">
        <f t="shared" si="8"/>
        <v>@Test public void testConvert_164() throws Exception { verify( (char) 164, "¤"); }</v>
      </c>
    </row>
    <row r="94" spans="1:9" s="18" customFormat="1">
      <c r="A94">
        <f t="shared" si="6"/>
        <v>163</v>
      </c>
      <c r="B94" t="s">
        <v>512</v>
      </c>
      <c r="C94" s="23" t="s">
        <v>513</v>
      </c>
      <c r="D94" t="s">
        <v>514</v>
      </c>
      <c r="E94" t="s">
        <v>515</v>
      </c>
      <c r="F94"/>
      <c r="G94" s="20" t="str">
        <f t="shared" si="7"/>
        <v>\xc2\xa3</v>
      </c>
      <c r="H94"/>
      <c r="I94" s="25" t="str">
        <f t="shared" si="8"/>
        <v>@Test public void testConvert_163() throws Exception { verify( (char) 163, "£"); }</v>
      </c>
    </row>
    <row r="95" spans="1:9" s="18" customFormat="1">
      <c r="A95">
        <f t="shared" si="6"/>
        <v>162</v>
      </c>
      <c r="B95" t="s">
        <v>508</v>
      </c>
      <c r="C95" t="s">
        <v>509</v>
      </c>
      <c r="D95" t="s">
        <v>510</v>
      </c>
      <c r="E95" t="s">
        <v>511</v>
      </c>
      <c r="F95"/>
      <c r="G95" s="20" t="str">
        <f t="shared" si="7"/>
        <v>\xc2\xa2</v>
      </c>
      <c r="H95"/>
      <c r="I95" s="25" t="str">
        <f t="shared" si="8"/>
        <v>@Test public void testConvert_162() throws Exception { verify( (char) 162, "¢"); }</v>
      </c>
    </row>
    <row r="96" spans="1:9" s="18" customFormat="1">
      <c r="A96">
        <f t="shared" si="6"/>
        <v>161</v>
      </c>
      <c r="B96" t="s">
        <v>504</v>
      </c>
      <c r="C96" s="28" t="s">
        <v>505</v>
      </c>
      <c r="D96" t="s">
        <v>506</v>
      </c>
      <c r="E96" t="s">
        <v>507</v>
      </c>
      <c r="F96" t="s">
        <v>882</v>
      </c>
      <c r="G96" s="20" t="str">
        <f t="shared" si="7"/>
        <v>\xc2\xa1</v>
      </c>
      <c r="H96"/>
      <c r="I96" s="25" t="str">
        <f t="shared" si="8"/>
        <v>@Test public void testConvert_161() throws Exception { verify( (char) 161, "¡"); }</v>
      </c>
    </row>
    <row r="97" spans="1:9" s="18" customFormat="1">
      <c r="A97">
        <f t="shared" si="6"/>
        <v>160</v>
      </c>
      <c r="B97" t="s">
        <v>501</v>
      </c>
      <c r="C97"/>
      <c r="D97" t="s">
        <v>502</v>
      </c>
      <c r="E97" t="s">
        <v>503</v>
      </c>
      <c r="F97"/>
      <c r="G97" s="20" t="str">
        <f t="shared" si="7"/>
        <v>\xc2\xa0</v>
      </c>
      <c r="H97"/>
      <c r="I97" s="25" t="str">
        <f t="shared" si="8"/>
        <v>@Test public void testConvert_160() throws Exception { verify( (char) 160, ""); }</v>
      </c>
    </row>
    <row r="98" spans="1:9">
      <c r="A98">
        <f t="shared" ref="A98:A121" si="9">HEX2DEC(MID(B98,3,4))</f>
        <v>159</v>
      </c>
      <c r="B98" t="s">
        <v>499</v>
      </c>
      <c r="D98" t="s">
        <v>500</v>
      </c>
      <c r="E98" t="s">
        <v>181</v>
      </c>
      <c r="G98" s="20" t="str">
        <f t="shared" ref="G98:G121" si="10">CONCATENATE("\x",LEFT(D98,2),"\x",MID(D98,4,2))</f>
        <v>\xc2\x9f</v>
      </c>
      <c r="I98" s="25" t="str">
        <f t="shared" ref="I98:I121" si="11">CONCATENATE("@Test public void testConvert_",A98,"() throws Exception { verify( (char) ",A98, ", """,C98,"""); }")</f>
        <v>@Test public void testConvert_159() throws Exception { verify( (char) 159, ""); }</v>
      </c>
    </row>
    <row r="99" spans="1:9">
      <c r="A99">
        <f t="shared" si="9"/>
        <v>156</v>
      </c>
      <c r="B99" t="s">
        <v>493</v>
      </c>
      <c r="D99" t="s">
        <v>494</v>
      </c>
      <c r="E99" t="s">
        <v>181</v>
      </c>
      <c r="G99" s="20" t="str">
        <f t="shared" si="10"/>
        <v>\xc2\x9c</v>
      </c>
      <c r="I99" s="25" t="str">
        <f t="shared" si="11"/>
        <v>@Test public void testConvert_156() throws Exception { verify( (char) 156, ""); }</v>
      </c>
    </row>
    <row r="100" spans="1:9">
      <c r="A100">
        <f t="shared" si="9"/>
        <v>155</v>
      </c>
      <c r="B100" t="s">
        <v>491</v>
      </c>
      <c r="D100" t="s">
        <v>492</v>
      </c>
      <c r="E100" t="s">
        <v>181</v>
      </c>
      <c r="G100" s="20" t="str">
        <f t="shared" si="10"/>
        <v>\xc2\x9b</v>
      </c>
      <c r="I100" s="14" t="str">
        <f t="shared" si="11"/>
        <v>@Test public void testConvert_155() throws Exception { verify( (char) 155, ""); }</v>
      </c>
    </row>
    <row r="101" spans="1:9">
      <c r="A101">
        <f t="shared" si="9"/>
        <v>154</v>
      </c>
      <c r="B101" t="s">
        <v>489</v>
      </c>
      <c r="D101" t="s">
        <v>490</v>
      </c>
      <c r="E101" t="s">
        <v>181</v>
      </c>
      <c r="G101" s="20" t="str">
        <f t="shared" si="10"/>
        <v>\xc2\x9a</v>
      </c>
      <c r="I101" s="25" t="str">
        <f t="shared" si="11"/>
        <v>@Test public void testConvert_154() throws Exception { verify( (char) 154, ""); }</v>
      </c>
    </row>
    <row r="102" spans="1:9">
      <c r="A102">
        <f t="shared" si="9"/>
        <v>153</v>
      </c>
      <c r="B102" t="s">
        <v>487</v>
      </c>
      <c r="D102" t="s">
        <v>488</v>
      </c>
      <c r="E102" t="s">
        <v>181</v>
      </c>
      <c r="G102" s="20" t="str">
        <f t="shared" si="10"/>
        <v>\xc2\x99</v>
      </c>
      <c r="I102" s="25" t="str">
        <f t="shared" si="11"/>
        <v>@Test public void testConvert_153() throws Exception { verify( (char) 153, ""); }</v>
      </c>
    </row>
    <row r="103" spans="1:9">
      <c r="A103">
        <f t="shared" si="9"/>
        <v>152</v>
      </c>
      <c r="B103" t="s">
        <v>485</v>
      </c>
      <c r="D103" t="s">
        <v>486</v>
      </c>
      <c r="E103" t="s">
        <v>181</v>
      </c>
      <c r="G103" s="20" t="str">
        <f t="shared" si="10"/>
        <v>\xc2\x98</v>
      </c>
      <c r="I103" s="25" t="str">
        <f t="shared" si="11"/>
        <v>@Test public void testConvert_152() throws Exception { verify( (char) 152, ""); }</v>
      </c>
    </row>
    <row r="104" spans="1:9">
      <c r="A104">
        <f t="shared" si="9"/>
        <v>151</v>
      </c>
      <c r="B104" t="s">
        <v>483</v>
      </c>
      <c r="D104" t="s">
        <v>484</v>
      </c>
      <c r="E104" t="s">
        <v>181</v>
      </c>
      <c r="G104" s="20" t="str">
        <f t="shared" si="10"/>
        <v>\xc2\x97</v>
      </c>
      <c r="I104" s="25" t="str">
        <f t="shared" si="11"/>
        <v>@Test public void testConvert_151() throws Exception { verify( (char) 151, ""); }</v>
      </c>
    </row>
    <row r="105" spans="1:9">
      <c r="A105">
        <f t="shared" si="9"/>
        <v>150</v>
      </c>
      <c r="B105" t="s">
        <v>481</v>
      </c>
      <c r="D105" t="s">
        <v>482</v>
      </c>
      <c r="E105" t="s">
        <v>181</v>
      </c>
      <c r="G105" s="20" t="str">
        <f t="shared" si="10"/>
        <v>\xc2\x96</v>
      </c>
      <c r="I105" s="25" t="str">
        <f t="shared" si="11"/>
        <v>@Test public void testConvert_150() throws Exception { verify( (char) 150, ""); }</v>
      </c>
    </row>
    <row r="106" spans="1:9">
      <c r="A106">
        <f t="shared" si="9"/>
        <v>149</v>
      </c>
      <c r="B106" t="s">
        <v>479</v>
      </c>
      <c r="D106" t="s">
        <v>480</v>
      </c>
      <c r="E106" t="s">
        <v>181</v>
      </c>
      <c r="G106" s="20" t="str">
        <f t="shared" si="10"/>
        <v>\xc2\x95</v>
      </c>
      <c r="I106" s="14" t="str">
        <f t="shared" si="11"/>
        <v>@Test public void testConvert_149() throws Exception { verify( (char) 149, ""); }</v>
      </c>
    </row>
    <row r="107" spans="1:9">
      <c r="A107">
        <f t="shared" si="9"/>
        <v>148</v>
      </c>
      <c r="B107" t="s">
        <v>477</v>
      </c>
      <c r="D107" t="s">
        <v>478</v>
      </c>
      <c r="E107" t="s">
        <v>181</v>
      </c>
      <c r="G107" s="20" t="str">
        <f t="shared" si="10"/>
        <v>\xc2\x94</v>
      </c>
      <c r="I107" s="25" t="str">
        <f t="shared" si="11"/>
        <v>@Test public void testConvert_148() throws Exception { verify( (char) 148, ""); }</v>
      </c>
    </row>
    <row r="108" spans="1:9">
      <c r="A108">
        <f t="shared" si="9"/>
        <v>147</v>
      </c>
      <c r="B108" t="s">
        <v>475</v>
      </c>
      <c r="D108" t="s">
        <v>476</v>
      </c>
      <c r="E108" t="s">
        <v>181</v>
      </c>
      <c r="G108" s="20" t="str">
        <f t="shared" si="10"/>
        <v>\xc2\x93</v>
      </c>
      <c r="I108" s="25" t="str">
        <f t="shared" si="11"/>
        <v>@Test public void testConvert_147() throws Exception { verify( (char) 147, ""); }</v>
      </c>
    </row>
    <row r="109" spans="1:9">
      <c r="A109">
        <f t="shared" si="9"/>
        <v>146</v>
      </c>
      <c r="B109" t="s">
        <v>473</v>
      </c>
      <c r="D109" t="s">
        <v>474</v>
      </c>
      <c r="E109" t="s">
        <v>181</v>
      </c>
      <c r="G109" s="20" t="str">
        <f t="shared" si="10"/>
        <v>\xc2\x92</v>
      </c>
      <c r="I109" s="25" t="str">
        <f t="shared" si="11"/>
        <v>@Test public void testConvert_146() throws Exception { verify( (char) 146, ""); }</v>
      </c>
    </row>
    <row r="110" spans="1:9" s="18" customFormat="1">
      <c r="A110">
        <f t="shared" si="9"/>
        <v>145</v>
      </c>
      <c r="B110" t="s">
        <v>471</v>
      </c>
      <c r="C110"/>
      <c r="D110" t="s">
        <v>472</v>
      </c>
      <c r="E110" t="s">
        <v>181</v>
      </c>
      <c r="F110"/>
      <c r="G110" s="20" t="str">
        <f t="shared" si="10"/>
        <v>\xc2\x91</v>
      </c>
      <c r="H110"/>
      <c r="I110" s="25" t="str">
        <f t="shared" si="11"/>
        <v>@Test public void testConvert_145() throws Exception { verify( (char) 145, ""); }</v>
      </c>
    </row>
    <row r="111" spans="1:9" s="18" customFormat="1">
      <c r="A111">
        <f t="shared" si="9"/>
        <v>140</v>
      </c>
      <c r="B111" t="s">
        <v>461</v>
      </c>
      <c r="C111"/>
      <c r="D111" t="s">
        <v>462</v>
      </c>
      <c r="E111" t="s">
        <v>181</v>
      </c>
      <c r="F111"/>
      <c r="G111" s="20" t="str">
        <f t="shared" si="10"/>
        <v>\xc2\x8c</v>
      </c>
      <c r="H111"/>
      <c r="I111" s="25" t="str">
        <f t="shared" si="11"/>
        <v>@Test public void testConvert_140() throws Exception { verify( (char) 140, ""); }</v>
      </c>
    </row>
    <row r="112" spans="1:9">
      <c r="A112">
        <f t="shared" si="9"/>
        <v>139</v>
      </c>
      <c r="B112" t="s">
        <v>459</v>
      </c>
      <c r="D112" t="s">
        <v>460</v>
      </c>
      <c r="E112" t="s">
        <v>181</v>
      </c>
      <c r="G112" s="20" t="str">
        <f t="shared" si="10"/>
        <v>\xc2\x8b</v>
      </c>
      <c r="I112" s="25" t="str">
        <f t="shared" si="11"/>
        <v>@Test public void testConvert_139() throws Exception { verify( (char) 139, ""); }</v>
      </c>
    </row>
    <row r="113" spans="1:9">
      <c r="A113">
        <f t="shared" si="9"/>
        <v>138</v>
      </c>
      <c r="B113" t="s">
        <v>457</v>
      </c>
      <c r="D113" t="s">
        <v>458</v>
      </c>
      <c r="E113" t="s">
        <v>181</v>
      </c>
      <c r="G113" s="20" t="str">
        <f t="shared" si="10"/>
        <v>\xc2\x8a</v>
      </c>
      <c r="I113" s="25" t="str">
        <f t="shared" si="11"/>
        <v>@Test public void testConvert_138() throws Exception { verify( (char) 138, ""); }</v>
      </c>
    </row>
    <row r="114" spans="1:9">
      <c r="A114">
        <f t="shared" si="9"/>
        <v>137</v>
      </c>
      <c r="B114" t="s">
        <v>455</v>
      </c>
      <c r="D114" t="s">
        <v>456</v>
      </c>
      <c r="E114" t="s">
        <v>181</v>
      </c>
      <c r="G114" s="20" t="str">
        <f t="shared" si="10"/>
        <v>\xc2\x89</v>
      </c>
      <c r="I114" s="25" t="str">
        <f t="shared" si="11"/>
        <v>@Test public void testConvert_137() throws Exception { verify( (char) 137, ""); }</v>
      </c>
    </row>
    <row r="115" spans="1:9">
      <c r="A115">
        <f t="shared" si="9"/>
        <v>136</v>
      </c>
      <c r="B115" t="s">
        <v>453</v>
      </c>
      <c r="D115" t="s">
        <v>454</v>
      </c>
      <c r="E115" t="s">
        <v>181</v>
      </c>
      <c r="G115" s="20" t="str">
        <f t="shared" si="10"/>
        <v>\xc2\x88</v>
      </c>
      <c r="I115" s="25" t="str">
        <f t="shared" si="11"/>
        <v>@Test public void testConvert_136() throws Exception { verify( (char) 136, ""); }</v>
      </c>
    </row>
    <row r="116" spans="1:9">
      <c r="A116">
        <f t="shared" si="9"/>
        <v>135</v>
      </c>
      <c r="B116" t="s">
        <v>451</v>
      </c>
      <c r="D116" t="s">
        <v>452</v>
      </c>
      <c r="E116" t="s">
        <v>181</v>
      </c>
      <c r="G116" s="20" t="str">
        <f t="shared" si="10"/>
        <v>\xc2\x87</v>
      </c>
      <c r="I116" s="14" t="str">
        <f t="shared" si="11"/>
        <v>@Test public void testConvert_135() throws Exception { verify( (char) 135, ""); }</v>
      </c>
    </row>
    <row r="117" spans="1:9">
      <c r="A117">
        <f t="shared" si="9"/>
        <v>134</v>
      </c>
      <c r="B117" t="s">
        <v>449</v>
      </c>
      <c r="D117" t="s">
        <v>450</v>
      </c>
      <c r="E117" t="s">
        <v>181</v>
      </c>
      <c r="G117" s="20" t="str">
        <f t="shared" si="10"/>
        <v>\xc2\x86</v>
      </c>
      <c r="I117" s="25" t="str">
        <f t="shared" si="11"/>
        <v>@Test public void testConvert_134() throws Exception { verify( (char) 134, ""); }</v>
      </c>
    </row>
    <row r="118" spans="1:9">
      <c r="A118">
        <f t="shared" si="9"/>
        <v>133</v>
      </c>
      <c r="B118" t="s">
        <v>447</v>
      </c>
      <c r="D118" t="s">
        <v>448</v>
      </c>
      <c r="E118" t="s">
        <v>181</v>
      </c>
      <c r="G118" s="20" t="str">
        <f t="shared" si="10"/>
        <v>\xc2\x85</v>
      </c>
      <c r="I118" s="25" t="str">
        <f t="shared" si="11"/>
        <v>@Test public void testConvert_133() throws Exception { verify( (char) 133, ""); }</v>
      </c>
    </row>
    <row r="119" spans="1:9">
      <c r="A119">
        <f t="shared" si="9"/>
        <v>132</v>
      </c>
      <c r="B119" t="s">
        <v>445</v>
      </c>
      <c r="D119" t="s">
        <v>446</v>
      </c>
      <c r="E119" t="s">
        <v>181</v>
      </c>
      <c r="G119" s="20" t="str">
        <f t="shared" si="10"/>
        <v>\xc2\x84</v>
      </c>
      <c r="I119" s="25" t="str">
        <f t="shared" si="11"/>
        <v>@Test public void testConvert_132() throws Exception { verify( (char) 132, ""); }</v>
      </c>
    </row>
    <row r="120" spans="1:9">
      <c r="A120">
        <f t="shared" si="9"/>
        <v>131</v>
      </c>
      <c r="B120" t="s">
        <v>443</v>
      </c>
      <c r="D120" t="s">
        <v>444</v>
      </c>
      <c r="E120" t="s">
        <v>181</v>
      </c>
      <c r="G120" s="20" t="str">
        <f t="shared" si="10"/>
        <v>\xc2\x83</v>
      </c>
      <c r="I120" s="25" t="str">
        <f t="shared" si="11"/>
        <v>@Test public void testConvert_131() throws Exception { verify( (char) 131, ""); }</v>
      </c>
    </row>
    <row r="121" spans="1:9">
      <c r="A121">
        <f t="shared" si="9"/>
        <v>130</v>
      </c>
      <c r="B121" t="s">
        <v>441</v>
      </c>
      <c r="D121" t="s">
        <v>442</v>
      </c>
      <c r="E121" t="s">
        <v>181</v>
      </c>
      <c r="G121" s="20" t="str">
        <f t="shared" si="10"/>
        <v>\xc2\x82</v>
      </c>
      <c r="I121" s="25" t="str">
        <f t="shared" si="11"/>
        <v>@Test public void testConvert_130() throws Exception { verify( (char) 130, ""); }</v>
      </c>
    </row>
    <row r="122" spans="1:9">
      <c r="A122">
        <v>129</v>
      </c>
      <c r="I122" s="25"/>
    </row>
    <row r="123" spans="1:9">
      <c r="A123">
        <v>128</v>
      </c>
      <c r="I123" s="25"/>
    </row>
    <row r="124" spans="1:9">
      <c r="A124">
        <v>127</v>
      </c>
      <c r="I124" s="25"/>
    </row>
    <row r="125" spans="1:9">
      <c r="A125">
        <f t="shared" ref="A125:A156" si="12">HEX2DEC(MID(B125,3,4))</f>
        <v>126</v>
      </c>
      <c r="B125" t="s">
        <v>431</v>
      </c>
      <c r="C125" s="3" t="s">
        <v>432</v>
      </c>
      <c r="D125" t="s">
        <v>433</v>
      </c>
      <c r="E125" t="s">
        <v>434</v>
      </c>
      <c r="G125" s="20" t="str">
        <f t="shared" ref="G125:G156" si="13">CONCATENATE("\x",TRIM(D125))</f>
        <v>\x7e</v>
      </c>
      <c r="I125" s="25" t="str">
        <f t="shared" ref="I125:I156" si="14">CONCATENATE("@Test public void testConvert_",A125,"() throws Exception { verify( (char) ",A125, ", """,C125,"""); }")</f>
        <v>@Test public void testConvert_126() throws Exception { verify( (char) 126, "~"); }</v>
      </c>
    </row>
    <row r="126" spans="1:9">
      <c r="A126">
        <f t="shared" si="12"/>
        <v>125</v>
      </c>
      <c r="B126" t="s">
        <v>427</v>
      </c>
      <c r="C126" s="3" t="s">
        <v>428</v>
      </c>
      <c r="D126" t="s">
        <v>429</v>
      </c>
      <c r="E126" t="s">
        <v>430</v>
      </c>
      <c r="G126" s="20" t="str">
        <f t="shared" si="13"/>
        <v>\x7d</v>
      </c>
      <c r="I126" s="25" t="str">
        <f t="shared" si="14"/>
        <v>@Test public void testConvert_125() throws Exception { verify( (char) 125, "}"); }</v>
      </c>
    </row>
    <row r="127" spans="1:9">
      <c r="A127">
        <f t="shared" si="12"/>
        <v>124</v>
      </c>
      <c r="B127" t="s">
        <v>423</v>
      </c>
      <c r="C127" s="3" t="s">
        <v>424</v>
      </c>
      <c r="D127" t="s">
        <v>425</v>
      </c>
      <c r="E127" t="s">
        <v>426</v>
      </c>
      <c r="G127" s="20" t="str">
        <f t="shared" si="13"/>
        <v>\x7c</v>
      </c>
      <c r="I127" s="25" t="str">
        <f t="shared" si="14"/>
        <v>@Test public void testConvert_124() throws Exception { verify( (char) 124, "|"); }</v>
      </c>
    </row>
    <row r="128" spans="1:9">
      <c r="A128">
        <f t="shared" si="12"/>
        <v>123</v>
      </c>
      <c r="B128" t="s">
        <v>419</v>
      </c>
      <c r="C128" s="23" t="s">
        <v>420</v>
      </c>
      <c r="D128" t="s">
        <v>421</v>
      </c>
      <c r="E128" t="s">
        <v>422</v>
      </c>
      <c r="G128" s="20" t="str">
        <f t="shared" si="13"/>
        <v>\x7b</v>
      </c>
      <c r="I128" s="25" t="str">
        <f t="shared" si="14"/>
        <v>@Test public void testConvert_123() throws Exception { verify( (char) 123, "{"); }</v>
      </c>
    </row>
    <row r="129" spans="1:9">
      <c r="A129">
        <f t="shared" si="12"/>
        <v>122</v>
      </c>
      <c r="B129" t="s">
        <v>415</v>
      </c>
      <c r="C129" s="3" t="s">
        <v>416</v>
      </c>
      <c r="D129" t="s">
        <v>417</v>
      </c>
      <c r="E129" t="s">
        <v>418</v>
      </c>
      <c r="G129" s="20" t="str">
        <f t="shared" si="13"/>
        <v>\x7a</v>
      </c>
      <c r="I129" s="25" t="str">
        <f t="shared" si="14"/>
        <v>@Test public void testConvert_122() throws Exception { verify( (char) 122, "z"); }</v>
      </c>
    </row>
    <row r="130" spans="1:9">
      <c r="A130">
        <f t="shared" si="12"/>
        <v>121</v>
      </c>
      <c r="B130" t="s">
        <v>412</v>
      </c>
      <c r="C130" s="23" t="s">
        <v>413</v>
      </c>
      <c r="D130">
        <v>79</v>
      </c>
      <c r="E130" t="s">
        <v>414</v>
      </c>
      <c r="G130" s="20" t="str">
        <f t="shared" si="13"/>
        <v>\x79</v>
      </c>
      <c r="I130" s="25" t="str">
        <f t="shared" si="14"/>
        <v>@Test public void testConvert_121() throws Exception { verify( (char) 121, "y"); }</v>
      </c>
    </row>
    <row r="131" spans="1:9">
      <c r="A131">
        <f t="shared" si="12"/>
        <v>120</v>
      </c>
      <c r="B131" t="s">
        <v>409</v>
      </c>
      <c r="C131" s="3" t="s">
        <v>410</v>
      </c>
      <c r="D131">
        <v>78</v>
      </c>
      <c r="E131" t="s">
        <v>411</v>
      </c>
      <c r="G131" s="20" t="str">
        <f t="shared" si="13"/>
        <v>\x78</v>
      </c>
      <c r="I131" s="25" t="str">
        <f t="shared" si="14"/>
        <v>@Test public void testConvert_120() throws Exception { verify( (char) 120, "x"); }</v>
      </c>
    </row>
    <row r="132" spans="1:9">
      <c r="A132">
        <f t="shared" si="12"/>
        <v>119</v>
      </c>
      <c r="B132" t="s">
        <v>406</v>
      </c>
      <c r="C132" s="3" t="s">
        <v>407</v>
      </c>
      <c r="D132">
        <v>77</v>
      </c>
      <c r="E132" t="s">
        <v>408</v>
      </c>
      <c r="G132" s="20" t="str">
        <f t="shared" si="13"/>
        <v>\x77</v>
      </c>
      <c r="I132" s="25" t="str">
        <f t="shared" si="14"/>
        <v>@Test public void testConvert_119() throws Exception { verify( (char) 119, "w"); }</v>
      </c>
    </row>
    <row r="133" spans="1:9">
      <c r="A133">
        <f t="shared" si="12"/>
        <v>118</v>
      </c>
      <c r="B133" t="s">
        <v>403</v>
      </c>
      <c r="C133" s="3" t="s">
        <v>404</v>
      </c>
      <c r="D133">
        <v>76</v>
      </c>
      <c r="E133" t="s">
        <v>405</v>
      </c>
      <c r="G133" s="20" t="str">
        <f t="shared" si="13"/>
        <v>\x76</v>
      </c>
      <c r="I133" s="25" t="str">
        <f t="shared" si="14"/>
        <v>@Test public void testConvert_118() throws Exception { verify( (char) 118, "v"); }</v>
      </c>
    </row>
    <row r="134" spans="1:9">
      <c r="A134">
        <f t="shared" si="12"/>
        <v>117</v>
      </c>
      <c r="B134" t="s">
        <v>400</v>
      </c>
      <c r="C134" s="3" t="s">
        <v>401</v>
      </c>
      <c r="D134">
        <v>75</v>
      </c>
      <c r="E134" t="s">
        <v>402</v>
      </c>
      <c r="G134" s="20" t="str">
        <f t="shared" si="13"/>
        <v>\x75</v>
      </c>
      <c r="I134" s="25" t="str">
        <f t="shared" si="14"/>
        <v>@Test public void testConvert_117() throws Exception { verify( (char) 117, "u"); }</v>
      </c>
    </row>
    <row r="135" spans="1:9">
      <c r="A135">
        <f t="shared" si="12"/>
        <v>116</v>
      </c>
      <c r="B135" t="s">
        <v>397</v>
      </c>
      <c r="C135" s="3" t="s">
        <v>398</v>
      </c>
      <c r="D135">
        <v>74</v>
      </c>
      <c r="E135" t="s">
        <v>399</v>
      </c>
      <c r="G135" s="20" t="str">
        <f t="shared" si="13"/>
        <v>\x74</v>
      </c>
      <c r="I135" s="25" t="str">
        <f t="shared" si="14"/>
        <v>@Test public void testConvert_116() throws Exception { verify( (char) 116, "t"); }</v>
      </c>
    </row>
    <row r="136" spans="1:9">
      <c r="A136">
        <f t="shared" si="12"/>
        <v>115</v>
      </c>
      <c r="B136" t="s">
        <v>394</v>
      </c>
      <c r="C136" s="3" t="s">
        <v>395</v>
      </c>
      <c r="D136">
        <v>73</v>
      </c>
      <c r="E136" t="s">
        <v>396</v>
      </c>
      <c r="G136" s="20" t="str">
        <f t="shared" si="13"/>
        <v>\x73</v>
      </c>
      <c r="I136" s="25" t="str">
        <f t="shared" si="14"/>
        <v>@Test public void testConvert_115() throws Exception { verify( (char) 115, "s"); }</v>
      </c>
    </row>
    <row r="137" spans="1:9">
      <c r="A137">
        <f t="shared" si="12"/>
        <v>114</v>
      </c>
      <c r="B137" t="s">
        <v>391</v>
      </c>
      <c r="C137" s="3" t="s">
        <v>392</v>
      </c>
      <c r="D137">
        <v>72</v>
      </c>
      <c r="E137" t="s">
        <v>393</v>
      </c>
      <c r="G137" s="20" t="str">
        <f t="shared" si="13"/>
        <v>\x72</v>
      </c>
      <c r="I137" s="25" t="str">
        <f t="shared" si="14"/>
        <v>@Test public void testConvert_114() throws Exception { verify( (char) 114, "r"); }</v>
      </c>
    </row>
    <row r="138" spans="1:9">
      <c r="A138">
        <f t="shared" si="12"/>
        <v>113</v>
      </c>
      <c r="B138" t="s">
        <v>388</v>
      </c>
      <c r="C138" s="23" t="s">
        <v>389</v>
      </c>
      <c r="D138">
        <v>71</v>
      </c>
      <c r="E138" t="s">
        <v>390</v>
      </c>
      <c r="G138" s="20" t="str">
        <f t="shared" si="13"/>
        <v>\x71</v>
      </c>
      <c r="I138" s="25" t="str">
        <f t="shared" si="14"/>
        <v>@Test public void testConvert_113() throws Exception { verify( (char) 113, "q"); }</v>
      </c>
    </row>
    <row r="139" spans="1:9">
      <c r="A139">
        <f t="shared" si="12"/>
        <v>112</v>
      </c>
      <c r="B139" t="s">
        <v>385</v>
      </c>
      <c r="C139" s="3" t="s">
        <v>386</v>
      </c>
      <c r="D139">
        <v>70</v>
      </c>
      <c r="E139" t="s">
        <v>387</v>
      </c>
      <c r="G139" s="20" t="str">
        <f t="shared" si="13"/>
        <v>\x70</v>
      </c>
      <c r="I139" s="25" t="str">
        <f t="shared" si="14"/>
        <v>@Test public void testConvert_112() throws Exception { verify( (char) 112, "p"); }</v>
      </c>
    </row>
    <row r="140" spans="1:9">
      <c r="A140">
        <f t="shared" si="12"/>
        <v>111</v>
      </c>
      <c r="B140" t="s">
        <v>381</v>
      </c>
      <c r="C140" s="23" t="s">
        <v>382</v>
      </c>
      <c r="D140" t="s">
        <v>383</v>
      </c>
      <c r="E140" t="s">
        <v>384</v>
      </c>
      <c r="G140" s="20" t="str">
        <f t="shared" si="13"/>
        <v>\x6f</v>
      </c>
      <c r="I140" s="25" t="str">
        <f t="shared" si="14"/>
        <v>@Test public void testConvert_111() throws Exception { verify( (char) 111, "o"); }</v>
      </c>
    </row>
    <row r="141" spans="1:9">
      <c r="A141">
        <f t="shared" si="12"/>
        <v>110</v>
      </c>
      <c r="B141" t="s">
        <v>377</v>
      </c>
      <c r="C141" s="3" t="s">
        <v>378</v>
      </c>
      <c r="D141" t="s">
        <v>379</v>
      </c>
      <c r="E141" t="s">
        <v>380</v>
      </c>
      <c r="G141" s="20" t="str">
        <f t="shared" si="13"/>
        <v>\x6e</v>
      </c>
      <c r="I141" s="25" t="str">
        <f t="shared" si="14"/>
        <v>@Test public void testConvert_110() throws Exception { verify( (char) 110, "n"); }</v>
      </c>
    </row>
    <row r="142" spans="1:9">
      <c r="A142">
        <f t="shared" si="12"/>
        <v>109</v>
      </c>
      <c r="B142" t="s">
        <v>373</v>
      </c>
      <c r="C142" s="24" t="s">
        <v>374</v>
      </c>
      <c r="D142" t="s">
        <v>375</v>
      </c>
      <c r="E142" t="s">
        <v>376</v>
      </c>
      <c r="G142" s="20" t="str">
        <f t="shared" si="13"/>
        <v>\x6d</v>
      </c>
      <c r="I142" s="25" t="str">
        <f t="shared" si="14"/>
        <v>@Test public void testConvert_109() throws Exception { verify( (char) 109, "m"); }</v>
      </c>
    </row>
    <row r="143" spans="1:9">
      <c r="A143">
        <f t="shared" si="12"/>
        <v>108</v>
      </c>
      <c r="B143" t="s">
        <v>369</v>
      </c>
      <c r="C143" s="3" t="s">
        <v>370</v>
      </c>
      <c r="D143" t="s">
        <v>371</v>
      </c>
      <c r="E143" t="s">
        <v>372</v>
      </c>
      <c r="G143" s="20" t="str">
        <f t="shared" si="13"/>
        <v>\x6c</v>
      </c>
      <c r="I143" s="25" t="str">
        <f t="shared" si="14"/>
        <v>@Test public void testConvert_108() throws Exception { verify( (char) 108, "l"); }</v>
      </c>
    </row>
    <row r="144" spans="1:9">
      <c r="A144">
        <f t="shared" si="12"/>
        <v>107</v>
      </c>
      <c r="B144" t="s">
        <v>365</v>
      </c>
      <c r="C144" s="23" t="s">
        <v>366</v>
      </c>
      <c r="D144" t="s">
        <v>367</v>
      </c>
      <c r="E144" t="s">
        <v>368</v>
      </c>
      <c r="G144" s="20" t="str">
        <f t="shared" si="13"/>
        <v>\x6b</v>
      </c>
      <c r="I144" s="25" t="str">
        <f t="shared" si="14"/>
        <v>@Test public void testConvert_107() throws Exception { verify( (char) 107, "k"); }</v>
      </c>
    </row>
    <row r="145" spans="1:9">
      <c r="A145">
        <f t="shared" si="12"/>
        <v>106</v>
      </c>
      <c r="B145" t="s">
        <v>361</v>
      </c>
      <c r="C145" s="23" t="s">
        <v>362</v>
      </c>
      <c r="D145" t="s">
        <v>363</v>
      </c>
      <c r="E145" t="s">
        <v>364</v>
      </c>
      <c r="G145" s="20" t="str">
        <f t="shared" si="13"/>
        <v>\x6a</v>
      </c>
      <c r="I145" s="25" t="str">
        <f t="shared" si="14"/>
        <v>@Test public void testConvert_106() throws Exception { verify( (char) 106, "j"); }</v>
      </c>
    </row>
    <row r="146" spans="1:9">
      <c r="A146">
        <f t="shared" si="12"/>
        <v>105</v>
      </c>
      <c r="B146" t="s">
        <v>358</v>
      </c>
      <c r="C146" s="28" t="s">
        <v>359</v>
      </c>
      <c r="D146">
        <v>69</v>
      </c>
      <c r="E146" t="s">
        <v>360</v>
      </c>
      <c r="F146" t="s">
        <v>896</v>
      </c>
      <c r="G146" s="20" t="str">
        <f t="shared" si="13"/>
        <v>\x69</v>
      </c>
      <c r="I146" s="25" t="str">
        <f t="shared" si="14"/>
        <v>@Test public void testConvert_105() throws Exception { verify( (char) 105, "i"); }</v>
      </c>
    </row>
    <row r="147" spans="1:9">
      <c r="A147">
        <f t="shared" si="12"/>
        <v>104</v>
      </c>
      <c r="B147" t="s">
        <v>355</v>
      </c>
      <c r="C147" s="3" t="s">
        <v>356</v>
      </c>
      <c r="D147">
        <v>68</v>
      </c>
      <c r="E147" t="s">
        <v>357</v>
      </c>
      <c r="G147" s="20" t="str">
        <f t="shared" si="13"/>
        <v>\x68</v>
      </c>
      <c r="I147" s="25" t="str">
        <f t="shared" si="14"/>
        <v>@Test public void testConvert_104() throws Exception { verify( (char) 104, "h"); }</v>
      </c>
    </row>
    <row r="148" spans="1:9">
      <c r="A148">
        <f t="shared" si="12"/>
        <v>103</v>
      </c>
      <c r="B148" t="s">
        <v>352</v>
      </c>
      <c r="C148" s="23" t="s">
        <v>353</v>
      </c>
      <c r="D148">
        <v>67</v>
      </c>
      <c r="E148" t="s">
        <v>354</v>
      </c>
      <c r="G148" s="20" t="str">
        <f t="shared" si="13"/>
        <v>\x67</v>
      </c>
      <c r="I148" s="25" t="str">
        <f t="shared" si="14"/>
        <v>@Test public void testConvert_103() throws Exception { verify( (char) 103, "g"); }</v>
      </c>
    </row>
    <row r="149" spans="1:9">
      <c r="A149">
        <f t="shared" si="12"/>
        <v>102</v>
      </c>
      <c r="B149" t="s">
        <v>349</v>
      </c>
      <c r="C149" s="3" t="s">
        <v>350</v>
      </c>
      <c r="D149">
        <v>66</v>
      </c>
      <c r="E149" t="s">
        <v>351</v>
      </c>
      <c r="G149" s="20" t="str">
        <f t="shared" si="13"/>
        <v>\x66</v>
      </c>
      <c r="I149" s="25" t="str">
        <f t="shared" si="14"/>
        <v>@Test public void testConvert_102() throws Exception { verify( (char) 102, "f"); }</v>
      </c>
    </row>
    <row r="150" spans="1:9">
      <c r="A150">
        <f t="shared" si="12"/>
        <v>101</v>
      </c>
      <c r="B150" t="s">
        <v>346</v>
      </c>
      <c r="C150" s="23" t="s">
        <v>347</v>
      </c>
      <c r="D150">
        <v>65</v>
      </c>
      <c r="E150" t="s">
        <v>348</v>
      </c>
      <c r="G150" s="20" t="str">
        <f t="shared" si="13"/>
        <v>\x65</v>
      </c>
      <c r="I150" s="25" t="str">
        <f t="shared" si="14"/>
        <v>@Test public void testConvert_101() throws Exception { verify( (char) 101, "e"); }</v>
      </c>
    </row>
    <row r="151" spans="1:9">
      <c r="A151">
        <f t="shared" si="12"/>
        <v>100</v>
      </c>
      <c r="B151" t="s">
        <v>343</v>
      </c>
      <c r="C151" s="3" t="s">
        <v>344</v>
      </c>
      <c r="D151">
        <v>64</v>
      </c>
      <c r="E151" t="s">
        <v>345</v>
      </c>
      <c r="G151" s="20" t="str">
        <f t="shared" si="13"/>
        <v>\x64</v>
      </c>
      <c r="I151" s="25" t="str">
        <f t="shared" si="14"/>
        <v>@Test public void testConvert_100() throws Exception { verify( (char) 100, "d"); }</v>
      </c>
    </row>
    <row r="152" spans="1:9">
      <c r="A152">
        <f t="shared" si="12"/>
        <v>99</v>
      </c>
      <c r="B152" t="s">
        <v>340</v>
      </c>
      <c r="C152" s="3" t="s">
        <v>341</v>
      </c>
      <c r="D152">
        <v>63</v>
      </c>
      <c r="E152" t="s">
        <v>342</v>
      </c>
      <c r="G152" s="20" t="str">
        <f t="shared" si="13"/>
        <v>\x63</v>
      </c>
      <c r="I152" s="25" t="str">
        <f t="shared" si="14"/>
        <v>@Test public void testConvert_99() throws Exception { verify( (char) 99, "c"); }</v>
      </c>
    </row>
    <row r="153" spans="1:9">
      <c r="A153">
        <f t="shared" si="12"/>
        <v>98</v>
      </c>
      <c r="B153" t="s">
        <v>337</v>
      </c>
      <c r="C153" s="3" t="s">
        <v>338</v>
      </c>
      <c r="D153">
        <v>62</v>
      </c>
      <c r="E153" t="s">
        <v>339</v>
      </c>
      <c r="G153" s="20" t="str">
        <f t="shared" si="13"/>
        <v>\x62</v>
      </c>
      <c r="I153" s="25" t="str">
        <f t="shared" si="14"/>
        <v>@Test public void testConvert_98() throws Exception { verify( (char) 98, "b"); }</v>
      </c>
    </row>
    <row r="154" spans="1:9">
      <c r="A154">
        <f t="shared" si="12"/>
        <v>97</v>
      </c>
      <c r="B154" t="s">
        <v>334</v>
      </c>
      <c r="C154" s="23" t="s">
        <v>335</v>
      </c>
      <c r="D154">
        <v>61</v>
      </c>
      <c r="E154" t="s">
        <v>336</v>
      </c>
      <c r="G154" s="20" t="str">
        <f t="shared" si="13"/>
        <v>\x61</v>
      </c>
      <c r="I154" s="25" t="str">
        <f t="shared" si="14"/>
        <v>@Test public void testConvert_97() throws Exception { verify( (char) 97, "a"); }</v>
      </c>
    </row>
    <row r="155" spans="1:9">
      <c r="A155">
        <f t="shared" si="12"/>
        <v>96</v>
      </c>
      <c r="B155" t="s">
        <v>331</v>
      </c>
      <c r="C155" s="3" t="s">
        <v>332</v>
      </c>
      <c r="D155">
        <v>60</v>
      </c>
      <c r="E155" t="s">
        <v>333</v>
      </c>
      <c r="G155" s="20" t="str">
        <f t="shared" si="13"/>
        <v>\x60</v>
      </c>
      <c r="I155" s="25" t="str">
        <f t="shared" si="14"/>
        <v>@Test public void testConvert_96() throws Exception { verify( (char) 96, "`"); }</v>
      </c>
    </row>
    <row r="156" spans="1:9">
      <c r="A156">
        <f t="shared" si="12"/>
        <v>95</v>
      </c>
      <c r="B156" t="s">
        <v>327</v>
      </c>
      <c r="C156" s="3" t="s">
        <v>328</v>
      </c>
      <c r="D156" t="s">
        <v>329</v>
      </c>
      <c r="E156" t="s">
        <v>330</v>
      </c>
      <c r="G156" s="20" t="str">
        <f t="shared" si="13"/>
        <v>\x5f</v>
      </c>
      <c r="I156" s="25" t="str">
        <f t="shared" si="14"/>
        <v>@Test public void testConvert_95() throws Exception { verify( (char) 95, "_"); }</v>
      </c>
    </row>
    <row r="157" spans="1:9">
      <c r="A157">
        <f t="shared" ref="A157:A188" si="15">HEX2DEC(MID(B157,3,4))</f>
        <v>94</v>
      </c>
      <c r="B157" t="s">
        <v>323</v>
      </c>
      <c r="C157" s="3" t="s">
        <v>324</v>
      </c>
      <c r="D157" t="s">
        <v>325</v>
      </c>
      <c r="E157" t="s">
        <v>326</v>
      </c>
      <c r="G157" s="20" t="str">
        <f t="shared" ref="G157:G188" si="16">CONCATENATE("\x",TRIM(D157))</f>
        <v>\x5e</v>
      </c>
      <c r="I157" s="25" t="str">
        <f t="shared" ref="I157:I188" si="17">CONCATENATE("@Test public void testConvert_",A157,"() throws Exception { verify( (char) ",A157, ", """,C157,"""); }")</f>
        <v>@Test public void testConvert_94() throws Exception { verify( (char) 94, "^"); }</v>
      </c>
    </row>
    <row r="158" spans="1:9">
      <c r="A158">
        <f t="shared" si="15"/>
        <v>93</v>
      </c>
      <c r="B158" t="s">
        <v>319</v>
      </c>
      <c r="C158" s="3" t="s">
        <v>320</v>
      </c>
      <c r="D158" t="s">
        <v>321</v>
      </c>
      <c r="E158" t="s">
        <v>322</v>
      </c>
      <c r="G158" s="20" t="str">
        <f t="shared" si="16"/>
        <v>\x5d</v>
      </c>
      <c r="I158" s="25" t="str">
        <f t="shared" si="17"/>
        <v>@Test public void testConvert_93() throws Exception { verify( (char) 93, "]"); }</v>
      </c>
    </row>
    <row r="159" spans="1:9">
      <c r="A159">
        <f t="shared" si="15"/>
        <v>92</v>
      </c>
      <c r="B159" t="s">
        <v>315</v>
      </c>
      <c r="C159" s="3" t="s">
        <v>316</v>
      </c>
      <c r="D159" t="s">
        <v>317</v>
      </c>
      <c r="E159" t="s">
        <v>318</v>
      </c>
      <c r="G159" s="20" t="str">
        <f t="shared" si="16"/>
        <v>\x5c</v>
      </c>
      <c r="I159" s="25" t="str">
        <f t="shared" si="17"/>
        <v>@Test public void testConvert_92() throws Exception { verify( (char) 92, "\"); }</v>
      </c>
    </row>
    <row r="160" spans="1:9">
      <c r="A160">
        <f t="shared" si="15"/>
        <v>91</v>
      </c>
      <c r="B160" t="s">
        <v>311</v>
      </c>
      <c r="C160" s="3" t="s">
        <v>312</v>
      </c>
      <c r="D160" t="s">
        <v>313</v>
      </c>
      <c r="E160" t="s">
        <v>314</v>
      </c>
      <c r="G160" s="20" t="str">
        <f t="shared" si="16"/>
        <v>\x5b</v>
      </c>
      <c r="I160" s="25" t="str">
        <f t="shared" si="17"/>
        <v>@Test public void testConvert_91() throws Exception { verify( (char) 91, "["); }</v>
      </c>
    </row>
    <row r="161" spans="1:9">
      <c r="A161">
        <f t="shared" si="15"/>
        <v>90</v>
      </c>
      <c r="B161" t="s">
        <v>307</v>
      </c>
      <c r="C161" s="3" t="s">
        <v>308</v>
      </c>
      <c r="D161" t="s">
        <v>309</v>
      </c>
      <c r="E161" t="s">
        <v>310</v>
      </c>
      <c r="G161" s="20" t="str">
        <f t="shared" si="16"/>
        <v>\x5a</v>
      </c>
      <c r="I161" s="25" t="str">
        <f t="shared" si="17"/>
        <v>@Test public void testConvert_90() throws Exception { verify( (char) 90, "Z"); }</v>
      </c>
    </row>
    <row r="162" spans="1:9">
      <c r="A162">
        <f t="shared" si="15"/>
        <v>89</v>
      </c>
      <c r="B162" t="s">
        <v>304</v>
      </c>
      <c r="C162" s="3" t="s">
        <v>305</v>
      </c>
      <c r="D162">
        <v>59</v>
      </c>
      <c r="E162" t="s">
        <v>306</v>
      </c>
      <c r="G162" s="20" t="str">
        <f t="shared" si="16"/>
        <v>\x59</v>
      </c>
      <c r="I162" s="25" t="str">
        <f t="shared" si="17"/>
        <v>@Test public void testConvert_89() throws Exception { verify( (char) 89, "Y"); }</v>
      </c>
    </row>
    <row r="163" spans="1:9">
      <c r="A163">
        <f t="shared" si="15"/>
        <v>88</v>
      </c>
      <c r="B163" t="s">
        <v>301</v>
      </c>
      <c r="C163" s="3" t="s">
        <v>302</v>
      </c>
      <c r="D163">
        <v>58</v>
      </c>
      <c r="E163" t="s">
        <v>303</v>
      </c>
      <c r="G163" s="20" t="str">
        <f t="shared" si="16"/>
        <v>\x58</v>
      </c>
      <c r="I163" s="25" t="str">
        <f t="shared" si="17"/>
        <v>@Test public void testConvert_88() throws Exception { verify( (char) 88, "X"); }</v>
      </c>
    </row>
    <row r="164" spans="1:9">
      <c r="A164">
        <f t="shared" si="15"/>
        <v>87</v>
      </c>
      <c r="B164" t="s">
        <v>298</v>
      </c>
      <c r="C164" s="3" t="s">
        <v>299</v>
      </c>
      <c r="D164">
        <v>57</v>
      </c>
      <c r="E164" t="s">
        <v>300</v>
      </c>
      <c r="G164" s="20" t="str">
        <f t="shared" si="16"/>
        <v>\x57</v>
      </c>
      <c r="I164" s="25" t="str">
        <f t="shared" si="17"/>
        <v>@Test public void testConvert_87() throws Exception { verify( (char) 87, "W"); }</v>
      </c>
    </row>
    <row r="165" spans="1:9">
      <c r="A165">
        <f t="shared" si="15"/>
        <v>86</v>
      </c>
      <c r="B165" t="s">
        <v>295</v>
      </c>
      <c r="C165" s="3" t="s">
        <v>296</v>
      </c>
      <c r="D165">
        <v>56</v>
      </c>
      <c r="E165" t="s">
        <v>297</v>
      </c>
      <c r="G165" s="20" t="str">
        <f t="shared" si="16"/>
        <v>\x56</v>
      </c>
      <c r="I165" s="25" t="str">
        <f t="shared" si="17"/>
        <v>@Test public void testConvert_86() throws Exception { verify( (char) 86, "V"); }</v>
      </c>
    </row>
    <row r="166" spans="1:9">
      <c r="A166">
        <f t="shared" si="15"/>
        <v>85</v>
      </c>
      <c r="B166" t="s">
        <v>292</v>
      </c>
      <c r="C166" s="3" t="s">
        <v>293</v>
      </c>
      <c r="D166">
        <v>55</v>
      </c>
      <c r="E166" t="s">
        <v>294</v>
      </c>
      <c r="G166" s="20" t="str">
        <f t="shared" si="16"/>
        <v>\x55</v>
      </c>
      <c r="I166" s="25" t="str">
        <f t="shared" si="17"/>
        <v>@Test public void testConvert_85() throws Exception { verify( (char) 85, "U"); }</v>
      </c>
    </row>
    <row r="167" spans="1:9">
      <c r="A167">
        <f t="shared" si="15"/>
        <v>84</v>
      </c>
      <c r="B167" t="s">
        <v>289</v>
      </c>
      <c r="C167" s="3" t="s">
        <v>290</v>
      </c>
      <c r="D167">
        <v>54</v>
      </c>
      <c r="E167" t="s">
        <v>291</v>
      </c>
      <c r="G167" s="20" t="str">
        <f t="shared" si="16"/>
        <v>\x54</v>
      </c>
      <c r="I167" s="25" t="str">
        <f t="shared" si="17"/>
        <v>@Test public void testConvert_84() throws Exception { verify( (char) 84, "T"); }</v>
      </c>
    </row>
    <row r="168" spans="1:9">
      <c r="A168">
        <f t="shared" si="15"/>
        <v>83</v>
      </c>
      <c r="B168" t="s">
        <v>286</v>
      </c>
      <c r="C168" s="3" t="s">
        <v>287</v>
      </c>
      <c r="D168">
        <v>53</v>
      </c>
      <c r="E168" t="s">
        <v>288</v>
      </c>
      <c r="G168" s="20" t="str">
        <f t="shared" si="16"/>
        <v>\x53</v>
      </c>
      <c r="I168" s="25" t="str">
        <f t="shared" si="17"/>
        <v>@Test public void testConvert_83() throws Exception { verify( (char) 83, "S"); }</v>
      </c>
    </row>
    <row r="169" spans="1:9">
      <c r="A169">
        <f t="shared" si="15"/>
        <v>82</v>
      </c>
      <c r="B169" t="s">
        <v>283</v>
      </c>
      <c r="C169" s="28" t="s">
        <v>284</v>
      </c>
      <c r="D169">
        <v>52</v>
      </c>
      <c r="E169" t="s">
        <v>285</v>
      </c>
      <c r="F169" t="s">
        <v>897</v>
      </c>
      <c r="G169" s="20" t="str">
        <f t="shared" si="16"/>
        <v>\x52</v>
      </c>
      <c r="I169" s="25" t="str">
        <f t="shared" si="17"/>
        <v>@Test public void testConvert_82() throws Exception { verify( (char) 82, "R"); }</v>
      </c>
    </row>
    <row r="170" spans="1:9">
      <c r="A170">
        <f t="shared" si="15"/>
        <v>81</v>
      </c>
      <c r="B170" t="s">
        <v>280</v>
      </c>
      <c r="C170" s="23" t="s">
        <v>281</v>
      </c>
      <c r="D170">
        <v>51</v>
      </c>
      <c r="E170" t="s">
        <v>282</v>
      </c>
      <c r="G170" s="20" t="str">
        <f t="shared" si="16"/>
        <v>\x51</v>
      </c>
      <c r="I170" s="25" t="str">
        <f t="shared" si="17"/>
        <v>@Test public void testConvert_81() throws Exception { verify( (char) 81, "Q"); }</v>
      </c>
    </row>
    <row r="171" spans="1:9">
      <c r="A171">
        <f t="shared" si="15"/>
        <v>80</v>
      </c>
      <c r="B171" t="s">
        <v>277</v>
      </c>
      <c r="C171" s="3" t="s">
        <v>278</v>
      </c>
      <c r="D171">
        <v>50</v>
      </c>
      <c r="E171" t="s">
        <v>279</v>
      </c>
      <c r="G171" s="20" t="str">
        <f t="shared" si="16"/>
        <v>\x50</v>
      </c>
      <c r="I171" s="25" t="str">
        <f t="shared" si="17"/>
        <v>@Test public void testConvert_80() throws Exception { verify( (char) 80, "P"); }</v>
      </c>
    </row>
    <row r="172" spans="1:9">
      <c r="A172">
        <f t="shared" si="15"/>
        <v>79</v>
      </c>
      <c r="B172" t="s">
        <v>273</v>
      </c>
      <c r="C172" s="23" t="s">
        <v>274</v>
      </c>
      <c r="D172" t="s">
        <v>275</v>
      </c>
      <c r="E172" t="s">
        <v>276</v>
      </c>
      <c r="G172" s="20" t="str">
        <f t="shared" si="16"/>
        <v>\x4f</v>
      </c>
      <c r="I172" s="25" t="str">
        <f t="shared" si="17"/>
        <v>@Test public void testConvert_79() throws Exception { verify( (char) 79, "O"); }</v>
      </c>
    </row>
    <row r="173" spans="1:9">
      <c r="A173">
        <f t="shared" si="15"/>
        <v>78</v>
      </c>
      <c r="B173" t="s">
        <v>269</v>
      </c>
      <c r="C173" s="3" t="s">
        <v>270</v>
      </c>
      <c r="D173" t="s">
        <v>271</v>
      </c>
      <c r="E173" t="s">
        <v>272</v>
      </c>
      <c r="G173" s="20" t="str">
        <f t="shared" si="16"/>
        <v>\x4e</v>
      </c>
      <c r="I173" s="25" t="str">
        <f t="shared" si="17"/>
        <v>@Test public void testConvert_78() throws Exception { verify( (char) 78, "N"); }</v>
      </c>
    </row>
    <row r="174" spans="1:9">
      <c r="A174">
        <f t="shared" si="15"/>
        <v>77</v>
      </c>
      <c r="B174" t="s">
        <v>265</v>
      </c>
      <c r="C174" s="3" t="s">
        <v>266</v>
      </c>
      <c r="D174" t="s">
        <v>267</v>
      </c>
      <c r="E174" t="s">
        <v>268</v>
      </c>
      <c r="G174" s="20" t="str">
        <f t="shared" si="16"/>
        <v>\x4d</v>
      </c>
      <c r="I174" s="25" t="str">
        <f t="shared" si="17"/>
        <v>@Test public void testConvert_77() throws Exception { verify( (char) 77, "M"); }</v>
      </c>
    </row>
    <row r="175" spans="1:9">
      <c r="A175">
        <f t="shared" si="15"/>
        <v>76</v>
      </c>
      <c r="B175" t="s">
        <v>261</v>
      </c>
      <c r="C175" s="3" t="s">
        <v>262</v>
      </c>
      <c r="D175" t="s">
        <v>263</v>
      </c>
      <c r="E175" t="s">
        <v>264</v>
      </c>
      <c r="G175" s="20" t="str">
        <f t="shared" si="16"/>
        <v>\x4c</v>
      </c>
      <c r="I175" s="25" t="str">
        <f t="shared" si="17"/>
        <v>@Test public void testConvert_76() throws Exception { verify( (char) 76, "L"); }</v>
      </c>
    </row>
    <row r="176" spans="1:9">
      <c r="A176">
        <f t="shared" si="15"/>
        <v>75</v>
      </c>
      <c r="B176" t="s">
        <v>257</v>
      </c>
      <c r="C176" s="23" t="s">
        <v>258</v>
      </c>
      <c r="D176" t="s">
        <v>259</v>
      </c>
      <c r="E176" t="s">
        <v>260</v>
      </c>
      <c r="G176" s="20" t="str">
        <f t="shared" si="16"/>
        <v>\x4b</v>
      </c>
      <c r="I176" s="25" t="str">
        <f t="shared" si="17"/>
        <v>@Test public void testConvert_75() throws Exception { verify( (char) 75, "K"); }</v>
      </c>
    </row>
    <row r="177" spans="1:9">
      <c r="A177">
        <f t="shared" si="15"/>
        <v>74</v>
      </c>
      <c r="B177" t="s">
        <v>253</v>
      </c>
      <c r="C177" s="23" t="s">
        <v>254</v>
      </c>
      <c r="D177" t="s">
        <v>255</v>
      </c>
      <c r="E177" t="s">
        <v>256</v>
      </c>
      <c r="G177" s="20" t="str">
        <f t="shared" si="16"/>
        <v>\x4a</v>
      </c>
      <c r="I177" s="25" t="str">
        <f t="shared" si="17"/>
        <v>@Test public void testConvert_74() throws Exception { verify( (char) 74, "J"); }</v>
      </c>
    </row>
    <row r="178" spans="1:9">
      <c r="A178">
        <f t="shared" si="15"/>
        <v>73</v>
      </c>
      <c r="B178" t="s">
        <v>250</v>
      </c>
      <c r="C178" s="3" t="s">
        <v>251</v>
      </c>
      <c r="D178">
        <v>49</v>
      </c>
      <c r="E178" t="s">
        <v>252</v>
      </c>
      <c r="G178" s="20" t="str">
        <f t="shared" si="16"/>
        <v>\x49</v>
      </c>
      <c r="I178" s="25" t="str">
        <f t="shared" si="17"/>
        <v>@Test public void testConvert_73() throws Exception { verify( (char) 73, "I"); }</v>
      </c>
    </row>
    <row r="179" spans="1:9">
      <c r="A179">
        <f t="shared" si="15"/>
        <v>72</v>
      </c>
      <c r="B179" t="s">
        <v>247</v>
      </c>
      <c r="C179" s="23" t="s">
        <v>248</v>
      </c>
      <c r="D179">
        <v>48</v>
      </c>
      <c r="E179" t="s">
        <v>249</v>
      </c>
      <c r="G179" s="20" t="str">
        <f t="shared" si="16"/>
        <v>\x48</v>
      </c>
      <c r="I179" s="25" t="str">
        <f t="shared" si="17"/>
        <v>@Test public void testConvert_72() throws Exception { verify( (char) 72, "H"); }</v>
      </c>
    </row>
    <row r="180" spans="1:9">
      <c r="A180">
        <f t="shared" si="15"/>
        <v>71</v>
      </c>
      <c r="B180" t="s">
        <v>244</v>
      </c>
      <c r="C180" s="23" t="s">
        <v>245</v>
      </c>
      <c r="D180">
        <v>47</v>
      </c>
      <c r="E180" t="s">
        <v>246</v>
      </c>
      <c r="G180" s="20" t="str">
        <f t="shared" si="16"/>
        <v>\x47</v>
      </c>
      <c r="I180" s="25" t="str">
        <f t="shared" si="17"/>
        <v>@Test public void testConvert_71() throws Exception { verify( (char) 71, "G"); }</v>
      </c>
    </row>
    <row r="181" spans="1:9">
      <c r="A181">
        <f t="shared" si="15"/>
        <v>70</v>
      </c>
      <c r="B181" t="s">
        <v>241</v>
      </c>
      <c r="C181" s="23" t="s">
        <v>242</v>
      </c>
      <c r="D181">
        <v>46</v>
      </c>
      <c r="E181" t="s">
        <v>243</v>
      </c>
      <c r="G181" s="20" t="str">
        <f t="shared" si="16"/>
        <v>\x46</v>
      </c>
      <c r="I181" s="25" t="str">
        <f t="shared" si="17"/>
        <v>@Test public void testConvert_70() throws Exception { verify( (char) 70, "F"); }</v>
      </c>
    </row>
    <row r="182" spans="1:9">
      <c r="A182">
        <f t="shared" si="15"/>
        <v>69</v>
      </c>
      <c r="B182" t="s">
        <v>238</v>
      </c>
      <c r="C182" s="23" t="s">
        <v>239</v>
      </c>
      <c r="D182">
        <v>45</v>
      </c>
      <c r="E182" t="s">
        <v>240</v>
      </c>
      <c r="G182" s="20" t="str">
        <f t="shared" si="16"/>
        <v>\x45</v>
      </c>
      <c r="I182" s="25" t="str">
        <f t="shared" si="17"/>
        <v>@Test public void testConvert_69() throws Exception { verify( (char) 69, "E"); }</v>
      </c>
    </row>
    <row r="183" spans="1:9">
      <c r="A183">
        <f t="shared" si="15"/>
        <v>68</v>
      </c>
      <c r="B183" t="s">
        <v>235</v>
      </c>
      <c r="C183" s="23" t="s">
        <v>236</v>
      </c>
      <c r="D183">
        <v>44</v>
      </c>
      <c r="E183" t="s">
        <v>237</v>
      </c>
      <c r="G183" s="20" t="str">
        <f t="shared" si="16"/>
        <v>\x44</v>
      </c>
      <c r="I183" s="25" t="str">
        <f t="shared" si="17"/>
        <v>@Test public void testConvert_68() throws Exception { verify( (char) 68, "D"); }</v>
      </c>
    </row>
    <row r="184" spans="1:9">
      <c r="A184">
        <f t="shared" si="15"/>
        <v>67</v>
      </c>
      <c r="B184" t="s">
        <v>232</v>
      </c>
      <c r="C184" s="3" t="s">
        <v>233</v>
      </c>
      <c r="D184">
        <v>43</v>
      </c>
      <c r="E184" t="s">
        <v>234</v>
      </c>
      <c r="G184" s="20" t="str">
        <f t="shared" si="16"/>
        <v>\x43</v>
      </c>
      <c r="I184" s="25" t="str">
        <f t="shared" si="17"/>
        <v>@Test public void testConvert_67() throws Exception { verify( (char) 67, "C"); }</v>
      </c>
    </row>
    <row r="185" spans="1:9">
      <c r="A185">
        <f t="shared" si="15"/>
        <v>66</v>
      </c>
      <c r="B185" t="s">
        <v>229</v>
      </c>
      <c r="C185" s="3" t="s">
        <v>230</v>
      </c>
      <c r="D185">
        <v>42</v>
      </c>
      <c r="E185" t="s">
        <v>231</v>
      </c>
      <c r="G185" s="20" t="str">
        <f t="shared" si="16"/>
        <v>\x42</v>
      </c>
      <c r="I185" s="25" t="str">
        <f t="shared" si="17"/>
        <v>@Test public void testConvert_66() throws Exception { verify( (char) 66, "B"); }</v>
      </c>
    </row>
    <row r="186" spans="1:9">
      <c r="A186">
        <f t="shared" si="15"/>
        <v>65</v>
      </c>
      <c r="B186" t="s">
        <v>226</v>
      </c>
      <c r="C186" s="23" t="s">
        <v>227</v>
      </c>
      <c r="D186">
        <v>41</v>
      </c>
      <c r="E186" t="s">
        <v>228</v>
      </c>
      <c r="G186" s="20" t="str">
        <f t="shared" si="16"/>
        <v>\x41</v>
      </c>
      <c r="I186" s="25" t="str">
        <f t="shared" si="17"/>
        <v>@Test public void testConvert_65() throws Exception { verify( (char) 65, "A"); }</v>
      </c>
    </row>
    <row r="187" spans="1:9">
      <c r="A187">
        <f t="shared" si="15"/>
        <v>64</v>
      </c>
      <c r="B187" t="s">
        <v>223</v>
      </c>
      <c r="C187" s="23" t="s">
        <v>224</v>
      </c>
      <c r="D187">
        <v>40</v>
      </c>
      <c r="E187" t="s">
        <v>225</v>
      </c>
      <c r="G187" s="20" t="str">
        <f t="shared" si="16"/>
        <v>\x40</v>
      </c>
      <c r="I187" s="25" t="str">
        <f t="shared" si="17"/>
        <v>@Test public void testConvert_64() throws Exception { verify( (char) 64, "@"); }</v>
      </c>
    </row>
    <row r="188" spans="1:9">
      <c r="A188">
        <f t="shared" si="15"/>
        <v>63</v>
      </c>
      <c r="B188" t="s">
        <v>219</v>
      </c>
      <c r="C188" s="3" t="s">
        <v>220</v>
      </c>
      <c r="D188" t="s">
        <v>221</v>
      </c>
      <c r="E188" t="s">
        <v>222</v>
      </c>
      <c r="G188" s="20" t="str">
        <f t="shared" si="16"/>
        <v>\x3f</v>
      </c>
      <c r="I188" s="18" t="str">
        <f t="shared" si="17"/>
        <v>@Test public void testConvert_63() throws Exception { verify( (char) 63, "?"); }</v>
      </c>
    </row>
    <row r="189" spans="1:9">
      <c r="A189">
        <f t="shared" ref="A189:A202" si="18">HEX2DEC(MID(B189,3,4))</f>
        <v>62</v>
      </c>
      <c r="B189" t="s">
        <v>215</v>
      </c>
      <c r="C189" s="3" t="s">
        <v>216</v>
      </c>
      <c r="D189" t="s">
        <v>217</v>
      </c>
      <c r="E189" t="s">
        <v>218</v>
      </c>
      <c r="G189" s="20" t="str">
        <f t="shared" ref="G189:G201" si="19">CONCATENATE("\x",TRIM(D189))</f>
        <v>\x3e</v>
      </c>
      <c r="I189" s="18" t="str">
        <f t="shared" ref="I189:I202" si="20">CONCATENATE("@Test public void testConvert_",A189,"() throws Exception { verify( (char) ",A189, ", """,C189,"""); }")</f>
        <v>@Test public void testConvert_62() throws Exception { verify( (char) 62, "&gt;"); }</v>
      </c>
    </row>
    <row r="190" spans="1:9">
      <c r="A190">
        <f t="shared" si="18"/>
        <v>61</v>
      </c>
      <c r="B190" t="s">
        <v>211</v>
      </c>
      <c r="C190" s="3" t="s">
        <v>212</v>
      </c>
      <c r="D190" t="s">
        <v>213</v>
      </c>
      <c r="E190" t="s">
        <v>214</v>
      </c>
      <c r="G190" s="20" t="str">
        <f t="shared" si="19"/>
        <v>\x3d</v>
      </c>
      <c r="I190" s="18" t="str">
        <f t="shared" si="20"/>
        <v>@Test public void testConvert_61() throws Exception { verify( (char) 61, "="); }</v>
      </c>
    </row>
    <row r="191" spans="1:9">
      <c r="A191">
        <f t="shared" si="18"/>
        <v>60</v>
      </c>
      <c r="B191" t="s">
        <v>207</v>
      </c>
      <c r="C191" s="3" t="s">
        <v>208</v>
      </c>
      <c r="D191" t="s">
        <v>209</v>
      </c>
      <c r="E191" t="s">
        <v>210</v>
      </c>
      <c r="G191" s="20" t="str">
        <f t="shared" si="19"/>
        <v>\x3c</v>
      </c>
      <c r="I191" s="18" t="str">
        <f t="shared" si="20"/>
        <v>@Test public void testConvert_60() throws Exception { verify( (char) 60, "&lt;"); }</v>
      </c>
    </row>
    <row r="192" spans="1:9">
      <c r="A192">
        <f t="shared" si="18"/>
        <v>59</v>
      </c>
      <c r="B192" t="s">
        <v>203</v>
      </c>
      <c r="C192" s="3" t="s">
        <v>204</v>
      </c>
      <c r="D192" t="s">
        <v>205</v>
      </c>
      <c r="E192" t="s">
        <v>206</v>
      </c>
      <c r="G192" s="20" t="str">
        <f t="shared" si="19"/>
        <v>\x3b</v>
      </c>
      <c r="I192" s="18" t="str">
        <f t="shared" si="20"/>
        <v>@Test public void testConvert_59() throws Exception { verify( (char) 59, ";"); }</v>
      </c>
    </row>
    <row r="193" spans="1:9">
      <c r="A193">
        <f t="shared" si="18"/>
        <v>58</v>
      </c>
      <c r="B193" t="s">
        <v>199</v>
      </c>
      <c r="C193" s="3" t="s">
        <v>200</v>
      </c>
      <c r="D193" t="s">
        <v>201</v>
      </c>
      <c r="E193" t="s">
        <v>202</v>
      </c>
      <c r="G193" s="20" t="str">
        <f t="shared" si="19"/>
        <v>\x3a</v>
      </c>
      <c r="I193" s="18" t="str">
        <f t="shared" si="20"/>
        <v>@Test public void testConvert_58() throws Exception { verify( (char) 58, ":"); }</v>
      </c>
    </row>
    <row r="194" spans="1:9">
      <c r="A194">
        <f t="shared" si="18"/>
        <v>57</v>
      </c>
      <c r="B194" t="s">
        <v>197</v>
      </c>
      <c r="C194" s="30">
        <v>9</v>
      </c>
      <c r="D194">
        <v>39</v>
      </c>
      <c r="E194" t="s">
        <v>198</v>
      </c>
      <c r="G194" s="20" t="str">
        <f t="shared" si="19"/>
        <v>\x39</v>
      </c>
      <c r="I194" s="18" t="str">
        <f t="shared" si="20"/>
        <v>@Test public void testConvert_57() throws Exception { verify( (char) 57, "9"); }</v>
      </c>
    </row>
    <row r="195" spans="1:9">
      <c r="A195">
        <f t="shared" si="18"/>
        <v>56</v>
      </c>
      <c r="B195" t="s">
        <v>195</v>
      </c>
      <c r="C195" s="30">
        <v>8</v>
      </c>
      <c r="D195">
        <v>38</v>
      </c>
      <c r="E195" t="s">
        <v>196</v>
      </c>
      <c r="G195" s="20" t="str">
        <f t="shared" si="19"/>
        <v>\x38</v>
      </c>
      <c r="I195" s="18" t="str">
        <f t="shared" si="20"/>
        <v>@Test public void testConvert_56() throws Exception { verify( (char) 56, "8"); }</v>
      </c>
    </row>
    <row r="196" spans="1:9">
      <c r="A196">
        <f t="shared" si="18"/>
        <v>55</v>
      </c>
      <c r="B196" t="s">
        <v>193</v>
      </c>
      <c r="C196" s="30">
        <v>8</v>
      </c>
      <c r="D196">
        <v>37</v>
      </c>
      <c r="E196" t="s">
        <v>194</v>
      </c>
      <c r="G196" s="20" t="str">
        <f t="shared" si="19"/>
        <v>\x37</v>
      </c>
      <c r="I196" s="18" t="str">
        <f t="shared" si="20"/>
        <v>@Test public void testConvert_55() throws Exception { verify( (char) 55, "8"); }</v>
      </c>
    </row>
    <row r="197" spans="1:9">
      <c r="A197">
        <f t="shared" si="18"/>
        <v>54</v>
      </c>
      <c r="B197" t="s">
        <v>191</v>
      </c>
      <c r="C197" s="30">
        <v>6</v>
      </c>
      <c r="D197">
        <v>36</v>
      </c>
      <c r="E197" t="s">
        <v>192</v>
      </c>
      <c r="G197" s="20" t="str">
        <f t="shared" si="19"/>
        <v>\x36</v>
      </c>
      <c r="I197" s="18" t="str">
        <f t="shared" si="20"/>
        <v>@Test public void testConvert_54() throws Exception { verify( (char) 54, "6"); }</v>
      </c>
    </row>
    <row r="198" spans="1:9">
      <c r="A198">
        <f t="shared" si="18"/>
        <v>53</v>
      </c>
      <c r="B198" t="s">
        <v>189</v>
      </c>
      <c r="C198" s="30">
        <v>5</v>
      </c>
      <c r="D198">
        <v>35</v>
      </c>
      <c r="E198" t="s">
        <v>190</v>
      </c>
      <c r="G198" s="20" t="str">
        <f t="shared" si="19"/>
        <v>\x35</v>
      </c>
      <c r="I198" s="18" t="str">
        <f t="shared" si="20"/>
        <v>@Test public void testConvert_53() throws Exception { verify( (char) 53, "5"); }</v>
      </c>
    </row>
    <row r="199" spans="1:9">
      <c r="A199">
        <f t="shared" si="18"/>
        <v>52</v>
      </c>
      <c r="B199" t="s">
        <v>187</v>
      </c>
      <c r="C199" s="30">
        <v>4</v>
      </c>
      <c r="D199">
        <v>34</v>
      </c>
      <c r="E199" t="s">
        <v>188</v>
      </c>
      <c r="G199" s="20" t="str">
        <f t="shared" si="19"/>
        <v>\x34</v>
      </c>
      <c r="I199" s="18" t="str">
        <f t="shared" si="20"/>
        <v>@Test public void testConvert_52() throws Exception { verify( (char) 52, "4"); }</v>
      </c>
    </row>
    <row r="200" spans="1:9">
      <c r="A200">
        <f t="shared" si="18"/>
        <v>51</v>
      </c>
      <c r="B200" t="s">
        <v>185</v>
      </c>
      <c r="C200" s="30">
        <v>3</v>
      </c>
      <c r="D200">
        <v>33</v>
      </c>
      <c r="E200" t="s">
        <v>186</v>
      </c>
      <c r="G200" s="20" t="str">
        <f t="shared" si="19"/>
        <v>\x33</v>
      </c>
      <c r="I200" s="18" t="str">
        <f t="shared" si="20"/>
        <v>@Test public void testConvert_51() throws Exception { verify( (char) 51, "3"); }</v>
      </c>
    </row>
    <row r="201" spans="1:9">
      <c r="A201">
        <f t="shared" si="18"/>
        <v>50</v>
      </c>
      <c r="B201" t="s">
        <v>183</v>
      </c>
      <c r="C201" s="30">
        <v>2</v>
      </c>
      <c r="D201">
        <v>32</v>
      </c>
      <c r="E201" t="s">
        <v>184</v>
      </c>
      <c r="G201" s="20" t="str">
        <f t="shared" si="19"/>
        <v>\x32</v>
      </c>
      <c r="I201" s="18" t="str">
        <f t="shared" si="20"/>
        <v>@Test public void testConvert_50() throws Exception { verify( (char) 50, "2"); }</v>
      </c>
    </row>
    <row r="202" spans="1:9">
      <c r="A202">
        <f t="shared" si="18"/>
        <v>32</v>
      </c>
      <c r="B202" s="25" t="s">
        <v>857</v>
      </c>
      <c r="C202" s="14"/>
      <c r="D202" s="14"/>
      <c r="E202" s="25" t="s">
        <v>858</v>
      </c>
      <c r="F202" s="25" t="s">
        <v>858</v>
      </c>
      <c r="G202" s="19"/>
      <c r="H202" s="14"/>
      <c r="I202" s="18" t="str">
        <f t="shared" si="20"/>
        <v>@Test public void testConvert_32() throws Exception { verify( (char) 32, ""); }</v>
      </c>
    </row>
    <row r="203" spans="1:9">
      <c r="A203" s="18"/>
      <c r="B203" s="18" t="s">
        <v>435</v>
      </c>
      <c r="C203" s="18"/>
      <c r="D203" s="18" t="s">
        <v>436</v>
      </c>
      <c r="E203" s="18" t="s">
        <v>181</v>
      </c>
      <c r="F203" s="18"/>
      <c r="G203" t="str">
        <f>CONCATENATE("\x",TRIM(D203))</f>
        <v>\x7f</v>
      </c>
      <c r="H203" s="18"/>
      <c r="I203" s="18"/>
    </row>
    <row r="204" spans="1:9">
      <c r="A204" s="18"/>
      <c r="B204" s="18" t="s">
        <v>437</v>
      </c>
      <c r="C204" s="18"/>
      <c r="D204" s="18" t="s">
        <v>438</v>
      </c>
      <c r="E204" s="18" t="s">
        <v>181</v>
      </c>
      <c r="F204" s="18"/>
      <c r="G204" s="18" t="str">
        <f t="shared" ref="G204:G211" si="21">CONCATENATE("\x",LEFT(D204,2),"\x",MID(D204,4,2))</f>
        <v>\xc2\x80</v>
      </c>
      <c r="H204" s="18"/>
      <c r="I204" s="18"/>
    </row>
    <row r="205" spans="1:9">
      <c r="A205" s="18"/>
      <c r="B205" s="18" t="s">
        <v>439</v>
      </c>
      <c r="C205" s="18"/>
      <c r="D205" s="18" t="s">
        <v>440</v>
      </c>
      <c r="E205" s="18" t="s">
        <v>181</v>
      </c>
      <c r="F205" s="18"/>
      <c r="G205" s="18" t="str">
        <f t="shared" si="21"/>
        <v>\xc2\x81</v>
      </c>
      <c r="H205" s="18"/>
      <c r="I205" s="18"/>
    </row>
    <row r="206" spans="1:9">
      <c r="A206" s="18"/>
      <c r="B206" s="18" t="s">
        <v>463</v>
      </c>
      <c r="C206" s="18"/>
      <c r="D206" s="18" t="s">
        <v>464</v>
      </c>
      <c r="E206" s="18" t="s">
        <v>181</v>
      </c>
      <c r="F206" s="18"/>
      <c r="G206" s="18" t="str">
        <f t="shared" si="21"/>
        <v>\xc2\x8d</v>
      </c>
      <c r="H206" s="18"/>
      <c r="I206" s="18"/>
    </row>
    <row r="207" spans="1:9">
      <c r="A207" s="18"/>
      <c r="B207" s="18" t="s">
        <v>465</v>
      </c>
      <c r="C207" s="18"/>
      <c r="D207" s="18" t="s">
        <v>466</v>
      </c>
      <c r="E207" s="18" t="s">
        <v>181</v>
      </c>
      <c r="F207" s="18"/>
      <c r="G207" s="18" t="str">
        <f t="shared" si="21"/>
        <v>\xc2\x8e</v>
      </c>
      <c r="H207" s="18"/>
      <c r="I207" s="18"/>
    </row>
    <row r="208" spans="1:9">
      <c r="A208" s="18"/>
      <c r="B208" s="18" t="s">
        <v>467</v>
      </c>
      <c r="C208" s="18"/>
      <c r="D208" s="18" t="s">
        <v>468</v>
      </c>
      <c r="E208" s="18" t="s">
        <v>181</v>
      </c>
      <c r="F208" s="18"/>
      <c r="G208" s="18" t="str">
        <f t="shared" si="21"/>
        <v>\xc2\x8f</v>
      </c>
      <c r="H208" s="18"/>
      <c r="I208" s="18"/>
    </row>
    <row r="209" spans="1:9">
      <c r="A209" s="18"/>
      <c r="B209" s="18" t="s">
        <v>469</v>
      </c>
      <c r="C209" s="18"/>
      <c r="D209" s="18" t="s">
        <v>470</v>
      </c>
      <c r="E209" s="18" t="s">
        <v>181</v>
      </c>
      <c r="F209" s="18"/>
      <c r="G209" s="18" t="str">
        <f t="shared" si="21"/>
        <v>\xc2\x90</v>
      </c>
      <c r="H209" s="18"/>
      <c r="I209" s="18"/>
    </row>
    <row r="210" spans="1:9">
      <c r="A210" s="18"/>
      <c r="B210" s="18" t="s">
        <v>495</v>
      </c>
      <c r="C210" s="18"/>
      <c r="D210" s="18" t="s">
        <v>496</v>
      </c>
      <c r="E210" s="18" t="s">
        <v>181</v>
      </c>
      <c r="F210" s="18"/>
      <c r="G210" s="18" t="str">
        <f t="shared" si="21"/>
        <v>\xc2\x9d</v>
      </c>
      <c r="H210" s="18"/>
      <c r="I210" s="18"/>
    </row>
    <row r="211" spans="1:9">
      <c r="A211" s="18"/>
      <c r="B211" s="18" t="s">
        <v>497</v>
      </c>
      <c r="C211" s="18"/>
      <c r="D211" s="18" t="s">
        <v>498</v>
      </c>
      <c r="E211" s="18" t="s">
        <v>181</v>
      </c>
      <c r="F211" s="18"/>
      <c r="G211" s="18" t="str">
        <f t="shared" si="21"/>
        <v>\xc2\x9e</v>
      </c>
      <c r="H211" s="18"/>
      <c r="I211" s="18"/>
    </row>
    <row r="215" spans="1:9">
      <c r="A215" s="26" t="s">
        <v>853</v>
      </c>
      <c r="B215" t="s">
        <v>854</v>
      </c>
    </row>
    <row r="216" spans="1:9">
      <c r="A216" s="29" t="s">
        <v>853</v>
      </c>
      <c r="B216" t="s">
        <v>855</v>
      </c>
    </row>
    <row r="217" spans="1:9">
      <c r="A217" s="28" t="s">
        <v>853</v>
      </c>
      <c r="B217" t="s">
        <v>856</v>
      </c>
    </row>
    <row r="218" spans="1:9">
      <c r="A218" s="27" t="s">
        <v>853</v>
      </c>
      <c r="B218" t="s">
        <v>898</v>
      </c>
    </row>
  </sheetData>
  <autoFilter ref="A1:I1">
    <sortState ref="A2:I208">
      <sortCondition descending="1" ref="A1:A208"/>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Bhamidipati</dc:creator>
  <cp:lastModifiedBy>Krishna Bhamidipati</cp:lastModifiedBy>
  <dcterms:created xsi:type="dcterms:W3CDTF">2014-01-14T01:10:56Z</dcterms:created>
  <dcterms:modified xsi:type="dcterms:W3CDTF">2014-05-03T23:30:12Z</dcterms:modified>
</cp:coreProperties>
</file>