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<sst xmlns="http://schemas.openxmlformats.org/spreadsheetml/2006/main" count="20" uniqueCount="20">
  <si>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</si>
  <si>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</si>
  <si>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</si>
  <si>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</si>
  <si>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</si>
  <si>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</si>
  <si>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</si>
  <si>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</si>
  <si>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</si>
  <si>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</si>
  <si>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</si>
  <si>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</si>
  <si>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</si>
  <si>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</si>
  <si>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</si>
  <si>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</si>
  <si>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Moc zainstalowana</t>
  </si>
  <si>
    <t>Inwestycje na MW</t>
  </si>
  <si>
    <t>Dlugosc siecie</t>
  </si>
  <si>
    <t>Inwestycje na 1km sieci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</si>
</sst>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4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3" fontId="1" fillId="2" borderId="1" xfId="0" applyNumberFormat="1" applyFont="1" applyFill="1" applyBorder="1" applyAlignment="1" applyProtection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Arkusz1!$B$2:$B$17</c:f>
              <c:numCache>
                <c:formatCode>#,##0</c:formatCode>
                <c:ptCount val="16"/>
                <c:pt idx="0">
                  <c:v>232.0428</c:v>
                </c:pt>
                <c:pt idx="1">
                  <c:v>172.3691</c:v>
                </c:pt>
                <c:pt idx="2">
                  <c:v>122.9473</c:v>
                </c:pt>
                <c:pt idx="3">
                  <c:v>46.3459</c:v>
                </c:pt>
                <c:pt idx="4">
                  <c:v>113.5812</c:v>
                </c:pt>
                <c:pt idx="5">
                  <c:v>146.21979999999999</c:v>
                </c:pt>
                <c:pt idx="6">
                  <c:v>454.04820000000001</c:v>
                </c:pt>
                <c:pt idx="7">
                  <c:v>37.072400000000002</c:v>
                </c:pt>
                <c:pt idx="8">
                  <c:v>51.645099999999999</c:v>
                </c:pt>
                <c:pt idx="9">
                  <c:v>60.188099999999999</c:v>
                </c:pt>
                <c:pt idx="10">
                  <c:v>144.30620000000002</c:v>
                </c:pt>
                <c:pt idx="11">
                  <c:v>211.6362</c:v>
                </c:pt>
                <c:pt idx="12">
                  <c:v>34.863</c:v>
                </c:pt>
                <c:pt idx="13">
                  <c:v>40.748100000000001</c:v>
                </c:pt>
                <c:pt idx="14">
                  <c:v>79.847700000000003</c:v>
                </c:pt>
                <c:pt idx="15">
                  <c:v>203.95949999999999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3-4656-A3CC-F02B02828506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#,##0</c:formatCode>
                <c:ptCount val="16"/>
                <c:pt idx="0">
                  <c:v>172.69379999999998</c:v>
                </c:pt>
                <c:pt idx="1">
                  <c:v>174.51489999999998</c:v>
                </c:pt>
                <c:pt idx="2">
                  <c:v>190.3827</c:v>
                </c:pt>
                <c:pt idx="3">
                  <c:v>69.403800000000004</c:v>
                </c:pt>
                <c:pt idx="4">
                  <c:v>226.4589</c:v>
                </c:pt>
                <c:pt idx="5">
                  <c:v>140.7525</c:v>
                </c:pt>
                <c:pt idx="6">
                  <c:v>518.61800000000005</c:v>
                </c:pt>
                <c:pt idx="7">
                  <c:v>53.375300000000003</c:v>
                </c:pt>
                <c:pt idx="8">
                  <c:v>48.213099999999997</c:v>
                </c:pt>
                <c:pt idx="9">
                  <c:v>62.207500000000003</c:v>
                </c:pt>
                <c:pt idx="10">
                  <c:v>130.3057</c:v>
                </c:pt>
                <c:pt idx="11">
                  <c:v>505.65040000000005</c:v>
                </c:pt>
                <c:pt idx="12">
                  <c:v>16.2348</c:v>
                </c:pt>
                <c:pt idx="13">
                  <c:v>99.176400000000001</c:v>
                </c:pt>
                <c:pt idx="14">
                  <c:v>163.55110000000002</c:v>
                </c:pt>
                <c:pt idx="15">
                  <c:v>142.6678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3-4656-A3CC-F02B02828506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Arkusz1!$D$2:$D$17</c:f>
              <c:numCache>
                <c:formatCode>#,##0</c:formatCode>
                <c:ptCount val="16"/>
                <c:pt idx="0">
                  <c:v>224.57160000000002</c:v>
                </c:pt>
                <c:pt idx="1">
                  <c:v>172.8134</c:v>
                </c:pt>
                <c:pt idx="2">
                  <c:v>193.55970000000002</c:v>
                </c:pt>
                <c:pt idx="3">
                  <c:v>38.708199999999998</c:v>
                </c:pt>
                <c:pt idx="4">
                  <c:v>169.72139999999999</c:v>
                </c:pt>
                <c:pt idx="5">
                  <c:v>138.7294</c:v>
                </c:pt>
                <c:pt idx="6">
                  <c:v>389.4119</c:v>
                </c:pt>
                <c:pt idx="7">
                  <c:v>27.189</c:v>
                </c:pt>
                <c:pt idx="8">
                  <c:v>66.485799999999998</c:v>
                </c:pt>
                <c:pt idx="9">
                  <c:v>162.18870000000001</c:v>
                </c:pt>
                <c:pt idx="10">
                  <c:v>154.55829999999997</c:v>
                </c:pt>
                <c:pt idx="11">
                  <c:v>358.05040000000002</c:v>
                </c:pt>
                <c:pt idx="12">
                  <c:v>50.370400000000004</c:v>
                </c:pt>
                <c:pt idx="13">
                  <c:v>163.86510000000001</c:v>
                </c:pt>
                <c:pt idx="14">
                  <c:v>90.034700000000001</c:v>
                </c:pt>
                <c:pt idx="15">
                  <c:v>66.168600000000012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3-4656-A3CC-F02B02828506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Arkusz1!$E$2:$E$17</c:f>
              <c:numCache>
                <c:formatCode>#,##0</c:formatCode>
                <c:ptCount val="16"/>
                <c:pt idx="0">
                  <c:v>197.22489999999999</c:v>
                </c:pt>
                <c:pt idx="1">
                  <c:v>472.2903</c:v>
                </c:pt>
                <c:pt idx="2">
                  <c:v>82.793199999999999</c:v>
                </c:pt>
                <c:pt idx="3">
                  <c:v>32.637</c:v>
                </c:pt>
                <c:pt idx="4">
                  <c:v>222.8425</c:v>
                </c:pt>
                <c:pt idx="5">
                  <c:v>217.4264</c:v>
                </c:pt>
                <c:pt idx="6">
                  <c:v>482.2919</c:v>
                </c:pt>
                <c:pt idx="7">
                  <c:v>33.104599999999998</c:v>
                </c:pt>
                <c:pt idx="8">
                  <c:v>38.100300000000004</c:v>
                </c:pt>
                <c:pt idx="9">
                  <c:v>81.690300000000008</c:v>
                </c:pt>
                <c:pt idx="10">
                  <c:v>198.25139999999999</c:v>
                </c:pt>
                <c:pt idx="11">
                  <c:v>429.98079999999999</c:v>
                </c:pt>
                <c:pt idx="12">
                  <c:v>38.565100000000001</c:v>
                </c:pt>
                <c:pt idx="13">
                  <c:v>115.6996</c:v>
                </c:pt>
                <c:pt idx="14">
                  <c:v>106.0886</c:v>
                </c:pt>
                <c:pt idx="15">
                  <c:v>55.856000000000002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3-4656-A3CC-F02B02828506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Arkusz1!$F$2:$F$17</c:f>
              <c:numCache>
                <c:formatCode>#,##0</c:formatCode>
                <c:ptCount val="16"/>
                <c:pt idx="0">
                  <c:v>276.77929999999998</c:v>
                </c:pt>
                <c:pt idx="1">
                  <c:v>227.52279999999999</c:v>
                </c:pt>
                <c:pt idx="2">
                  <c:v>71.859200000000001</c:v>
                </c:pt>
                <c:pt idx="3">
                  <c:v>80.863600000000005</c:v>
                </c:pt>
                <c:pt idx="4">
                  <c:v>281.4914</c:v>
                </c:pt>
                <c:pt idx="5">
                  <c:v>369.17930000000001</c:v>
                </c:pt>
                <c:pt idx="6">
                  <c:v>943.69580000000008</c:v>
                </c:pt>
                <c:pt idx="7">
                  <c:v>99.367000000000004</c:v>
                </c:pt>
                <c:pt idx="8">
                  <c:v>46.454000000000001</c:v>
                </c:pt>
                <c:pt idx="9">
                  <c:v>72.156000000000006</c:v>
                </c:pt>
                <c:pt idx="10">
                  <c:v>353.35820000000001</c:v>
                </c:pt>
                <c:pt idx="11">
                  <c:v>448.03359999999998</c:v>
                </c:pt>
                <c:pt idx="12">
                  <c:v>32.6738</c:v>
                </c:pt>
                <c:pt idx="13">
                  <c:v>92.845300000000009</c:v>
                </c:pt>
                <c:pt idx="14">
                  <c:v>190.27070000000001</c:v>
                </c:pt>
                <c:pt idx="15">
                  <c:v>77.373999999999995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3-4656-A3CC-F02B02828506}"/>
            </c:ext>
          </c:extLst>
        </c:ser>
        <c:ser>
          <c:idx val="5"/>
          <c:order val="5"/>
          <c:tx>
            <c:strRef>
              <c:f>Arkusz1!$G$1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Arkusz1!$G$2:$G$17</c:f>
              <c:numCache>
                <c:formatCode>#,##0</c:formatCode>
                <c:ptCount val="16"/>
                <c:pt idx="0">
                  <c:v>279.63890000000004</c:v>
                </c:pt>
                <c:pt idx="1">
                  <c:v>719.01480000000004</c:v>
                </c:pt>
                <c:pt idx="2">
                  <c:v>75.969899999999996</c:v>
                </c:pt>
                <c:pt idx="3">
                  <c:v>109.8661</c:v>
                </c:pt>
                <c:pt idx="4">
                  <c:v>368.53659999999996</c:v>
                </c:pt>
                <c:pt idx="5">
                  <c:v>376.43609999999995</c:v>
                </c:pt>
                <c:pt idx="6">
                  <c:v>676.30190000000005</c:v>
                </c:pt>
                <c:pt idx="7">
                  <c:v>161.78910000000002</c:v>
                </c:pt>
                <c:pt idx="8">
                  <c:v>60.054400000000001</c:v>
                </c:pt>
                <c:pt idx="9">
                  <c:v>57.662699999999994</c:v>
                </c:pt>
                <c:pt idx="10">
                  <c:v>302.05159999999995</c:v>
                </c:pt>
                <c:pt idx="11">
                  <c:v>881.4547</c:v>
                </c:pt>
                <c:pt idx="12">
                  <c:v>19.355</c:v>
                </c:pt>
                <c:pt idx="13">
                  <c:v>80.012799999999999</c:v>
                </c:pt>
                <c:pt idx="14">
                  <c:v>170.76520000000002</c:v>
                </c:pt>
                <c:pt idx="15">
                  <c:v>133.1156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43-4656-A3CC-F02B0282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821744"/>
        <c:axId val="1158083728"/>
      </c:barChart>
      <c:catAx>
        <c:axId val="11078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083728"/>
        <c:crosses val="autoZero"/>
        <c:auto val="1"/>
        <c:lblAlgn val="ctr"/>
        <c:lblOffset val="100"/>
        <c:noMultiLvlLbl val="0"/>
      </c:catAx>
      <c:valAx>
        <c:axId val="11580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Nakłady</a:t>
                </a:r>
                <a:r>
                  <a:rPr lang="pl-PL" baseline="0"/>
                  <a:t> [mln zł]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78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Stosunek nakładów do długości sieci ciepłowniczej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Arkusz1!$L$2:$L$17</c:f>
              <c:numCache>
                <c:formatCode>#,##0.00</c:formatCode>
                <c:ptCount val="16"/>
                <c:pt idx="0">
                  <c:v>0.80572786063854562</c:v>
                </c:pt>
                <c:pt idx="1">
                  <c:v>1.5514408163265307</c:v>
                </c:pt>
                <c:pt idx="2">
                  <c:v>0.71770338653172439</c:v>
                </c:pt>
                <c:pt idx="3">
                  <c:v>1.2738523263654753</c:v>
                </c:pt>
                <c:pt idx="4">
                  <c:v>0.89334625573431525</c:v>
                </c:pt>
                <c:pt idx="5">
                  <c:v>0.85682595014807506</c:v>
                </c:pt>
                <c:pt idx="6">
                  <c:v>1.1555596064042697</c:v>
                </c:pt>
                <c:pt idx="7">
                  <c:v>0.67757427208422438</c:v>
                </c:pt>
                <c:pt idx="8">
                  <c:v>0.42318004899292327</c:v>
                </c:pt>
                <c:pt idx="9">
                  <c:v>0.78707488497540845</c:v>
                </c:pt>
                <c:pt idx="10">
                  <c:v>0.80630509113764914</c:v>
                </c:pt>
                <c:pt idx="11">
                  <c:v>0.90667373504765558</c:v>
                </c:pt>
                <c:pt idx="12">
                  <c:v>0.41268177911474002</c:v>
                </c:pt>
                <c:pt idx="13">
                  <c:v>0.90104548220261627</c:v>
                </c:pt>
                <c:pt idx="14">
                  <c:v>0.60648333333333337</c:v>
                </c:pt>
                <c:pt idx="15">
                  <c:v>0.78422806004618928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B-4A50-914B-A9C3B1BB7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-27"/>
        <c:axId val="541458815"/>
        <c:axId val="549379887"/>
      </c:barChart>
      <c:barChart>
        <c:barDir val="col"/>
        <c:grouping val="clustered"/>
        <c:varyColors val="0"/>
        <c:ser>
          <c:idx val="0"/>
          <c:order val="0"/>
          <c:tx>
            <c:v>Stosunek nakładów do mocy zainstalowanej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Arkusz1!$J$2:$J$17</c:f>
              <c:numCache>
                <c:formatCode>#,##0.00</c:formatCode>
                <c:ptCount val="16"/>
                <c:pt idx="0">
                  <c:v>0.39211525702458239</c:v>
                </c:pt>
                <c:pt idx="1">
                  <c:v>0.42340671413594277</c:v>
                </c:pt>
                <c:pt idx="2">
                  <c:v>0.27281914696851994</c:v>
                </c:pt>
                <c:pt idx="3">
                  <c:v>0.3734551744588317</c:v>
                </c:pt>
                <c:pt idx="4">
                  <c:v>0.40039152090814312</c:v>
                </c:pt>
                <c:pt idx="5">
                  <c:v>0.32361836739449584</c:v>
                </c:pt>
                <c:pt idx="6">
                  <c:v>0.34455207017613654</c:v>
                </c:pt>
                <c:pt idx="7">
                  <c:v>0.26135621827411165</c:v>
                </c:pt>
                <c:pt idx="8">
                  <c:v>0.19365553964003238</c:v>
                </c:pt>
                <c:pt idx="9">
                  <c:v>0.68540107764575842</c:v>
                </c:pt>
                <c:pt idx="10">
                  <c:v>0.34351740574121675</c:v>
                </c:pt>
                <c:pt idx="11">
                  <c:v>0.26983248300938528</c:v>
                </c:pt>
                <c:pt idx="12">
                  <c:v>0.15520169696969696</c:v>
                </c:pt>
                <c:pt idx="13">
                  <c:v>0.40524546760621188</c:v>
                </c:pt>
                <c:pt idx="14">
                  <c:v>0.23740636398683318</c:v>
                </c:pt>
                <c:pt idx="15">
                  <c:v>0.3069982370490914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B-4A50-914B-A9C3B1BB7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31247"/>
        <c:axId val="480421039"/>
      </c:barChart>
      <c:catAx>
        <c:axId val="5414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9379887"/>
        <c:crosses val="autoZero"/>
        <c:auto val="1"/>
        <c:lblAlgn val="ctr"/>
        <c:lblOffset val="100"/>
        <c:noMultiLvlLbl val="0"/>
      </c:catAx>
      <c:valAx>
        <c:axId val="5493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Stosunek nakładów na inwestycje w latach 20010-2015 do długości sieci ciepłowniczej (2015) [mln zł/km]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58815"/>
        <c:crosses val="autoZero"/>
        <c:crossBetween val="between"/>
      </c:valAx>
      <c:valAx>
        <c:axId val="4804210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/>
                  <a:t>Tyt</a:t>
                </a:r>
                <a:r>
                  <a:rPr lang="pl-PL" sz="1000" b="0" i="0" baseline="0">
                    <a:effectLst/>
                  </a:rPr>
                  <a:t>Stosunek nakładów na inwestycje w latach 20010-2015 do mocy zainstalowanej (2015) [mln zł/MW]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831247"/>
        <c:crosses val="max"/>
        <c:crossBetween val="between"/>
      </c:valAx>
      <c:catAx>
        <c:axId val="544831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4210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311842</xdr:colOff>
      <xdr:row>32</xdr:row>
      <xdr:rowOff>149839</xdr:rowOff>
    </xdr:from>
    <xdr:to>
      <xdr:col>6</xdr:col>
      <xdr:colOff>1186542</xdr:colOff>
      <xdr:row>54</xdr:row>
      <xdr:rowOff>70436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D8D907-882E-40FB-BAE6-6EFD54B43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13</xdr:row>
      <xdr:rowOff>76200</xdr:rowOff>
    </xdr:from>
    <xdr:to>
      <xdr:col>9</xdr:col>
      <xdr:colOff>411480</xdr:colOff>
      <xdr:row>28</xdr:row>
      <xdr:rowOff>43543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C798CE-BC4B-46F3-98DB-B642E0A2C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tabSelected="1" topLeftCell="F1" zoomScaleNormal="100" workbookViewId="0">
      <selection activeCell="F11" sqref="F11"/>
    </sheetView>
  </sheetViews>
  <sheetFormatPr defaultRowHeight="14.4" x14ac:dyDescent="0.3"/>
  <cols>
    <col min="1" max="1" width="21.109375" bestFit="1" customWidth="1"/>
    <col min="2" max="6" width="21.109375" customWidth="1"/>
    <col min="7" max="7" width="19.88671875" bestFit="1" customWidth="1"/>
    <col min="8" max="9" width="21.109375" bestFit="1" customWidth="1"/>
    <col min="10" max="10" width="32.44140625" bestFit="1" customWidth="1"/>
    <col min="11" max="12" width="10.88671875" bestFit="1" customWidth="1"/>
    <col min="14" max="14" width="19.88671875" bestFit="1" customWidth="1"/>
  </cols>
  <sheetData>
    <row r="1" spans="1:12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3">
      <c r="A2" t="s">
        <v>0</v>
      </c>
      <c r="B2" s="2">
        <v>232.0428</v>
      </c>
      <c r="C2" s="2">
        <v>172.69379999999998</v>
      </c>
      <c r="D2" s="2">
        <v>224.57160000000002</v>
      </c>
      <c r="E2" s="2">
        <v>197.22489999999999</v>
      </c>
      <c r="F2" s="2">
        <v>276.77929999999998</v>
      </c>
      <c r="G2" s="2">
        <v>279.63890000000004</v>
      </c>
      <c r="H2" s="2">
        <f>SUM(B2:G2)</f>
        <v>1382.9512999999997</v>
      </c>
      <c r="I2" s="3">
        <v>3526.9</v>
      </c>
      <c r="J2" s="1">
        <f>H2/I2</f>
        <v>0.39211525702458239</v>
      </c>
      <c r="K2" s="5">
        <v>1716.4</v>
      </c>
      <c r="L2" s="1">
        <f>H2/K2</f>
        <v>0.80572786063854562</v>
      </c>
    </row>
    <row r="3" spans="1:12" x14ac:dyDescent="0.3">
      <c r="A3" t="s">
        <v>1</v>
      </c>
      <c r="B3" s="2">
        <v>172.3691</v>
      </c>
      <c r="C3" s="2">
        <v>174.51489999999998</v>
      </c>
      <c r="D3" s="2">
        <v>172.8134</v>
      </c>
      <c r="E3" s="2">
        <v>472.2903</v>
      </c>
      <c r="F3" s="2">
        <v>227.52279999999999</v>
      </c>
      <c r="G3" s="2">
        <v>719.01480000000004</v>
      </c>
      <c r="H3" s="2">
        <f t="shared" ref="H3:H17" si="0">SUM(B3:G3)</f>
        <v>1938.5253000000002</v>
      </c>
      <c r="I3" s="3">
        <v>4578.3999999999996</v>
      </c>
      <c r="J3" s="1">
        <f t="shared" ref="J3:J17" si="1">H3/I3</f>
        <v>0.42340671413594277</v>
      </c>
      <c r="K3" s="5">
        <v>1249.5</v>
      </c>
      <c r="L3" s="1">
        <f t="shared" ref="L3:L17" si="2">H3/K3</f>
        <v>1.5514408163265307</v>
      </c>
    </row>
    <row r="4" spans="1:12" x14ac:dyDescent="0.3">
      <c r="A4" t="s">
        <v>2</v>
      </c>
      <c r="B4" s="2">
        <v>122.9473</v>
      </c>
      <c r="C4" s="2">
        <v>190.3827</v>
      </c>
      <c r="D4" s="2">
        <v>193.55970000000002</v>
      </c>
      <c r="E4" s="2">
        <v>82.793199999999999</v>
      </c>
      <c r="F4" s="2">
        <v>71.859200000000001</v>
      </c>
      <c r="G4" s="2">
        <v>75.969899999999996</v>
      </c>
      <c r="H4" s="2">
        <f t="shared" si="0"/>
        <v>737.51199999999994</v>
      </c>
      <c r="I4" s="3">
        <v>2703.3</v>
      </c>
      <c r="J4" s="1">
        <f t="shared" si="1"/>
        <v>0.27281914696851994</v>
      </c>
      <c r="K4" s="5">
        <v>1027.5999999999999</v>
      </c>
      <c r="L4" s="1">
        <f t="shared" si="2"/>
        <v>0.71770338653172439</v>
      </c>
    </row>
    <row r="5" spans="1:12" x14ac:dyDescent="0.3">
      <c r="A5" t="s">
        <v>3</v>
      </c>
      <c r="B5" s="2">
        <v>46.3459</v>
      </c>
      <c r="C5" s="2">
        <v>69.403800000000004</v>
      </c>
      <c r="D5" s="2">
        <v>38.708199999999998</v>
      </c>
      <c r="E5" s="2">
        <v>32.637</v>
      </c>
      <c r="F5" s="2">
        <v>80.863600000000005</v>
      </c>
      <c r="G5" s="2">
        <v>109.8661</v>
      </c>
      <c r="H5" s="2">
        <f t="shared" si="0"/>
        <v>377.82460000000003</v>
      </c>
      <c r="I5" s="3">
        <v>1011.7</v>
      </c>
      <c r="J5" s="1">
        <f t="shared" si="1"/>
        <v>0.3734551744588317</v>
      </c>
      <c r="K5" s="5">
        <v>296.60000000000002</v>
      </c>
      <c r="L5" s="1">
        <f t="shared" si="2"/>
        <v>1.2738523263654753</v>
      </c>
    </row>
    <row r="6" spans="1:12" x14ac:dyDescent="0.3">
      <c r="A6" t="s">
        <v>4</v>
      </c>
      <c r="B6" s="2">
        <v>113.5812</v>
      </c>
      <c r="C6" s="2">
        <v>226.4589</v>
      </c>
      <c r="D6" s="2">
        <v>169.72139999999999</v>
      </c>
      <c r="E6" s="2">
        <v>222.8425</v>
      </c>
      <c r="F6" s="2">
        <v>281.4914</v>
      </c>
      <c r="G6" s="2">
        <v>368.53659999999996</v>
      </c>
      <c r="H6" s="2">
        <f t="shared" si="0"/>
        <v>1382.6319999999998</v>
      </c>
      <c r="I6" s="3">
        <v>3453.2</v>
      </c>
      <c r="J6" s="1">
        <f t="shared" si="1"/>
        <v>0.40039152090814312</v>
      </c>
      <c r="K6" s="5">
        <v>1547.7</v>
      </c>
      <c r="L6" s="1">
        <f t="shared" si="2"/>
        <v>0.89334625573431525</v>
      </c>
    </row>
    <row r="7" spans="1:12" x14ac:dyDescent="0.3">
      <c r="A7" t="s">
        <v>5</v>
      </c>
      <c r="B7" s="2">
        <v>146.21979999999999</v>
      </c>
      <c r="C7" s="2">
        <v>140.7525</v>
      </c>
      <c r="D7" s="2">
        <v>138.7294</v>
      </c>
      <c r="E7" s="2">
        <v>217.4264</v>
      </c>
      <c r="F7" s="2">
        <v>369.17930000000001</v>
      </c>
      <c r="G7" s="2">
        <v>376.43609999999995</v>
      </c>
      <c r="H7" s="2">
        <f t="shared" si="0"/>
        <v>1388.7435</v>
      </c>
      <c r="I7" s="3">
        <v>4291.3</v>
      </c>
      <c r="J7" s="1">
        <f t="shared" si="1"/>
        <v>0.32361836739449584</v>
      </c>
      <c r="K7" s="5">
        <v>1620.8</v>
      </c>
      <c r="L7" s="1">
        <f t="shared" si="2"/>
        <v>0.85682595014807506</v>
      </c>
    </row>
    <row r="8" spans="1:12" x14ac:dyDescent="0.3">
      <c r="A8" t="s">
        <v>6</v>
      </c>
      <c r="B8" s="2">
        <v>454.04820000000001</v>
      </c>
      <c r="C8" s="2">
        <v>518.61800000000005</v>
      </c>
      <c r="D8" s="2">
        <v>389.4119</v>
      </c>
      <c r="E8" s="2">
        <v>482.2919</v>
      </c>
      <c r="F8" s="2">
        <v>943.69580000000008</v>
      </c>
      <c r="G8" s="2">
        <v>676.30190000000005</v>
      </c>
      <c r="H8" s="2">
        <f t="shared" si="0"/>
        <v>3464.3677000000002</v>
      </c>
      <c r="I8" s="3">
        <v>10054.700000000001</v>
      </c>
      <c r="J8" s="1">
        <f t="shared" si="1"/>
        <v>0.34455207017613654</v>
      </c>
      <c r="K8" s="5">
        <v>2998</v>
      </c>
      <c r="L8" s="1">
        <f t="shared" si="2"/>
        <v>1.1555596064042697</v>
      </c>
    </row>
    <row r="9" spans="1:12" x14ac:dyDescent="0.3">
      <c r="A9" t="s">
        <v>7</v>
      </c>
      <c r="B9" s="2">
        <v>37.072400000000002</v>
      </c>
      <c r="C9" s="2">
        <v>53.375300000000003</v>
      </c>
      <c r="D9" s="2">
        <v>27.189</v>
      </c>
      <c r="E9" s="2">
        <v>33.104599999999998</v>
      </c>
      <c r="F9" s="2">
        <v>99.367000000000004</v>
      </c>
      <c r="G9" s="2">
        <v>161.78910000000002</v>
      </c>
      <c r="H9" s="2">
        <f t="shared" si="0"/>
        <v>411.8974</v>
      </c>
      <c r="I9" s="3">
        <v>1576</v>
      </c>
      <c r="J9" s="1">
        <f t="shared" si="1"/>
        <v>0.26135621827411165</v>
      </c>
      <c r="K9" s="5">
        <v>607.9</v>
      </c>
      <c r="L9" s="1">
        <f t="shared" si="2"/>
        <v>0.67757427208422438</v>
      </c>
    </row>
    <row r="10" spans="1:12" x14ac:dyDescent="0.3">
      <c r="A10" t="s">
        <v>8</v>
      </c>
      <c r="B10" s="2">
        <v>51.645099999999999</v>
      </c>
      <c r="C10" s="2">
        <v>48.213099999999997</v>
      </c>
      <c r="D10" s="2">
        <v>66.485799999999998</v>
      </c>
      <c r="E10" s="2">
        <v>38.100300000000004</v>
      </c>
      <c r="F10" s="2">
        <v>46.454000000000001</v>
      </c>
      <c r="G10" s="2">
        <v>60.054400000000001</v>
      </c>
      <c r="H10" s="2">
        <f t="shared" si="0"/>
        <v>310.95269999999999</v>
      </c>
      <c r="I10" s="3">
        <v>1605.7</v>
      </c>
      <c r="J10" s="1">
        <f t="shared" si="1"/>
        <v>0.19365553964003238</v>
      </c>
      <c r="K10" s="5">
        <v>734.8</v>
      </c>
      <c r="L10" s="1">
        <f t="shared" si="2"/>
        <v>0.42318004899292327</v>
      </c>
    </row>
    <row r="11" spans="1:12" x14ac:dyDescent="0.3">
      <c r="A11" t="s">
        <v>9</v>
      </c>
      <c r="B11" s="2">
        <v>60.188099999999999</v>
      </c>
      <c r="C11" s="2">
        <v>62.207500000000003</v>
      </c>
      <c r="D11" s="2">
        <v>162.18870000000001</v>
      </c>
      <c r="E11" s="2">
        <v>81.690300000000008</v>
      </c>
      <c r="F11" s="2">
        <v>72.156000000000006</v>
      </c>
      <c r="G11" s="2">
        <v>57.662699999999994</v>
      </c>
      <c r="H11" s="2">
        <f t="shared" si="0"/>
        <v>496.09329999999994</v>
      </c>
      <c r="I11" s="4">
        <v>723.8</v>
      </c>
      <c r="J11" s="1">
        <f t="shared" si="1"/>
        <v>0.68540107764575842</v>
      </c>
      <c r="K11" s="5">
        <v>630.29999999999995</v>
      </c>
      <c r="L11" s="1">
        <f t="shared" si="2"/>
        <v>0.78707488497540845</v>
      </c>
    </row>
    <row r="12" spans="1:12" x14ac:dyDescent="0.3">
      <c r="A12" t="s">
        <v>10</v>
      </c>
      <c r="B12" s="2">
        <v>144.30620000000002</v>
      </c>
      <c r="C12" s="2">
        <v>130.3057</v>
      </c>
      <c r="D12" s="2">
        <v>154.55829999999997</v>
      </c>
      <c r="E12" s="2">
        <v>198.25139999999999</v>
      </c>
      <c r="F12" s="2">
        <v>353.35820000000001</v>
      </c>
      <c r="G12" s="2">
        <v>302.05159999999995</v>
      </c>
      <c r="H12" s="2">
        <f t="shared" si="0"/>
        <v>1282.8313999999998</v>
      </c>
      <c r="I12" s="3">
        <v>3734.4</v>
      </c>
      <c r="J12" s="1">
        <f t="shared" si="1"/>
        <v>0.34351740574121675</v>
      </c>
      <c r="K12" s="5">
        <v>1591</v>
      </c>
      <c r="L12" s="1">
        <f t="shared" si="2"/>
        <v>0.80630509113764914</v>
      </c>
    </row>
    <row r="13" spans="1:12" x14ac:dyDescent="0.3">
      <c r="A13" t="s">
        <v>11</v>
      </c>
      <c r="B13" s="2">
        <v>211.6362</v>
      </c>
      <c r="C13" s="2">
        <v>505.65040000000005</v>
      </c>
      <c r="D13" s="2">
        <v>358.05040000000002</v>
      </c>
      <c r="E13" s="2">
        <v>429.98079999999999</v>
      </c>
      <c r="F13" s="2">
        <v>448.03359999999998</v>
      </c>
      <c r="G13" s="2">
        <v>881.4547</v>
      </c>
      <c r="H13" s="2">
        <f t="shared" si="0"/>
        <v>2834.8060999999998</v>
      </c>
      <c r="I13" s="3">
        <v>10505.8</v>
      </c>
      <c r="J13" s="1">
        <f t="shared" si="1"/>
        <v>0.26983248300938528</v>
      </c>
      <c r="K13" s="5">
        <v>3126.6</v>
      </c>
      <c r="L13" s="1">
        <f t="shared" si="2"/>
        <v>0.90667373504765558</v>
      </c>
    </row>
    <row r="14" spans="1:12" x14ac:dyDescent="0.3">
      <c r="A14" t="s">
        <v>12</v>
      </c>
      <c r="B14" s="2">
        <v>34.863</v>
      </c>
      <c r="C14" s="2">
        <v>16.2348</v>
      </c>
      <c r="D14" s="2">
        <v>50.370400000000004</v>
      </c>
      <c r="E14" s="2">
        <v>38.565100000000001</v>
      </c>
      <c r="F14" s="2">
        <v>32.6738</v>
      </c>
      <c r="G14" s="2">
        <v>19.355</v>
      </c>
      <c r="H14" s="2">
        <f t="shared" si="0"/>
        <v>192.06209999999999</v>
      </c>
      <c r="I14" s="3">
        <v>1237.5</v>
      </c>
      <c r="J14" s="1">
        <f t="shared" si="1"/>
        <v>0.15520169696969696</v>
      </c>
      <c r="K14" s="5">
        <v>465.4</v>
      </c>
      <c r="L14" s="1">
        <f t="shared" si="2"/>
        <v>0.41268177911474002</v>
      </c>
    </row>
    <row r="15" spans="1:12" x14ac:dyDescent="0.3">
      <c r="A15" t="s">
        <v>13</v>
      </c>
      <c r="B15" s="2">
        <v>40.748100000000001</v>
      </c>
      <c r="C15" s="2">
        <v>99.176400000000001</v>
      </c>
      <c r="D15" s="2">
        <v>163.86510000000001</v>
      </c>
      <c r="E15" s="2">
        <v>115.6996</v>
      </c>
      <c r="F15" s="2">
        <v>92.845300000000009</v>
      </c>
      <c r="G15" s="2">
        <v>80.012799999999999</v>
      </c>
      <c r="H15" s="2">
        <f t="shared" si="0"/>
        <v>592.3472999999999</v>
      </c>
      <c r="I15" s="3">
        <v>1461.7</v>
      </c>
      <c r="J15" s="1">
        <f t="shared" si="1"/>
        <v>0.40524546760621188</v>
      </c>
      <c r="K15" s="5">
        <v>657.4</v>
      </c>
      <c r="L15" s="1">
        <f t="shared" si="2"/>
        <v>0.90104548220261627</v>
      </c>
    </row>
    <row r="16" spans="1:12" x14ac:dyDescent="0.3">
      <c r="A16" t="s">
        <v>14</v>
      </c>
      <c r="B16" s="2">
        <v>79.847700000000003</v>
      </c>
      <c r="C16" s="2">
        <v>163.55110000000002</v>
      </c>
      <c r="D16" s="2">
        <v>90.034700000000001</v>
      </c>
      <c r="E16" s="2">
        <v>106.0886</v>
      </c>
      <c r="F16" s="2">
        <v>190.27070000000001</v>
      </c>
      <c r="G16" s="2">
        <v>170.76520000000002</v>
      </c>
      <c r="H16" s="2">
        <f t="shared" si="0"/>
        <v>800.55800000000011</v>
      </c>
      <c r="I16" s="3">
        <v>3372.1</v>
      </c>
      <c r="J16" s="1">
        <f t="shared" si="1"/>
        <v>0.23740636398683318</v>
      </c>
      <c r="K16" s="5">
        <v>1320</v>
      </c>
      <c r="L16" s="1">
        <f t="shared" si="2"/>
        <v>0.60648333333333337</v>
      </c>
    </row>
    <row r="17" spans="1:14" x14ac:dyDescent="0.3">
      <c r="A17" t="s">
        <v>15</v>
      </c>
      <c r="B17" s="2">
        <v>203.95949999999999</v>
      </c>
      <c r="C17" s="2">
        <v>142.6678</v>
      </c>
      <c r="D17" s="2">
        <v>66.168600000000012</v>
      </c>
      <c r="E17" s="2">
        <v>55.856000000000002</v>
      </c>
      <c r="F17" s="2">
        <v>77.373999999999995</v>
      </c>
      <c r="G17" s="2">
        <v>133.1156</v>
      </c>
      <c r="H17" s="2">
        <f t="shared" si="0"/>
        <v>679.14149999999995</v>
      </c>
      <c r="I17" s="3">
        <v>2212.1999999999998</v>
      </c>
      <c r="J17" s="1">
        <f t="shared" si="1"/>
        <v>0.3069982370490914</v>
      </c>
      <c r="K17" s="5">
        <v>866</v>
      </c>
      <c r="L17" s="1">
        <f t="shared" si="2"/>
        <v>0.78422806004618928</v>
      </c>
    </row>
    <row r="18" spans="1:14" x14ac:dyDescent="0.3">
      <c r="I18" s="1"/>
      <c r="N18" s="2"/>
    </row>
    <row r="19" spans="1:14" x14ac:dyDescent="0.3">
      <c r="N19" s="1"/>
    </row>
    <row r="20" spans="1:14" x14ac:dyDescent="0.3">
      <c r="N20" s="1"/>
    </row>
    <row r="21" spans="1:14" x14ac:dyDescent="0.3">
      <c r="N21" s="1"/>
    </row>
    <row r="22" spans="1:14" x14ac:dyDescent="0.3">
      <c r="I22" s="2"/>
    </row>
    <row r="24" spans="1:14" x14ac:dyDescent="0.3">
      <c r="I24" s="1"/>
    </row>
    <row r="25" spans="1:14" x14ac:dyDescent="0.3">
      <c r="I25" s="1"/>
      <c r="J25" s="2"/>
    </row>
    <row r="26" spans="1:14" x14ac:dyDescent="0.3">
      <c r="I26" s="1"/>
      <c r="J26" s="1"/>
    </row>
    <row r="27" spans="1:14" x14ac:dyDescent="0.3">
      <c r="J27" s="1"/>
    </row>
    <row r="28" spans="1:14" x14ac:dyDescent="0.3">
      <c r="J28" s="1"/>
    </row>
    <row r="30" spans="1:14" x14ac:dyDescent="0.3">
      <c r="I30" s="2"/>
    </row>
    <row r="31" spans="1:14" x14ac:dyDescent="0.3">
      <c r="J31" s="2"/>
    </row>
    <row r="32" spans="1:14" x14ac:dyDescent="0.3">
      <c r="I32" s="1"/>
      <c r="J32" s="1"/>
    </row>
    <row r="33" spans="9:10" x14ac:dyDescent="0.3">
      <c r="I33" s="1"/>
      <c r="J33" s="1"/>
    </row>
    <row r="34" spans="9:10" x14ac:dyDescent="0.3">
      <c r="I34" s="1"/>
      <c r="J34" s="1"/>
    </row>
    <row r="37" spans="9:10" x14ac:dyDescent="0.3">
      <c r="J37" s="2"/>
    </row>
    <row r="38" spans="9:10" x14ac:dyDescent="0.3">
      <c r="I38" s="2"/>
      <c r="J38" s="1"/>
    </row>
    <row r="39" spans="9:10" x14ac:dyDescent="0.3">
      <c r="I39" s="1"/>
      <c r="J39" s="1"/>
    </row>
    <row r="40" spans="9:10" x14ac:dyDescent="0.3">
      <c r="I40" s="1"/>
      <c r="J40" s="1"/>
    </row>
    <row r="41" spans="9:10" x14ac:dyDescent="0.3">
      <c r="I41" s="1"/>
    </row>
    <row r="42" spans="9:10" x14ac:dyDescent="0.3">
      <c r="I42" s="1"/>
    </row>
    <row r="43" spans="9:10" x14ac:dyDescent="0.3">
      <c r="J43" s="2"/>
    </row>
    <row r="44" spans="9:10" x14ac:dyDescent="0.3">
      <c r="J44" s="1"/>
    </row>
    <row r="45" spans="9:10" x14ac:dyDescent="0.3">
      <c r="J45" s="1"/>
    </row>
    <row r="46" spans="9:10" x14ac:dyDescent="0.3">
      <c r="I46" s="2"/>
      <c r="J46" s="1"/>
    </row>
    <row r="47" spans="9:10" x14ac:dyDescent="0.3">
      <c r="I47" s="1"/>
    </row>
    <row r="48" spans="9:10" x14ac:dyDescent="0.3">
      <c r="I48" s="1"/>
    </row>
    <row r="49" spans="9:10" x14ac:dyDescent="0.3">
      <c r="I49" s="1"/>
    </row>
    <row r="50" spans="9:10" x14ac:dyDescent="0.3">
      <c r="I50" s="1"/>
      <c r="J50" s="1"/>
    </row>
    <row r="51" spans="9:10" x14ac:dyDescent="0.3">
      <c r="J51" s="1"/>
    </row>
    <row r="52" spans="9:10" x14ac:dyDescent="0.3">
      <c r="J52" s="1"/>
    </row>
    <row r="55" spans="9:10" x14ac:dyDescent="0.3">
      <c r="J55" s="2"/>
    </row>
    <row r="56" spans="9:10" x14ac:dyDescent="0.3">
      <c r="J56" s="1"/>
    </row>
    <row r="57" spans="9:10" x14ac:dyDescent="0.3">
      <c r="J57" s="1"/>
    </row>
    <row r="58" spans="9:10" x14ac:dyDescent="0.3">
      <c r="J58" s="1"/>
    </row>
    <row r="61" spans="9:10" x14ac:dyDescent="0.3">
      <c r="J61" s="2"/>
    </row>
    <row r="62" spans="9:10" x14ac:dyDescent="0.3">
      <c r="J62" s="1"/>
    </row>
    <row r="63" spans="9:10" x14ac:dyDescent="0.3">
      <c r="J63" s="1"/>
    </row>
    <row r="64" spans="9:10" x14ac:dyDescent="0.3">
      <c r="J64" s="1"/>
    </row>
    <row r="67" spans="10:10" x14ac:dyDescent="0.3">
      <c r="J67" s="2"/>
    </row>
    <row r="68" spans="10:10" x14ac:dyDescent="0.3">
      <c r="J68" s="1"/>
    </row>
    <row r="69" spans="10:10" x14ac:dyDescent="0.3">
      <c r="J69" s="1"/>
    </row>
    <row r="70" spans="10:10" x14ac:dyDescent="0.3">
      <c r="J70" s="1"/>
    </row>
    <row r="74" spans="10:10" x14ac:dyDescent="0.3">
      <c r="J74" s="1"/>
    </row>
    <row r="75" spans="10:10" x14ac:dyDescent="0.3">
      <c r="J75" s="1"/>
    </row>
    <row r="76" spans="10:10" x14ac:dyDescent="0.3">
      <c r="J76" s="1"/>
    </row>
    <row r="79" spans="10:10" x14ac:dyDescent="0.3">
      <c r="J79" s="2"/>
    </row>
    <row r="80" spans="10:10" x14ac:dyDescent="0.3">
      <c r="J80" s="1"/>
    </row>
    <row r="81" spans="10:10" x14ac:dyDescent="0.3">
      <c r="J81" s="1"/>
    </row>
    <row r="82" spans="10:10" x14ac:dyDescent="0.3">
      <c r="J82" s="1"/>
    </row>
    <row r="85" spans="10:10" x14ac:dyDescent="0.3">
      <c r="J85" s="2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91" spans="10:10" x14ac:dyDescent="0.3">
      <c r="J91" s="2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7" spans="10:10" x14ac:dyDescent="0.3">
      <c r="J97" s="2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3" spans="10:10" x14ac:dyDescent="0.3">
      <c r="J103" s="2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9" spans="10:10" x14ac:dyDescent="0.3">
      <c r="J109" s="2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5" spans="10:10" x14ac:dyDescent="0.3">
      <c r="J115" s="2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21" spans="10:10" x14ac:dyDescent="0.3">
      <c r="J121" s="2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2017-12-19T15:04:05Z</dcterms:modified>
</cp:coreProperties>
</file>