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Gaz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<sst xmlns="http://schemas.openxmlformats.org/spreadsheetml/2006/main" count="28" uniqueCount="28">
  <si>
    <t>Długość sieci gazowej</t>
  </si>
  <si>
    <t>Ilość przyłączy do budynków mieszkalnych</t>
  </si>
  <si>
    <t>Odbiorcy gazu z sieci</t>
  </si>
  <si>
    <t>Zużycie gazu z sieci</t>
  </si>
  <si>
    <t>Procent mieszkań wyposażonych w gaz z sieci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</si>
  <si>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</si>
  <si>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</si>
  <si>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</si>
  <si>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</si>
  <si>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</si>
  <si>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</si>
  <si>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</si>
  <si>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</si>
  <si>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</si>
  <si>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</si>
  <si>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</si>
  <si>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</si>
  <si>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</si>
  <si>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</si>
  <si>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</si>
  <si>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</si>
  <si>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gazu na mieszkańca</t>
  </si>
  <si>
    <t>Mieszkańcy/odbiorca</t>
  </si>
  <si>
    <t>Tys. Przyłącza</t>
  </si>
  <si>
    <t>Długość sieci gazowej na mieszkańca</t>
  </si>
  <si>
    <t>Mieszkańcy</t>
  </si>
  <si>
    <t>Zużycie gazu (OGÓŁEM nie tylko z sieci) przez gospodarstwa domowe na mieszkańca</t>
  </si>
  <si>
    <t>Zużycie OGÓŁEM przez gospodarstwa domowe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</si>
</sst>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238"/>
    </font>
    <font>
      <sz val="9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1" fillId="0" borderId="1" xfId="0" applyNumberFormat="1" applyFont="1" applyFill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Arkusz1!$G$2:$G$17</c:f>
              <c:numCache>
                <c:formatCode>General</c:formatCode>
                <c:ptCount val="16"/>
                <c:pt idx="0">
                  <c:v>3573.2</c:v>
                </c:pt>
                <c:pt idx="1">
                  <c:v>1361.3</c:v>
                </c:pt>
                <c:pt idx="2">
                  <c:v>1678.2</c:v>
                </c:pt>
                <c:pt idx="3">
                  <c:v>1195.9000000000001</c:v>
                </c:pt>
                <c:pt idx="4">
                  <c:v>1539</c:v>
                </c:pt>
                <c:pt idx="5">
                  <c:v>4355.1000000000004</c:v>
                </c:pt>
                <c:pt idx="6">
                  <c:v>8378.5</c:v>
                </c:pt>
                <c:pt idx="7">
                  <c:v>691.2</c:v>
                </c:pt>
                <c:pt idx="8">
                  <c:v>2465.4</c:v>
                </c:pt>
                <c:pt idx="9">
                  <c:v>473.8</c:v>
                </c:pt>
                <c:pt idx="10">
                  <c:v>2206.5</c:v>
                </c:pt>
                <c:pt idx="11">
                  <c:v>4665.6000000000004</c:v>
                </c:pt>
                <c:pt idx="12">
                  <c:v>830.4</c:v>
                </c:pt>
                <c:pt idx="13">
                  <c:v>930.4</c:v>
                </c:pt>
                <c:pt idx="14">
                  <c:v>4179.3999999999996</c:v>
                </c:pt>
                <c:pt idx="15">
                  <c:v>2250.6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1-424F-9D95-31A11286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0799"/>
        <c:axId val="285044175"/>
      </c:barChart>
      <c:catAx>
        <c:axId val="264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044175"/>
        <c:crosses val="autoZero"/>
        <c:auto val="1"/>
        <c:lblAlgn val="ctr"/>
        <c:lblOffset val="100"/>
        <c:noMultiLvlLbl val="0"/>
      </c:catAx>
      <c:valAx>
        <c:axId val="2850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General</c:formatCode>
                <c:ptCount val="16"/>
                <c:pt idx="0">
                  <c:v>9111.6</c:v>
                </c:pt>
                <c:pt idx="1">
                  <c:v>4535.3999999999996</c:v>
                </c:pt>
                <c:pt idx="2">
                  <c:v>8654.7999999999993</c:v>
                </c:pt>
                <c:pt idx="3">
                  <c:v>4098</c:v>
                </c:pt>
                <c:pt idx="4">
                  <c:v>4351.8999999999996</c:v>
                </c:pt>
                <c:pt idx="5">
                  <c:v>23213.3</c:v>
                </c:pt>
                <c:pt idx="6">
                  <c:v>15937.9</c:v>
                </c:pt>
                <c:pt idx="7">
                  <c:v>2548.4</c:v>
                </c:pt>
                <c:pt idx="8">
                  <c:v>19153.5</c:v>
                </c:pt>
                <c:pt idx="9">
                  <c:v>1577.6</c:v>
                </c:pt>
                <c:pt idx="10">
                  <c:v>6604.6</c:v>
                </c:pt>
                <c:pt idx="11">
                  <c:v>16904.099999999999</c:v>
                </c:pt>
                <c:pt idx="12">
                  <c:v>4293.3999999999996</c:v>
                </c:pt>
                <c:pt idx="13">
                  <c:v>3004.5</c:v>
                </c:pt>
                <c:pt idx="14">
                  <c:v>14803.9</c:v>
                </c:pt>
                <c:pt idx="15">
                  <c:v>7193.9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3D2-9D15-8093FD17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703967"/>
        <c:axId val="364543887"/>
      </c:barChart>
      <c:catAx>
        <c:axId val="2937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543887"/>
        <c:crosses val="autoZero"/>
        <c:auto val="1"/>
        <c:lblAlgn val="ctr"/>
        <c:lblOffset val="100"/>
        <c:noMultiLvlLbl val="0"/>
      </c:catAx>
      <c:valAx>
        <c:axId val="364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gazowej [km]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7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General</c:formatCode>
                <c:ptCount val="16"/>
                <c:pt idx="0">
                  <c:v>678.2</c:v>
                </c:pt>
                <c:pt idx="1">
                  <c:v>334.5</c:v>
                </c:pt>
                <c:pt idx="2">
                  <c:v>318.8</c:v>
                </c:pt>
                <c:pt idx="3">
                  <c:v>192.9</c:v>
                </c:pt>
                <c:pt idx="4">
                  <c:v>423.2</c:v>
                </c:pt>
                <c:pt idx="5">
                  <c:v>713.3</c:v>
                </c:pt>
                <c:pt idx="6">
                  <c:v>1189.0999999999999</c:v>
                </c:pt>
                <c:pt idx="7">
                  <c:v>155.5</c:v>
                </c:pt>
                <c:pt idx="8">
                  <c:v>469.8</c:v>
                </c:pt>
                <c:pt idx="9">
                  <c:v>117.4</c:v>
                </c:pt>
                <c:pt idx="10">
                  <c:v>402.5</c:v>
                </c:pt>
                <c:pt idx="11">
                  <c:v>1061.8</c:v>
                </c:pt>
                <c:pt idx="12">
                  <c:v>175</c:v>
                </c:pt>
                <c:pt idx="13">
                  <c:v>195.6</c:v>
                </c:pt>
                <c:pt idx="14">
                  <c:v>570.79999999999995</c:v>
                </c:pt>
                <c:pt idx="15">
                  <c:v>375.9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8-4E5B-9CB4-C0BB5E3D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10895"/>
        <c:axId val="362485583"/>
      </c:barChart>
      <c:catAx>
        <c:axId val="2190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85583"/>
        <c:crosses val="autoZero"/>
        <c:auto val="1"/>
        <c:lblAlgn val="ctr"/>
        <c:lblOffset val="100"/>
        <c:noMultiLvlLbl val="0"/>
      </c:catAx>
      <c:valAx>
        <c:axId val="3624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odbiorców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0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General</c:formatCode>
                <c:ptCount val="16"/>
                <c:pt idx="0">
                  <c:v>4.2884945443821882</c:v>
                </c:pt>
                <c:pt idx="1">
                  <c:v>6.2481076233183854</c:v>
                </c:pt>
                <c:pt idx="2">
                  <c:v>6.7369698870765369</c:v>
                </c:pt>
                <c:pt idx="3">
                  <c:v>5.2893053395541729</c:v>
                </c:pt>
                <c:pt idx="4">
                  <c:v>5.9171455576559548</c:v>
                </c:pt>
                <c:pt idx="5">
                  <c:v>4.7221870180849574</c:v>
                </c:pt>
                <c:pt idx="6">
                  <c:v>4.4861752585989407</c:v>
                </c:pt>
                <c:pt idx="7">
                  <c:v>6.4363858520900319</c:v>
                </c:pt>
                <c:pt idx="8">
                  <c:v>4.5321136653895273</c:v>
                </c:pt>
                <c:pt idx="9">
                  <c:v>10.152623509369676</c:v>
                </c:pt>
                <c:pt idx="10">
                  <c:v>5.7194459627329186</c:v>
                </c:pt>
                <c:pt idx="11">
                  <c:v>4.3190092296100966</c:v>
                </c:pt>
                <c:pt idx="12">
                  <c:v>7.2181485714285722</c:v>
                </c:pt>
                <c:pt idx="13">
                  <c:v>7.3822443762781189</c:v>
                </c:pt>
                <c:pt idx="14">
                  <c:v>6.0837053258584444</c:v>
                </c:pt>
                <c:pt idx="15">
                  <c:v>4.5635301942005855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E-4332-9FB6-F9E1A8BA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437327"/>
        <c:axId val="362475215"/>
      </c:barChart>
      <c:catAx>
        <c:axId val="4254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5215"/>
        <c:crosses val="autoZero"/>
        <c:auto val="1"/>
        <c:lblAlgn val="ctr"/>
        <c:lblOffset val="100"/>
        <c:noMultiLvlLbl val="0"/>
      </c:catAx>
      <c:valAx>
        <c:axId val="3624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4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Arkusz1!$J$2:$J$17</c:f>
              <c:numCache>
                <c:formatCode>0.0</c:formatCode>
                <c:ptCount val="16"/>
                <c:pt idx="0">
                  <c:v>1.2285552098586983</c:v>
                </c:pt>
                <c:pt idx="1">
                  <c:v>0.65134220609456883</c:v>
                </c:pt>
                <c:pt idx="2">
                  <c:v>0.78137731370469321</c:v>
                </c:pt>
                <c:pt idx="3">
                  <c:v>1.172098201815728</c:v>
                </c:pt>
                <c:pt idx="4">
                  <c:v>0.61458323349850008</c:v>
                </c:pt>
                <c:pt idx="5">
                  <c:v>1.2929529595622291</c:v>
                </c:pt>
                <c:pt idx="6">
                  <c:v>1.5706219370435266</c:v>
                </c:pt>
                <c:pt idx="7">
                  <c:v>0.69060745880034935</c:v>
                </c:pt>
                <c:pt idx="8">
                  <c:v>1.1579067503230107</c:v>
                </c:pt>
                <c:pt idx="9">
                  <c:v>0.39751056700209242</c:v>
                </c:pt>
                <c:pt idx="10">
                  <c:v>0.95848227491956184</c:v>
                </c:pt>
                <c:pt idx="11">
                  <c:v>1.0173740341095929</c:v>
                </c:pt>
                <c:pt idx="12">
                  <c:v>0.65739057740172391</c:v>
                </c:pt>
                <c:pt idx="13">
                  <c:v>0.64433605477133482</c:v>
                </c:pt>
                <c:pt idx="14">
                  <c:v>1.2035435334948463</c:v>
                </c:pt>
                <c:pt idx="15">
                  <c:v>1.3119734923759685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B77-A18D-DBCA40F9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330015"/>
        <c:axId val="687164111"/>
      </c:barChart>
      <c:catAx>
        <c:axId val="7813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64111"/>
        <c:crosses val="autoZero"/>
        <c:auto val="1"/>
        <c:lblAlgn val="ctr"/>
        <c:lblOffset val="100"/>
        <c:noMultiLvlLbl val="0"/>
      </c:catAx>
      <c:valAx>
        <c:axId val="687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gazu</a:t>
                </a:r>
                <a:r>
                  <a:rPr lang="pl-PL" baseline="0"/>
                  <a:t> z sieci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3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0.0</c:formatCode>
                <c:ptCount val="16"/>
                <c:pt idx="0">
                  <c:v>3.1327951556443847</c:v>
                </c:pt>
                <c:pt idx="1">
                  <c:v>2.1700561533249885</c:v>
                </c:pt>
                <c:pt idx="2">
                  <c:v>4.0297130107563932</c:v>
                </c:pt>
                <c:pt idx="3">
                  <c:v>4.0164381896821251</c:v>
                </c:pt>
                <c:pt idx="4">
                  <c:v>1.7378848433152192</c:v>
                </c:pt>
                <c:pt idx="5">
                  <c:v>6.8916224509668869</c:v>
                </c:pt>
                <c:pt idx="6">
                  <c:v>2.9876965292601327</c:v>
                </c:pt>
                <c:pt idx="7">
                  <c:v>2.5462153472320748</c:v>
                </c:pt>
                <c:pt idx="8">
                  <c:v>8.995687086197691</c:v>
                </c:pt>
                <c:pt idx="9">
                  <c:v>1.3235809845979338</c:v>
                </c:pt>
                <c:pt idx="10">
                  <c:v>2.8689744087621745</c:v>
                </c:pt>
                <c:pt idx="11">
                  <c:v>3.6860837641443687</c:v>
                </c:pt>
                <c:pt idx="12">
                  <c:v>3.3988929492010613</c:v>
                </c:pt>
                <c:pt idx="13">
                  <c:v>2.0807262215826263</c:v>
                </c:pt>
                <c:pt idx="14">
                  <c:v>4.2630851594736932</c:v>
                </c:pt>
                <c:pt idx="15">
                  <c:v>4.1936399656995818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3-4E0A-8970-FBBD694D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85935"/>
        <c:axId val="687152447"/>
      </c:barChart>
      <c:catAx>
        <c:axId val="7934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52447"/>
        <c:crosses val="autoZero"/>
        <c:auto val="1"/>
        <c:lblAlgn val="ctr"/>
        <c:lblOffset val="100"/>
        <c:noMultiLvlLbl val="0"/>
      </c:catAx>
      <c:valAx>
        <c:axId val="6871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gazowej</a:t>
                </a:r>
                <a:r>
                  <a:rPr lang="pl-PL" baseline="0"/>
                  <a:t>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Arkusz1!$N$2:$N$17</c:f>
              <c:numCache>
                <c:formatCode>0.0</c:formatCode>
                <c:ptCount val="16"/>
                <c:pt idx="0">
                  <c:v>3.9832117167281487</c:v>
                </c:pt>
                <c:pt idx="1">
                  <c:v>2.1119698065829917</c:v>
                </c:pt>
                <c:pt idx="2">
                  <c:v>2.5333535716048359</c:v>
                </c:pt>
                <c:pt idx="3">
                  <c:v>3.7998367158120057</c:v>
                </c:pt>
                <c:pt idx="4">
                  <c:v>1.9927032717072874</c:v>
                </c:pt>
                <c:pt idx="5">
                  <c:v>4.1919808475163993</c:v>
                </c:pt>
                <c:pt idx="6">
                  <c:v>5.092500512230643</c:v>
                </c:pt>
                <c:pt idx="7">
                  <c:v>2.2390788703292577</c:v>
                </c:pt>
                <c:pt idx="8">
                  <c:v>3.7544846929837541</c:v>
                </c:pt>
                <c:pt idx="9">
                  <c:v>1.2886792547809496</c:v>
                </c:pt>
                <c:pt idx="10">
                  <c:v>3.1076284589959413</c:v>
                </c:pt>
                <c:pt idx="11">
                  <c:v>3.2985718908555834</c:v>
                </c:pt>
                <c:pt idx="12">
                  <c:v>2.1311361203822745</c:v>
                </c:pt>
                <c:pt idx="13">
                  <c:v>2.0893829291112609</c:v>
                </c:pt>
                <c:pt idx="14">
                  <c:v>3.9022870322028669</c:v>
                </c:pt>
                <c:pt idx="15">
                  <c:v>4.25374147954654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6B8-9079-2995B1EA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40415"/>
        <c:axId val="688418127"/>
      </c:barChart>
      <c:catAx>
        <c:axId val="6909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418127"/>
        <c:crosses val="autoZero"/>
        <c:auto val="1"/>
        <c:lblAlgn val="ctr"/>
        <c:lblOffset val="100"/>
        <c:noMultiLvlLbl val="0"/>
      </c:catAx>
      <c:valAx>
        <c:axId val="6884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gazu ziemnego na mieszkańca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9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121921</xdr:colOff>
      <xdr:row>22</xdr:row>
      <xdr:rowOff>2771</xdr:rowOff>
    </xdr:from>
    <xdr:to>
      <xdr:col>3</xdr:col>
      <xdr:colOff>739141</xdr:colOff>
      <xdr:row>38</xdr:row>
      <xdr:rowOff>85898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27778-1BF3-4BA6-802F-25A932AF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365761</xdr:colOff>
      <xdr:row>21</xdr:row>
      <xdr:rowOff>53008</xdr:rowOff>
    </xdr:from>
    <xdr:to>
      <xdr:col>7</xdr:col>
      <xdr:colOff>27830</xdr:colOff>
      <xdr:row>37</xdr:row>
      <xdr:rowOff>145773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D5674E-34BD-4715-B5DE-951C3132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118110</xdr:colOff>
      <xdr:row>22</xdr:row>
      <xdr:rowOff>83820</xdr:rowOff>
    </xdr:from>
    <xdr:to>
      <xdr:col>13</xdr:col>
      <xdr:colOff>1404257</xdr:colOff>
      <xdr:row>38</xdr:row>
      <xdr:rowOff>144780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0F92349-436E-4884-B0E8-53BA6AED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373380</xdr:colOff>
      <xdr:row>23</xdr:row>
      <xdr:rowOff>48985</xdr:rowOff>
    </xdr:from>
    <xdr:to>
      <xdr:col>20</xdr:col>
      <xdr:colOff>129540</xdr:colOff>
      <xdr:row>39</xdr:row>
      <xdr:rowOff>109946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3BD0530-9C00-4D53-AEA2-44016B75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39</xdr:row>
      <xdr:rowOff>110490</xdr:rowOff>
    </xdr:from>
    <xdr:to>
      <xdr:col>13</xdr:col>
      <xdr:colOff>1447800</xdr:colOff>
      <xdr:row>56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351212-0157-4EFA-8675-67B0F918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361950</xdr:colOff>
      <xdr:row>38</xdr:row>
      <xdr:rowOff>64770</xdr:rowOff>
    </xdr:from>
    <xdr:to>
      <xdr:col>7</xdr:col>
      <xdr:colOff>26670</xdr:colOff>
      <xdr:row>54</xdr:row>
      <xdr:rowOff>125730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BB35B75-E076-48E6-831D-32193AA08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624840</xdr:colOff>
      <xdr:row>3</xdr:row>
      <xdr:rowOff>26670</xdr:rowOff>
    </xdr:from>
    <xdr:to>
      <xdr:col>20</xdr:col>
      <xdr:colOff>441960</xdr:colOff>
      <xdr:row>19</xdr:row>
      <xdr:rowOff>87630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531266A-88ED-4259-AC32-1343B4AF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I1" zoomScaleNormal="100" workbookViewId="0">
      <selection activeCell="V16" sqref="V16"/>
    </sheetView>
  </sheetViews>
  <sheetFormatPr defaultRowHeight="13.2" x14ac:dyDescent="0.25"/>
  <cols>
    <col min="2" max="2" width="19.33203125"/>
    <col min="3" max="3" width="32.109375" bestFit="1" customWidth="1"/>
    <col min="4" max="4" width="12.33203125" customWidth="1"/>
    <col min="5" max="5" width="35.5546875"/>
    <col min="6" max="6" width="18.5546875"/>
    <col min="7" max="7" width="17.44140625"/>
    <col min="8" max="8" width="39.77734375" bestFit="1" customWidth="1"/>
    <col min="9" max="9" width="8" bestFit="1" customWidth="1"/>
    <col min="10" max="10" width="24.77734375" bestFit="1" customWidth="1"/>
    <col min="11" max="12" width="11.5546875"/>
    <col min="13" max="13" width="21.33203125" customWidth="1"/>
    <col min="14" max="14" width="19.5546875" customWidth="1"/>
    <col min="15" max="1029" width="11.5546875"/>
  </cols>
  <sheetData>
    <row r="1" spans="1:14" x14ac:dyDescent="0.25">
      <c r="B1" t="s">
        <v>0</v>
      </c>
      <c r="C1" t="s">
        <v>24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25</v>
      </c>
      <c r="J1" t="s">
        <v>21</v>
      </c>
      <c r="K1" t="s">
        <v>22</v>
      </c>
      <c r="M1" t="s">
        <v>27</v>
      </c>
      <c r="N1" t="s">
        <v>26</v>
      </c>
    </row>
    <row r="2" spans="1:14" x14ac:dyDescent="0.25">
      <c r="A2" t="s">
        <v>5</v>
      </c>
      <c r="B2">
        <v>9111.6</v>
      </c>
      <c r="C2" s="1">
        <f>B2/I2*1000</f>
        <v>3.1327951556443847</v>
      </c>
      <c r="D2">
        <f>E2/1000</f>
        <v>158.41499999999999</v>
      </c>
      <c r="E2">
        <v>158415</v>
      </c>
      <c r="F2">
        <v>678.2</v>
      </c>
      <c r="G2">
        <v>3573.2</v>
      </c>
      <c r="H2">
        <v>64.900000000000006</v>
      </c>
      <c r="I2">
        <v>2908457</v>
      </c>
      <c r="J2" s="1">
        <f>G2/I2*1000</f>
        <v>1.2285552098586983</v>
      </c>
      <c r="K2">
        <f>I2/F2/1000</f>
        <v>4.2884945443821882</v>
      </c>
      <c r="M2" s="2">
        <v>11585</v>
      </c>
      <c r="N2" s="1">
        <f>M2/I2*1000</f>
        <v>3.9832117167281487</v>
      </c>
    </row>
    <row r="3" spans="1:14" x14ac:dyDescent="0.25">
      <c r="A3" t="s">
        <v>6</v>
      </c>
      <c r="B3">
        <v>4535.3999999999996</v>
      </c>
      <c r="C3" s="1">
        <f t="shared" ref="C3:C17" si="0">B3/I3*1000</f>
        <v>2.1700561533249885</v>
      </c>
      <c r="D3">
        <f t="shared" ref="D3:D17" si="1">E3/1000</f>
        <v>71.504000000000005</v>
      </c>
      <c r="E3">
        <v>71504</v>
      </c>
      <c r="F3">
        <v>334.5</v>
      </c>
      <c r="G3">
        <v>1361.3</v>
      </c>
      <c r="H3">
        <v>48.4</v>
      </c>
      <c r="I3">
        <v>2089992</v>
      </c>
      <c r="J3" s="1">
        <f t="shared" ref="J3:J17" si="2">G3/I3*1000</f>
        <v>0.65134220609456883</v>
      </c>
      <c r="K3">
        <f t="shared" ref="K3:K17" si="3">I3/F3/1000</f>
        <v>6.2481076233183854</v>
      </c>
      <c r="M3" s="2">
        <v>4414</v>
      </c>
      <c r="N3" s="1">
        <f t="shared" ref="N3:N17" si="4">M3/I3*1000</f>
        <v>2.1119698065829917</v>
      </c>
    </row>
    <row r="4" spans="1:14" x14ac:dyDescent="0.25">
      <c r="A4" t="s">
        <v>7</v>
      </c>
      <c r="B4">
        <v>8654.7999999999993</v>
      </c>
      <c r="C4" s="1">
        <f t="shared" si="0"/>
        <v>4.0297130107563932</v>
      </c>
      <c r="D4">
        <f t="shared" si="1"/>
        <v>143.35599999999999</v>
      </c>
      <c r="E4">
        <v>143356</v>
      </c>
      <c r="F4">
        <v>318.8</v>
      </c>
      <c r="G4">
        <v>1678.2</v>
      </c>
      <c r="H4">
        <v>42.9</v>
      </c>
      <c r="I4">
        <v>2147746</v>
      </c>
      <c r="J4" s="1">
        <f t="shared" si="2"/>
        <v>0.78137731370469321</v>
      </c>
      <c r="K4">
        <f t="shared" si="3"/>
        <v>6.7369698870765369</v>
      </c>
      <c r="M4" s="2">
        <v>5441</v>
      </c>
      <c r="N4" s="1">
        <f t="shared" si="4"/>
        <v>2.5333535716048359</v>
      </c>
    </row>
    <row r="5" spans="1:14" x14ac:dyDescent="0.25">
      <c r="A5" t="s">
        <v>8</v>
      </c>
      <c r="B5">
        <v>4098</v>
      </c>
      <c r="C5" s="1">
        <f t="shared" si="0"/>
        <v>4.0164381896821251</v>
      </c>
      <c r="D5">
        <f t="shared" si="1"/>
        <v>56.423000000000002</v>
      </c>
      <c r="E5">
        <v>56423</v>
      </c>
      <c r="F5">
        <v>192.9</v>
      </c>
      <c r="G5">
        <v>1195.9000000000001</v>
      </c>
      <c r="H5">
        <v>55.1</v>
      </c>
      <c r="I5">
        <v>1020307</v>
      </c>
      <c r="J5" s="1">
        <f t="shared" si="2"/>
        <v>1.172098201815728</v>
      </c>
      <c r="K5">
        <f t="shared" si="3"/>
        <v>5.2893053395541729</v>
      </c>
      <c r="M5" s="2">
        <v>3877</v>
      </c>
      <c r="N5" s="1">
        <f t="shared" si="4"/>
        <v>3.7998367158120057</v>
      </c>
    </row>
    <row r="6" spans="1:14" x14ac:dyDescent="0.25">
      <c r="A6" t="s">
        <v>9</v>
      </c>
      <c r="B6">
        <v>4351.8999999999996</v>
      </c>
      <c r="C6" s="1">
        <f t="shared" si="0"/>
        <v>1.7378848433152192</v>
      </c>
      <c r="D6">
        <f t="shared" si="1"/>
        <v>75.391000000000005</v>
      </c>
      <c r="E6">
        <v>75391</v>
      </c>
      <c r="F6">
        <v>423.2</v>
      </c>
      <c r="G6">
        <v>1539</v>
      </c>
      <c r="H6">
        <v>44.7</v>
      </c>
      <c r="I6">
        <v>2504136</v>
      </c>
      <c r="J6" s="1">
        <f t="shared" si="2"/>
        <v>0.61458323349850008</v>
      </c>
      <c r="K6">
        <f t="shared" si="3"/>
        <v>5.9171455576559548</v>
      </c>
      <c r="M6" s="2">
        <v>4990</v>
      </c>
      <c r="N6" s="1">
        <f t="shared" si="4"/>
        <v>1.9927032717072874</v>
      </c>
    </row>
    <row r="7" spans="1:14" x14ac:dyDescent="0.25">
      <c r="A7" t="s">
        <v>10</v>
      </c>
      <c r="B7">
        <v>23213.3</v>
      </c>
      <c r="C7" s="1">
        <f t="shared" si="0"/>
        <v>6.8916224509668869</v>
      </c>
      <c r="D7">
        <f t="shared" si="1"/>
        <v>434.99299999999999</v>
      </c>
      <c r="E7">
        <v>434993</v>
      </c>
      <c r="F7">
        <v>713.3</v>
      </c>
      <c r="G7">
        <v>4355.1000000000004</v>
      </c>
      <c r="H7">
        <v>64.3</v>
      </c>
      <c r="I7">
        <v>3368336</v>
      </c>
      <c r="J7" s="1">
        <f t="shared" si="2"/>
        <v>1.2929529595622291</v>
      </c>
      <c r="K7">
        <f t="shared" si="3"/>
        <v>4.7221870180849574</v>
      </c>
      <c r="M7" s="2">
        <v>14120</v>
      </c>
      <c r="N7" s="1">
        <f t="shared" si="4"/>
        <v>4.1919808475163993</v>
      </c>
    </row>
    <row r="8" spans="1:14" x14ac:dyDescent="0.25">
      <c r="A8" t="s">
        <v>11</v>
      </c>
      <c r="B8">
        <v>15937.9</v>
      </c>
      <c r="C8" s="1">
        <f t="shared" si="0"/>
        <v>2.9876965292601327</v>
      </c>
      <c r="D8">
        <f t="shared" si="1"/>
        <v>394.56</v>
      </c>
      <c r="E8">
        <v>394560</v>
      </c>
      <c r="F8">
        <v>1189.0999999999999</v>
      </c>
      <c r="G8">
        <v>8378.5</v>
      </c>
      <c r="H8">
        <v>58.1</v>
      </c>
      <c r="I8">
        <v>5334511</v>
      </c>
      <c r="J8" s="1">
        <f t="shared" si="2"/>
        <v>1.5706219370435266</v>
      </c>
      <c r="K8">
        <f t="shared" si="3"/>
        <v>4.4861752585989407</v>
      </c>
      <c r="M8" s="2">
        <v>27166</v>
      </c>
      <c r="N8" s="1">
        <f t="shared" si="4"/>
        <v>5.092500512230643</v>
      </c>
    </row>
    <row r="9" spans="1:14" x14ac:dyDescent="0.25">
      <c r="A9" t="s">
        <v>12</v>
      </c>
      <c r="B9">
        <v>2548.4</v>
      </c>
      <c r="C9" s="1">
        <f t="shared" si="0"/>
        <v>2.5462153472320748</v>
      </c>
      <c r="D9">
        <f t="shared" si="1"/>
        <v>42.686999999999998</v>
      </c>
      <c r="E9">
        <v>42687</v>
      </c>
      <c r="F9">
        <v>155.5</v>
      </c>
      <c r="G9">
        <v>691.2</v>
      </c>
      <c r="H9">
        <v>46.6</v>
      </c>
      <c r="I9">
        <v>1000858</v>
      </c>
      <c r="J9" s="1">
        <f t="shared" si="2"/>
        <v>0.69060745880034935</v>
      </c>
      <c r="K9">
        <f t="shared" si="3"/>
        <v>6.4363858520900319</v>
      </c>
      <c r="M9" s="2">
        <v>2241</v>
      </c>
      <c r="N9" s="1">
        <f t="shared" si="4"/>
        <v>2.2390788703292577</v>
      </c>
    </row>
    <row r="10" spans="1:14" x14ac:dyDescent="0.25">
      <c r="A10" t="s">
        <v>13</v>
      </c>
      <c r="B10">
        <v>19153.5</v>
      </c>
      <c r="C10" s="1">
        <f t="shared" si="0"/>
        <v>8.995687086197691</v>
      </c>
      <c r="D10">
        <f t="shared" si="1"/>
        <v>356.23899999999998</v>
      </c>
      <c r="E10">
        <v>356239</v>
      </c>
      <c r="F10">
        <v>469.8</v>
      </c>
      <c r="G10">
        <v>2465.4</v>
      </c>
      <c r="H10">
        <v>73.7</v>
      </c>
      <c r="I10">
        <v>2129187</v>
      </c>
      <c r="J10" s="1">
        <f t="shared" si="2"/>
        <v>1.1579067503230107</v>
      </c>
      <c r="K10">
        <f t="shared" si="3"/>
        <v>4.5321136653895273</v>
      </c>
      <c r="M10" s="2">
        <v>7994</v>
      </c>
      <c r="N10" s="1">
        <f t="shared" si="4"/>
        <v>3.7544846929837541</v>
      </c>
    </row>
    <row r="11" spans="1:14" x14ac:dyDescent="0.25">
      <c r="A11" t="s">
        <v>14</v>
      </c>
      <c r="B11">
        <v>1577.6</v>
      </c>
      <c r="C11" s="1">
        <f t="shared" si="0"/>
        <v>1.3235809845979338</v>
      </c>
      <c r="D11">
        <f t="shared" si="1"/>
        <v>28.395</v>
      </c>
      <c r="E11">
        <v>28395</v>
      </c>
      <c r="F11">
        <v>117.4</v>
      </c>
      <c r="G11">
        <v>473.8</v>
      </c>
      <c r="H11">
        <v>31.2</v>
      </c>
      <c r="I11">
        <v>1191918</v>
      </c>
      <c r="J11" s="1">
        <f t="shared" si="2"/>
        <v>0.39751056700209242</v>
      </c>
      <c r="K11">
        <f t="shared" si="3"/>
        <v>10.152623509369676</v>
      </c>
      <c r="M11" s="2">
        <v>1536</v>
      </c>
      <c r="N11" s="1">
        <f t="shared" si="4"/>
        <v>1.2886792547809496</v>
      </c>
    </row>
    <row r="12" spans="1:14" x14ac:dyDescent="0.25">
      <c r="A12" t="s">
        <v>15</v>
      </c>
      <c r="B12">
        <v>6604.6</v>
      </c>
      <c r="C12" s="1">
        <f t="shared" si="0"/>
        <v>2.8689744087621745</v>
      </c>
      <c r="D12">
        <f t="shared" si="1"/>
        <v>114.913</v>
      </c>
      <c r="E12">
        <v>114913</v>
      </c>
      <c r="F12">
        <v>402.5</v>
      </c>
      <c r="G12">
        <v>2206.5</v>
      </c>
      <c r="H12">
        <v>54.8</v>
      </c>
      <c r="I12">
        <v>2302077</v>
      </c>
      <c r="J12" s="1">
        <f t="shared" si="2"/>
        <v>0.95848227491956184</v>
      </c>
      <c r="K12">
        <f t="shared" si="3"/>
        <v>5.7194459627329186</v>
      </c>
      <c r="M12" s="2">
        <v>7154</v>
      </c>
      <c r="N12" s="1">
        <f t="shared" si="4"/>
        <v>3.1076284589959413</v>
      </c>
    </row>
    <row r="13" spans="1:14" x14ac:dyDescent="0.25">
      <c r="A13" t="s">
        <v>16</v>
      </c>
      <c r="B13">
        <v>16904.099999999999</v>
      </c>
      <c r="C13" s="1">
        <f t="shared" si="0"/>
        <v>3.6860837641443687</v>
      </c>
      <c r="D13">
        <f t="shared" si="1"/>
        <v>347.66500000000002</v>
      </c>
      <c r="E13">
        <v>347665</v>
      </c>
      <c r="F13">
        <v>1061.8</v>
      </c>
      <c r="G13">
        <v>4665.6000000000004</v>
      </c>
      <c r="H13">
        <v>64.5</v>
      </c>
      <c r="I13">
        <v>4585924</v>
      </c>
      <c r="J13" s="1">
        <f t="shared" si="2"/>
        <v>1.0173740341095929</v>
      </c>
      <c r="K13">
        <f t="shared" si="3"/>
        <v>4.3190092296100966</v>
      </c>
      <c r="M13" s="2">
        <v>15127</v>
      </c>
      <c r="N13" s="1">
        <f t="shared" si="4"/>
        <v>3.2985718908555834</v>
      </c>
    </row>
    <row r="14" spans="1:14" x14ac:dyDescent="0.25">
      <c r="A14" t="s">
        <v>17</v>
      </c>
      <c r="B14">
        <v>4293.3999999999996</v>
      </c>
      <c r="C14" s="1">
        <f t="shared" si="0"/>
        <v>3.3988929492010613</v>
      </c>
      <c r="D14">
        <f t="shared" si="1"/>
        <v>71.137</v>
      </c>
      <c r="E14">
        <v>71137</v>
      </c>
      <c r="F14">
        <v>175</v>
      </c>
      <c r="G14">
        <v>830.4</v>
      </c>
      <c r="H14">
        <v>40.1</v>
      </c>
      <c r="I14">
        <v>1263176</v>
      </c>
      <c r="J14" s="1">
        <f t="shared" si="2"/>
        <v>0.65739057740172391</v>
      </c>
      <c r="K14">
        <f t="shared" si="3"/>
        <v>7.2181485714285722</v>
      </c>
      <c r="M14" s="2">
        <v>2692</v>
      </c>
      <c r="N14" s="1">
        <f t="shared" si="4"/>
        <v>2.1311361203822745</v>
      </c>
    </row>
    <row r="15" spans="1:14" x14ac:dyDescent="0.25">
      <c r="A15" t="s">
        <v>18</v>
      </c>
      <c r="B15">
        <v>3004.5</v>
      </c>
      <c r="C15" s="1">
        <f t="shared" si="0"/>
        <v>2.0807262215826263</v>
      </c>
      <c r="D15">
        <f t="shared" si="1"/>
        <v>48.398000000000003</v>
      </c>
      <c r="E15">
        <v>48398</v>
      </c>
      <c r="F15">
        <v>195.6</v>
      </c>
      <c r="G15">
        <v>930.4</v>
      </c>
      <c r="H15">
        <v>46.7</v>
      </c>
      <c r="I15">
        <v>1443967</v>
      </c>
      <c r="J15" s="1">
        <f t="shared" si="2"/>
        <v>0.64433605477133482</v>
      </c>
      <c r="K15">
        <f t="shared" si="3"/>
        <v>7.3822443762781189</v>
      </c>
      <c r="M15" s="2">
        <v>3017</v>
      </c>
      <c r="N15" s="1">
        <f t="shared" si="4"/>
        <v>2.0893829291112609</v>
      </c>
    </row>
    <row r="16" spans="1:14" x14ac:dyDescent="0.25">
      <c r="A16" t="s">
        <v>19</v>
      </c>
      <c r="B16">
        <v>14803.9</v>
      </c>
      <c r="C16" s="1">
        <f t="shared" si="0"/>
        <v>4.2630851594736932</v>
      </c>
      <c r="D16">
        <f t="shared" si="1"/>
        <v>242.797</v>
      </c>
      <c r="E16">
        <v>242797</v>
      </c>
      <c r="F16">
        <v>570.79999999999995</v>
      </c>
      <c r="G16">
        <v>4179.3999999999996</v>
      </c>
      <c r="H16">
        <v>51.6</v>
      </c>
      <c r="I16">
        <v>3472579</v>
      </c>
      <c r="J16" s="1">
        <f t="shared" si="2"/>
        <v>1.2035435334948463</v>
      </c>
      <c r="K16">
        <f t="shared" si="3"/>
        <v>6.0837053258584444</v>
      </c>
      <c r="M16" s="2">
        <v>13551</v>
      </c>
      <c r="N16" s="1">
        <f t="shared" si="4"/>
        <v>3.9022870322028669</v>
      </c>
    </row>
    <row r="17" spans="1:14" x14ac:dyDescent="0.25">
      <c r="A17" t="s">
        <v>20</v>
      </c>
      <c r="B17">
        <v>7193.9</v>
      </c>
      <c r="C17" s="1">
        <f t="shared" si="0"/>
        <v>4.1936399656995818</v>
      </c>
      <c r="D17">
        <f t="shared" si="1"/>
        <v>106.46599999999999</v>
      </c>
      <c r="E17">
        <v>106466</v>
      </c>
      <c r="F17">
        <v>375.9</v>
      </c>
      <c r="G17">
        <v>2250.6</v>
      </c>
      <c r="H17">
        <v>62.3</v>
      </c>
      <c r="I17">
        <v>1715431</v>
      </c>
      <c r="J17" s="1">
        <f t="shared" si="2"/>
        <v>1.3119734923759685</v>
      </c>
      <c r="K17">
        <f t="shared" si="3"/>
        <v>4.5635301942005855</v>
      </c>
      <c r="M17" s="2">
        <v>7297</v>
      </c>
      <c r="N17" s="1">
        <f t="shared" si="4"/>
        <v>4.25374147954654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</cp:revision>
  <dcterms:created xsi:type="dcterms:W3CDTF">2017-11-06T06:01:28Z</dcterms:created>
  <dcterms:modified xsi:type="dcterms:W3CDTF">2017-11-20T02:18:11Z</dcterms:modified>
  <dc:language>pl-PL</dc:language>
</cp:coreProperties>
</file>