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5DFA9281-BCD2-4DD3-9726-48947C318607}" xr6:coauthVersionLast="47" xr6:coauthVersionMax="47" xr10:uidLastSave="{00000000-0000-0000-0000-000000000000}"/>
  <bookViews>
    <workbookView xWindow="-110" yWindow="-110" windowWidth="19420" windowHeight="10420" activeTab="2" xr2:uid="{F8420BDF-C08E-4FBB-891B-F574F63AC6D0}"/>
  </bookViews>
  <sheets>
    <sheet name="Sheets Design" sheetId="2" r:id="rId1"/>
    <sheet name="Raw Data" sheetId="1" r:id="rId2"/>
    <sheet name="Dashboard" sheetId="3" r:id="rId3"/>
  </sheets>
  <definedNames>
    <definedName name="_xlchart.v2.0" hidden="1">'Sheets Design'!$D$74:$D$76</definedName>
    <definedName name="_xlchart.v2.1" hidden="1">'Sheets Design'!$E$73</definedName>
    <definedName name="_xlchart.v2.2" hidden="1">'Sheets Design'!$E$74:$E$76</definedName>
    <definedName name="_xlchart.v2.3" hidden="1">'Sheets Design'!$D$74:$D$76</definedName>
    <definedName name="_xlchart.v2.4" hidden="1">'Sheets Design'!$E$73</definedName>
    <definedName name="_xlchart.v2.5" hidden="1">'Sheets Design'!$E$74:$E$76</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5" i="2" l="1"/>
  <c r="D74" i="2"/>
  <c r="D76" i="2"/>
  <c r="E74" i="2"/>
  <c r="E75" i="2"/>
  <c r="E76" i="2"/>
  <c r="C8" i="2"/>
  <c r="D8" i="2"/>
  <c r="A8" i="2"/>
  <c r="B8" i="2"/>
</calcChain>
</file>

<file path=xl/sharedStrings.xml><?xml version="1.0" encoding="utf-8"?>
<sst xmlns="http://schemas.openxmlformats.org/spreadsheetml/2006/main" count="59753" uniqueCount="1629">
  <si>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</si>
  <si>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</si>
  <si>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</si>
  <si>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</si>
  <si>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</si>
  <si>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</si>
  <si>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</si>
  <si>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</si>
  <si>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</si>
  <si>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</si>
  <si>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</si>
  <si>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</si>
  <si>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</si>
  <si>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</si>
  <si>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</si>
  <si>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</si>
  <si>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</si>
  <si>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</si>
  <si>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</si>
  <si>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</si>
  <si>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</si>
  <si>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</si>
  <si>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</si>
  <si>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</si>
  <si>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</si>
  <si>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</si>
  <si>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</si>
  <si>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</si>
  <si>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</si>
  <si>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</si>
  <si>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</si>
  <si>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</si>
  <si>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</si>
  <si>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</si>
  <si>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</si>
  <si>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</si>
  <si>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</si>
  <si>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</si>
  <si>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</si>
  <si>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</si>
  <si>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</si>
  <si>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</si>
  <si>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</si>
  <si>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</si>
  <si>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</si>
  <si>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</si>
  <si>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</si>
  <si>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</si>
  <si>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</si>
  <si>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</si>
  <si>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</si>
  <si>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</si>
  <si>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</si>
  <si>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</si>
  <si>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</si>
  <si>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</si>
  <si>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</si>
  <si>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</si>
  <si>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</si>
  <si>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</si>
  <si>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</si>
  <si>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</si>
  <si>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</si>
  <si>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</si>
  <si>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</si>
  <si>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</si>
  <si>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</si>
  <si>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</si>
  <si>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</si>
  <si>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</si>
  <si>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</si>
  <si>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</si>
  <si>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</si>
  <si>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</si>
  <si>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</si>
  <si>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</si>
  <si>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</si>
  <si>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</si>
  <si>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</si>
  <si>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</si>
  <si>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</si>
  <si>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</si>
  <si>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</si>
  <si>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</si>
  <si>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</si>
  <si>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</si>
  <si>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</si>
  <si>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</si>
  <si>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</si>
  <si>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</si>
  <si>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</si>
  <si>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</si>
  <si>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</si>
  <si>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</si>
  <si>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</si>
  <si>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</si>
  <si>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</si>
  <si>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</si>
  <si>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</si>
  <si>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</si>
  <si>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</si>
  <si>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</si>
  <si>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</si>
  <si>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</si>
  <si>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</si>
  <si>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</si>
  <si>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</si>
  <si>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</si>
  <si>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</si>
  <si>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</si>
  <si>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</si>
  <si>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</si>
  <si>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</si>
  <si>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</si>
  <si>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</si>
  <si>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</si>
  <si>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</si>
  <si>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</si>
  <si>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</si>
  <si>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</si>
  <si>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</si>
  <si>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</si>
  <si>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</si>
  <si>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</si>
  <si>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</si>
  <si>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</si>
  <si>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</si>
  <si>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</si>
  <si>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</si>
  <si>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</si>
  <si>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</si>
  <si>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</si>
  <si>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</si>
  <si>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</si>
  <si>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</si>
  <si>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</si>
  <si>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</si>
  <si>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</si>
  <si>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</si>
  <si>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</si>
  <si>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</si>
  <si>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</si>
  <si>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</si>
  <si>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</si>
  <si>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</si>
  <si>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</si>
  <si>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</si>
  <si>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</si>
  <si>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</si>
  <si>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</si>
  <si>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</si>
  <si>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</si>
  <si>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</si>
  <si>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</si>
  <si>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</si>
  <si>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</si>
  <si>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</si>
  <si>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</si>
  <si>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</si>
  <si>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</si>
  <si>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</si>
  <si>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</si>
  <si>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</si>
  <si>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</si>
  <si>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</si>
  <si>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</si>
  <si>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</si>
  <si>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</si>
  <si>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</si>
  <si>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</si>
  <si>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</si>
  <si>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</si>
  <si>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</si>
  <si>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</si>
  <si>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</si>
  <si>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</si>
  <si>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</si>
  <si>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</si>
  <si>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</si>
  <si>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</si>
  <si>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</si>
  <si>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</si>
  <si>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</si>
  <si>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</si>
  <si>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</si>
  <si>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</si>
  <si>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</si>
  <si>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</si>
  <si>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</si>
  <si>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</si>
  <si>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</si>
  <si>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</si>
  <si>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</si>
  <si>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</si>
  <si>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</si>
  <si>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</si>
  <si>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</si>
  <si>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</si>
  <si>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</si>
  <si>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</si>
  <si>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</si>
  <si>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</si>
  <si>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</si>
  <si>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</si>
  <si>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</si>
  <si>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</si>
  <si>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</si>
  <si>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</si>
  <si>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</si>
  <si>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</si>
  <si>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</si>
  <si>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</si>
  <si>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</si>
  <si>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</si>
  <si>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</si>
  <si>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</si>
  <si>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</si>
  <si>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</si>
  <si>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</si>
  <si>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</si>
  <si>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</si>
  <si>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</si>
  <si>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</si>
  <si>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</si>
  <si>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</si>
  <si>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</si>
  <si>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</si>
  <si>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</si>
  <si>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</si>
  <si>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</si>
  <si>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</si>
  <si>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</si>
  <si>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</si>
  <si>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</si>
  <si>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</si>
  <si>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</si>
  <si>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</si>
  <si>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</si>
  <si>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</si>
  <si>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</si>
  <si>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</si>
  <si>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</si>
  <si>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</si>
  <si>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</si>
  <si>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</si>
  <si>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</si>
  <si>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</si>
  <si>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</si>
  <si>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</si>
  <si>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</si>
  <si>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</si>
  <si>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</si>
  <si>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</si>
  <si>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</si>
  <si>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</si>
  <si>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</si>
  <si>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</si>
  <si>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</si>
  <si>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</si>
  <si>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</si>
  <si>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</si>
  <si>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</si>
  <si>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</si>
  <si>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</si>
  <si>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</si>
  <si>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</si>
  <si>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</si>
  <si>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</si>
  <si>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</si>
  <si>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</si>
  <si>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</si>
  <si>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</si>
  <si>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</si>
  <si>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</si>
  <si>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</si>
  <si>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</si>
  <si>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</si>
  <si>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</si>
  <si>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</si>
  <si>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</si>
  <si>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</si>
  <si>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</si>
  <si>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</si>
  <si>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</si>
  <si>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</si>
  <si>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</si>
  <si>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</si>
  <si>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</si>
  <si>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</si>
  <si>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</si>
  <si>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</si>
  <si>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</si>
  <si>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</si>
  <si>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</si>
  <si>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</si>
  <si>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</si>
  <si>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</si>
  <si>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</si>
  <si>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</si>
  <si>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</si>
  <si>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</si>
  <si>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</si>
  <si>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</si>
  <si>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</si>
  <si>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</si>
  <si>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</si>
  <si>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</si>
  <si>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</si>
  <si>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</si>
  <si>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</si>
  <si>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</si>
  <si>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</si>
  <si>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</si>
  <si>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</si>
  <si>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</si>
  <si>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</si>
  <si>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</si>
  <si>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</si>
  <si>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</si>
  <si>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</si>
  <si>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</si>
  <si>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</si>
  <si>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</si>
  <si>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</si>
  <si>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</si>
  <si>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</si>
  <si>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</si>
  <si>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</si>
  <si>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</si>
  <si>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</si>
  <si>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</si>
  <si>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</si>
  <si>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</si>
  <si>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</si>
  <si>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</si>
  <si>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</si>
  <si>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</si>
  <si>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</si>
  <si>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</si>
  <si>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</si>
  <si>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</si>
  <si>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</si>
  <si>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</si>
  <si>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</si>
  <si>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</si>
  <si>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</si>
  <si>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</si>
  <si>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</si>
  <si>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</si>
  <si>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</si>
  <si>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</si>
  <si>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</si>
  <si>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</si>
  <si>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</si>
  <si>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</si>
  <si>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</si>
  <si>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</si>
  <si>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</si>
  <si>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</si>
  <si>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</si>
  <si>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</si>
  <si>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</si>
  <si>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</si>
  <si>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</si>
  <si>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</si>
  <si>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</si>
  <si>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</si>
  <si>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</si>
  <si>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</si>
  <si>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</si>
  <si>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</si>
  <si>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</si>
  <si>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</si>
  <si>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</si>
  <si>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</si>
  <si>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</si>
  <si>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</si>
  <si>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</si>
  <si>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</si>
  <si>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</si>
  <si>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</si>
  <si>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</si>
  <si>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</si>
  <si>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</si>
  <si>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</si>
  <si>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</si>
  <si>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</si>
  <si>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</si>
  <si>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</si>
  <si>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</si>
  <si>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</si>
  <si>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</si>
  <si>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</si>
  <si>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</si>
  <si>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</si>
  <si>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</si>
  <si>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</si>
  <si>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</si>
  <si>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</si>
  <si>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</si>
  <si>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</si>
  <si>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</si>
  <si>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</si>
  <si>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</si>
  <si>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</si>
  <si>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</si>
  <si>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</si>
  <si>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</si>
  <si>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</si>
  <si>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</si>
  <si>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</si>
  <si>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</si>
  <si>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</si>
  <si>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</si>
  <si>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</si>
  <si>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</si>
  <si>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</si>
  <si>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</si>
  <si>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</si>
  <si>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</si>
  <si>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</si>
  <si>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</si>
  <si>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</si>
  <si>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</si>
  <si>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</si>
  <si>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</si>
  <si>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</si>
  <si>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</si>
  <si>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</si>
  <si>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</si>
  <si>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</si>
  <si>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</si>
  <si>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</si>
  <si>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</si>
  <si>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</si>
  <si>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</si>
  <si>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</si>
  <si>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</si>
  <si>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</si>
  <si>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</si>
  <si>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</si>
  <si>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</si>
  <si>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</si>
  <si>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</si>
  <si>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</si>
  <si>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</si>
  <si>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</si>
  <si>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</si>
  <si>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</si>
  <si>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</si>
  <si>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</si>
  <si>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</si>
  <si>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</si>
  <si>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</si>
  <si>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</si>
  <si>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</si>
  <si>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</si>
  <si>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</si>
  <si>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</si>
  <si>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</si>
  <si>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</si>
  <si>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</si>
  <si>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</si>
  <si>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</si>
  <si>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</si>
  <si>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</si>
  <si>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</si>
  <si>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</si>
  <si>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</si>
  <si>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</si>
  <si>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</si>
  <si>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</si>
  <si>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</si>
  <si>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</si>
  <si>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</si>
  <si>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</si>
  <si>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</si>
  <si>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</si>
  <si>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</si>
  <si>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</si>
  <si>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</si>
  <si>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</si>
  <si>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</si>
  <si>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</si>
  <si>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</si>
  <si>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</si>
  <si>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</si>
  <si>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</si>
  <si>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</si>
  <si>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</si>
  <si>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</si>
  <si>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</si>
  <si>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</si>
  <si>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</si>
  <si>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</si>
  <si>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</si>
  <si>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</si>
  <si>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</si>
  <si>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</si>
  <si>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</si>
  <si>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</si>
  <si>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</si>
  <si>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</si>
  <si>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</si>
  <si>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</si>
  <si>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</si>
  <si>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</si>
  <si>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</si>
  <si>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</si>
  <si>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</si>
  <si>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</si>
  <si>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</si>
  <si>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</si>
  <si>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</si>
  <si>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</si>
  <si>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</si>
  <si>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</si>
  <si>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</si>
  <si>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</si>
  <si>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</si>
  <si>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</si>
  <si>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</si>
  <si>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</si>
  <si>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</si>
  <si>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</si>
  <si>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</si>
  <si>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</si>
  <si>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</si>
  <si>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</si>
  <si>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</si>
  <si>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</si>
  <si>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</si>
  <si>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</si>
  <si>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</si>
  <si>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</si>
  <si>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</si>
  <si>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</si>
  <si>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</si>
  <si>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</si>
  <si>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</si>
  <si>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</si>
  <si>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</si>
  <si>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</si>
  <si>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</si>
  <si>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</si>
  <si>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</si>
  <si>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</si>
  <si>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</si>
  <si>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</si>
  <si>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</si>
  <si>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</si>
  <si>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</si>
  <si>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</si>
  <si>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</si>
  <si>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</si>
  <si>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</si>
  <si>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</si>
  <si>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</si>
  <si>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</si>
  <si>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</si>
  <si>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</si>
  <si>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</si>
  <si>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</si>
  <si>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</si>
  <si>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</si>
  <si>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</si>
  <si>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</si>
  <si>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</si>
  <si>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</si>
  <si>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</si>
  <si>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</si>
  <si>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</si>
  <si>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</si>
  <si>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</si>
  <si>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</si>
  <si>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</si>
  <si>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</si>
  <si>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</si>
  <si>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</si>
  <si>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</si>
  <si>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</si>
  <si>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</si>
  <si>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</si>
  <si>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</si>
  <si>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</si>
  <si>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</si>
  <si>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</si>
  <si>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</si>
  <si>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</si>
  <si>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</si>
  <si>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</si>
  <si>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</si>
  <si>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</si>
  <si>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</si>
  <si>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</si>
  <si>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</si>
  <si>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</si>
  <si>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</si>
  <si>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</si>
  <si>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</si>
  <si>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</si>
  <si>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</si>
  <si>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</si>
  <si>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</si>
  <si>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</si>
  <si>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</si>
  <si>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</si>
  <si>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</si>
  <si>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</si>
  <si>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</si>
  <si>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</si>
  <si>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</si>
  <si>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</si>
  <si>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</si>
  <si>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</si>
  <si>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</si>
  <si>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</si>
  <si>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</si>
  <si>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</si>
  <si>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</si>
  <si>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</si>
  <si>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</si>
  <si>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</si>
  <si>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</si>
  <si>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</si>
  <si>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</si>
  <si>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</si>
  <si>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</si>
  <si>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</si>
  <si>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</si>
  <si>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</si>
  <si>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</si>
  <si>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</si>
  <si>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</si>
  <si>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</si>
  <si>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</si>
  <si>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</si>
  <si>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</si>
  <si>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</si>
  <si>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</si>
  <si>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</si>
  <si>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</si>
  <si>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</si>
  <si>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</si>
  <si>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</si>
  <si>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</si>
  <si>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</si>
  <si>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</si>
  <si>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</si>
  <si>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</si>
  <si>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</si>
  <si>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</si>
  <si>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</si>
  <si>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</si>
  <si>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</si>
  <si>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</si>
  <si>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</si>
  <si>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</si>
  <si>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</si>
  <si>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</si>
  <si>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</si>
  <si>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</si>
  <si>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</si>
  <si>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</si>
  <si>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</si>
  <si>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</si>
  <si>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</si>
  <si>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</si>
  <si>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</si>
  <si>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</si>
  <si>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</si>
  <si>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</si>
  <si>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</si>
  <si>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</si>
  <si>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</si>
  <si>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</si>
  <si>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</si>
  <si>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</si>
  <si>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</si>
  <si>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</si>
  <si>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</si>
  <si>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</si>
  <si>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</si>
  <si>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</si>
  <si>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</si>
  <si>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</si>
  <si>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</si>
  <si>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</si>
  <si>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</si>
  <si>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</si>
  <si>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</si>
  <si>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</si>
  <si>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</si>
  <si>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</si>
  <si>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</si>
  <si>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</si>
  <si>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</si>
  <si>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</si>
  <si>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</si>
  <si>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</si>
  <si>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</si>
  <si>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</si>
  <si>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</si>
  <si>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</si>
  <si>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</si>
  <si>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</si>
  <si>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</si>
  <si>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</si>
  <si>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</si>
  <si>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</si>
  <si>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</si>
  <si>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</si>
  <si>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</si>
  <si>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</si>
  <si>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</si>
  <si>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</si>
  <si>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</si>
  <si>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</si>
  <si>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</si>
  <si>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</si>
  <si>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</si>
  <si>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</si>
  <si>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</si>
  <si>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</si>
  <si>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</si>
  <si>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</si>
  <si>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</si>
  <si>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</si>
  <si>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</si>
  <si>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</si>
  <si>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</si>
  <si>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</si>
  <si>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</si>
  <si>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</si>
  <si>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</si>
  <si>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</si>
  <si>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</si>
  <si>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</si>
  <si>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</si>
  <si>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</si>
  <si>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</si>
  <si>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</si>
  <si>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</si>
  <si>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</si>
  <si>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</si>
  <si>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</si>
  <si>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</si>
  <si>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</si>
  <si>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</si>
  <si>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</si>
  <si>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</si>
  <si>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</si>
  <si>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</si>
  <si>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</si>
  <si>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</si>
  <si>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</si>
  <si>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</si>
  <si>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</si>
  <si>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</si>
  <si>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</si>
  <si>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</si>
  <si>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</si>
  <si>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</si>
  <si>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</si>
  <si>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</si>
  <si>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</si>
  <si>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</si>
  <si>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</si>
  <si>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</si>
  <si>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</si>
  <si>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</si>
  <si>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</si>
  <si>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</si>
  <si>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</si>
  <si>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</si>
  <si>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</si>
  <si>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</si>
  <si>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</si>
  <si>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</si>
  <si>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</si>
  <si>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</si>
  <si>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</si>
  <si>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</si>
  <si>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</si>
  <si>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</si>
  <si>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</si>
  <si>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</si>
  <si>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</si>
  <si>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</si>
  <si>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</si>
  <si>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</si>
  <si>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</si>
  <si>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</si>
  <si>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</si>
  <si>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</si>
  <si>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</si>
  <si>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</si>
  <si>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</si>
  <si>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</si>
  <si>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</si>
  <si>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</si>
  <si>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</si>
  <si>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</si>
  <si>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</si>
  <si>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</si>
  <si>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</si>
  <si>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</si>
  <si>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</si>
  <si>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</si>
  <si>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</si>
  <si>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</si>
  <si>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</si>
  <si>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</si>
  <si>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</si>
  <si>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</si>
  <si>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</si>
  <si>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</si>
  <si>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</si>
  <si>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</si>
  <si>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</si>
  <si>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</si>
  <si>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</si>
  <si>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</si>
  <si>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</si>
  <si>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</si>
  <si>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</si>
  <si>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</si>
  <si>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</si>
  <si>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</si>
  <si>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</si>
  <si>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</si>
  <si>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</si>
  <si>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</si>
  <si>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</si>
  <si>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</si>
  <si>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</si>
  <si>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</si>
  <si>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</si>
  <si>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</si>
  <si>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</si>
  <si>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</si>
  <si>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</si>
  <si>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</si>
  <si>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</si>
  <si>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</si>
  <si>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</si>
  <si>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</si>
  <si>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</si>
  <si>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</si>
  <si>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</si>
  <si>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</si>
  <si>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</si>
  <si>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</si>
  <si>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</si>
  <si>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</si>
  <si>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</si>
  <si>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</si>
  <si>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</si>
  <si>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</si>
  <si>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</si>
  <si>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</si>
  <si>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</si>
  <si>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</si>
  <si>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</si>
  <si>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</si>
  <si>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</si>
  <si>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</si>
  <si>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</si>
  <si>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</si>
  <si>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</si>
  <si>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</si>
  <si>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</si>
  <si>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</si>
  <si>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</si>
  <si>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</si>
  <si>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</si>
  <si>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</si>
  <si>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</si>
  <si>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</si>
  <si>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</si>
  <si>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</si>
  <si>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</si>
  <si>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</si>
  <si>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</si>
  <si>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</si>
  <si>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</si>
  <si>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</si>
  <si>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</si>
  <si>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</si>
  <si>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</si>
  <si>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</si>
  <si>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</si>
  <si>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</si>
  <si>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</si>
  <si>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</si>
  <si>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</si>
  <si>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</si>
  <si>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</si>
  <si>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</si>
  <si>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</si>
  <si>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</si>
  <si>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</si>
  <si>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</si>
  <si>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</si>
  <si>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</si>
  <si>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</si>
  <si>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</si>
  <si>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</si>
  <si>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</si>
  <si>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</si>
  <si>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</si>
  <si>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</si>
  <si>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</si>
  <si>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</si>
  <si>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</si>
  <si>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</si>
  <si>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</si>
  <si>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</si>
  <si>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</si>
  <si>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</si>
  <si>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</si>
  <si>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</si>
  <si>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</si>
  <si>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</si>
  <si>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</si>
  <si>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</si>
  <si>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</si>
  <si>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</si>
  <si>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</si>
  <si>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</si>
  <si>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</si>
  <si>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</si>
  <si>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</si>
  <si>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</si>
  <si>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</si>
  <si>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</si>
  <si>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</si>
  <si>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</si>
  <si>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</si>
  <si>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</si>
  <si>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</si>
  <si>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</si>
  <si>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</si>
  <si>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</si>
  <si>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</si>
  <si>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</si>
  <si>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</si>
  <si>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</si>
  <si>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</si>
  <si>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</si>
  <si>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</si>
  <si>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</si>
  <si>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</si>
  <si>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</si>
  <si>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</si>
  <si>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</si>
  <si>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</si>
  <si>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</si>
  <si>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</si>
  <si>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</si>
  <si>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</si>
  <si>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</si>
  <si>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</si>
  <si>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</si>
  <si>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</si>
  <si>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</si>
  <si>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</si>
  <si>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</si>
  <si>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</si>
  <si>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</si>
  <si>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</si>
  <si>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</si>
  <si>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</si>
  <si>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</si>
  <si>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</si>
  <si>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</si>
  <si>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</si>
  <si>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</si>
  <si>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</si>
  <si>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</si>
  <si>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</si>
  <si>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</si>
  <si>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</si>
  <si>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</si>
  <si>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</si>
  <si>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</si>
  <si>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</si>
  <si>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</si>
  <si>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</si>
  <si>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</si>
  <si>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</si>
  <si>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</si>
  <si>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</si>
  <si>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</si>
  <si>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</si>
  <si>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</si>
  <si>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</si>
  <si>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</si>
  <si>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</si>
  <si>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</si>
  <si>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</si>
  <si>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</si>
  <si>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</si>
  <si>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</si>
  <si>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</si>
  <si>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</si>
  <si>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</si>
  <si>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</si>
  <si>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</si>
  <si>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</si>
  <si>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</si>
  <si>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</si>
  <si>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</si>
  <si>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</si>
  <si>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</si>
  <si>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</si>
  <si>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</si>
  <si>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</si>
  <si>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</si>
  <si>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</si>
  <si>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</si>
  <si>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</si>
  <si>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</si>
  <si>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</si>
  <si>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</si>
  <si>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</si>
  <si>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</si>
  <si>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</si>
  <si>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</si>
  <si>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</si>
  <si>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</si>
  <si>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</si>
  <si>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</si>
  <si>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</si>
  <si>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</si>
  <si>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</si>
  <si>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</si>
  <si>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</si>
  <si>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</si>
  <si>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</si>
  <si>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</si>
  <si>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</si>
  <si>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</si>
  <si>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</si>
  <si>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</si>
  <si>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</si>
  <si>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</si>
  <si>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</si>
  <si>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</si>
  <si>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</si>
  <si>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</si>
  <si>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</si>
  <si>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</si>
  <si>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</si>
  <si>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</si>
  <si>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</si>
  <si>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</si>
  <si>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</si>
  <si>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</si>
  <si>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</si>
  <si>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</si>
  <si>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</si>
  <si>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</si>
  <si>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</si>
  <si>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</si>
  <si>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</si>
  <si>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</si>
  <si>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</si>
  <si>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</si>
  <si>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</si>
  <si>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</si>
  <si>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</si>
  <si>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</si>
  <si>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</si>
  <si>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</si>
  <si>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</si>
  <si>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</si>
  <si>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</si>
  <si>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</si>
  <si>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</si>
  <si>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</si>
  <si>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</si>
  <si>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</si>
  <si>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</si>
  <si>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</si>
  <si>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</si>
  <si>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</si>
  <si>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</si>
  <si>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</si>
  <si>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</si>
  <si>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</si>
  <si>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</si>
  <si>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</si>
  <si>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</si>
  <si>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</si>
  <si>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</si>
  <si>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</si>
  <si>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</si>
  <si>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</si>
  <si>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</si>
  <si>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</si>
  <si>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</si>
  <si>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</si>
  <si>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</si>
  <si>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</si>
  <si>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</si>
  <si>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</si>
  <si>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</si>
  <si>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</si>
  <si>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</si>
  <si>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</si>
  <si>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</si>
  <si>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</si>
  <si>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</si>
  <si>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</si>
  <si>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</si>
  <si>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</si>
  <si>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</si>
  <si>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</si>
  <si>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</si>
  <si>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</si>
  <si>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</si>
  <si>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</si>
  <si>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</si>
  <si>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</si>
  <si>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</si>
  <si>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</si>
  <si>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</si>
  <si>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</si>
  <si>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</si>
  <si>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</si>
  <si>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</si>
  <si>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</si>
  <si>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</si>
  <si>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</si>
  <si>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</si>
  <si>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</si>
  <si>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</si>
  <si>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</si>
  <si>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</si>
  <si>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</si>
  <si>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</si>
  <si>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</si>
  <si>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</si>
  <si>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</si>
  <si>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</si>
  <si>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</si>
  <si>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</si>
  <si>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</si>
  <si>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</si>
  <si>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</si>
  <si>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</si>
  <si>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</si>
  <si>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</si>
  <si>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</si>
  <si>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</si>
  <si>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</si>
  <si>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</si>
  <si>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</si>
  <si>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</si>
  <si>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</si>
  <si>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</si>
  <si>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</si>
  <si>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</si>
  <si>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</si>
  <si>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</si>
  <si>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</si>
  <si>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</si>
  <si>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</si>
  <si>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</si>
  <si>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</si>
  <si>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</si>
  <si>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</si>
  <si>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</si>
  <si>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</si>
  <si>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</si>
  <si>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</si>
  <si>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</si>
  <si>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</si>
  <si>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</si>
  <si>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</si>
  <si>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</si>
  <si>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</si>
  <si>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</si>
  <si>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</si>
  <si>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</si>
  <si>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</si>
  <si>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</si>
  <si>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</si>
  <si>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</si>
  <si>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</si>
  <si>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</si>
  <si>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</si>
  <si>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</si>
  <si>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</si>
  <si>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</si>
  <si>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</si>
  <si>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</si>
  <si>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</si>
  <si>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</si>
  <si>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</si>
  <si>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</si>
  <si>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</si>
  <si>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</si>
  <si>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</si>
  <si>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</si>
  <si>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</si>
  <si>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</si>
  <si>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</si>
  <si>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</si>
  <si>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</si>
  <si>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</si>
  <si>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</si>
  <si>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</si>
  <si>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</si>
  <si>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</si>
  <si>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</si>
  <si>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</si>
  <si>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</si>
  <si>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</si>
  <si>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</si>
  <si>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</si>
  <si>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</si>
  <si>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</si>
  <si>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</si>
  <si>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</si>
  <si>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</si>
  <si>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</si>
  <si>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</si>
  <si>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</si>
  <si>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</si>
  <si>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</si>
  <si>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</si>
  <si>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</si>
  <si>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</si>
  <si>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</si>
  <si>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</si>
  <si>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</si>
  <si>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</si>
  <si>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</si>
  <si>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</si>
  <si>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</si>
  <si>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</si>
  <si>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</si>
  <si>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</si>
  <si>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</si>
  <si>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</si>
  <si>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</si>
  <si>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</si>
  <si>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</si>
  <si>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</si>
  <si>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</si>
  <si>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</si>
  <si>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</si>
  <si>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</si>
  <si>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</si>
  <si>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</si>
  <si>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</si>
  <si>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</si>
  <si>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</si>
  <si>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</si>
  <si>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</si>
  <si>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</si>
  <si>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</si>
  <si>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</si>
  <si>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</si>
  <si>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</si>
  <si>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</si>
  <si>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</si>
  <si>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</si>
  <si>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</si>
  <si>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</si>
  <si>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</si>
  <si>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</si>
  <si>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</si>
  <si>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</si>
  <si>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</si>
  <si>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</si>
  <si>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</si>
  <si>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</si>
  <si>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</si>
  <si>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</si>
  <si>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</si>
  <si>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</si>
  <si>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</si>
  <si>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</si>
  <si>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</si>
  <si>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</si>
  <si>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</si>
  <si>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</si>
  <si>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</si>
  <si>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</si>
  <si>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</si>
  <si>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</si>
  <si>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</si>
  <si>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</si>
  <si>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</si>
  <si>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</si>
  <si>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</si>
  <si>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</si>
  <si>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</si>
  <si>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</si>
  <si>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</si>
  <si>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</si>
  <si>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</si>
  <si>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</si>
  <si>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</si>
  <si>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</si>
  <si>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</si>
  <si>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</si>
  <si>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</si>
  <si>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</si>
  <si>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</si>
  <si>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</si>
  <si>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</si>
  <si>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</si>
  <si>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</si>
  <si>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</si>
  <si>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</si>
  <si>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</si>
  <si>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</si>
  <si>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</si>
  <si>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</si>
  <si>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</si>
  <si>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</si>
  <si>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</si>
  <si>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</si>
  <si>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</si>
  <si>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</si>
  <si>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</si>
  <si>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</si>
  <si>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</si>
  <si>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</si>
  <si>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</si>
  <si>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</si>
  <si>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</si>
  <si>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</si>
  <si>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</si>
  <si>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</si>
  <si>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</si>
  <si>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</si>
  <si>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</si>
  <si>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</si>
  <si>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</si>
  <si>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</si>
  <si>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</si>
  <si>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</si>
  <si>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</si>
  <si>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</si>
  <si>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</si>
  <si>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</si>
  <si>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</si>
  <si>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</si>
  <si>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</si>
  <si>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</si>
  <si>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</si>
  <si>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</si>
  <si>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</si>
  <si>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</si>
  <si>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</si>
  <si>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</si>
  <si>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</si>
  <si>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</si>
  <si>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</si>
  <si>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</si>
  <si>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</si>
  <si>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</si>
  <si>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</si>
  <si>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</si>
  <si>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</si>
  <si>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</si>
  <si>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</si>
  <si>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</si>
  <si>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</si>
  <si>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</si>
  <si>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</si>
  <si>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</si>
  <si>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</si>
  <si>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</si>
  <si>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</si>
  <si>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</si>
  <si>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</si>
  <si>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</si>
  <si>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</si>
  <si>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</si>
  <si>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</si>
  <si>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</si>
  <si>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</si>
  <si>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</si>
  <si>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</si>
  <si>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</si>
  <si>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</si>
  <si>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</si>
  <si>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</si>
  <si>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</si>
  <si>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</si>
  <si>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</si>
  <si>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</si>
  <si>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</si>
  <si>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</si>
  <si>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</si>
  <si>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</si>
  <si>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</si>
  <si>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</si>
  <si>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</si>
  <si>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</si>
  <si>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</si>
  <si>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</si>
  <si>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</si>
  <si>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</si>
  <si>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</si>
  <si>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</si>
  <si>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</si>
  <si>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</si>
  <si>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</si>
  <si>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</si>
  <si>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</si>
  <si>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</si>
  <si>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</si>
  <si>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</si>
  <si>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</si>
  <si>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</si>
  <si>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</si>
  <si>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</si>
  <si>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</si>
  <si>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</si>
  <si>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</si>
  <si>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</si>
  <si>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</si>
  <si>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</si>
  <si>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</si>
  <si>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</si>
  <si>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</si>
  <si>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</si>
  <si>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</si>
  <si>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</si>
  <si>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</si>
  <si>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</si>
  <si>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</si>
  <si>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</si>
  <si>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</si>
  <si>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</si>
  <si>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</si>
  <si>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</si>
  <si>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</si>
  <si>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</si>
  <si>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</si>
  <si>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</si>
  <si>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</si>
  <si>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</si>
  <si>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</si>
  <si>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</si>
  <si>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</si>
  <si>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</si>
  <si>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</si>
  <si>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</si>
  <si>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</si>
  <si>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</si>
  <si>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</si>
  <si>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</si>
  <si>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</si>
  <si>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</si>
  <si>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</si>
  <si>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</si>
  <si>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</si>
  <si>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</si>
  <si>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</si>
  <si>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</si>
  <si>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</si>
  <si>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</si>
  <si>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</si>
  <si>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</si>
  <si>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</si>
  <si>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</si>
  <si>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</si>
  <si>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</si>
  <si>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</si>
  <si>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</si>
  <si>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</si>
  <si>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</si>
  <si>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</si>
  <si>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</si>
  <si>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</si>
  <si>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</si>
  <si>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</si>
  <si>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</si>
  <si>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</si>
  <si>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</si>
  <si>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</si>
  <si>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</si>
  <si>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</si>
  <si>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</si>
  <si>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</si>
  <si>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</si>
  <si>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</si>
  <si>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</si>
  <si>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</si>
  <si>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</si>
  <si>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</si>
  <si>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</si>
  <si>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</si>
  <si>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</si>
  <si>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</si>
  <si>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</si>
  <si>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</si>
  <si>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</si>
  <si>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</si>
  <si>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</si>
  <si>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</si>
  <si>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</si>
  <si>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</si>
  <si>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</si>
  <si>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</si>
  <si>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</si>
  <si>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</si>
  <si>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</si>
  <si>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</si>
  <si>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</si>
  <si>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</si>
  <si>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</si>
  <si>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</si>
  <si>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</si>
  <si>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</si>
  <si>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</si>
  <si>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</si>
  <si>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</si>
  <si>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</si>
  <si>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</si>
  <si>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</si>
  <si>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</si>
  <si>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</si>
  <si>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</si>
  <si>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</si>
  <si>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</si>
  <si>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</si>
  <si>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</si>
  <si>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</si>
  <si>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</si>
  <si>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</si>
  <si>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</si>
  <si>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</si>
  <si>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</si>
  <si>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</si>
  <si>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</si>
  <si>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</si>
  <si>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</si>
  <si>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</si>
  <si>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</si>
  <si>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</si>
  <si>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</si>
  <si>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</si>
  <si>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</si>
  <si>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</si>
  <si>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</si>
  <si>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</si>
  <si>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</si>
  <si>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</si>
  <si>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</si>
  <si>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</si>
  <si>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</si>
  <si>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</si>
  <si>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</si>
  <si>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</si>
  <si>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</si>
  <si>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</si>
  <si>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</si>
  <si>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</si>
  <si>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</si>
  <si>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</si>
  <si>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</si>
  <si>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</si>
  <si>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</si>
  <si>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</si>
  <si>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</si>
  <si>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</si>
  <si>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</si>
  <si>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</si>
  <si>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</si>
  <si>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</si>
  <si>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</si>
  <si>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</si>
  <si>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</si>
  <si>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</si>
  <si>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</si>
  <si>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</si>
  <si>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</si>
  <si>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</si>
  <si>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</si>
  <si>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</si>
  <si>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</si>
  <si>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</si>
  <si>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</si>
  <si>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</si>
  <si>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</si>
  <si>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</si>
  <si>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</si>
  <si>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</si>
  <si>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</si>
  <si>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</si>
  <si>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</si>
  <si>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</si>
  <si>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</si>
  <si>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</si>
  <si>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</si>
  <si>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</si>
  <si>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</si>
  <si>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</si>
  <si>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</si>
  <si>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</si>
  <si>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</si>
  <si>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Sr No.</t>
  </si>
  <si>
    <t>Sum of Sales</t>
  </si>
  <si>
    <t>Average Sales</t>
  </si>
  <si>
    <t>Count of Sr No.</t>
  </si>
  <si>
    <t>Average Rating</t>
  </si>
  <si>
    <t xml:space="preserve"> </t>
  </si>
  <si>
    <t>Total Sales</t>
  </si>
  <si>
    <t>Number of Items</t>
  </si>
  <si>
    <r>
      <rPr>
        <b/>
        <sz val="12"/>
        <color theme="1"/>
        <rFont val="Calibri Light"/>
        <family val="2"/>
        <scheme val="major"/>
      </rPr>
      <t xml:space="preserve">KPI's </t>
    </r>
    <r>
      <rPr>
        <b/>
        <sz val="12"/>
        <rFont val="Calibri Light"/>
        <family val="2"/>
        <scheme val="major"/>
      </rPr>
      <t>Requirement</t>
    </r>
  </si>
  <si>
    <t>Total Sales By Fat Content</t>
  </si>
  <si>
    <t>Total Sales By Item Type</t>
  </si>
  <si>
    <t>Row Labels</t>
  </si>
  <si>
    <t>Column Labels</t>
  </si>
  <si>
    <t>Total Sales By Outlet Size</t>
  </si>
  <si>
    <t>Outlet Location</t>
  </si>
  <si>
    <t>Total Sales By Outlet Location</t>
  </si>
  <si>
    <t>Average of Sales</t>
  </si>
  <si>
    <t>All Metrics By Outlet Type</t>
  </si>
  <si>
    <t xml:space="preserve">Fat Content By Outlet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</si>
</sst>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Light"/>
      <family val="2"/>
      <scheme val="major"/>
    </font>
    <font>
      <b/>
      <sz val="12"/>
      <color theme="1"/>
      <name val="Calibri Light"/>
      <family val="2"/>
      <scheme val="major"/>
    </font>
    <font>
      <b/>
      <sz val="12"/>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0" xfId="0" applyBorder="1"/>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2" xfId="0" applyBorder="1" applyAlignment="1">
      <alignment horizontal="left"/>
    </xf>
    <xf numFmtId="0" fontId="0" fillId="0" borderId="23" xfId="0" applyBorder="1" applyAlignment="1">
      <alignment horizontal="left"/>
    </xf>
    <xf numFmtId="0" fontId="0" fillId="0" borderId="16" xfId="0" applyBorder="1"/>
    <xf numFmtId="0" fontId="0" fillId="0" borderId="18" xfId="0" applyBorder="1"/>
    <xf numFmtId="0" fontId="0" fillId="0" borderId="10" xfId="0" applyBorder="1"/>
    <xf numFmtId="167" fontId="0" fillId="0" borderId="22" xfId="0" applyNumberFormat="1" applyBorder="1"/>
    <xf numFmtId="167" fontId="0" fillId="0" borderId="23" xfId="0" applyNumberFormat="1" applyBorder="1"/>
    <xf numFmtId="0" fontId="0" fillId="0" borderId="11" xfId="0" pivotButton="1" applyBorder="1"/>
    <xf numFmtId="0" fontId="0" fillId="0" borderId="12" xfId="0" applyBorder="1"/>
    <xf numFmtId="0" fontId="0" fillId="0" borderId="13" xfId="0" applyBorder="1"/>
    <xf numFmtId="167" fontId="0" fillId="0" borderId="0" xfId="0" applyNumberFormat="1" applyBorder="1"/>
    <xf numFmtId="167" fontId="0" fillId="0" borderId="15" xfId="0" applyNumberFormat="1" applyBorder="1"/>
    <xf numFmtId="167" fontId="0" fillId="0" borderId="18" xfId="0" applyNumberFormat="1" applyBorder="1"/>
    <xf numFmtId="167" fontId="0" fillId="0" borderId="11" xfId="0" applyNumberFormat="1" applyBorder="1"/>
    <xf numFmtId="167" fontId="0" fillId="0" borderId="13" xfId="0" applyNumberFormat="1" applyBorder="1"/>
    <xf numFmtId="167" fontId="0" fillId="0" borderId="16" xfId="0" applyNumberFormat="1" applyBorder="1"/>
    <xf numFmtId="167" fontId="0" fillId="0" borderId="14" xfId="0" applyNumberFormat="1" applyBorder="1"/>
    <xf numFmtId="0" fontId="0" fillId="0" borderId="14" xfId="0" pivotButton="1" applyBorder="1"/>
    <xf numFmtId="0" fontId="0" fillId="0" borderId="12" xfId="0" pivotButton="1" applyBorder="1"/>
    <xf numFmtId="167" fontId="0" fillId="0" borderId="24" xfId="0" applyNumberFormat="1" applyBorder="1"/>
    <xf numFmtId="0" fontId="0" fillId="0" borderId="24" xfId="0" applyBorder="1" applyAlignment="1">
      <alignment horizontal="left"/>
    </xf>
    <xf numFmtId="0" fontId="0" fillId="0" borderId="10" xfId="0" pivotButton="1" applyBorder="1"/>
    <xf numFmtId="0" fontId="0" fillId="33" borderId="13" xfId="0" applyFill="1" applyBorder="1"/>
    <xf numFmtId="164" fontId="0" fillId="0" borderId="22" xfId="0" applyNumberFormat="1" applyBorder="1"/>
    <xf numFmtId="164" fontId="0" fillId="0" borderId="24" xfId="0" applyNumberFormat="1" applyBorder="1"/>
    <xf numFmtId="164"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0" fillId="33" borderId="11" xfId="0" applyFill="1" applyBorder="1" applyAlignment="1">
      <alignment horizontal="center"/>
    </xf>
    <xf numFmtId="0" fontId="0" fillId="33" borderId="12" xfId="0" applyFill="1" applyBorder="1" applyAlignment="1">
      <alignment horizontal="center"/>
    </xf>
    <xf numFmtId="0" fontId="19" fillId="33" borderId="17" xfId="0" applyFont="1" applyFill="1" applyBorder="1" applyAlignment="1">
      <alignment horizontal="center"/>
    </xf>
    <xf numFmtId="0" fontId="18" fillId="33" borderId="17" xfId="0" applyFont="1" applyFill="1" applyBorder="1" applyAlignment="1">
      <alignment horizont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analysis" pivot="0" table="0" count="10" xr9:uid="{5672B60D-1F24-4912-9C96-BF84530FD165}">
      <tableStyleElement type="wholeTable" dxfId="95"/>
      <tableStyleElement type="headerRow" dxfId="94"/>
    </tableStyle>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9C-47C2-A61B-55295705C9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9C-47C2-A61B-55295705C9C1}"/>
              </c:ext>
            </c:extLst>
          </c:dPt>
          <c:cat>
            <c:strRef>
              <c:f>'Sheets Design'!$A$13:$A$14</c:f>
              <c:strCache>
                <c:ptCount val="2"/>
                <c:pt idx="0">
                  <c:v>Low Fat</c:v>
                </c:pt>
                <c:pt idx="1">
                  <c:v>Regular</c:v>
                </c:pt>
              </c:strCache>
            </c:strRef>
          </c:cat>
          <c:val>
            <c:numRef>
              <c:f>'Sheets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4-E012-4502-B1BB-8E9DE328E64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Design'!$B$21:$B$22</c:f>
              <c:strCache>
                <c:ptCount val="1"/>
                <c:pt idx="0">
                  <c:v>Regular</c:v>
                </c:pt>
              </c:strCache>
            </c:strRef>
          </c:tx>
          <c:spPr>
            <a:solidFill>
              <a:schemeClr val="accent1"/>
            </a:solidFill>
            <a:ln>
              <a:noFill/>
            </a:ln>
            <a:effectLst/>
          </c:spPr>
          <c:invertIfNegative val="0"/>
          <c:cat>
            <c:strRef>
              <c:f>'Sheets Design'!$A$23:$A$25</c:f>
              <c:strCache>
                <c:ptCount val="3"/>
                <c:pt idx="0">
                  <c:v>Tier 1</c:v>
                </c:pt>
                <c:pt idx="1">
                  <c:v>Tier 2</c:v>
                </c:pt>
                <c:pt idx="2">
                  <c:v>Tier 3</c:v>
                </c:pt>
              </c:strCache>
            </c:strRef>
          </c:cat>
          <c:val>
            <c:numRef>
              <c:f>'Sheets Design'!$B$23:$B$25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B58-4C1B-A06D-F6042C43B3DA}"/>
            </c:ext>
          </c:extLst>
        </c:ser>
        <c:ser>
          <c:idx val="1"/>
          <c:order val="1"/>
          <c:tx>
            <c:strRef>
              <c:f>'Sheets Design'!$C$21:$C$22</c:f>
              <c:strCache>
                <c:ptCount val="1"/>
                <c:pt idx="0">
                  <c:v>Low Fat</c:v>
                </c:pt>
              </c:strCache>
            </c:strRef>
          </c:tx>
          <c:spPr>
            <a:solidFill>
              <a:schemeClr val="accent2"/>
            </a:solidFill>
            <a:ln>
              <a:noFill/>
            </a:ln>
            <a:effectLst/>
          </c:spPr>
          <c:invertIfNegative val="0"/>
          <c:cat>
            <c:strRef>
              <c:f>'Sheets Design'!$A$23:$A$25</c:f>
              <c:strCache>
                <c:ptCount val="3"/>
                <c:pt idx="0">
                  <c:v>Tier 1</c:v>
                </c:pt>
                <c:pt idx="1">
                  <c:v>Tier 2</c:v>
                </c:pt>
                <c:pt idx="2">
                  <c:v>Tier 3</c:v>
                </c:pt>
              </c:strCache>
            </c:strRef>
          </c:cat>
          <c:val>
            <c:numRef>
              <c:f>'Sheets Design'!$C$23:$C$25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1B58-4C1B-A06D-F6042C43B3DA}"/>
            </c:ext>
          </c:extLst>
        </c:ser>
        <c:dLbls>
          <c:showLegendKey val="0"/>
          <c:showVal val="0"/>
          <c:showCatName val="0"/>
          <c:showSerName val="0"/>
          <c:showPercent val="0"/>
          <c:showBubbleSize val="0"/>
        </c:dLbls>
        <c:gapWidth val="182"/>
        <c:axId val="50534976"/>
        <c:axId val="50533056"/>
      </c:barChart>
      <c:catAx>
        <c:axId val="5053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33056"/>
        <c:crosses val="autoZero"/>
        <c:auto val="1"/>
        <c:lblAlgn val="ctr"/>
        <c:lblOffset val="100"/>
        <c:noMultiLvlLbl val="0"/>
      </c:catAx>
      <c:valAx>
        <c:axId val="5053305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505349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Design'!$B$30</c:f>
              <c:strCache>
                <c:ptCount val="1"/>
                <c:pt idx="0">
                  <c:v>Total</c:v>
                </c:pt>
              </c:strCache>
            </c:strRef>
          </c:tx>
          <c:spPr>
            <a:solidFill>
              <a:schemeClr val="accent1"/>
            </a:solidFill>
            <a:ln>
              <a:noFill/>
            </a:ln>
            <a:effectLst/>
          </c:spPr>
          <c:invertIfNegative val="0"/>
          <c:cat>
            <c:strRef>
              <c:f>'Sheets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10C-4CB9-943E-5D9F5E4CC430}"/>
            </c:ext>
          </c:extLst>
        </c:ser>
        <c:dLbls>
          <c:showLegendKey val="0"/>
          <c:showVal val="0"/>
          <c:showCatName val="0"/>
          <c:showSerName val="0"/>
          <c:showPercent val="0"/>
          <c:showBubbleSize val="0"/>
        </c:dLbls>
        <c:gapWidth val="182"/>
        <c:axId val="145641856"/>
        <c:axId val="145647136"/>
      </c:barChart>
      <c:catAx>
        <c:axId val="145641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47136"/>
        <c:crosses val="autoZero"/>
        <c:auto val="1"/>
        <c:lblAlgn val="ctr"/>
        <c:lblOffset val="100"/>
        <c:noMultiLvlLbl val="0"/>
      </c:catAx>
      <c:valAx>
        <c:axId val="14564713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4564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Design!PivotTable6</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Design'!$B$50</c:f>
              <c:strCache>
                <c:ptCount val="1"/>
                <c:pt idx="0">
                  <c:v>Total</c:v>
                </c:pt>
              </c:strCache>
            </c:strRef>
          </c:tx>
          <c:spPr>
            <a:solidFill>
              <a:schemeClr val="accent1"/>
            </a:solidFill>
            <a:ln>
              <a:noFill/>
            </a:ln>
            <a:effectLst/>
          </c:spPr>
          <c:cat>
            <c:strRef>
              <c:f>'Sheets Design'!$A$51:$A$59</c:f>
              <c:strCache>
                <c:ptCount val="9"/>
                <c:pt idx="0">
                  <c:v>2011</c:v>
                </c:pt>
                <c:pt idx="1">
                  <c:v>2012</c:v>
                </c:pt>
                <c:pt idx="2">
                  <c:v>2014</c:v>
                </c:pt>
                <c:pt idx="3">
                  <c:v>2015</c:v>
                </c:pt>
                <c:pt idx="4">
                  <c:v>2016</c:v>
                </c:pt>
                <c:pt idx="5">
                  <c:v>2017</c:v>
                </c:pt>
                <c:pt idx="6">
                  <c:v>2018</c:v>
                </c:pt>
                <c:pt idx="7">
                  <c:v>2020</c:v>
                </c:pt>
                <c:pt idx="8">
                  <c:v>2022</c:v>
                </c:pt>
              </c:strCache>
            </c:strRef>
          </c:cat>
          <c:val>
            <c:numRef>
              <c:f>'Sheets Design'!$B$51:$B$59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BDFD-4800-A9BC-33E1E5E5CF99}"/>
            </c:ext>
          </c:extLst>
        </c:ser>
        <c:dLbls>
          <c:showLegendKey val="0"/>
          <c:showVal val="0"/>
          <c:showCatName val="0"/>
          <c:showSerName val="0"/>
          <c:showPercent val="0"/>
          <c:showBubbleSize val="0"/>
        </c:dLbls>
        <c:axId val="296502016"/>
        <c:axId val="296503936"/>
      </c:areaChart>
      <c:catAx>
        <c:axId val="296502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503936"/>
        <c:crosses val="autoZero"/>
        <c:auto val="1"/>
        <c:lblAlgn val="ctr"/>
        <c:lblOffset val="100"/>
        <c:noMultiLvlLbl val="0"/>
      </c:catAx>
      <c:valAx>
        <c:axId val="2965039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5020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Design!PivotTable7</c:name>
    <c:fmtId val="3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F9-4FE9-B3BE-FF1BB7D769E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F9-4FE9-B3BE-FF1BB7D769E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F9-4FE9-B3BE-FF1BB7D769EF}"/>
              </c:ext>
            </c:extLst>
          </c:dPt>
          <c:cat>
            <c:strRef>
              <c:f>'Sheets Design'!$A$65:$A$67</c:f>
              <c:strCache>
                <c:ptCount val="3"/>
                <c:pt idx="0">
                  <c:v>High</c:v>
                </c:pt>
                <c:pt idx="1">
                  <c:v>Medium</c:v>
                </c:pt>
                <c:pt idx="2">
                  <c:v>Small</c:v>
                </c:pt>
              </c:strCache>
            </c:strRef>
          </c:cat>
          <c:val>
            <c:numRef>
              <c:f>'Sheets Design'!$B$65:$B$67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D991-49B7-B442-B0A3FEBB143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Design!PivotTable9</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Design'!$A$84:$A$87</c:f>
              <c:strCache>
                <c:ptCount val="4"/>
                <c:pt idx="0">
                  <c:v>Grocery Store</c:v>
                </c:pt>
                <c:pt idx="1">
                  <c:v>Supermarket Type3</c:v>
                </c:pt>
                <c:pt idx="2">
                  <c:v>Supermarket Type2</c:v>
                </c:pt>
                <c:pt idx="3">
                  <c:v>Supermarket Type1</c:v>
                </c:pt>
              </c:strCache>
            </c:strRef>
          </c:cat>
          <c:val>
            <c:numRef>
              <c:f>'Sheets Design'!$B$84:$B$87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3463-4C0E-8B0E-B0BB64E1F29E}"/>
            </c:ext>
          </c:extLst>
        </c:ser>
        <c:dLbls>
          <c:dLblPos val="outEnd"/>
          <c:showLegendKey val="0"/>
          <c:showVal val="1"/>
          <c:showCatName val="0"/>
          <c:showSerName val="0"/>
          <c:showPercent val="0"/>
          <c:showBubbleSize val="0"/>
        </c:dLbls>
        <c:gapWidth val="182"/>
        <c:axId val="596540320"/>
        <c:axId val="596526880"/>
      </c:barChart>
      <c:catAx>
        <c:axId val="596540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526880"/>
        <c:crosses val="autoZero"/>
        <c:auto val="1"/>
        <c:lblAlgn val="ctr"/>
        <c:lblOffset val="100"/>
        <c:noMultiLvlLbl val="0"/>
      </c:catAx>
      <c:valAx>
        <c:axId val="596526880"/>
        <c:scaling>
          <c:orientation val="minMax"/>
        </c:scaling>
        <c:delete val="1"/>
        <c:axPos val="b"/>
        <c:numFmt formatCode="&quot;$&quot;0.0,&quot;k&quot;" sourceLinked="1"/>
        <c:majorTickMark val="none"/>
        <c:minorTickMark val="none"/>
        <c:tickLblPos val="nextTo"/>
        <c:crossAx val="59654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Design!PivotTable10</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Design'!$B$90</c:f>
              <c:strCache>
                <c:ptCount val="1"/>
                <c:pt idx="0">
                  <c:v>Total</c:v>
                </c:pt>
              </c:strCache>
            </c:strRef>
          </c:tx>
          <c:spPr>
            <a:solidFill>
              <a:schemeClr val="accent1"/>
            </a:solidFill>
            <a:ln>
              <a:noFill/>
            </a:ln>
            <a:effectLst/>
          </c:spPr>
          <c:invertIfNegative val="0"/>
          <c:cat>
            <c:strRef>
              <c:f>'Sheets Design'!$A$91:$A$94</c:f>
              <c:strCache>
                <c:ptCount val="4"/>
                <c:pt idx="0">
                  <c:v>Grocery Store</c:v>
                </c:pt>
                <c:pt idx="1">
                  <c:v>Supermarket Type3</c:v>
                </c:pt>
                <c:pt idx="2">
                  <c:v>Supermarket Type2</c:v>
                </c:pt>
                <c:pt idx="3">
                  <c:v>Supermarket Type1</c:v>
                </c:pt>
              </c:strCache>
            </c:strRef>
          </c:cat>
          <c:val>
            <c:numRef>
              <c:f>'Sheets Design'!$B$91:$B$94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520D-4FCE-9825-3A7A26188AE7}"/>
            </c:ext>
          </c:extLst>
        </c:ser>
        <c:dLbls>
          <c:showLegendKey val="0"/>
          <c:showVal val="0"/>
          <c:showCatName val="0"/>
          <c:showSerName val="0"/>
          <c:showPercent val="0"/>
          <c:showBubbleSize val="0"/>
        </c:dLbls>
        <c:gapWidth val="182"/>
        <c:axId val="596534080"/>
        <c:axId val="596528800"/>
      </c:barChart>
      <c:catAx>
        <c:axId val="596534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528800"/>
        <c:crosses val="autoZero"/>
        <c:auto val="1"/>
        <c:lblAlgn val="ctr"/>
        <c:lblOffset val="100"/>
        <c:noMultiLvlLbl val="0"/>
      </c:catAx>
      <c:valAx>
        <c:axId val="596528800"/>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59653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Design!PivotTable11</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Design'!$B$98</c:f>
              <c:strCache>
                <c:ptCount val="1"/>
                <c:pt idx="0">
                  <c:v>Total</c:v>
                </c:pt>
              </c:strCache>
            </c:strRef>
          </c:tx>
          <c:spPr>
            <a:solidFill>
              <a:schemeClr val="accent1"/>
            </a:solidFill>
            <a:ln>
              <a:noFill/>
            </a:ln>
            <a:effectLst/>
          </c:spPr>
          <c:invertIfNegative val="0"/>
          <c:cat>
            <c:strRef>
              <c:f>'Sheets Design'!$A$99:$A$102</c:f>
              <c:strCache>
                <c:ptCount val="4"/>
                <c:pt idx="0">
                  <c:v>Grocery Store</c:v>
                </c:pt>
                <c:pt idx="1">
                  <c:v>Supermarket Type3</c:v>
                </c:pt>
                <c:pt idx="2">
                  <c:v>Supermarket Type2</c:v>
                </c:pt>
                <c:pt idx="3">
                  <c:v>Supermarket Type1</c:v>
                </c:pt>
              </c:strCache>
            </c:strRef>
          </c:cat>
          <c:val>
            <c:numRef>
              <c:f>'Sheets Design'!$B$99:$B$102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6E0C-4048-8875-5A8FD59D5F06}"/>
            </c:ext>
          </c:extLst>
        </c:ser>
        <c:dLbls>
          <c:showLegendKey val="0"/>
          <c:showVal val="0"/>
          <c:showCatName val="0"/>
          <c:showSerName val="0"/>
          <c:showPercent val="0"/>
          <c:showBubbleSize val="0"/>
        </c:dLbls>
        <c:gapWidth val="182"/>
        <c:axId val="589849888"/>
        <c:axId val="589854208"/>
      </c:barChart>
      <c:catAx>
        <c:axId val="58984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854208"/>
        <c:crosses val="autoZero"/>
        <c:auto val="1"/>
        <c:lblAlgn val="ctr"/>
        <c:lblOffset val="100"/>
        <c:noMultiLvlLbl val="0"/>
      </c:catAx>
      <c:valAx>
        <c:axId val="589854208"/>
        <c:scaling>
          <c:orientation val="minMax"/>
        </c:scaling>
        <c:delete val="1"/>
        <c:axPos val="b"/>
        <c:numFmt formatCode="0" sourceLinked="1"/>
        <c:majorTickMark val="none"/>
        <c:minorTickMark val="none"/>
        <c:tickLblPos val="nextTo"/>
        <c:crossAx val="58984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2.3947168740395222E-2"/>
              <c:y val="5.7110512887773003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5370253743281765"/>
                  <c:h val="0.33060171836034913"/>
                </c:manualLayout>
              </c15:layout>
            </c:ext>
          </c:extLst>
        </c:dLbl>
      </c:pivotFmt>
      <c:pivotFmt>
        <c:idx val="6"/>
        <c:spPr>
          <a:solidFill>
            <a:schemeClr val="accent6">
              <a:lumMod val="75000"/>
            </a:schemeClr>
          </a:solidFill>
          <a:ln w="19050">
            <a:solidFill>
              <a:schemeClr val="lt1"/>
            </a:solidFill>
          </a:ln>
          <a:effectLst/>
        </c:spPr>
        <c:dLbl>
          <c:idx val="0"/>
          <c:layout>
            <c:manualLayout>
              <c:x val="-2.5511069063597295E-3"/>
              <c:y val="-5.495599380455115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6077170500696598"/>
                  <c:h val="0.2919412126927276"/>
                </c:manualLayout>
              </c15:layout>
            </c:ext>
          </c:extLst>
        </c:dLbl>
      </c:pivotFmt>
    </c:pivotFmts>
    <c:plotArea>
      <c:layout>
        <c:manualLayout>
          <c:layoutTarget val="inner"/>
          <c:xMode val="edge"/>
          <c:yMode val="edge"/>
          <c:x val="0.19344315089448175"/>
          <c:y val="0.18904455766558595"/>
          <c:w val="0.65401349371205897"/>
          <c:h val="0.75250023158869839"/>
        </c:manualLayout>
      </c:layout>
      <c:doughnutChart>
        <c:varyColors val="1"/>
        <c:ser>
          <c:idx val="0"/>
          <c:order val="0"/>
          <c:tx>
            <c:strRef>
              <c:f>'Sheets Design'!$B$12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C4A7-494E-B59A-93EFE0AC1A77}"/>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4A7-494E-B59A-93EFE0AC1A77}"/>
              </c:ext>
            </c:extLst>
          </c:dPt>
          <c:dLbls>
            <c:dLbl>
              <c:idx val="0"/>
              <c:layout>
                <c:manualLayout>
                  <c:x val="-2.3947168740395222E-2"/>
                  <c:y val="5.7110512887773003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5370253743281765"/>
                      <c:h val="0.33060171836034913"/>
                    </c:manualLayout>
                  </c15:layout>
                </c:ext>
                <c:ext xmlns:c16="http://schemas.microsoft.com/office/drawing/2014/chart" uri="{C3380CC4-5D6E-409C-BE32-E72D297353CC}">
                  <c16:uniqueId val="{00000001-C4A7-494E-B59A-93EFE0AC1A77}"/>
                </c:ext>
              </c:extLst>
            </c:dLbl>
            <c:dLbl>
              <c:idx val="1"/>
              <c:layout>
                <c:manualLayout>
                  <c:x val="-2.5511069063597295E-3"/>
                  <c:y val="-5.495599380455115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6077170500696598"/>
                      <c:h val="0.2919412126927276"/>
                    </c:manualLayout>
                  </c15:layout>
                </c:ext>
                <c:ext xmlns:c16="http://schemas.microsoft.com/office/drawing/2014/chart" uri="{C3380CC4-5D6E-409C-BE32-E72D297353CC}">
                  <c16:uniqueId val="{00000003-C4A7-494E-B59A-93EFE0AC1A77}"/>
                </c:ext>
              </c:extLst>
            </c:dLbl>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Design'!$A$13:$A$14</c:f>
              <c:strCache>
                <c:ptCount val="2"/>
                <c:pt idx="0">
                  <c:v>Low Fat</c:v>
                </c:pt>
                <c:pt idx="1">
                  <c:v>Regular</c:v>
                </c:pt>
              </c:strCache>
            </c:strRef>
          </c:cat>
          <c:val>
            <c:numRef>
              <c:f>'Sheets Design'!$B$13:$B$14</c:f>
              <c:numCache>
                <c:formatCode>"$"0.0,"k"</c:formatCode>
                <c:ptCount val="2"/>
                <c:pt idx="0">
                  <c:v>776319.68840000057</c:v>
                </c:pt>
                <c:pt idx="1">
                  <c:v>425361.8043999995</c:v>
                </c:pt>
              </c:numCache>
            </c:numRef>
          </c:val>
          <c:extLst>
            <c:ext xmlns:c16="http://schemas.microsoft.com/office/drawing/2014/chart" uri="{C3380CC4-5D6E-409C-BE32-E72D297353CC}">
              <c16:uniqueId val="{00000004-CFB8-473F-ABDD-2580ADA642F7}"/>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t"/>
      <c:layout>
        <c:manualLayout>
          <c:xMode val="edge"/>
          <c:yMode val="edge"/>
          <c:x val="7.0472480400042142E-2"/>
          <c:y val="1.9058166424312819E-2"/>
          <c:w val="0.71753608154378756"/>
          <c:h val="0.136183827562239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4.8491579156366524E-2"/>
              <c:y val="0"/>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341524070794332"/>
                  <c:h val="6.5220711026996059E-2"/>
                </c:manualLayout>
              </c15:layout>
            </c:ext>
          </c:extLst>
        </c:dLbl>
      </c:pivotFmt>
      <c:pivotFmt>
        <c:idx val="7"/>
        <c:spPr>
          <a:solidFill>
            <a:srgbClr val="D09E00"/>
          </a:solidFill>
          <a:ln>
            <a:noFill/>
          </a:ln>
          <a:effectLst/>
        </c:spPr>
        <c:dLbl>
          <c:idx val="0"/>
          <c:layout>
            <c:manualLayout>
              <c:x val="-5.1955636121428636E-3"/>
              <c:y val="5.3762573725058615E-7"/>
            </c:manualLayout>
          </c:layout>
          <c:tx>
            <c:rich>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58C79A30-4359-4145-B2BE-D3B634B160CD}" type="VALUE">
                  <a:rPr lang="en-US" sz="800" b="1">
                    <a:latin typeface="Segoe UI Semibold" panose="020B0702040204020203" pitchFamily="34" charset="0"/>
                    <a:cs typeface="Segoe UI Semibold" panose="020B0702040204020203" pitchFamily="34" charset="0"/>
                  </a:rPr>
                  <a:pPr>
                    <a:defRPr sz="800" b="1">
                      <a:latin typeface="Segoe UI Semibold" panose="020B0702040204020203" pitchFamily="34" charset="0"/>
                      <a:cs typeface="Segoe UI Semibold" panose="020B0702040204020203" pitchFamily="34" charset="0"/>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18595493679855"/>
                  <c:h val="8.294812449261571E-2"/>
                </c:manualLayout>
              </c15:layout>
              <c15:dlblFieldTable/>
              <c15:showDataLabelsRange val="0"/>
            </c:ext>
          </c:extLst>
        </c:dLbl>
      </c:pivotFmt>
      <c:pivotFmt>
        <c:idx val="8"/>
        <c:spPr>
          <a:solidFill>
            <a:srgbClr val="D09E00"/>
          </a:solidFill>
          <a:ln>
            <a:noFill/>
          </a:ln>
          <a:effectLst/>
        </c:spPr>
        <c:dLbl>
          <c:idx val="0"/>
          <c:layout>
            <c:manualLayout>
              <c:x val="-4.2174448420383023E-2"/>
              <c:y val="-3.876927189509024E-3"/>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149325699773305"/>
                  <c:h val="9.3265662719010656E-2"/>
                </c:manualLayout>
              </c15:layout>
            </c:ext>
          </c:extLst>
        </c:dLbl>
      </c:pivotFmt>
      <c:pivotFmt>
        <c:idx val="9"/>
        <c:spPr>
          <a:solidFill>
            <a:schemeClr val="accent6">
              <a:lumMod val="75000"/>
            </a:schemeClr>
          </a:solidFill>
          <a:ln>
            <a:noFill/>
          </a:ln>
          <a:effectLst/>
        </c:spPr>
        <c:dLbl>
          <c:idx val="0"/>
          <c:layout>
            <c:manualLayout>
              <c:x val="-5.8915086826654396E-2"/>
              <c:y val="-7.788775371901503E-3"/>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552544362431186"/>
                  <c:h val="7.2357005837842048E-2"/>
                </c:manualLayout>
              </c15:layout>
            </c:ext>
          </c:extLst>
        </c:dLbl>
      </c:pivotFmt>
      <c:pivotFmt>
        <c:idx val="10"/>
        <c:spPr>
          <a:solidFill>
            <a:srgbClr val="D09E00"/>
          </a:solidFill>
          <a:ln>
            <a:noFill/>
          </a:ln>
          <a:effectLst/>
        </c:spPr>
        <c:dLbl>
          <c:idx val="0"/>
          <c:layout>
            <c:manualLayout>
              <c:x val="-5.5418947607276031E-2"/>
              <c:y val="3.0526260506660791E-7"/>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684660972652802"/>
                  <c:h val="7.7653165670185473E-2"/>
                </c:manualLayout>
              </c15:layout>
            </c:ext>
          </c:extLst>
        </c:dLbl>
      </c:pivotFmt>
      <c:pivotFmt>
        <c:idx val="11"/>
        <c:spPr>
          <a:solidFill>
            <a:schemeClr val="accent6">
              <a:lumMod val="75000"/>
            </a:schemeClr>
          </a:solidFill>
          <a:ln>
            <a:noFill/>
          </a:ln>
          <a:effectLst/>
        </c:spPr>
        <c:dLbl>
          <c:idx val="0"/>
          <c:layout>
            <c:manualLayout>
              <c:x val="-6.234577059610278E-2"/>
              <c:y val="3.0526260506660791E-7"/>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195262334534077"/>
                  <c:h val="8.0215686346336287E-2"/>
                </c:manualLayout>
              </c15:layout>
            </c:ext>
          </c:extLst>
        </c:dLbl>
      </c:pivotFmt>
    </c:pivotFmts>
    <c:plotArea>
      <c:layout>
        <c:manualLayout>
          <c:layoutTarget val="inner"/>
          <c:xMode val="edge"/>
          <c:yMode val="edge"/>
          <c:x val="0.25922296481709717"/>
          <c:y val="0.20066768319305719"/>
          <c:w val="0.69664381705059952"/>
          <c:h val="0.65198280657766261"/>
        </c:manualLayout>
      </c:layout>
      <c:barChart>
        <c:barDir val="bar"/>
        <c:grouping val="clustered"/>
        <c:varyColors val="0"/>
        <c:ser>
          <c:idx val="0"/>
          <c:order val="0"/>
          <c:tx>
            <c:strRef>
              <c:f>'Sheets Design'!$B$21:$B$22</c:f>
              <c:strCache>
                <c:ptCount val="1"/>
                <c:pt idx="0">
                  <c:v>Regular</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0A91-4D07-AA48-F3F64A5D73CD}"/>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5-0A91-4D07-AA48-F3F64A5D73CD}"/>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2-0A91-4D07-AA48-F3F64A5D73CD}"/>
              </c:ext>
            </c:extLst>
          </c:dPt>
          <c:dLbls>
            <c:dLbl>
              <c:idx val="0"/>
              <c:layout>
                <c:manualLayout>
                  <c:x val="-6.234577059610278E-2"/>
                  <c:y val="3.0526260506660791E-7"/>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195262334534077"/>
                      <c:h val="8.0215686346336287E-2"/>
                    </c:manualLayout>
                  </c15:layout>
                </c:ext>
                <c:ext xmlns:c16="http://schemas.microsoft.com/office/drawing/2014/chart" uri="{C3380CC4-5D6E-409C-BE32-E72D297353CC}">
                  <c16:uniqueId val="{00000007-0A91-4D07-AA48-F3F64A5D73CD}"/>
                </c:ext>
              </c:extLst>
            </c:dLbl>
            <c:dLbl>
              <c:idx val="1"/>
              <c:layout>
                <c:manualLayout>
                  <c:x val="-5.8915086826654396E-2"/>
                  <c:y val="-7.788775371901503E-3"/>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552544362431186"/>
                      <c:h val="7.2357005837842048E-2"/>
                    </c:manualLayout>
                  </c15:layout>
                </c:ext>
                <c:ext xmlns:c16="http://schemas.microsoft.com/office/drawing/2014/chart" uri="{C3380CC4-5D6E-409C-BE32-E72D297353CC}">
                  <c16:uniqueId val="{00000005-0A91-4D07-AA48-F3F64A5D73CD}"/>
                </c:ext>
              </c:extLst>
            </c:dLbl>
            <c:dLbl>
              <c:idx val="2"/>
              <c:layout>
                <c:manualLayout>
                  <c:x val="-4.8491579156366524E-2"/>
                  <c:y val="0"/>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341524070794332"/>
                      <c:h val="6.5220711026996059E-2"/>
                    </c:manualLayout>
                  </c15:layout>
                </c:ext>
                <c:ext xmlns:c16="http://schemas.microsoft.com/office/drawing/2014/chart" uri="{C3380CC4-5D6E-409C-BE32-E72D297353CC}">
                  <c16:uniqueId val="{00000002-0A91-4D07-AA48-F3F64A5D73C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Design'!$A$23:$A$25</c:f>
              <c:strCache>
                <c:ptCount val="3"/>
                <c:pt idx="0">
                  <c:v>Tier 1</c:v>
                </c:pt>
                <c:pt idx="1">
                  <c:v>Tier 2</c:v>
                </c:pt>
                <c:pt idx="2">
                  <c:v>Tier 3</c:v>
                </c:pt>
              </c:strCache>
            </c:strRef>
          </c:cat>
          <c:val>
            <c:numRef>
              <c:f>'Sheets Design'!$B$23:$B$25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0A91-4D07-AA48-F3F64A5D73CD}"/>
            </c:ext>
          </c:extLst>
        </c:ser>
        <c:ser>
          <c:idx val="1"/>
          <c:order val="1"/>
          <c:tx>
            <c:strRef>
              <c:f>'Sheets Design'!$C$21:$C$22</c:f>
              <c:strCache>
                <c:ptCount val="1"/>
                <c:pt idx="0">
                  <c:v>Low Fat</c:v>
                </c:pt>
              </c:strCache>
            </c:strRef>
          </c:tx>
          <c:spPr>
            <a:solidFill>
              <a:srgbClr val="D09E00"/>
            </a:solidFill>
            <a:ln>
              <a:noFill/>
            </a:ln>
            <a:effectLst/>
          </c:spPr>
          <c:invertIfNegative val="0"/>
          <c:dPt>
            <c:idx val="0"/>
            <c:invertIfNegative val="0"/>
            <c:bubble3D val="0"/>
            <c:spPr>
              <a:solidFill>
                <a:srgbClr val="D09E00"/>
              </a:solidFill>
              <a:ln>
                <a:noFill/>
              </a:ln>
              <a:effectLst/>
            </c:spPr>
            <c:extLst>
              <c:ext xmlns:c16="http://schemas.microsoft.com/office/drawing/2014/chart" uri="{C3380CC4-5D6E-409C-BE32-E72D297353CC}">
                <c16:uniqueId val="{00000006-0A91-4D07-AA48-F3F64A5D73CD}"/>
              </c:ext>
            </c:extLst>
          </c:dPt>
          <c:dPt>
            <c:idx val="1"/>
            <c:invertIfNegative val="0"/>
            <c:bubble3D val="0"/>
            <c:spPr>
              <a:solidFill>
                <a:srgbClr val="D09E00"/>
              </a:solidFill>
              <a:ln>
                <a:noFill/>
              </a:ln>
              <a:effectLst/>
            </c:spPr>
            <c:extLst>
              <c:ext xmlns:c16="http://schemas.microsoft.com/office/drawing/2014/chart" uri="{C3380CC4-5D6E-409C-BE32-E72D297353CC}">
                <c16:uniqueId val="{00000004-0A91-4D07-AA48-F3F64A5D73CD}"/>
              </c:ext>
            </c:extLst>
          </c:dPt>
          <c:dPt>
            <c:idx val="2"/>
            <c:invertIfNegative val="0"/>
            <c:bubble3D val="0"/>
            <c:spPr>
              <a:solidFill>
                <a:srgbClr val="D09E00"/>
              </a:solidFill>
              <a:ln>
                <a:noFill/>
              </a:ln>
              <a:effectLst/>
            </c:spPr>
            <c:extLst>
              <c:ext xmlns:c16="http://schemas.microsoft.com/office/drawing/2014/chart" uri="{C3380CC4-5D6E-409C-BE32-E72D297353CC}">
                <c16:uniqueId val="{00000003-0A91-4D07-AA48-F3F64A5D73CD}"/>
              </c:ext>
            </c:extLst>
          </c:dPt>
          <c:dLbls>
            <c:dLbl>
              <c:idx val="0"/>
              <c:layout>
                <c:manualLayout>
                  <c:x val="-5.5418947607276031E-2"/>
                  <c:y val="3.0526260506660791E-7"/>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684660972652802"/>
                      <c:h val="7.7653165670185473E-2"/>
                    </c:manualLayout>
                  </c15:layout>
                </c:ext>
                <c:ext xmlns:c16="http://schemas.microsoft.com/office/drawing/2014/chart" uri="{C3380CC4-5D6E-409C-BE32-E72D297353CC}">
                  <c16:uniqueId val="{00000006-0A91-4D07-AA48-F3F64A5D73CD}"/>
                </c:ext>
              </c:extLst>
            </c:dLbl>
            <c:dLbl>
              <c:idx val="1"/>
              <c:layout>
                <c:manualLayout>
                  <c:x val="-4.2174448420383023E-2"/>
                  <c:y val="-3.876927189509024E-3"/>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149325699773305"/>
                      <c:h val="9.3265662719010656E-2"/>
                    </c:manualLayout>
                  </c15:layout>
                </c:ext>
                <c:ext xmlns:c16="http://schemas.microsoft.com/office/drawing/2014/chart" uri="{C3380CC4-5D6E-409C-BE32-E72D297353CC}">
                  <c16:uniqueId val="{00000004-0A91-4D07-AA48-F3F64A5D73CD}"/>
                </c:ext>
              </c:extLst>
            </c:dLbl>
            <c:dLbl>
              <c:idx val="2"/>
              <c:layout>
                <c:manualLayout>
                  <c:x val="-5.1955636121428636E-3"/>
                  <c:y val="5.3762573725058615E-7"/>
                </c:manualLayout>
              </c:layout>
              <c:tx>
                <c:rich>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58C79A30-4359-4145-B2BE-D3B634B160CD}" type="VALUE">
                      <a:rPr lang="en-US" sz="800" b="1">
                        <a:latin typeface="Segoe UI Semibold" panose="020B0702040204020203" pitchFamily="34" charset="0"/>
                        <a:cs typeface="Segoe UI Semibold" panose="020B0702040204020203" pitchFamily="34" charset="0"/>
                      </a:rPr>
                      <a:pPr>
                        <a:defRPr sz="800" b="1">
                          <a:latin typeface="Segoe UI Semibold" panose="020B0702040204020203" pitchFamily="34" charset="0"/>
                          <a:cs typeface="Segoe UI Semibold" panose="020B0702040204020203" pitchFamily="34" charset="0"/>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18595493679855"/>
                      <c:h val="8.294812449261571E-2"/>
                    </c:manualLayout>
                  </c15:layout>
                  <c15:dlblFieldTable/>
                  <c15:showDataLabelsRange val="0"/>
                </c:ext>
                <c:ext xmlns:c16="http://schemas.microsoft.com/office/drawing/2014/chart" uri="{C3380CC4-5D6E-409C-BE32-E72D297353CC}">
                  <c16:uniqueId val="{00000003-0A91-4D07-AA48-F3F64A5D73C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Design'!$A$23:$A$25</c:f>
              <c:strCache>
                <c:ptCount val="3"/>
                <c:pt idx="0">
                  <c:v>Tier 1</c:v>
                </c:pt>
                <c:pt idx="1">
                  <c:v>Tier 2</c:v>
                </c:pt>
                <c:pt idx="2">
                  <c:v>Tier 3</c:v>
                </c:pt>
              </c:strCache>
            </c:strRef>
          </c:cat>
          <c:val>
            <c:numRef>
              <c:f>'Sheets Design'!$C$23:$C$25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0A91-4D07-AA48-F3F64A5D73CD}"/>
            </c:ext>
          </c:extLst>
        </c:ser>
        <c:dLbls>
          <c:showLegendKey val="0"/>
          <c:showVal val="0"/>
          <c:showCatName val="0"/>
          <c:showSerName val="0"/>
          <c:showPercent val="0"/>
          <c:showBubbleSize val="0"/>
        </c:dLbls>
        <c:gapWidth val="60"/>
        <c:axId val="50534976"/>
        <c:axId val="50533056"/>
      </c:barChart>
      <c:catAx>
        <c:axId val="5053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50533056"/>
        <c:crosses val="autoZero"/>
        <c:auto val="1"/>
        <c:lblAlgn val="ctr"/>
        <c:lblOffset val="100"/>
        <c:noMultiLvlLbl val="0"/>
      </c:catAx>
      <c:valAx>
        <c:axId val="50533056"/>
        <c:scaling>
          <c:orientation val="minMax"/>
        </c:scaling>
        <c:delete val="1"/>
        <c:axPos val="b"/>
        <c:numFmt formatCode="&quot;$&quot;0.0,&quot;k&quot;" sourceLinked="1"/>
        <c:majorTickMark val="none"/>
        <c:minorTickMark val="none"/>
        <c:tickLblPos val="nextTo"/>
        <c:crossAx val="50534976"/>
        <c:crosses val="autoZero"/>
        <c:crossBetween val="between"/>
      </c:valAx>
      <c:spPr>
        <a:noFill/>
        <a:ln>
          <a:noFill/>
        </a:ln>
        <a:effectLst/>
      </c:spPr>
    </c:plotArea>
    <c:legend>
      <c:legendPos val="t"/>
      <c:layout>
        <c:manualLayout>
          <c:xMode val="edge"/>
          <c:yMode val="edge"/>
          <c:x val="0.14928793538611354"/>
          <c:y val="1.5567960891320924E-2"/>
          <c:w val="0.6321778288613128"/>
          <c:h val="0.1313555893882894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layout>
            <c:manualLayout>
              <c:x val="-2.2169065729062981E-7"/>
              <c:y val="-3.418357788563824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659401687384418"/>
                  <c:h val="3.7836458239616948E-2"/>
                </c:manualLayout>
              </c15:layout>
            </c:ext>
          </c:extLst>
        </c:dLbl>
      </c:pivotFmt>
      <c:pivotFmt>
        <c:idx val="4"/>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68885541044943"/>
                  <c:h val="3.4283956090312373E-2"/>
                </c:manualLayout>
              </c15:layout>
            </c:ext>
          </c:extLst>
        </c:dLbl>
      </c:pivotFmt>
      <c:pivotFmt>
        <c:idx val="5"/>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768480592939337"/>
                  <c:h val="3.428388293633633E-2"/>
                </c:manualLayout>
              </c15:layout>
            </c:ext>
          </c:extLst>
        </c:dLbl>
      </c:pivotFmt>
      <c:pivotFmt>
        <c:idx val="6"/>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00290113576001"/>
                  <c:h val="3.7836458239616948E-2"/>
                </c:manualLayout>
              </c15:layout>
            </c:ext>
          </c:extLst>
        </c:dLbl>
      </c:pivotFmt>
      <c:pivotFmt>
        <c:idx val="7"/>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3084121259382"/>
                  <c:h val="3.7836536717207082E-2"/>
                </c:manualLayout>
              </c15:layout>
            </c:ext>
          </c:extLst>
        </c:dLbl>
      </c:pivotFmt>
      <c:pivotFmt>
        <c:idx val="8"/>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26083527545658"/>
                  <c:h val="3.4387301050935182E-2"/>
                </c:manualLayout>
              </c15:layout>
            </c:ext>
          </c:extLst>
        </c:dLbl>
      </c:pivotFmt>
      <c:pivotFmt>
        <c:idx val="9"/>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59952680130083"/>
                  <c:h val="3.4387301050935182E-2"/>
                </c:manualLayout>
              </c15:layout>
            </c:ext>
          </c:extLst>
        </c:dLbl>
      </c:pivotFmt>
      <c:pivotFmt>
        <c:idx val="10"/>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47272904500706"/>
                  <c:h val="3.4387301050935182E-2"/>
                </c:manualLayout>
              </c15:layout>
            </c:ext>
          </c:extLst>
        </c:dLbl>
      </c:pivotFmt>
      <c:pivotFmt>
        <c:idx val="11"/>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603700520164108"/>
                  <c:h val="3.7836536717207082E-2"/>
                </c:manualLayout>
              </c15:layout>
            </c:ext>
          </c:extLst>
        </c:dLbl>
      </c:pivotFmt>
      <c:pivotFmt>
        <c:idx val="12"/>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295660572978051"/>
                  <c:h val="3.7836536717207082E-2"/>
                </c:manualLayout>
              </c15:layout>
            </c:ext>
          </c:extLst>
        </c:dLbl>
      </c:pivotFmt>
      <c:pivotFmt>
        <c:idx val="13"/>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981851855133847"/>
                  <c:h val="5.1476979012163158E-2"/>
                </c:manualLayout>
              </c15:layout>
            </c:ext>
          </c:extLst>
        </c:dLbl>
      </c:pivotFmt>
      <c:pivotFmt>
        <c:idx val="14"/>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329121215075014"/>
                  <c:h val="5.1476979012163158E-2"/>
                </c:manualLayout>
              </c15:layout>
            </c:ext>
          </c:extLst>
        </c:dLbl>
      </c:pivotFmt>
      <c:pivotFmt>
        <c:idx val="15"/>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437593598525465"/>
                  <c:h val="5.1476979012163158E-2"/>
                </c:manualLayout>
              </c15:layout>
            </c:ext>
          </c:extLst>
        </c:dLbl>
      </c:pivotFmt>
      <c:pivotFmt>
        <c:idx val="16"/>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680785828850946"/>
                  <c:h val="5.1476979012163158E-2"/>
                </c:manualLayout>
              </c15:layout>
            </c:ext>
          </c:extLst>
        </c:dLbl>
      </c:pivotFmt>
      <c:pivotFmt>
        <c:idx val="17"/>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806183484124806"/>
                  <c:h val="5.1476979012163158E-2"/>
                </c:manualLayout>
              </c15:layout>
            </c:ext>
          </c:extLst>
        </c:dLbl>
      </c:pivotFmt>
      <c:pivotFmt>
        <c:idx val="18"/>
        <c:spPr>
          <a:solidFill>
            <a:srgbClr val="D0A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246275997128906"/>
                  <c:h val="5.1476979012163158E-2"/>
                </c:manualLayout>
              </c15:layout>
            </c:ext>
          </c:extLst>
        </c:dLbl>
      </c:pivotFmt>
    </c:pivotFmts>
    <c:plotArea>
      <c:layout>
        <c:manualLayout>
          <c:layoutTarget val="inner"/>
          <c:xMode val="edge"/>
          <c:yMode val="edge"/>
          <c:x val="0.39679012263766783"/>
          <c:y val="4.5898177751963649E-2"/>
          <c:w val="0.60320995057308102"/>
          <c:h val="0.92198255105219395"/>
        </c:manualLayout>
      </c:layout>
      <c:barChart>
        <c:barDir val="bar"/>
        <c:grouping val="clustered"/>
        <c:varyColors val="0"/>
        <c:ser>
          <c:idx val="0"/>
          <c:order val="0"/>
          <c:tx>
            <c:strRef>
              <c:f>'Sheets Design'!$B$30</c:f>
              <c:strCache>
                <c:ptCount val="1"/>
                <c:pt idx="0">
                  <c:v>Total</c:v>
                </c:pt>
              </c:strCache>
            </c:strRef>
          </c:tx>
          <c:spPr>
            <a:solidFill>
              <a:srgbClr val="D0AC2C"/>
            </a:solidFill>
            <a:ln>
              <a:noFill/>
            </a:ln>
            <a:effectLst/>
          </c:spPr>
          <c:invertIfNegative val="0"/>
          <c:dPt>
            <c:idx val="0"/>
            <c:invertIfNegative val="0"/>
            <c:bubble3D val="0"/>
            <c:spPr>
              <a:solidFill>
                <a:srgbClr val="D0AC2C"/>
              </a:solidFill>
              <a:ln>
                <a:noFill/>
              </a:ln>
              <a:effectLst/>
            </c:spPr>
            <c:extLst>
              <c:ext xmlns:c16="http://schemas.microsoft.com/office/drawing/2014/chart" uri="{C3380CC4-5D6E-409C-BE32-E72D297353CC}">
                <c16:uniqueId val="{00000010-9BF3-44A4-BCEC-86ABC59D3E95}"/>
              </c:ext>
            </c:extLst>
          </c:dPt>
          <c:dPt>
            <c:idx val="1"/>
            <c:invertIfNegative val="0"/>
            <c:bubble3D val="0"/>
            <c:spPr>
              <a:solidFill>
                <a:srgbClr val="D0AC2C"/>
              </a:solidFill>
              <a:ln>
                <a:noFill/>
              </a:ln>
              <a:effectLst/>
            </c:spPr>
            <c:extLst>
              <c:ext xmlns:c16="http://schemas.microsoft.com/office/drawing/2014/chart" uri="{C3380CC4-5D6E-409C-BE32-E72D297353CC}">
                <c16:uniqueId val="{0000000F-9BF3-44A4-BCEC-86ABC59D3E95}"/>
              </c:ext>
            </c:extLst>
          </c:dPt>
          <c:dPt>
            <c:idx val="2"/>
            <c:invertIfNegative val="0"/>
            <c:bubble3D val="0"/>
            <c:spPr>
              <a:solidFill>
                <a:srgbClr val="D0AC2C"/>
              </a:solidFill>
              <a:ln>
                <a:noFill/>
              </a:ln>
              <a:effectLst/>
            </c:spPr>
            <c:extLst>
              <c:ext xmlns:c16="http://schemas.microsoft.com/office/drawing/2014/chart" uri="{C3380CC4-5D6E-409C-BE32-E72D297353CC}">
                <c16:uniqueId val="{0000000E-9BF3-44A4-BCEC-86ABC59D3E95}"/>
              </c:ext>
            </c:extLst>
          </c:dPt>
          <c:dPt>
            <c:idx val="3"/>
            <c:invertIfNegative val="0"/>
            <c:bubble3D val="0"/>
            <c:spPr>
              <a:solidFill>
                <a:srgbClr val="D0AC2C"/>
              </a:solidFill>
              <a:ln>
                <a:noFill/>
              </a:ln>
              <a:effectLst/>
            </c:spPr>
            <c:extLst>
              <c:ext xmlns:c16="http://schemas.microsoft.com/office/drawing/2014/chart" uri="{C3380CC4-5D6E-409C-BE32-E72D297353CC}">
                <c16:uniqueId val="{0000000D-9BF3-44A4-BCEC-86ABC59D3E95}"/>
              </c:ext>
            </c:extLst>
          </c:dPt>
          <c:dPt>
            <c:idx val="4"/>
            <c:invertIfNegative val="0"/>
            <c:bubble3D val="0"/>
            <c:spPr>
              <a:solidFill>
                <a:srgbClr val="D0AC2C"/>
              </a:solidFill>
              <a:ln>
                <a:noFill/>
              </a:ln>
              <a:effectLst/>
            </c:spPr>
            <c:extLst>
              <c:ext xmlns:c16="http://schemas.microsoft.com/office/drawing/2014/chart" uri="{C3380CC4-5D6E-409C-BE32-E72D297353CC}">
                <c16:uniqueId val="{0000000C-9BF3-44A4-BCEC-86ABC59D3E95}"/>
              </c:ext>
            </c:extLst>
          </c:dPt>
          <c:dPt>
            <c:idx val="5"/>
            <c:invertIfNegative val="0"/>
            <c:bubble3D val="0"/>
            <c:spPr>
              <a:solidFill>
                <a:srgbClr val="D0AC2C"/>
              </a:solidFill>
              <a:ln>
                <a:noFill/>
              </a:ln>
              <a:effectLst/>
            </c:spPr>
            <c:extLst>
              <c:ext xmlns:c16="http://schemas.microsoft.com/office/drawing/2014/chart" uri="{C3380CC4-5D6E-409C-BE32-E72D297353CC}">
                <c16:uniqueId val="{0000000B-9BF3-44A4-BCEC-86ABC59D3E95}"/>
              </c:ext>
            </c:extLst>
          </c:dPt>
          <c:dPt>
            <c:idx val="6"/>
            <c:invertIfNegative val="0"/>
            <c:bubble3D val="0"/>
            <c:spPr>
              <a:solidFill>
                <a:srgbClr val="D0AC2C"/>
              </a:solidFill>
              <a:ln>
                <a:noFill/>
              </a:ln>
              <a:effectLst/>
            </c:spPr>
            <c:extLst>
              <c:ext xmlns:c16="http://schemas.microsoft.com/office/drawing/2014/chart" uri="{C3380CC4-5D6E-409C-BE32-E72D297353CC}">
                <c16:uniqueId val="{0000000A-9BF3-44A4-BCEC-86ABC59D3E95}"/>
              </c:ext>
            </c:extLst>
          </c:dPt>
          <c:dPt>
            <c:idx val="7"/>
            <c:invertIfNegative val="0"/>
            <c:bubble3D val="0"/>
            <c:spPr>
              <a:solidFill>
                <a:srgbClr val="D0AC2C"/>
              </a:solidFill>
              <a:ln>
                <a:noFill/>
              </a:ln>
              <a:effectLst/>
            </c:spPr>
            <c:extLst>
              <c:ext xmlns:c16="http://schemas.microsoft.com/office/drawing/2014/chart" uri="{C3380CC4-5D6E-409C-BE32-E72D297353CC}">
                <c16:uniqueId val="{00000009-9BF3-44A4-BCEC-86ABC59D3E95}"/>
              </c:ext>
            </c:extLst>
          </c:dPt>
          <c:dPt>
            <c:idx val="8"/>
            <c:invertIfNegative val="0"/>
            <c:bubble3D val="0"/>
            <c:spPr>
              <a:solidFill>
                <a:srgbClr val="D0AC2C"/>
              </a:solidFill>
              <a:ln>
                <a:noFill/>
              </a:ln>
              <a:effectLst/>
            </c:spPr>
            <c:extLst>
              <c:ext xmlns:c16="http://schemas.microsoft.com/office/drawing/2014/chart" uri="{C3380CC4-5D6E-409C-BE32-E72D297353CC}">
                <c16:uniqueId val="{00000008-9BF3-44A4-BCEC-86ABC59D3E95}"/>
              </c:ext>
            </c:extLst>
          </c:dPt>
          <c:dPt>
            <c:idx val="9"/>
            <c:invertIfNegative val="0"/>
            <c:bubble3D val="0"/>
            <c:spPr>
              <a:solidFill>
                <a:srgbClr val="D0AC2C"/>
              </a:solidFill>
              <a:ln>
                <a:noFill/>
              </a:ln>
              <a:effectLst/>
            </c:spPr>
            <c:extLst>
              <c:ext xmlns:c16="http://schemas.microsoft.com/office/drawing/2014/chart" uri="{C3380CC4-5D6E-409C-BE32-E72D297353CC}">
                <c16:uniqueId val="{00000007-9BF3-44A4-BCEC-86ABC59D3E95}"/>
              </c:ext>
            </c:extLst>
          </c:dPt>
          <c:dPt>
            <c:idx val="10"/>
            <c:invertIfNegative val="0"/>
            <c:bubble3D val="0"/>
            <c:spPr>
              <a:solidFill>
                <a:srgbClr val="D0AC2C"/>
              </a:solidFill>
              <a:ln>
                <a:noFill/>
              </a:ln>
              <a:effectLst/>
            </c:spPr>
            <c:extLst>
              <c:ext xmlns:c16="http://schemas.microsoft.com/office/drawing/2014/chart" uri="{C3380CC4-5D6E-409C-BE32-E72D297353CC}">
                <c16:uniqueId val="{00000006-9BF3-44A4-BCEC-86ABC59D3E95}"/>
              </c:ext>
            </c:extLst>
          </c:dPt>
          <c:dPt>
            <c:idx val="11"/>
            <c:invertIfNegative val="0"/>
            <c:bubble3D val="0"/>
            <c:spPr>
              <a:solidFill>
                <a:srgbClr val="D0AC2C"/>
              </a:solidFill>
              <a:ln>
                <a:noFill/>
              </a:ln>
              <a:effectLst/>
            </c:spPr>
            <c:extLst>
              <c:ext xmlns:c16="http://schemas.microsoft.com/office/drawing/2014/chart" uri="{C3380CC4-5D6E-409C-BE32-E72D297353CC}">
                <c16:uniqueId val="{00000005-9BF3-44A4-BCEC-86ABC59D3E95}"/>
              </c:ext>
            </c:extLst>
          </c:dPt>
          <c:dPt>
            <c:idx val="12"/>
            <c:invertIfNegative val="0"/>
            <c:bubble3D val="0"/>
            <c:spPr>
              <a:solidFill>
                <a:srgbClr val="D0AC2C"/>
              </a:solidFill>
              <a:ln>
                <a:noFill/>
              </a:ln>
              <a:effectLst/>
            </c:spPr>
            <c:extLst>
              <c:ext xmlns:c16="http://schemas.microsoft.com/office/drawing/2014/chart" uri="{C3380CC4-5D6E-409C-BE32-E72D297353CC}">
                <c16:uniqueId val="{00000004-9BF3-44A4-BCEC-86ABC59D3E95}"/>
              </c:ext>
            </c:extLst>
          </c:dPt>
          <c:dPt>
            <c:idx val="13"/>
            <c:invertIfNegative val="0"/>
            <c:bubble3D val="0"/>
            <c:spPr>
              <a:solidFill>
                <a:srgbClr val="D0AC2C"/>
              </a:solidFill>
              <a:ln>
                <a:noFill/>
              </a:ln>
              <a:effectLst/>
            </c:spPr>
            <c:extLst>
              <c:ext xmlns:c16="http://schemas.microsoft.com/office/drawing/2014/chart" uri="{C3380CC4-5D6E-409C-BE32-E72D297353CC}">
                <c16:uniqueId val="{00000003-9BF3-44A4-BCEC-86ABC59D3E95}"/>
              </c:ext>
            </c:extLst>
          </c:dPt>
          <c:dPt>
            <c:idx val="14"/>
            <c:invertIfNegative val="0"/>
            <c:bubble3D val="0"/>
            <c:spPr>
              <a:solidFill>
                <a:srgbClr val="D0AC2C"/>
              </a:solidFill>
              <a:ln>
                <a:noFill/>
              </a:ln>
              <a:effectLst/>
            </c:spPr>
            <c:extLst>
              <c:ext xmlns:c16="http://schemas.microsoft.com/office/drawing/2014/chart" uri="{C3380CC4-5D6E-409C-BE32-E72D297353CC}">
                <c16:uniqueId val="{00000002-9BF3-44A4-BCEC-86ABC59D3E95}"/>
              </c:ext>
            </c:extLst>
          </c:dPt>
          <c:dPt>
            <c:idx val="15"/>
            <c:invertIfNegative val="0"/>
            <c:bubble3D val="0"/>
            <c:spPr>
              <a:solidFill>
                <a:srgbClr val="D0AC2C"/>
              </a:solidFill>
              <a:ln>
                <a:noFill/>
              </a:ln>
              <a:effectLst/>
            </c:spPr>
            <c:extLst>
              <c:ext xmlns:c16="http://schemas.microsoft.com/office/drawing/2014/chart" uri="{C3380CC4-5D6E-409C-BE32-E72D297353CC}">
                <c16:uniqueId val="{00000001-9BF3-44A4-BCEC-86ABC59D3E95}"/>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2246275997128906"/>
                      <c:h val="5.1476979012163158E-2"/>
                    </c:manualLayout>
                  </c15:layout>
                </c:ext>
                <c:ext xmlns:c16="http://schemas.microsoft.com/office/drawing/2014/chart" uri="{C3380CC4-5D6E-409C-BE32-E72D297353CC}">
                  <c16:uniqueId val="{00000010-9BF3-44A4-BCEC-86ABC59D3E95}"/>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2806183484124806"/>
                      <c:h val="5.1476979012163158E-2"/>
                    </c:manualLayout>
                  </c15:layout>
                </c:ext>
                <c:ext xmlns:c16="http://schemas.microsoft.com/office/drawing/2014/chart" uri="{C3380CC4-5D6E-409C-BE32-E72D297353CC}">
                  <c16:uniqueId val="{0000000F-9BF3-44A4-BCEC-86ABC59D3E95}"/>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1680785828850946"/>
                      <c:h val="5.1476979012163158E-2"/>
                    </c:manualLayout>
                  </c15:layout>
                </c:ext>
                <c:ext xmlns:c16="http://schemas.microsoft.com/office/drawing/2014/chart" uri="{C3380CC4-5D6E-409C-BE32-E72D297353CC}">
                  <c16:uniqueId val="{0000000E-9BF3-44A4-BCEC-86ABC59D3E95}"/>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2437593598525465"/>
                      <c:h val="5.1476979012163158E-2"/>
                    </c:manualLayout>
                  </c15:layout>
                </c:ext>
                <c:ext xmlns:c16="http://schemas.microsoft.com/office/drawing/2014/chart" uri="{C3380CC4-5D6E-409C-BE32-E72D297353CC}">
                  <c16:uniqueId val="{0000000D-9BF3-44A4-BCEC-86ABC59D3E95}"/>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0.21329121215075014"/>
                      <c:h val="5.1476979012163158E-2"/>
                    </c:manualLayout>
                  </c15:layout>
                </c:ext>
                <c:ext xmlns:c16="http://schemas.microsoft.com/office/drawing/2014/chart" uri="{C3380CC4-5D6E-409C-BE32-E72D297353CC}">
                  <c16:uniqueId val="{0000000C-9BF3-44A4-BCEC-86ABC59D3E95}"/>
                </c:ext>
              </c:extLst>
            </c:dLbl>
            <c:dLbl>
              <c:idx val="5"/>
              <c:dLblPos val="outEnd"/>
              <c:showLegendKey val="0"/>
              <c:showVal val="1"/>
              <c:showCatName val="0"/>
              <c:showSerName val="0"/>
              <c:showPercent val="0"/>
              <c:showBubbleSize val="0"/>
              <c:extLst>
                <c:ext xmlns:c15="http://schemas.microsoft.com/office/drawing/2012/chart" uri="{CE6537A1-D6FC-4f65-9D91-7224C49458BB}">
                  <c15:layout>
                    <c:manualLayout>
                      <c:w val="0.21981851855133847"/>
                      <c:h val="5.1476979012163158E-2"/>
                    </c:manualLayout>
                  </c15:layout>
                </c:ext>
                <c:ext xmlns:c16="http://schemas.microsoft.com/office/drawing/2014/chart" uri="{C3380CC4-5D6E-409C-BE32-E72D297353CC}">
                  <c16:uniqueId val="{0000000B-9BF3-44A4-BCEC-86ABC59D3E95}"/>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295660572978051"/>
                      <c:h val="3.7836536717207082E-2"/>
                    </c:manualLayout>
                  </c15:layout>
                </c:ext>
                <c:ext xmlns:c16="http://schemas.microsoft.com/office/drawing/2014/chart" uri="{C3380CC4-5D6E-409C-BE32-E72D297353CC}">
                  <c16:uniqueId val="{0000000A-9BF3-44A4-BCEC-86ABC59D3E95}"/>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603700520164108"/>
                      <c:h val="3.7836536717207082E-2"/>
                    </c:manualLayout>
                  </c15:layout>
                </c:ext>
                <c:ext xmlns:c16="http://schemas.microsoft.com/office/drawing/2014/chart" uri="{C3380CC4-5D6E-409C-BE32-E72D297353CC}">
                  <c16:uniqueId val="{00000009-9BF3-44A4-BCEC-86ABC59D3E95}"/>
                </c:ext>
              </c:extLst>
            </c:dLbl>
            <c:dLbl>
              <c:idx val="8"/>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47272904500706"/>
                      <c:h val="3.4387301050935182E-2"/>
                    </c:manualLayout>
                  </c15:layout>
                </c:ext>
                <c:ext xmlns:c16="http://schemas.microsoft.com/office/drawing/2014/chart" uri="{C3380CC4-5D6E-409C-BE32-E72D297353CC}">
                  <c16:uniqueId val="{00000008-9BF3-44A4-BCEC-86ABC59D3E95}"/>
                </c:ext>
              </c:extLst>
            </c:dLbl>
            <c:dLbl>
              <c:idx val="9"/>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59952680130083"/>
                      <c:h val="3.4387301050935182E-2"/>
                    </c:manualLayout>
                  </c15:layout>
                </c:ext>
                <c:ext xmlns:c16="http://schemas.microsoft.com/office/drawing/2014/chart" uri="{C3380CC4-5D6E-409C-BE32-E72D297353CC}">
                  <c16:uniqueId val="{00000007-9BF3-44A4-BCEC-86ABC59D3E95}"/>
                </c:ext>
              </c:extLst>
            </c:dLbl>
            <c:dLbl>
              <c:idx val="1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26083527545658"/>
                      <c:h val="3.4387301050935182E-2"/>
                    </c:manualLayout>
                  </c15:layout>
                </c:ext>
                <c:ext xmlns:c16="http://schemas.microsoft.com/office/drawing/2014/chart" uri="{C3380CC4-5D6E-409C-BE32-E72D297353CC}">
                  <c16:uniqueId val="{00000006-9BF3-44A4-BCEC-86ABC59D3E95}"/>
                </c:ext>
              </c:extLst>
            </c:dLbl>
            <c:dLbl>
              <c:idx val="1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3084121259382"/>
                      <c:h val="3.7836536717207082E-2"/>
                    </c:manualLayout>
                  </c15:layout>
                </c:ext>
                <c:ext xmlns:c16="http://schemas.microsoft.com/office/drawing/2014/chart" uri="{C3380CC4-5D6E-409C-BE32-E72D297353CC}">
                  <c16:uniqueId val="{00000005-9BF3-44A4-BCEC-86ABC59D3E95}"/>
                </c:ext>
              </c:extLst>
            </c:dLbl>
            <c:dLbl>
              <c:idx val="1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00290113576001"/>
                      <c:h val="3.7836458239616948E-2"/>
                    </c:manualLayout>
                  </c15:layout>
                </c:ext>
                <c:ext xmlns:c16="http://schemas.microsoft.com/office/drawing/2014/chart" uri="{C3380CC4-5D6E-409C-BE32-E72D297353CC}">
                  <c16:uniqueId val="{00000004-9BF3-44A4-BCEC-86ABC59D3E95}"/>
                </c:ext>
              </c:extLst>
            </c:dLbl>
            <c:dLbl>
              <c:idx val="1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768480592939337"/>
                      <c:h val="3.428388293633633E-2"/>
                    </c:manualLayout>
                  </c15:layout>
                </c:ext>
                <c:ext xmlns:c16="http://schemas.microsoft.com/office/drawing/2014/chart" uri="{C3380CC4-5D6E-409C-BE32-E72D297353CC}">
                  <c16:uniqueId val="{00000003-9BF3-44A4-BCEC-86ABC59D3E95}"/>
                </c:ext>
              </c:extLst>
            </c:dLbl>
            <c:dLbl>
              <c:idx val="1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568885541044943"/>
                      <c:h val="3.4283956090312373E-2"/>
                    </c:manualLayout>
                  </c15:layout>
                </c:ext>
                <c:ext xmlns:c16="http://schemas.microsoft.com/office/drawing/2014/chart" uri="{C3380CC4-5D6E-409C-BE32-E72D297353CC}">
                  <c16:uniqueId val="{00000002-9BF3-44A4-BCEC-86ABC59D3E95}"/>
                </c:ext>
              </c:extLst>
            </c:dLbl>
            <c:dLbl>
              <c:idx val="15"/>
              <c:layout>
                <c:manualLayout>
                  <c:x val="-2.2169065729062981E-7"/>
                  <c:y val="-3.418357788563824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659401687384418"/>
                      <c:h val="3.7836458239616948E-2"/>
                    </c:manualLayout>
                  </c15:layout>
                </c:ext>
                <c:ext xmlns:c16="http://schemas.microsoft.com/office/drawing/2014/chart" uri="{C3380CC4-5D6E-409C-BE32-E72D297353CC}">
                  <c16:uniqueId val="{00000001-9BF3-44A4-BCEC-86ABC59D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Design'!$A$31:$A$46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Design'!$B$31:$B$46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BF3-44A4-BCEC-86ABC59D3E95}"/>
            </c:ext>
          </c:extLst>
        </c:ser>
        <c:dLbls>
          <c:showLegendKey val="0"/>
          <c:showVal val="0"/>
          <c:showCatName val="0"/>
          <c:showSerName val="0"/>
          <c:showPercent val="0"/>
          <c:showBubbleSize val="0"/>
        </c:dLbls>
        <c:gapWidth val="50"/>
        <c:axId val="145641856"/>
        <c:axId val="145647136"/>
      </c:barChart>
      <c:catAx>
        <c:axId val="145641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45647136"/>
        <c:crosses val="autoZero"/>
        <c:auto val="1"/>
        <c:lblAlgn val="ctr"/>
        <c:lblOffset val="100"/>
        <c:noMultiLvlLbl val="0"/>
      </c:catAx>
      <c:valAx>
        <c:axId val="145647136"/>
        <c:scaling>
          <c:orientation val="minMax"/>
        </c:scaling>
        <c:delete val="1"/>
        <c:axPos val="b"/>
        <c:numFmt formatCode="&quot;$&quot;0.0,&quot;k&quot;" sourceLinked="1"/>
        <c:majorTickMark val="none"/>
        <c:minorTickMark val="none"/>
        <c:tickLblPos val="nextTo"/>
        <c:crossAx val="145641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Design!PivotTable6</c:name>
    <c:fmtId val="2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5.2756572451182517E-3"/>
              <c:y val="-0.19195532037196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4137222749144593E-17"/>
              <c:y val="-0.250301246097780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56122205309356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56122205309356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633181991025618E-3"/>
              <c:y val="-0.27358508294408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3165909955128187E-2"/>
              <c:y val="-0.279406042155661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384183307964034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5799091946153612E-2"/>
              <c:y val="-0.2735850829440853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194316452093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Design'!$B$50</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9520-4B9E-B6FD-1A9CD71D6977}"/>
              </c:ext>
            </c:extLst>
          </c:dPt>
          <c:dPt>
            <c:idx val="1"/>
            <c:bubble3D val="0"/>
            <c:extLst>
              <c:ext xmlns:c16="http://schemas.microsoft.com/office/drawing/2014/chart" uri="{C3380CC4-5D6E-409C-BE32-E72D297353CC}">
                <c16:uniqueId val="{00000002-9520-4B9E-B6FD-1A9CD71D6977}"/>
              </c:ext>
            </c:extLst>
          </c:dPt>
          <c:dPt>
            <c:idx val="2"/>
            <c:bubble3D val="0"/>
            <c:extLst>
              <c:ext xmlns:c16="http://schemas.microsoft.com/office/drawing/2014/chart" uri="{C3380CC4-5D6E-409C-BE32-E72D297353CC}">
                <c16:uniqueId val="{00000003-9520-4B9E-B6FD-1A9CD71D6977}"/>
              </c:ext>
            </c:extLst>
          </c:dPt>
          <c:dPt>
            <c:idx val="3"/>
            <c:bubble3D val="0"/>
            <c:extLst>
              <c:ext xmlns:c16="http://schemas.microsoft.com/office/drawing/2014/chart" uri="{C3380CC4-5D6E-409C-BE32-E72D297353CC}">
                <c16:uniqueId val="{00000004-9520-4B9E-B6FD-1A9CD71D6977}"/>
              </c:ext>
            </c:extLst>
          </c:dPt>
          <c:dPt>
            <c:idx val="4"/>
            <c:bubble3D val="0"/>
            <c:extLst>
              <c:ext xmlns:c16="http://schemas.microsoft.com/office/drawing/2014/chart" uri="{C3380CC4-5D6E-409C-BE32-E72D297353CC}">
                <c16:uniqueId val="{00000005-9520-4B9E-B6FD-1A9CD71D6977}"/>
              </c:ext>
            </c:extLst>
          </c:dPt>
          <c:dPt>
            <c:idx val="5"/>
            <c:bubble3D val="0"/>
            <c:extLst>
              <c:ext xmlns:c16="http://schemas.microsoft.com/office/drawing/2014/chart" uri="{C3380CC4-5D6E-409C-BE32-E72D297353CC}">
                <c16:uniqueId val="{00000006-9520-4B9E-B6FD-1A9CD71D6977}"/>
              </c:ext>
            </c:extLst>
          </c:dPt>
          <c:dPt>
            <c:idx val="6"/>
            <c:bubble3D val="0"/>
            <c:extLst>
              <c:ext xmlns:c16="http://schemas.microsoft.com/office/drawing/2014/chart" uri="{C3380CC4-5D6E-409C-BE32-E72D297353CC}">
                <c16:uniqueId val="{00000007-9520-4B9E-B6FD-1A9CD71D6977}"/>
              </c:ext>
            </c:extLst>
          </c:dPt>
          <c:dPt>
            <c:idx val="7"/>
            <c:bubble3D val="0"/>
            <c:extLst>
              <c:ext xmlns:c16="http://schemas.microsoft.com/office/drawing/2014/chart" uri="{C3380CC4-5D6E-409C-BE32-E72D297353CC}">
                <c16:uniqueId val="{00000008-9520-4B9E-B6FD-1A9CD71D6977}"/>
              </c:ext>
            </c:extLst>
          </c:dPt>
          <c:dPt>
            <c:idx val="8"/>
            <c:bubble3D val="0"/>
            <c:extLst>
              <c:ext xmlns:c16="http://schemas.microsoft.com/office/drawing/2014/chart" uri="{C3380CC4-5D6E-409C-BE32-E72D297353CC}">
                <c16:uniqueId val="{00000009-9520-4B9E-B6FD-1A9CD71D6977}"/>
              </c:ext>
            </c:extLst>
          </c:dPt>
          <c:dLbls>
            <c:dLbl>
              <c:idx val="0"/>
              <c:layout>
                <c:manualLayout>
                  <c:x val="-5.2756572451182517E-3"/>
                  <c:y val="-0.19195532037196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520-4B9E-B6FD-1A9CD71D6977}"/>
                </c:ext>
              </c:extLst>
            </c:dLbl>
            <c:dLbl>
              <c:idx val="1"/>
              <c:layout>
                <c:manualLayout>
                  <c:x val="-2.4137222749144593E-17"/>
                  <c:y val="-0.2503012460977802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520-4B9E-B6FD-1A9CD71D6977}"/>
                </c:ext>
              </c:extLst>
            </c:dLbl>
            <c:dLbl>
              <c:idx val="2"/>
              <c:layout>
                <c:manualLayout>
                  <c:x val="0"/>
                  <c:y val="-0.256122205309356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520-4B9E-B6FD-1A9CD71D6977}"/>
                </c:ext>
              </c:extLst>
            </c:dLbl>
            <c:dLbl>
              <c:idx val="3"/>
              <c:layout>
                <c:manualLayout>
                  <c:x val="0"/>
                  <c:y val="-0.256122205309356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520-4B9E-B6FD-1A9CD71D6977}"/>
                </c:ext>
              </c:extLst>
            </c:dLbl>
            <c:dLbl>
              <c:idx val="4"/>
              <c:layout>
                <c:manualLayout>
                  <c:x val="-2.633181991025618E-3"/>
                  <c:y val="-0.27358508294408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520-4B9E-B6FD-1A9CD71D6977}"/>
                </c:ext>
              </c:extLst>
            </c:dLbl>
            <c:dLbl>
              <c:idx val="5"/>
              <c:layout>
                <c:manualLayout>
                  <c:x val="-1.3165909955128187E-2"/>
                  <c:y val="-0.279406042155661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520-4B9E-B6FD-1A9CD71D6977}"/>
                </c:ext>
              </c:extLst>
            </c:dLbl>
            <c:dLbl>
              <c:idx val="6"/>
              <c:layout>
                <c:manualLayout>
                  <c:x val="0"/>
                  <c:y val="-0.384183307964034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520-4B9E-B6FD-1A9CD71D6977}"/>
                </c:ext>
              </c:extLst>
            </c:dLbl>
            <c:dLbl>
              <c:idx val="7"/>
              <c:layout>
                <c:manualLayout>
                  <c:x val="1.5799091946153612E-2"/>
                  <c:y val="-0.273585082944085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520-4B9E-B6FD-1A9CD71D6977}"/>
                </c:ext>
              </c:extLst>
            </c:dLbl>
            <c:dLbl>
              <c:idx val="8"/>
              <c:layout>
                <c:manualLayout>
                  <c:x val="0"/>
                  <c:y val="-0.26194316452093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520-4B9E-B6FD-1A9CD71D69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Design'!$A$51:$A$59</c:f>
              <c:strCache>
                <c:ptCount val="9"/>
                <c:pt idx="0">
                  <c:v>2011</c:v>
                </c:pt>
                <c:pt idx="1">
                  <c:v>2012</c:v>
                </c:pt>
                <c:pt idx="2">
                  <c:v>2014</c:v>
                </c:pt>
                <c:pt idx="3">
                  <c:v>2015</c:v>
                </c:pt>
                <c:pt idx="4">
                  <c:v>2016</c:v>
                </c:pt>
                <c:pt idx="5">
                  <c:v>2017</c:v>
                </c:pt>
                <c:pt idx="6">
                  <c:v>2018</c:v>
                </c:pt>
                <c:pt idx="7">
                  <c:v>2020</c:v>
                </c:pt>
                <c:pt idx="8">
                  <c:v>2022</c:v>
                </c:pt>
              </c:strCache>
            </c:strRef>
          </c:cat>
          <c:val>
            <c:numRef>
              <c:f>'Sheets Design'!$B$51:$B$59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520-4B9E-B6FD-1A9CD71D6977}"/>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296502016"/>
        <c:axId val="296503936"/>
      </c:areaChart>
      <c:catAx>
        <c:axId val="296502016"/>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296503936"/>
        <c:crosses val="autoZero"/>
        <c:auto val="1"/>
        <c:lblAlgn val="ctr"/>
        <c:lblOffset val="100"/>
        <c:noMultiLvlLbl val="0"/>
      </c:catAx>
      <c:valAx>
        <c:axId val="296503936"/>
        <c:scaling>
          <c:orientation val="minMax"/>
        </c:scaling>
        <c:delete val="1"/>
        <c:axPos val="l"/>
        <c:numFmt formatCode="&quot;$&quot;0.0,&quot;k&quot;" sourceLinked="1"/>
        <c:majorTickMark val="out"/>
        <c:minorTickMark val="none"/>
        <c:tickLblPos val="nextTo"/>
        <c:crossAx val="2965020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Design!PivotTable7</c:name>
    <c:fmtId val="3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6.4627100095826173E-2"/>
              <c:y val="-9.892751917004250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07553824258198"/>
                  <c:h val="0.16684446660806632"/>
                </c:manualLayout>
              </c15:layout>
            </c:ext>
          </c:extLst>
        </c:dLbl>
      </c:pivotFmt>
      <c:pivotFmt>
        <c:idx val="7"/>
        <c:spPr>
          <a:solidFill>
            <a:schemeClr val="accent6">
              <a:lumMod val="75000"/>
            </a:schemeClr>
          </a:solidFill>
          <a:ln w="19050">
            <a:solidFill>
              <a:schemeClr val="lt1"/>
            </a:solidFill>
          </a:ln>
          <a:effectLst/>
        </c:spPr>
        <c:dLbl>
          <c:idx val="0"/>
          <c:layout>
            <c:manualLayout>
              <c:x val="4.3239642720085868E-2"/>
              <c:y val="-4.008329327417518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14127840055341"/>
                  <c:h val="0.16684525566106068"/>
                </c:manualLayout>
              </c15:layout>
            </c:ext>
          </c:extLst>
        </c:dLbl>
      </c:pivotFmt>
      <c:pivotFmt>
        <c:idx val="8"/>
        <c:spPr>
          <a:solidFill>
            <a:srgbClr val="D0AC2C"/>
          </a:solidFill>
          <a:ln w="19050">
            <a:solidFill>
              <a:schemeClr val="lt1"/>
            </a:solidFill>
          </a:ln>
          <a:effectLst/>
        </c:spPr>
        <c:dLbl>
          <c:idx val="0"/>
          <c:layout>
            <c:manualLayout>
              <c:x val="-1.0699644479221596E-2"/>
              <c:y val="-6.976135881238060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134360771372357"/>
                  <c:h val="0.16684446660806632"/>
                </c:manualLayout>
              </c15:layout>
            </c:ext>
          </c:extLst>
        </c:dLbl>
      </c:pivotFmt>
    </c:pivotFmts>
    <c:plotArea>
      <c:layout>
        <c:manualLayout>
          <c:layoutTarget val="inner"/>
          <c:xMode val="edge"/>
          <c:yMode val="edge"/>
          <c:x val="0.20528586985653074"/>
          <c:y val="0.1554645249283971"/>
          <c:w val="0.58066210977928545"/>
          <c:h val="0.79606907230323454"/>
        </c:manualLayout>
      </c:layout>
      <c:doughnutChart>
        <c:varyColors val="1"/>
        <c:ser>
          <c:idx val="0"/>
          <c:order val="0"/>
          <c:tx>
            <c:strRef>
              <c:f>'Sheets Design'!$B$64</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C2FA-4D93-A783-792C02C34C6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2FA-4D93-A783-792C02C34C68}"/>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C2FA-4D93-A783-792C02C34C68}"/>
              </c:ext>
            </c:extLst>
          </c:dPt>
          <c:dLbls>
            <c:dLbl>
              <c:idx val="0"/>
              <c:layout>
                <c:manualLayout>
                  <c:x val="6.4627100095826173E-2"/>
                  <c:y val="-9.892751917004250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07553824258198"/>
                      <c:h val="0.16684446660806632"/>
                    </c:manualLayout>
                  </c15:layout>
                </c:ext>
                <c:ext xmlns:c16="http://schemas.microsoft.com/office/drawing/2014/chart" uri="{C3380CC4-5D6E-409C-BE32-E72D297353CC}">
                  <c16:uniqueId val="{00000001-C2FA-4D93-A783-792C02C34C68}"/>
                </c:ext>
              </c:extLst>
            </c:dLbl>
            <c:dLbl>
              <c:idx val="1"/>
              <c:layout>
                <c:manualLayout>
                  <c:x val="4.3239642720085868E-2"/>
                  <c:y val="-4.008329327417518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14127840055341"/>
                      <c:h val="0.16684525566106068"/>
                    </c:manualLayout>
                  </c15:layout>
                </c:ext>
                <c:ext xmlns:c16="http://schemas.microsoft.com/office/drawing/2014/chart" uri="{C3380CC4-5D6E-409C-BE32-E72D297353CC}">
                  <c16:uniqueId val="{00000003-C2FA-4D93-A783-792C02C34C68}"/>
                </c:ext>
              </c:extLst>
            </c:dLbl>
            <c:dLbl>
              <c:idx val="2"/>
              <c:layout>
                <c:manualLayout>
                  <c:x val="-1.0699644479221596E-2"/>
                  <c:y val="-6.976135881238060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4134360771372357"/>
                      <c:h val="0.16684446660806632"/>
                    </c:manualLayout>
                  </c15:layout>
                </c:ext>
                <c:ext xmlns:c16="http://schemas.microsoft.com/office/drawing/2014/chart" uri="{C3380CC4-5D6E-409C-BE32-E72D297353CC}">
                  <c16:uniqueId val="{00000005-C2FA-4D93-A783-792C02C34C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Design'!$A$65:$A$67</c:f>
              <c:strCache>
                <c:ptCount val="3"/>
                <c:pt idx="0">
                  <c:v>High</c:v>
                </c:pt>
                <c:pt idx="1">
                  <c:v>Medium</c:v>
                </c:pt>
                <c:pt idx="2">
                  <c:v>Small</c:v>
                </c:pt>
              </c:strCache>
            </c:strRef>
          </c:cat>
          <c:val>
            <c:numRef>
              <c:f>'Sheets Design'!$B$65:$B$67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C2FA-4D93-A783-792C02C34C68}"/>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layout>
        <c:manualLayout>
          <c:xMode val="edge"/>
          <c:yMode val="edge"/>
          <c:x val="2.4339848379176795E-2"/>
          <c:y val="9.6205300288125187E-3"/>
          <c:w val="0.95121994091664275"/>
          <c:h val="0.10708827723205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Design!PivotTable9</c:name>
    <c:fmtId val="38"/>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9167845322901461"/>
                  <c:h val="0.19490819249688957"/>
                </c:manualLayout>
              </c15:layout>
            </c:ext>
          </c:extLst>
        </c:dLbl>
      </c:pivotFmt>
    </c:pivotFmts>
    <c:plotArea>
      <c:layout>
        <c:manualLayout>
          <c:layoutTarget val="inner"/>
          <c:xMode val="edge"/>
          <c:yMode val="edge"/>
          <c:x val="0.38852544117155979"/>
          <c:y val="0.11161534651092185"/>
          <c:w val="0.46532485060464795"/>
          <c:h val="0.77676930697815627"/>
        </c:manualLayout>
      </c:layout>
      <c:barChart>
        <c:barDir val="bar"/>
        <c:grouping val="clustered"/>
        <c:varyColors val="0"/>
        <c:ser>
          <c:idx val="0"/>
          <c:order val="0"/>
          <c:tx>
            <c:strRef>
              <c:f>'Sheets Design'!$B$83</c:f>
              <c:strCache>
                <c:ptCount val="1"/>
                <c:pt idx="0">
                  <c:v>Total</c:v>
                </c:pt>
              </c:strCache>
            </c:strRef>
          </c:tx>
          <c:spPr>
            <a:solidFill>
              <a:schemeClr val="accent2">
                <a:lumMod val="75000"/>
              </a:schemeClr>
            </a:solidFill>
            <a:ln>
              <a:noFill/>
            </a:ln>
            <a:effectLst/>
          </c:spPr>
          <c:invertIfNegative val="0"/>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5-7B18-4754-A9A6-DE62FF948302}"/>
              </c:ext>
            </c:extLst>
          </c:dPt>
          <c:dLbls>
            <c:dLbl>
              <c:idx val="3"/>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9167845322901461"/>
                      <c:h val="0.19490819249688957"/>
                    </c:manualLayout>
                  </c15:layout>
                </c:ext>
                <c:ext xmlns:c16="http://schemas.microsoft.com/office/drawing/2014/chart" uri="{C3380CC4-5D6E-409C-BE32-E72D297353CC}">
                  <c16:uniqueId val="{00000005-7B18-4754-A9A6-DE62FF94830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Design'!$A$84:$A$87</c:f>
              <c:strCache>
                <c:ptCount val="4"/>
                <c:pt idx="0">
                  <c:v>Grocery Store</c:v>
                </c:pt>
                <c:pt idx="1">
                  <c:v>Supermarket Type3</c:v>
                </c:pt>
                <c:pt idx="2">
                  <c:v>Supermarket Type2</c:v>
                </c:pt>
                <c:pt idx="3">
                  <c:v>Supermarket Type1</c:v>
                </c:pt>
              </c:strCache>
            </c:strRef>
          </c:cat>
          <c:val>
            <c:numRef>
              <c:f>'Sheets Design'!$B$84:$B$87</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7B18-4754-A9A6-DE62FF948302}"/>
            </c:ext>
          </c:extLst>
        </c:ser>
        <c:dLbls>
          <c:dLblPos val="outEnd"/>
          <c:showLegendKey val="0"/>
          <c:showVal val="1"/>
          <c:showCatName val="0"/>
          <c:showSerName val="0"/>
          <c:showPercent val="0"/>
          <c:showBubbleSize val="0"/>
        </c:dLbls>
        <c:gapWidth val="60"/>
        <c:axId val="596540320"/>
        <c:axId val="596526880"/>
      </c:barChart>
      <c:catAx>
        <c:axId val="596540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96526880"/>
        <c:crosses val="autoZero"/>
        <c:auto val="1"/>
        <c:lblAlgn val="ctr"/>
        <c:lblOffset val="100"/>
        <c:noMultiLvlLbl val="0"/>
      </c:catAx>
      <c:valAx>
        <c:axId val="596526880"/>
        <c:scaling>
          <c:orientation val="minMax"/>
        </c:scaling>
        <c:delete val="1"/>
        <c:axPos val="b"/>
        <c:numFmt formatCode="&quot;$&quot;0.0,&quot;k&quot;" sourceLinked="1"/>
        <c:majorTickMark val="none"/>
        <c:minorTickMark val="none"/>
        <c:tickLblPos val="nextTo"/>
        <c:crossAx val="59654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Design!PivotTable10</c:name>
    <c:fmtId val="4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762486188618021E-2"/>
          <c:y val="0.11843971571076971"/>
          <c:w val="0.84013762430243777"/>
          <c:h val="0.76312056857846056"/>
        </c:manualLayout>
      </c:layout>
      <c:barChart>
        <c:barDir val="bar"/>
        <c:grouping val="clustered"/>
        <c:varyColors val="0"/>
        <c:ser>
          <c:idx val="0"/>
          <c:order val="0"/>
          <c:tx>
            <c:strRef>
              <c:f>'Sheets Design'!$B$90</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Design'!$A$91:$A$94</c:f>
              <c:strCache>
                <c:ptCount val="4"/>
                <c:pt idx="0">
                  <c:v>Grocery Store</c:v>
                </c:pt>
                <c:pt idx="1">
                  <c:v>Supermarket Type3</c:v>
                </c:pt>
                <c:pt idx="2">
                  <c:v>Supermarket Type2</c:v>
                </c:pt>
                <c:pt idx="3">
                  <c:v>Supermarket Type1</c:v>
                </c:pt>
              </c:strCache>
            </c:strRef>
          </c:cat>
          <c:val>
            <c:numRef>
              <c:f>'Sheets Design'!$B$91:$B$94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55A-4E13-B816-4F9EA87BD483}"/>
            </c:ext>
          </c:extLst>
        </c:ser>
        <c:dLbls>
          <c:dLblPos val="outEnd"/>
          <c:showLegendKey val="0"/>
          <c:showVal val="1"/>
          <c:showCatName val="0"/>
          <c:showSerName val="0"/>
          <c:showPercent val="0"/>
          <c:showBubbleSize val="0"/>
        </c:dLbls>
        <c:gapWidth val="60"/>
        <c:axId val="596534080"/>
        <c:axId val="596528800"/>
      </c:barChart>
      <c:catAx>
        <c:axId val="596534080"/>
        <c:scaling>
          <c:orientation val="minMax"/>
        </c:scaling>
        <c:delete val="1"/>
        <c:axPos val="l"/>
        <c:numFmt formatCode="General" sourceLinked="1"/>
        <c:majorTickMark val="none"/>
        <c:minorTickMark val="none"/>
        <c:tickLblPos val="nextTo"/>
        <c:crossAx val="596528800"/>
        <c:crosses val="autoZero"/>
        <c:auto val="1"/>
        <c:lblAlgn val="ctr"/>
        <c:lblOffset val="100"/>
        <c:noMultiLvlLbl val="0"/>
      </c:catAx>
      <c:valAx>
        <c:axId val="596528800"/>
        <c:scaling>
          <c:orientation val="minMax"/>
        </c:scaling>
        <c:delete val="1"/>
        <c:axPos val="b"/>
        <c:numFmt formatCode="&quot;$&quot;0" sourceLinked="1"/>
        <c:majorTickMark val="none"/>
        <c:minorTickMark val="none"/>
        <c:tickLblPos val="nextTo"/>
        <c:crossAx val="59653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latin typeface="Segoe UI Semibold" panose="020B0702040204020203" pitchFamily="34" charset="0"/>
          <a:cs typeface="Segoe UI Semibold" panose="020B07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Design!PivotTable11</c:name>
    <c:fmtId val="4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Design'!$B$98</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Design'!$A$99:$A$102</c:f>
              <c:strCache>
                <c:ptCount val="4"/>
                <c:pt idx="0">
                  <c:v>Grocery Store</c:v>
                </c:pt>
                <c:pt idx="1">
                  <c:v>Supermarket Type3</c:v>
                </c:pt>
                <c:pt idx="2">
                  <c:v>Supermarket Type2</c:v>
                </c:pt>
                <c:pt idx="3">
                  <c:v>Supermarket Type1</c:v>
                </c:pt>
              </c:strCache>
            </c:strRef>
          </c:cat>
          <c:val>
            <c:numRef>
              <c:f>'Sheets Design'!$B$99:$B$102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EE11-4E24-ADBA-64E5AE592F06}"/>
            </c:ext>
          </c:extLst>
        </c:ser>
        <c:dLbls>
          <c:dLblPos val="outEnd"/>
          <c:showLegendKey val="0"/>
          <c:showVal val="1"/>
          <c:showCatName val="0"/>
          <c:showSerName val="0"/>
          <c:showPercent val="0"/>
          <c:showBubbleSize val="0"/>
        </c:dLbls>
        <c:gapWidth val="60"/>
        <c:axId val="589849888"/>
        <c:axId val="589854208"/>
      </c:barChart>
      <c:catAx>
        <c:axId val="589849888"/>
        <c:scaling>
          <c:orientation val="minMax"/>
        </c:scaling>
        <c:delete val="1"/>
        <c:axPos val="l"/>
        <c:numFmt formatCode="General" sourceLinked="1"/>
        <c:majorTickMark val="none"/>
        <c:minorTickMark val="none"/>
        <c:tickLblPos val="nextTo"/>
        <c:crossAx val="589854208"/>
        <c:crosses val="autoZero"/>
        <c:auto val="1"/>
        <c:lblAlgn val="ctr"/>
        <c:lblOffset val="100"/>
        <c:noMultiLvlLbl val="0"/>
      </c:catAx>
      <c:valAx>
        <c:axId val="589854208"/>
        <c:scaling>
          <c:orientation val="minMax"/>
        </c:scaling>
        <c:delete val="1"/>
        <c:axPos val="b"/>
        <c:numFmt formatCode="0" sourceLinked="1"/>
        <c:majorTickMark val="none"/>
        <c:minorTickMark val="none"/>
        <c:tickLblPos val="nextTo"/>
        <c:crossAx val="58984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732E5DB-9D81-47F2-B106-FF0F093628E0}">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0732E5DB-9D81-47F2-B106-FF0F093628E0}">
          <cx:tx>
            <cx:txData>
              <cx:f>_xlchart.v2.4</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9525</xdr:colOff>
      <xdr:row>11</xdr:row>
      <xdr:rowOff>6350</xdr:rowOff>
    </xdr:from>
    <xdr:to>
      <xdr:col>3</xdr:col>
      <xdr:colOff>762000</xdr:colOff>
      <xdr:row>15</xdr:row>
      <xdr:rowOff>177800</xdr:rowOff>
    </xdr:to>
    <xdr:graphicFrame macro="">
      <xdr:nvGraphicFramePr>
        <xdr:cNvPr id="3" name="Chart 2">
          <a:extLst>
            <a:ext uri="{FF2B5EF4-FFF2-40B4-BE49-F238E27FC236}">
              <a16:creationId xmlns:a16="http://schemas.microsoft.com/office/drawing/2014/main" id="{15C677CE-4BDD-9638-7F54-4051A2FDD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20</xdr:row>
      <xdr:rowOff>38100</xdr:rowOff>
    </xdr:from>
    <xdr:to>
      <xdr:col>4</xdr:col>
      <xdr:colOff>520700</xdr:colOff>
      <xdr:row>25</xdr:row>
      <xdr:rowOff>190500</xdr:rowOff>
    </xdr:to>
    <xdr:graphicFrame macro="">
      <xdr:nvGraphicFramePr>
        <xdr:cNvPr id="5" name="Chart 4">
          <a:extLst>
            <a:ext uri="{FF2B5EF4-FFF2-40B4-BE49-F238E27FC236}">
              <a16:creationId xmlns:a16="http://schemas.microsoft.com/office/drawing/2014/main" id="{471A6C27-73E5-4F20-6A3F-B6740AD98C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41275</xdr:colOff>
      <xdr:row>29</xdr:row>
      <xdr:rowOff>88900</xdr:rowOff>
    </xdr:from>
    <xdr:to>
      <xdr:col>5</xdr:col>
      <xdr:colOff>508000</xdr:colOff>
      <xdr:row>43</xdr:row>
      <xdr:rowOff>74084</xdr:rowOff>
    </xdr:to>
    <xdr:graphicFrame macro="">
      <xdr:nvGraphicFramePr>
        <xdr:cNvPr id="7" name="Chart 6">
          <a:extLst>
            <a:ext uri="{FF2B5EF4-FFF2-40B4-BE49-F238E27FC236}">
              <a16:creationId xmlns:a16="http://schemas.microsoft.com/office/drawing/2014/main" id="{4462FAF3-741F-F134-6884-E2530908F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27782</xdr:colOff>
      <xdr:row>49</xdr:row>
      <xdr:rowOff>9524</xdr:rowOff>
    </xdr:from>
    <xdr:to>
      <xdr:col>4</xdr:col>
      <xdr:colOff>531813</xdr:colOff>
      <xdr:row>59</xdr:row>
      <xdr:rowOff>174625</xdr:rowOff>
    </xdr:to>
    <xdr:graphicFrame macro="">
      <xdr:nvGraphicFramePr>
        <xdr:cNvPr id="8" name="Chart 7">
          <a:extLst>
            <a:ext uri="{FF2B5EF4-FFF2-40B4-BE49-F238E27FC236}">
              <a16:creationId xmlns:a16="http://schemas.microsoft.com/office/drawing/2014/main" id="{5CC2583A-2D78-14FD-C50C-5A7217D7E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31749</xdr:colOff>
      <xdr:row>63</xdr:row>
      <xdr:rowOff>9524</xdr:rowOff>
    </xdr:from>
    <xdr:to>
      <xdr:col>4</xdr:col>
      <xdr:colOff>380999</xdr:colOff>
      <xdr:row>68</xdr:row>
      <xdr:rowOff>190499</xdr:rowOff>
    </xdr:to>
    <xdr:graphicFrame macro="">
      <xdr:nvGraphicFramePr>
        <xdr:cNvPr id="9" name="Chart 8">
          <a:extLst>
            <a:ext uri="{FF2B5EF4-FFF2-40B4-BE49-F238E27FC236}">
              <a16:creationId xmlns:a16="http://schemas.microsoft.com/office/drawing/2014/main" id="{FB94A093-0793-E12A-A0C8-EF5B12A46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49101</xdr:colOff>
      <xdr:row>71</xdr:row>
      <xdr:rowOff>109440</xdr:rowOff>
    </xdr:from>
    <xdr:to>
      <xdr:col>7</xdr:col>
      <xdr:colOff>435830</xdr:colOff>
      <xdr:row>78</xdr:row>
      <xdr:rowOff>156134</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E868A5DA-E266-FE54-12CE-3D9BE54854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570301" y="14282640"/>
              <a:ext cx="1701179" cy="144369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44523</xdr:colOff>
      <xdr:row>82</xdr:row>
      <xdr:rowOff>3516</xdr:rowOff>
    </xdr:from>
    <xdr:to>
      <xdr:col>4</xdr:col>
      <xdr:colOff>672669</xdr:colOff>
      <xdr:row>86</xdr:row>
      <xdr:rowOff>199113</xdr:rowOff>
    </xdr:to>
    <xdr:graphicFrame macro="">
      <xdr:nvGraphicFramePr>
        <xdr:cNvPr id="12" name="Chart 11">
          <a:extLst>
            <a:ext uri="{FF2B5EF4-FFF2-40B4-BE49-F238E27FC236}">
              <a16:creationId xmlns:a16="http://schemas.microsoft.com/office/drawing/2014/main" id="{1A669BB1-5308-5E9D-F5B6-CAA85B50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27759</xdr:colOff>
      <xdr:row>89</xdr:row>
      <xdr:rowOff>19402</xdr:rowOff>
    </xdr:from>
    <xdr:to>
      <xdr:col>4</xdr:col>
      <xdr:colOff>672723</xdr:colOff>
      <xdr:row>93</xdr:row>
      <xdr:rowOff>157178</xdr:rowOff>
    </xdr:to>
    <xdr:graphicFrame macro="">
      <xdr:nvGraphicFramePr>
        <xdr:cNvPr id="13" name="Chart 12">
          <a:extLst>
            <a:ext uri="{FF2B5EF4-FFF2-40B4-BE49-F238E27FC236}">
              <a16:creationId xmlns:a16="http://schemas.microsoft.com/office/drawing/2014/main" id="{A7AC432D-0E63-F70B-6FC4-EAC145E83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18862</xdr:colOff>
      <xdr:row>97</xdr:row>
      <xdr:rowOff>12576</xdr:rowOff>
    </xdr:from>
    <xdr:to>
      <xdr:col>4</xdr:col>
      <xdr:colOff>679010</xdr:colOff>
      <xdr:row>101</xdr:row>
      <xdr:rowOff>188614</xdr:rowOff>
    </xdr:to>
    <xdr:graphicFrame macro="">
      <xdr:nvGraphicFramePr>
        <xdr:cNvPr id="14" name="Chart 13">
          <a:extLst>
            <a:ext uri="{FF2B5EF4-FFF2-40B4-BE49-F238E27FC236}">
              <a16:creationId xmlns:a16="http://schemas.microsoft.com/office/drawing/2014/main" id="{66A835EB-A389-E281-A479-AC0DBFBA7E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16</xdr:col>
      <xdr:colOff>561302</xdr:colOff>
      <xdr:row>3</xdr:row>
      <xdr:rowOff>106218</xdr:rowOff>
    </xdr:from>
    <xdr:to>
      <xdr:col>19</xdr:col>
      <xdr:colOff>398511</xdr:colOff>
      <xdr:row>17</xdr:row>
      <xdr:rowOff>59549</xdr:rowOff>
    </xdr:to>
    <mc:AlternateContent xmlns:mc="http://schemas.openxmlformats.org/markup-compatibility/2006">
      <mc:Choice xmlns:a14="http://schemas.microsoft.com/office/drawing/2010/main" Requires="a14">
        <xdr:graphicFrame macro="">
          <xdr:nvGraphicFramePr>
            <xdr:cNvPr id="15" name="Outlet Location Type">
              <a:extLst>
                <a:ext uri="{FF2B5EF4-FFF2-40B4-BE49-F238E27FC236}">
                  <a16:creationId xmlns:a16="http://schemas.microsoft.com/office/drawing/2014/main" id="{C42DE825-F637-394E-11F9-8E96FB75A479}"/>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3463347" y="702733"/>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273435</xdr:colOff>
      <xdr:row>11</xdr:row>
      <xdr:rowOff>135851</xdr:rowOff>
    </xdr:from>
    <xdr:to>
      <xdr:col>16</xdr:col>
      <xdr:colOff>110645</xdr:colOff>
      <xdr:row>25</xdr:row>
      <xdr:rowOff>79561</xdr:rowOff>
    </xdr:to>
    <mc:AlternateContent xmlns:mc="http://schemas.openxmlformats.org/markup-compatibility/2006" xmlns:a14="http://schemas.microsoft.com/office/drawing/2010/main">
      <mc:Choice Requires="a14">
        <xdr:graphicFrame macro="">
          <xdr:nvGraphicFramePr>
            <xdr:cNvPr id="17" name="Item Type">
              <a:extLst>
                <a:ext uri="{FF2B5EF4-FFF2-40B4-BE49-F238E27FC236}">
                  <a16:creationId xmlns:a16="http://schemas.microsoft.com/office/drawing/2014/main" id="{FC5AA877-41A9-1CE4-7C36-A54DDA305F9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0115935" y="2310245"/>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341314</xdr:colOff>
      <xdr:row>0</xdr:row>
      <xdr:rowOff>31751</xdr:rowOff>
    </xdr:from>
    <xdr:to>
      <xdr:col>21</xdr:col>
      <xdr:colOff>381000</xdr:colOff>
      <xdr:row>29</xdr:row>
      <xdr:rowOff>150813</xdr:rowOff>
    </xdr:to>
    <xdr:sp macro="" textlink="">
      <xdr:nvSpPr>
        <xdr:cNvPr id="3" name="Rectangle 2">
          <a:extLst>
            <a:ext uri="{FF2B5EF4-FFF2-40B4-BE49-F238E27FC236}">
              <a16:creationId xmlns:a16="http://schemas.microsoft.com/office/drawing/2014/main" id="{BD59717D-79F8-49C8-BDBE-BBDECA357F4A}"/>
            </a:ext>
          </a:extLst>
        </xdr:cNvPr>
        <xdr:cNvSpPr/>
      </xdr:nvSpPr>
      <xdr:spPr>
        <a:xfrm>
          <a:off x="2976564" y="31751"/>
          <a:ext cx="11239499" cy="5873750"/>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476249</xdr:colOff>
      <xdr:row>0</xdr:row>
      <xdr:rowOff>115094</xdr:rowOff>
    </xdr:from>
    <xdr:to>
      <xdr:col>6</xdr:col>
      <xdr:colOff>595313</xdr:colOff>
      <xdr:row>28</xdr:row>
      <xdr:rowOff>174625</xdr:rowOff>
    </xdr:to>
    <xdr:sp macro="" textlink="">
      <xdr:nvSpPr>
        <xdr:cNvPr id="2" name="Rectangle: Top Corners Rounded 1">
          <a:extLst>
            <a:ext uri="{FF2B5EF4-FFF2-40B4-BE49-F238E27FC236}">
              <a16:creationId xmlns:a16="http://schemas.microsoft.com/office/drawing/2014/main" id="{1839FE11-2762-2CDF-C96A-95D0AEE61BCD}"/>
            </a:ext>
          </a:extLst>
        </xdr:cNvPr>
        <xdr:cNvSpPr/>
      </xdr:nvSpPr>
      <xdr:spPr>
        <a:xfrm rot="5400000">
          <a:off x="1045424" y="2195166"/>
          <a:ext cx="5603832" cy="1443688"/>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460371</xdr:colOff>
      <xdr:row>0</xdr:row>
      <xdr:rowOff>134938</xdr:rowOff>
    </xdr:from>
    <xdr:to>
      <xdr:col>6</xdr:col>
      <xdr:colOff>603245</xdr:colOff>
      <xdr:row>2</xdr:row>
      <xdr:rowOff>174626</xdr:rowOff>
    </xdr:to>
    <xdr:sp macro="" textlink="">
      <xdr:nvSpPr>
        <xdr:cNvPr id="4" name="TextBox 3">
          <a:extLst>
            <a:ext uri="{FF2B5EF4-FFF2-40B4-BE49-F238E27FC236}">
              <a16:creationId xmlns:a16="http://schemas.microsoft.com/office/drawing/2014/main" id="{7CDA5B33-C6C8-38DA-4794-CFCF8127E4C2}"/>
            </a:ext>
          </a:extLst>
        </xdr:cNvPr>
        <xdr:cNvSpPr txBox="1"/>
      </xdr:nvSpPr>
      <xdr:spPr>
        <a:xfrm>
          <a:off x="3095621" y="134938"/>
          <a:ext cx="1460499" cy="436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a:latin typeface="Segoe UI Black" panose="020B0A02040204020203" pitchFamily="34" charset="0"/>
              <a:ea typeface="Segoe UI Black" panose="020B0A02040204020203" pitchFamily="34" charset="0"/>
            </a:rPr>
            <a:t>blink</a:t>
          </a:r>
          <a:r>
            <a:rPr lang="en-US" sz="3000">
              <a:solidFill>
                <a:schemeClr val="accent6">
                  <a:lumMod val="50000"/>
                </a:schemeClr>
              </a:solidFill>
              <a:latin typeface="Segoe UI Black" panose="020B0A02040204020203" pitchFamily="34" charset="0"/>
              <a:ea typeface="Segoe UI Black" panose="020B0A02040204020203" pitchFamily="34" charset="0"/>
            </a:rPr>
            <a:t>it </a:t>
          </a:r>
        </a:p>
      </xdr:txBody>
    </xdr:sp>
    <xdr:clientData/>
  </xdr:twoCellAnchor>
  <xdr:twoCellAnchor>
    <xdr:from>
      <xdr:col>4</xdr:col>
      <xdr:colOff>477834</xdr:colOff>
      <xdr:row>2</xdr:row>
      <xdr:rowOff>128588</xdr:rowOff>
    </xdr:from>
    <xdr:to>
      <xdr:col>6</xdr:col>
      <xdr:colOff>611187</xdr:colOff>
      <xdr:row>4</xdr:row>
      <xdr:rowOff>15874</xdr:rowOff>
    </xdr:to>
    <xdr:sp macro="" textlink="">
      <xdr:nvSpPr>
        <xdr:cNvPr id="5" name="TextBox 4">
          <a:extLst>
            <a:ext uri="{FF2B5EF4-FFF2-40B4-BE49-F238E27FC236}">
              <a16:creationId xmlns:a16="http://schemas.microsoft.com/office/drawing/2014/main" id="{1F1C10CC-EACE-4440-BB4F-9EC1968B40D3}"/>
            </a:ext>
          </a:extLst>
        </xdr:cNvPr>
        <xdr:cNvSpPr txBox="1"/>
      </xdr:nvSpPr>
      <xdr:spPr>
        <a:xfrm>
          <a:off x="3113084" y="525463"/>
          <a:ext cx="1450978" cy="2841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chemeClr val="tx1"/>
              </a:solidFill>
              <a:latin typeface="Aptos Display" panose="020B0004020202020204" pitchFamily="34" charset="0"/>
              <a:ea typeface="Segoe UI Black" panose="020B0A02040204020203" pitchFamily="34" charset="0"/>
            </a:rPr>
            <a:t>India's</a:t>
          </a:r>
          <a:r>
            <a:rPr lang="en-US" sz="1000" b="1" baseline="0">
              <a:solidFill>
                <a:schemeClr val="tx1"/>
              </a:solidFill>
              <a:latin typeface="Aptos Display" panose="020B0004020202020204" pitchFamily="34" charset="0"/>
              <a:ea typeface="Segoe UI Black" panose="020B0A02040204020203" pitchFamily="34" charset="0"/>
            </a:rPr>
            <a:t> Last Minute App</a:t>
          </a:r>
          <a:r>
            <a:rPr lang="en-US" sz="1000" b="1">
              <a:solidFill>
                <a:schemeClr val="tx1"/>
              </a:solidFill>
              <a:latin typeface="Aptos Display" panose="020B0004020202020204" pitchFamily="34" charset="0"/>
              <a:ea typeface="Segoe UI Black" panose="020B0A02040204020203" pitchFamily="34" charset="0"/>
            </a:rPr>
            <a:t> </a:t>
          </a:r>
        </a:p>
      </xdr:txBody>
    </xdr:sp>
    <xdr:clientData/>
  </xdr:twoCellAnchor>
  <xdr:twoCellAnchor>
    <xdr:from>
      <xdr:col>7</xdr:col>
      <xdr:colOff>69057</xdr:colOff>
      <xdr:row>0</xdr:row>
      <xdr:rowOff>143666</xdr:rowOff>
    </xdr:from>
    <xdr:to>
      <xdr:col>13</xdr:col>
      <xdr:colOff>453571</xdr:colOff>
      <xdr:row>8</xdr:row>
      <xdr:rowOff>107213</xdr:rowOff>
    </xdr:to>
    <xdr:grpSp>
      <xdr:nvGrpSpPr>
        <xdr:cNvPr id="52" name="Group 51">
          <a:extLst>
            <a:ext uri="{FF2B5EF4-FFF2-40B4-BE49-F238E27FC236}">
              <a16:creationId xmlns:a16="http://schemas.microsoft.com/office/drawing/2014/main" id="{9010A91F-9E1D-1605-A70A-4A90484A1C64}"/>
            </a:ext>
          </a:extLst>
        </xdr:cNvPr>
        <xdr:cNvGrpSpPr/>
      </xdr:nvGrpSpPr>
      <xdr:grpSpPr>
        <a:xfrm>
          <a:off x="4704557" y="143666"/>
          <a:ext cx="4357800" cy="1560118"/>
          <a:chOff x="4672807" y="143666"/>
          <a:chExt cx="4330585" cy="1535928"/>
        </a:xfrm>
      </xdr:grpSpPr>
      <xdr:grpSp>
        <xdr:nvGrpSpPr>
          <xdr:cNvPr id="13" name="Group 12">
            <a:extLst>
              <a:ext uri="{FF2B5EF4-FFF2-40B4-BE49-F238E27FC236}">
                <a16:creationId xmlns:a16="http://schemas.microsoft.com/office/drawing/2014/main" id="{6DC1C1B3-2984-411E-0435-A4949294AB79}"/>
              </a:ext>
            </a:extLst>
          </xdr:cNvPr>
          <xdr:cNvGrpSpPr/>
        </xdr:nvGrpSpPr>
        <xdr:grpSpPr>
          <a:xfrm>
            <a:off x="4672807" y="143666"/>
            <a:ext cx="4330585" cy="1535928"/>
            <a:chOff x="4680745" y="143666"/>
            <a:chExt cx="3673472" cy="1551047"/>
          </a:xfrm>
        </xdr:grpSpPr>
        <xdr:sp macro="" textlink="">
          <xdr:nvSpPr>
            <xdr:cNvPr id="6" name="Rectangle: Rounded Corners 5">
              <a:extLst>
                <a:ext uri="{FF2B5EF4-FFF2-40B4-BE49-F238E27FC236}">
                  <a16:creationId xmlns:a16="http://schemas.microsoft.com/office/drawing/2014/main" id="{49BF86D9-F577-F7A7-FA90-7B734C285F52}"/>
                </a:ext>
              </a:extLst>
            </xdr:cNvPr>
            <xdr:cNvSpPr/>
          </xdr:nvSpPr>
          <xdr:spPr>
            <a:xfrm>
              <a:off x="4680745" y="144093"/>
              <a:ext cx="1766886" cy="721522"/>
            </a:xfrm>
            <a:prstGeom prst="roundRect">
              <a:avLst/>
            </a:prstGeom>
            <a:gradFill flip="none" rotWithShape="1">
              <a:gsLst>
                <a:gs pos="0">
                  <a:schemeClr val="accent1">
                    <a:lumMod val="46000"/>
                    <a:lumOff val="54000"/>
                    <a:alpha val="60000"/>
                  </a:schemeClr>
                </a:gs>
                <a:gs pos="43000">
                  <a:schemeClr val="accent6">
                    <a:lumMod val="75000"/>
                    <a:alpha val="45000"/>
                  </a:schemeClr>
                </a:gs>
                <a:gs pos="0">
                  <a:schemeClr val="accent6">
                    <a:lumMod val="75000"/>
                  </a:schemeClr>
                </a:gs>
                <a:gs pos="0">
                  <a:srgbClr val="FFD200"/>
                </a:gs>
                <a:gs pos="100000">
                  <a:schemeClr val="accent6">
                    <a:lumMod val="50000"/>
                    <a:alpha val="50000"/>
                  </a:scheme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sp macro="" textlink="">
          <xdr:nvSpPr>
            <xdr:cNvPr id="7" name="Rectangle: Rounded Corners 6">
              <a:extLst>
                <a:ext uri="{FF2B5EF4-FFF2-40B4-BE49-F238E27FC236}">
                  <a16:creationId xmlns:a16="http://schemas.microsoft.com/office/drawing/2014/main" id="{9538AF96-A4C6-4D92-9208-4F67C134D132}"/>
                </a:ext>
              </a:extLst>
            </xdr:cNvPr>
            <xdr:cNvSpPr/>
          </xdr:nvSpPr>
          <xdr:spPr>
            <a:xfrm>
              <a:off x="6587331" y="143666"/>
              <a:ext cx="1766886" cy="72237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sp macro="" textlink="">
          <xdr:nvSpPr>
            <xdr:cNvPr id="8" name="Rectangle: Rounded Corners 7">
              <a:extLst>
                <a:ext uri="{FF2B5EF4-FFF2-40B4-BE49-F238E27FC236}">
                  <a16:creationId xmlns:a16="http://schemas.microsoft.com/office/drawing/2014/main" id="{F02C5A9A-90F9-40D3-8BF7-4B42B9EEEBE4}"/>
                </a:ext>
              </a:extLst>
            </xdr:cNvPr>
            <xdr:cNvSpPr/>
          </xdr:nvSpPr>
          <xdr:spPr>
            <a:xfrm>
              <a:off x="4680745" y="972337"/>
              <a:ext cx="1766886" cy="72237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sp macro="" textlink="">
          <xdr:nvSpPr>
            <xdr:cNvPr id="9" name="Rectangle: Rounded Corners 8">
              <a:extLst>
                <a:ext uri="{FF2B5EF4-FFF2-40B4-BE49-F238E27FC236}">
                  <a16:creationId xmlns:a16="http://schemas.microsoft.com/office/drawing/2014/main" id="{E9E604CF-88BD-4E59-8BDD-229AB7C8676B}"/>
                </a:ext>
              </a:extLst>
            </xdr:cNvPr>
            <xdr:cNvSpPr/>
          </xdr:nvSpPr>
          <xdr:spPr>
            <a:xfrm>
              <a:off x="6587331" y="972337"/>
              <a:ext cx="1766886" cy="72237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grpSp>
      <xdr:sp macro="" textlink="'Sheets Design'!A8">
        <xdr:nvSpPr>
          <xdr:cNvPr id="14" name="TextBox 13">
            <a:extLst>
              <a:ext uri="{FF2B5EF4-FFF2-40B4-BE49-F238E27FC236}">
                <a16:creationId xmlns:a16="http://schemas.microsoft.com/office/drawing/2014/main" id="{8D14BC4F-0A4F-8F46-4CE4-936BA498067D}"/>
              </a:ext>
            </a:extLst>
          </xdr:cNvPr>
          <xdr:cNvSpPr txBox="1"/>
        </xdr:nvSpPr>
        <xdr:spPr>
          <a:xfrm>
            <a:off x="4767265" y="201301"/>
            <a:ext cx="864054" cy="26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ED6F4B-F9FE-48C5-9B55-C5A14C60891F}" type="TxLink">
              <a:rPr lang="en-US" sz="1500" b="0" i="0" u="none" strike="noStrike">
                <a:solidFill>
                  <a:srgbClr val="000000"/>
                </a:solidFill>
                <a:latin typeface="Lato black" panose="020F0502020204030204" pitchFamily="34" charset="0"/>
                <a:ea typeface="Lato black" panose="020F0502020204030204" pitchFamily="34" charset="0"/>
                <a:cs typeface="Lato black" panose="020F0502020204030204" pitchFamily="34" charset="0"/>
              </a:rPr>
              <a:pPr/>
              <a:t>$1.20M</a:t>
            </a:fld>
            <a:endParaRPr lang="en-US" sz="1500" b="0">
              <a:latin typeface="Lato black" panose="020F0502020204030204" pitchFamily="34" charset="0"/>
              <a:ea typeface="Lato black" panose="020F0502020204030204" pitchFamily="34" charset="0"/>
              <a:cs typeface="Lato black" panose="020F0502020204030204" pitchFamily="34" charset="0"/>
            </a:endParaRPr>
          </a:p>
        </xdr:txBody>
      </xdr:sp>
      <xdr:sp macro="" textlink="'Sheets Design'!A8">
        <xdr:nvSpPr>
          <xdr:cNvPr id="15" name="TextBox 14">
            <a:extLst>
              <a:ext uri="{FF2B5EF4-FFF2-40B4-BE49-F238E27FC236}">
                <a16:creationId xmlns:a16="http://schemas.microsoft.com/office/drawing/2014/main" id="{457A98F9-2F82-4789-A2B5-B6A2E13FE567}"/>
              </a:ext>
            </a:extLst>
          </xdr:cNvPr>
          <xdr:cNvSpPr txBox="1"/>
        </xdr:nvSpPr>
        <xdr:spPr>
          <a:xfrm>
            <a:off x="4761696" y="457379"/>
            <a:ext cx="1170907" cy="299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a:latin typeface="Segoe UI Semibold" panose="020B0702040204020203" pitchFamily="34" charset="0"/>
                <a:ea typeface="Lato black" panose="020F0502020204030204" pitchFamily="34" charset="0"/>
                <a:cs typeface="Segoe UI Semibold" panose="020B0702040204020203" pitchFamily="34" charset="0"/>
              </a:rPr>
              <a:t>TOTAL</a:t>
            </a:r>
            <a:r>
              <a:rPr lang="en-US" sz="1000" b="0" baseline="0">
                <a:latin typeface="Segoe UI Semibold" panose="020B0702040204020203" pitchFamily="34" charset="0"/>
                <a:ea typeface="Lato black" panose="020F0502020204030204" pitchFamily="34" charset="0"/>
                <a:cs typeface="Segoe UI Semibold" panose="020B0702040204020203" pitchFamily="34" charset="0"/>
              </a:rPr>
              <a:t> SALES</a:t>
            </a:r>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sp macro="" textlink="'Sheets Design'!B8">
        <xdr:nvSpPr>
          <xdr:cNvPr id="16" name="TextBox 15">
            <a:extLst>
              <a:ext uri="{FF2B5EF4-FFF2-40B4-BE49-F238E27FC236}">
                <a16:creationId xmlns:a16="http://schemas.microsoft.com/office/drawing/2014/main" id="{145EB919-E607-4EF4-A2D5-E648F4A7C493}"/>
              </a:ext>
            </a:extLst>
          </xdr:cNvPr>
          <xdr:cNvSpPr txBox="1"/>
        </xdr:nvSpPr>
        <xdr:spPr>
          <a:xfrm>
            <a:off x="6900649" y="201301"/>
            <a:ext cx="864052" cy="26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31139C-6F4D-4EE7-BD7D-FA9B044B257C}" type="TxLink">
              <a:rPr lang="en-US" sz="1500" b="0" i="0" u="none" strike="noStrike">
                <a:solidFill>
                  <a:srgbClr val="000000"/>
                </a:solidFill>
                <a:latin typeface="Lato black" panose="020F0502020204030204" pitchFamily="34" charset="0"/>
                <a:ea typeface="Lato black" panose="020F0502020204030204" pitchFamily="34" charset="0"/>
                <a:cs typeface="Lato black" panose="020F0502020204030204" pitchFamily="34" charset="0"/>
              </a:rPr>
              <a:pPr marL="0" indent="0"/>
              <a:t>$141</a:t>
            </a:fld>
            <a:endParaRPr lang="en-US" sz="1500" b="0" i="0" u="none" strike="noStrike">
              <a:solidFill>
                <a:srgbClr val="000000"/>
              </a:solidFill>
              <a:latin typeface="Lato black" panose="020F0502020204030204" pitchFamily="34" charset="0"/>
              <a:ea typeface="Lato black" panose="020F0502020204030204" pitchFamily="34" charset="0"/>
              <a:cs typeface="Lato black" panose="020F0502020204030204" pitchFamily="34" charset="0"/>
            </a:endParaRPr>
          </a:p>
        </xdr:txBody>
      </xdr:sp>
      <xdr:sp macro="" textlink="'Sheets Design'!A8">
        <xdr:nvSpPr>
          <xdr:cNvPr id="17" name="TextBox 16">
            <a:extLst>
              <a:ext uri="{FF2B5EF4-FFF2-40B4-BE49-F238E27FC236}">
                <a16:creationId xmlns:a16="http://schemas.microsoft.com/office/drawing/2014/main" id="{5B8B4FD0-93CD-45E2-B4F1-18348506796F}"/>
              </a:ext>
            </a:extLst>
          </xdr:cNvPr>
          <xdr:cNvSpPr txBox="1"/>
        </xdr:nvSpPr>
        <xdr:spPr>
          <a:xfrm>
            <a:off x="6926824" y="457379"/>
            <a:ext cx="1168261" cy="299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latin typeface="Segoe UI Semibold" panose="020B0702040204020203" pitchFamily="34" charset="0"/>
                <a:ea typeface="Lato black" panose="020F0502020204030204" pitchFamily="34" charset="0"/>
                <a:cs typeface="Segoe UI Semibold" panose="020B0702040204020203" pitchFamily="34" charset="0"/>
              </a:rPr>
              <a:t>AVG SALES</a:t>
            </a:r>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sp macro="" textlink="'Sheets Design'!C8">
        <xdr:nvSpPr>
          <xdr:cNvPr id="18" name="TextBox 17">
            <a:extLst>
              <a:ext uri="{FF2B5EF4-FFF2-40B4-BE49-F238E27FC236}">
                <a16:creationId xmlns:a16="http://schemas.microsoft.com/office/drawing/2014/main" id="{8E32FD3D-6BAA-4159-A7C5-C3A6BD026AF8}"/>
              </a:ext>
            </a:extLst>
          </xdr:cNvPr>
          <xdr:cNvSpPr txBox="1"/>
        </xdr:nvSpPr>
        <xdr:spPr>
          <a:xfrm>
            <a:off x="4767265" y="1029562"/>
            <a:ext cx="864054" cy="26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094D17E-3478-4886-8421-BB22055A1236}" type="TxLink">
              <a:rPr lang="en-US" sz="1500" b="0" i="0" u="none" strike="noStrike">
                <a:solidFill>
                  <a:srgbClr val="000000"/>
                </a:solidFill>
                <a:latin typeface="Lato black" panose="020F0502020204030204" pitchFamily="34" charset="0"/>
                <a:ea typeface="Lato black" panose="020F0502020204030204" pitchFamily="34" charset="0"/>
                <a:cs typeface="Lato black" panose="020F0502020204030204" pitchFamily="34" charset="0"/>
              </a:rPr>
              <a:pPr marL="0" indent="0"/>
              <a:t>8523</a:t>
            </a:fld>
            <a:endParaRPr lang="en-US" sz="1500" b="0" i="0" u="none" strike="noStrike">
              <a:solidFill>
                <a:srgbClr val="000000"/>
              </a:solidFill>
              <a:latin typeface="Lato black" panose="020F0502020204030204" pitchFamily="34" charset="0"/>
              <a:ea typeface="Lato black" panose="020F0502020204030204" pitchFamily="34" charset="0"/>
              <a:cs typeface="Lato black" panose="020F0502020204030204" pitchFamily="34" charset="0"/>
            </a:endParaRPr>
          </a:p>
        </xdr:txBody>
      </xdr:sp>
      <xdr:sp macro="" textlink="'Sheets Design'!J20">
        <xdr:nvSpPr>
          <xdr:cNvPr id="19" name="TextBox 18">
            <a:extLst>
              <a:ext uri="{FF2B5EF4-FFF2-40B4-BE49-F238E27FC236}">
                <a16:creationId xmlns:a16="http://schemas.microsoft.com/office/drawing/2014/main" id="{6AAD1D6F-7DD6-40C3-BD0B-B0C0BB4CE405}"/>
              </a:ext>
            </a:extLst>
          </xdr:cNvPr>
          <xdr:cNvSpPr txBox="1"/>
        </xdr:nvSpPr>
        <xdr:spPr>
          <a:xfrm>
            <a:off x="4761696" y="1341206"/>
            <a:ext cx="1170907" cy="297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latin typeface="Segoe UI Semibold" panose="020B0702040204020203" pitchFamily="34" charset="0"/>
                <a:ea typeface="Lato black" panose="020F0502020204030204" pitchFamily="34" charset="0"/>
                <a:cs typeface="Segoe UI Semibold" panose="020B0702040204020203" pitchFamily="34" charset="0"/>
              </a:rPr>
              <a:t>NO OF ITEMS</a:t>
            </a:r>
          </a:p>
          <a:p>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sp macro="" textlink="'Sheets Design'!D8">
        <xdr:nvSpPr>
          <xdr:cNvPr id="20" name="TextBox 19">
            <a:extLst>
              <a:ext uri="{FF2B5EF4-FFF2-40B4-BE49-F238E27FC236}">
                <a16:creationId xmlns:a16="http://schemas.microsoft.com/office/drawing/2014/main" id="{7AD3AE14-B5FD-419C-9F8E-3D653FE75A70}"/>
              </a:ext>
            </a:extLst>
          </xdr:cNvPr>
          <xdr:cNvSpPr txBox="1"/>
        </xdr:nvSpPr>
        <xdr:spPr>
          <a:xfrm>
            <a:off x="6974729" y="1029562"/>
            <a:ext cx="864052" cy="26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50C6967-A14B-4D4E-B1ED-535583C869CE}" type="TxLink">
              <a:rPr lang="en-US" sz="1500" b="0" i="0" u="none" strike="noStrike">
                <a:solidFill>
                  <a:srgbClr val="000000"/>
                </a:solidFill>
                <a:latin typeface="Lato black" panose="020F0502020204030204" pitchFamily="34" charset="0"/>
                <a:ea typeface="Lato black" panose="020F0502020204030204" pitchFamily="34" charset="0"/>
                <a:cs typeface="Lato black" panose="020F0502020204030204" pitchFamily="34" charset="0"/>
              </a:rPr>
              <a:pPr marL="0" indent="0"/>
              <a:t>4.0</a:t>
            </a:fld>
            <a:endParaRPr lang="en-US" sz="1500" b="0" i="0" u="none" strike="noStrike">
              <a:solidFill>
                <a:srgbClr val="000000"/>
              </a:solidFill>
              <a:latin typeface="Lato black" panose="020F0502020204030204" pitchFamily="34" charset="0"/>
              <a:ea typeface="Lato black" panose="020F0502020204030204" pitchFamily="34" charset="0"/>
              <a:cs typeface="Lato black" panose="020F0502020204030204" pitchFamily="34" charset="0"/>
            </a:endParaRPr>
          </a:p>
        </xdr:txBody>
      </xdr:sp>
      <xdr:sp macro="" textlink="'Sheets Design'!J20">
        <xdr:nvSpPr>
          <xdr:cNvPr id="22" name="TextBox 21">
            <a:extLst>
              <a:ext uri="{FF2B5EF4-FFF2-40B4-BE49-F238E27FC236}">
                <a16:creationId xmlns:a16="http://schemas.microsoft.com/office/drawing/2014/main" id="{A835BA80-D08A-4014-9993-293B88A65A16}"/>
              </a:ext>
            </a:extLst>
          </xdr:cNvPr>
          <xdr:cNvSpPr txBox="1"/>
        </xdr:nvSpPr>
        <xdr:spPr>
          <a:xfrm>
            <a:off x="6942702" y="1341206"/>
            <a:ext cx="1168261" cy="297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latin typeface="Segoe UI Semibold" panose="020B0702040204020203" pitchFamily="34" charset="0"/>
                <a:ea typeface="Lato black" panose="020F0502020204030204" pitchFamily="34" charset="0"/>
                <a:cs typeface="Segoe UI Semibold" panose="020B0702040204020203" pitchFamily="34" charset="0"/>
              </a:rPr>
              <a:t>AVG RATING</a:t>
            </a:r>
          </a:p>
          <a:p>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pic>
        <xdr:nvPicPr>
          <xdr:cNvPr id="24" name="Picture 23">
            <a:extLst>
              <a:ext uri="{FF2B5EF4-FFF2-40B4-BE49-F238E27FC236}">
                <a16:creationId xmlns:a16="http://schemas.microsoft.com/office/drawing/2014/main" id="{F9CDE56F-491A-B4CA-95A0-5CC2B53C9E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63600" y="162715"/>
            <a:ext cx="290747" cy="289908"/>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5" name="Picture 24">
            <a:extLst>
              <a:ext uri="{FF2B5EF4-FFF2-40B4-BE49-F238E27FC236}">
                <a16:creationId xmlns:a16="http://schemas.microsoft.com/office/drawing/2014/main" id="{150A1885-FC71-5569-60CC-34ACA2022DD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24461" y="994648"/>
            <a:ext cx="291190" cy="29071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8" name="Picture 27">
            <a:extLst>
              <a:ext uri="{FF2B5EF4-FFF2-40B4-BE49-F238E27FC236}">
                <a16:creationId xmlns:a16="http://schemas.microsoft.com/office/drawing/2014/main" id="{91658125-5A1C-F4E1-6397-52794058C6E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666238" y="994648"/>
            <a:ext cx="289678" cy="29071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9" name="Picture 28">
            <a:extLst>
              <a:ext uri="{FF2B5EF4-FFF2-40B4-BE49-F238E27FC236}">
                <a16:creationId xmlns:a16="http://schemas.microsoft.com/office/drawing/2014/main" id="{9A7469AB-5D43-C343-8905-ADBE6102041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400641" y="173838"/>
            <a:ext cx="291190" cy="288828"/>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64314</xdr:colOff>
      <xdr:row>9</xdr:row>
      <xdr:rowOff>48048</xdr:rowOff>
    </xdr:from>
    <xdr:to>
      <xdr:col>13</xdr:col>
      <xdr:colOff>484186</xdr:colOff>
      <xdr:row>28</xdr:row>
      <xdr:rowOff>158837</xdr:rowOff>
    </xdr:to>
    <xdr:sp macro="" textlink="">
      <xdr:nvSpPr>
        <xdr:cNvPr id="35" name="Rectangle: Rounded Corners 34">
          <a:extLst>
            <a:ext uri="{FF2B5EF4-FFF2-40B4-BE49-F238E27FC236}">
              <a16:creationId xmlns:a16="http://schemas.microsoft.com/office/drawing/2014/main" id="{079EFD4A-0585-4FBF-A24F-F28AB1080997}"/>
            </a:ext>
          </a:extLst>
        </xdr:cNvPr>
        <xdr:cNvSpPr/>
      </xdr:nvSpPr>
      <xdr:spPr>
        <a:xfrm>
          <a:off x="4676002" y="1833986"/>
          <a:ext cx="4372747" cy="3881101"/>
        </a:xfrm>
        <a:prstGeom prst="roundRect">
          <a:avLst>
            <a:gd name="adj" fmla="val 415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7</xdr:col>
      <xdr:colOff>148782</xdr:colOff>
      <xdr:row>10</xdr:row>
      <xdr:rowOff>30366</xdr:rowOff>
    </xdr:from>
    <xdr:to>
      <xdr:col>9</xdr:col>
      <xdr:colOff>626119</xdr:colOff>
      <xdr:row>18</xdr:row>
      <xdr:rowOff>107513</xdr:rowOff>
    </xdr:to>
    <xdr:graphicFrame macro="">
      <xdr:nvGraphicFramePr>
        <xdr:cNvPr id="36" name="Chart 35">
          <a:extLst>
            <a:ext uri="{FF2B5EF4-FFF2-40B4-BE49-F238E27FC236}">
              <a16:creationId xmlns:a16="http://schemas.microsoft.com/office/drawing/2014/main" id="{CAB87879-9406-460C-8AD8-DFB884903D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85142</xdr:colOff>
      <xdr:row>9</xdr:row>
      <xdr:rowOff>5685</xdr:rowOff>
    </xdr:from>
    <xdr:to>
      <xdr:col>9</xdr:col>
      <xdr:colOff>126869</xdr:colOff>
      <xdr:row>10</xdr:row>
      <xdr:rowOff>107092</xdr:rowOff>
    </xdr:to>
    <xdr:sp macro="" textlink="'Sheets Design'!J20">
      <xdr:nvSpPr>
        <xdr:cNvPr id="37" name="TextBox 36">
          <a:extLst>
            <a:ext uri="{FF2B5EF4-FFF2-40B4-BE49-F238E27FC236}">
              <a16:creationId xmlns:a16="http://schemas.microsoft.com/office/drawing/2014/main" id="{AC35D464-5414-46B0-A251-2EF8478D3183}"/>
            </a:ext>
          </a:extLst>
        </xdr:cNvPr>
        <xdr:cNvSpPr txBox="1"/>
      </xdr:nvSpPr>
      <xdr:spPr>
        <a:xfrm>
          <a:off x="4715350" y="1767810"/>
          <a:ext cx="1364644" cy="29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solidFill>
                <a:schemeClr val="tx1">
                  <a:lumMod val="75000"/>
                  <a:lumOff val="25000"/>
                </a:schemeClr>
              </a:solidFill>
              <a:latin typeface="Segoe UI Semibold" panose="020B0702040204020203" pitchFamily="34" charset="0"/>
              <a:ea typeface="Lato black" panose="020F0502020204030204" pitchFamily="34" charset="0"/>
              <a:cs typeface="Segoe UI Semibold" panose="020B0702040204020203" pitchFamily="34" charset="0"/>
            </a:rPr>
            <a:t>FAT CONTENT</a:t>
          </a:r>
        </a:p>
        <a:p>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10</xdr:col>
      <xdr:colOff>87864</xdr:colOff>
      <xdr:row>9</xdr:row>
      <xdr:rowOff>105735</xdr:rowOff>
    </xdr:from>
    <xdr:to>
      <xdr:col>10</xdr:col>
      <xdr:colOff>95893</xdr:colOff>
      <xdr:row>28</xdr:row>
      <xdr:rowOff>114911</xdr:rowOff>
    </xdr:to>
    <xdr:cxnSp macro="">
      <xdr:nvCxnSpPr>
        <xdr:cNvPr id="39" name="Straight Connector 38">
          <a:extLst>
            <a:ext uri="{FF2B5EF4-FFF2-40B4-BE49-F238E27FC236}">
              <a16:creationId xmlns:a16="http://schemas.microsoft.com/office/drawing/2014/main" id="{91C1B9BD-F2A6-689F-7BC6-1DE211EB6AA1}"/>
            </a:ext>
          </a:extLst>
        </xdr:cNvPr>
        <xdr:cNvCxnSpPr/>
      </xdr:nvCxnSpPr>
      <xdr:spPr>
        <a:xfrm>
          <a:off x="6704298" y="1864197"/>
          <a:ext cx="8029" cy="3721483"/>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165166</xdr:colOff>
      <xdr:row>19</xdr:row>
      <xdr:rowOff>18461</xdr:rowOff>
    </xdr:from>
    <xdr:to>
      <xdr:col>10</xdr:col>
      <xdr:colOff>26643</xdr:colOff>
      <xdr:row>19</xdr:row>
      <xdr:rowOff>22202</xdr:rowOff>
    </xdr:to>
    <xdr:cxnSp macro="">
      <xdr:nvCxnSpPr>
        <xdr:cNvPr id="43" name="Straight Connector 42">
          <a:extLst>
            <a:ext uri="{FF2B5EF4-FFF2-40B4-BE49-F238E27FC236}">
              <a16:creationId xmlns:a16="http://schemas.microsoft.com/office/drawing/2014/main" id="{E96AF470-C868-4E0F-8FB6-B2AA7AFDDAFC}"/>
            </a:ext>
          </a:extLst>
        </xdr:cNvPr>
        <xdr:cNvCxnSpPr/>
      </xdr:nvCxnSpPr>
      <xdr:spPr>
        <a:xfrm>
          <a:off x="4765224" y="3806310"/>
          <a:ext cx="1832931" cy="3741"/>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92942</xdr:colOff>
      <xdr:row>20</xdr:row>
      <xdr:rowOff>72502</xdr:rowOff>
    </xdr:from>
    <xdr:to>
      <xdr:col>10</xdr:col>
      <xdr:colOff>40968</xdr:colOff>
      <xdr:row>29</xdr:row>
      <xdr:rowOff>150435</xdr:rowOff>
    </xdr:to>
    <xdr:graphicFrame macro="">
      <xdr:nvGraphicFramePr>
        <xdr:cNvPr id="10" name="Chart 9">
          <a:extLst>
            <a:ext uri="{FF2B5EF4-FFF2-40B4-BE49-F238E27FC236}">
              <a16:creationId xmlns:a16="http://schemas.microsoft.com/office/drawing/2014/main" id="{B8DF6098-BE6A-433D-8286-725ACDD84C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49285</xdr:colOff>
      <xdr:row>19</xdr:row>
      <xdr:rowOff>6284</xdr:rowOff>
    </xdr:from>
    <xdr:to>
      <xdr:col>9</xdr:col>
      <xdr:colOff>91012</xdr:colOff>
      <xdr:row>20</xdr:row>
      <xdr:rowOff>107692</xdr:rowOff>
    </xdr:to>
    <xdr:sp macro="" textlink="'Sheets Design'!J20">
      <xdr:nvSpPr>
        <xdr:cNvPr id="11" name="TextBox 10">
          <a:extLst>
            <a:ext uri="{FF2B5EF4-FFF2-40B4-BE49-F238E27FC236}">
              <a16:creationId xmlns:a16="http://schemas.microsoft.com/office/drawing/2014/main" id="{E871F956-5E68-43E6-A3EF-7E05FC60EF1E}"/>
            </a:ext>
          </a:extLst>
        </xdr:cNvPr>
        <xdr:cNvSpPr txBox="1"/>
      </xdr:nvSpPr>
      <xdr:spPr>
        <a:xfrm>
          <a:off x="4679493" y="3726326"/>
          <a:ext cx="1364644" cy="29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solidFill>
                <a:schemeClr val="tx1">
                  <a:lumMod val="75000"/>
                  <a:lumOff val="25000"/>
                </a:schemeClr>
              </a:solidFill>
              <a:latin typeface="Segoe UI Semibold" panose="020B0702040204020203" pitchFamily="34" charset="0"/>
              <a:ea typeface="Lato black" panose="020F0502020204030204" pitchFamily="34" charset="0"/>
              <a:cs typeface="Segoe UI Semibold" panose="020B0702040204020203" pitchFamily="34" charset="0"/>
            </a:rPr>
            <a:t>FAT BY OUTLET</a:t>
          </a:r>
        </a:p>
        <a:p>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10</xdr:col>
      <xdr:colOff>59823</xdr:colOff>
      <xdr:row>9</xdr:row>
      <xdr:rowOff>26878</xdr:rowOff>
    </xdr:from>
    <xdr:to>
      <xdr:col>12</xdr:col>
      <xdr:colOff>103393</xdr:colOff>
      <xdr:row>10</xdr:row>
      <xdr:rowOff>40075</xdr:rowOff>
    </xdr:to>
    <xdr:sp macro="" textlink="'Sheets Design'!J20">
      <xdr:nvSpPr>
        <xdr:cNvPr id="12" name="TextBox 11">
          <a:extLst>
            <a:ext uri="{FF2B5EF4-FFF2-40B4-BE49-F238E27FC236}">
              <a16:creationId xmlns:a16="http://schemas.microsoft.com/office/drawing/2014/main" id="{38294468-377F-4979-BB14-53906F0C6460}"/>
            </a:ext>
          </a:extLst>
        </xdr:cNvPr>
        <xdr:cNvSpPr txBox="1"/>
      </xdr:nvSpPr>
      <xdr:spPr>
        <a:xfrm>
          <a:off x="6647948" y="1812816"/>
          <a:ext cx="1361195" cy="2116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solidFill>
                <a:schemeClr val="tx1">
                  <a:lumMod val="75000"/>
                  <a:lumOff val="25000"/>
                </a:schemeClr>
              </a:solidFill>
              <a:latin typeface="Segoe UI Semibold" panose="020B0702040204020203" pitchFamily="34" charset="0"/>
              <a:ea typeface="Lato black" panose="020F0502020204030204" pitchFamily="34" charset="0"/>
              <a:cs typeface="Segoe UI Semibold" panose="020B0702040204020203" pitchFamily="34" charset="0"/>
            </a:rPr>
            <a:t>ITEM TYPE</a:t>
          </a:r>
        </a:p>
        <a:p>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10</xdr:col>
      <xdr:colOff>4114</xdr:colOff>
      <xdr:row>9</xdr:row>
      <xdr:rowOff>185788</xdr:rowOff>
    </xdr:from>
    <xdr:to>
      <xdr:col>13</xdr:col>
      <xdr:colOff>433970</xdr:colOff>
      <xdr:row>28</xdr:row>
      <xdr:rowOff>125938</xdr:rowOff>
    </xdr:to>
    <xdr:graphicFrame macro="">
      <xdr:nvGraphicFramePr>
        <xdr:cNvPr id="21" name="Chart 20">
          <a:extLst>
            <a:ext uri="{FF2B5EF4-FFF2-40B4-BE49-F238E27FC236}">
              <a16:creationId xmlns:a16="http://schemas.microsoft.com/office/drawing/2014/main" id="{2C8480E4-4D57-4104-907E-904233295A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531397</xdr:colOff>
      <xdr:row>0</xdr:row>
      <xdr:rowOff>101601</xdr:rowOff>
    </xdr:from>
    <xdr:to>
      <xdr:col>21</xdr:col>
      <xdr:colOff>202768</xdr:colOff>
      <xdr:row>28</xdr:row>
      <xdr:rowOff>142457</xdr:rowOff>
    </xdr:to>
    <xdr:sp macro="" textlink="">
      <xdr:nvSpPr>
        <xdr:cNvPr id="55" name="Rectangle: Rounded Corners 54">
          <a:extLst>
            <a:ext uri="{FF2B5EF4-FFF2-40B4-BE49-F238E27FC236}">
              <a16:creationId xmlns:a16="http://schemas.microsoft.com/office/drawing/2014/main" id="{761BF767-40F0-45E8-81D6-D7B25D0A503A}"/>
            </a:ext>
          </a:extLst>
        </xdr:cNvPr>
        <xdr:cNvSpPr/>
      </xdr:nvSpPr>
      <xdr:spPr>
        <a:xfrm>
          <a:off x="9116597" y="101601"/>
          <a:ext cx="4954571" cy="5493389"/>
        </a:xfrm>
        <a:prstGeom prst="roundRect">
          <a:avLst>
            <a:gd name="adj" fmla="val 415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14</xdr:col>
      <xdr:colOff>9338</xdr:colOff>
      <xdr:row>1</xdr:row>
      <xdr:rowOff>131198</xdr:rowOff>
    </xdr:from>
    <xdr:to>
      <xdr:col>21</xdr:col>
      <xdr:colOff>205441</xdr:colOff>
      <xdr:row>12</xdr:row>
      <xdr:rowOff>149653</xdr:rowOff>
    </xdr:to>
    <xdr:graphicFrame macro="">
      <xdr:nvGraphicFramePr>
        <xdr:cNvPr id="54" name="Chart 53">
          <a:extLst>
            <a:ext uri="{FF2B5EF4-FFF2-40B4-BE49-F238E27FC236}">
              <a16:creationId xmlns:a16="http://schemas.microsoft.com/office/drawing/2014/main" id="{DECBB589-3510-4549-9167-9F637CE3A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31714</xdr:colOff>
      <xdr:row>0</xdr:row>
      <xdr:rowOff>135707</xdr:rowOff>
    </xdr:from>
    <xdr:to>
      <xdr:col>16</xdr:col>
      <xdr:colOff>437213</xdr:colOff>
      <xdr:row>1</xdr:row>
      <xdr:rowOff>148904</xdr:rowOff>
    </xdr:to>
    <xdr:sp macro="" textlink="'Sheets Design'!J20">
      <xdr:nvSpPr>
        <xdr:cNvPr id="56" name="TextBox 55">
          <a:extLst>
            <a:ext uri="{FF2B5EF4-FFF2-40B4-BE49-F238E27FC236}">
              <a16:creationId xmlns:a16="http://schemas.microsoft.com/office/drawing/2014/main" id="{B970C3E6-F9CB-438B-BF40-60AE3941A91D}"/>
            </a:ext>
          </a:extLst>
        </xdr:cNvPr>
        <xdr:cNvSpPr txBox="1"/>
      </xdr:nvSpPr>
      <xdr:spPr>
        <a:xfrm>
          <a:off x="9286058" y="135707"/>
          <a:ext cx="1727548" cy="210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solidFill>
                <a:schemeClr val="tx1">
                  <a:lumMod val="75000"/>
                  <a:lumOff val="25000"/>
                </a:schemeClr>
              </a:solidFill>
              <a:latin typeface="Segoe UI Semibold" panose="020B0702040204020203" pitchFamily="34" charset="0"/>
              <a:ea typeface="Lato black" panose="020F0502020204030204" pitchFamily="34" charset="0"/>
              <a:cs typeface="Segoe UI Semibold" panose="020B0702040204020203" pitchFamily="34" charset="0"/>
            </a:rPr>
            <a:t>OUTLET ESTABLISHMENT</a:t>
          </a:r>
        </a:p>
        <a:p>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14</xdr:col>
      <xdr:colOff>73836</xdr:colOff>
      <xdr:row>12</xdr:row>
      <xdr:rowOff>163915</xdr:rowOff>
    </xdr:from>
    <xdr:to>
      <xdr:col>21</xdr:col>
      <xdr:colOff>95987</xdr:colOff>
      <xdr:row>12</xdr:row>
      <xdr:rowOff>163915</xdr:rowOff>
    </xdr:to>
    <xdr:cxnSp macro="">
      <xdr:nvCxnSpPr>
        <xdr:cNvPr id="57" name="Straight Connector 56">
          <a:extLst>
            <a:ext uri="{FF2B5EF4-FFF2-40B4-BE49-F238E27FC236}">
              <a16:creationId xmlns:a16="http://schemas.microsoft.com/office/drawing/2014/main" id="{79F35EFA-6A26-47C5-A212-8D0243397933}"/>
            </a:ext>
          </a:extLst>
        </xdr:cNvPr>
        <xdr:cNvCxnSpPr/>
      </xdr:nvCxnSpPr>
      <xdr:spPr>
        <a:xfrm>
          <a:off x="9297211" y="2545165"/>
          <a:ext cx="4633839" cy="0"/>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8992</xdr:colOff>
      <xdr:row>12</xdr:row>
      <xdr:rowOff>147958</xdr:rowOff>
    </xdr:from>
    <xdr:to>
      <xdr:col>16</xdr:col>
      <xdr:colOff>414491</xdr:colOff>
      <xdr:row>13</xdr:row>
      <xdr:rowOff>162290</xdr:rowOff>
    </xdr:to>
    <xdr:sp macro="" textlink="'Sheets Design'!J20">
      <xdr:nvSpPr>
        <xdr:cNvPr id="61" name="TextBox 60">
          <a:extLst>
            <a:ext uri="{FF2B5EF4-FFF2-40B4-BE49-F238E27FC236}">
              <a16:creationId xmlns:a16="http://schemas.microsoft.com/office/drawing/2014/main" id="{27864B10-0A66-43A4-9A29-73FEB1A9F5B0}"/>
            </a:ext>
          </a:extLst>
        </xdr:cNvPr>
        <xdr:cNvSpPr txBox="1"/>
      </xdr:nvSpPr>
      <xdr:spPr>
        <a:xfrm>
          <a:off x="9281358" y="2524087"/>
          <a:ext cx="1730122" cy="212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tx1">
                  <a:lumMod val="75000"/>
                  <a:lumOff val="25000"/>
                </a:schemeClr>
              </a:solidFill>
              <a:latin typeface="Segoe UI Semibold" panose="020B0702040204020203" pitchFamily="34" charset="0"/>
              <a:ea typeface="Lato black" panose="020F0502020204030204" pitchFamily="34" charset="0"/>
              <a:cs typeface="Segoe UI Semibold" panose="020B0702040204020203" pitchFamily="34" charset="0"/>
            </a:rPr>
            <a:t>OUTLET SIZE</a:t>
          </a:r>
        </a:p>
        <a:p>
          <a:endParaRPr lang="en-US" sz="1000" b="1">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14</xdr:col>
      <xdr:colOff>26871</xdr:colOff>
      <xdr:row>14</xdr:row>
      <xdr:rowOff>1</xdr:rowOff>
    </xdr:from>
    <xdr:to>
      <xdr:col>17</xdr:col>
      <xdr:colOff>346364</xdr:colOff>
      <xdr:row>21</xdr:row>
      <xdr:rowOff>31489</xdr:rowOff>
    </xdr:to>
    <xdr:graphicFrame macro="">
      <xdr:nvGraphicFramePr>
        <xdr:cNvPr id="62" name="Chart 61">
          <a:extLst>
            <a:ext uri="{FF2B5EF4-FFF2-40B4-BE49-F238E27FC236}">
              <a16:creationId xmlns:a16="http://schemas.microsoft.com/office/drawing/2014/main" id="{FCE30A81-AB5B-47C4-956E-CDE88E41A9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50577</xdr:colOff>
      <xdr:row>21</xdr:row>
      <xdr:rowOff>11919</xdr:rowOff>
    </xdr:from>
    <xdr:to>
      <xdr:col>21</xdr:col>
      <xdr:colOff>72728</xdr:colOff>
      <xdr:row>21</xdr:row>
      <xdr:rowOff>11919</xdr:rowOff>
    </xdr:to>
    <xdr:cxnSp macro="">
      <xdr:nvCxnSpPr>
        <xdr:cNvPr id="63" name="Straight Connector 62">
          <a:extLst>
            <a:ext uri="{FF2B5EF4-FFF2-40B4-BE49-F238E27FC236}">
              <a16:creationId xmlns:a16="http://schemas.microsoft.com/office/drawing/2014/main" id="{FCA071DA-1210-4763-B580-F30CE5574178}"/>
            </a:ext>
          </a:extLst>
        </xdr:cNvPr>
        <xdr:cNvCxnSpPr/>
      </xdr:nvCxnSpPr>
      <xdr:spPr>
        <a:xfrm>
          <a:off x="9273952" y="4179107"/>
          <a:ext cx="4633839" cy="0"/>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367083</xdr:colOff>
      <xdr:row>13</xdr:row>
      <xdr:rowOff>67897</xdr:rowOff>
    </xdr:from>
    <xdr:to>
      <xdr:col>17</xdr:col>
      <xdr:colOff>373899</xdr:colOff>
      <xdr:row>20</xdr:row>
      <xdr:rowOff>134988</xdr:rowOff>
    </xdr:to>
    <xdr:cxnSp macro="">
      <xdr:nvCxnSpPr>
        <xdr:cNvPr id="64" name="Straight Connector 63">
          <a:extLst>
            <a:ext uri="{FF2B5EF4-FFF2-40B4-BE49-F238E27FC236}">
              <a16:creationId xmlns:a16="http://schemas.microsoft.com/office/drawing/2014/main" id="{69346830-7F1B-4C83-B72C-A88B96B164E5}"/>
            </a:ext>
          </a:extLst>
        </xdr:cNvPr>
        <xdr:cNvCxnSpPr/>
      </xdr:nvCxnSpPr>
      <xdr:spPr>
        <a:xfrm flipV="1">
          <a:off x="11566896" y="2647585"/>
          <a:ext cx="6816" cy="1456153"/>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488900</xdr:colOff>
      <xdr:row>14</xdr:row>
      <xdr:rowOff>26130</xdr:rowOff>
    </xdr:from>
    <xdr:to>
      <xdr:col>21</xdr:col>
      <xdr:colOff>144638</xdr:colOff>
      <xdr:row>21</xdr:row>
      <xdr:rowOff>55593</xdr:rowOff>
    </xdr:to>
    <mc:AlternateContent xmlns:mc="http://schemas.openxmlformats.org/markup-compatibility/2006">
      <mc:Choice xmlns:cx2="http://schemas.microsoft.com/office/drawing/2015/10/21/chartex" Requires="cx2">
        <xdr:graphicFrame macro="">
          <xdr:nvGraphicFramePr>
            <xdr:cNvPr id="68" name="Chart 67">
              <a:extLst>
                <a:ext uri="{FF2B5EF4-FFF2-40B4-BE49-F238E27FC236}">
                  <a16:creationId xmlns:a16="http://schemas.microsoft.com/office/drawing/2014/main" id="{EA837312-0414-4936-966A-E88554DA9A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715700" y="2782030"/>
              <a:ext cx="2297338" cy="14074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363968</xdr:colOff>
      <xdr:row>12</xdr:row>
      <xdr:rowOff>158522</xdr:rowOff>
    </xdr:from>
    <xdr:to>
      <xdr:col>20</xdr:col>
      <xdr:colOff>107559</xdr:colOff>
      <xdr:row>13</xdr:row>
      <xdr:rowOff>172854</xdr:rowOff>
    </xdr:to>
    <xdr:sp macro="" textlink="'Sheets Design'!J20">
      <xdr:nvSpPr>
        <xdr:cNvPr id="69" name="TextBox 68">
          <a:extLst>
            <a:ext uri="{FF2B5EF4-FFF2-40B4-BE49-F238E27FC236}">
              <a16:creationId xmlns:a16="http://schemas.microsoft.com/office/drawing/2014/main" id="{18761017-DA06-4FF7-B08C-E003FE0E5699}"/>
            </a:ext>
          </a:extLst>
        </xdr:cNvPr>
        <xdr:cNvSpPr txBox="1"/>
      </xdr:nvSpPr>
      <xdr:spPr>
        <a:xfrm>
          <a:off x="11623269" y="2534651"/>
          <a:ext cx="1730527" cy="212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baseline="0">
              <a:solidFill>
                <a:schemeClr val="tx1">
                  <a:lumMod val="75000"/>
                  <a:lumOff val="25000"/>
                </a:schemeClr>
              </a:solidFill>
              <a:latin typeface="Segoe UI Semibold" panose="020B0702040204020203" pitchFamily="34" charset="0"/>
              <a:ea typeface="Lato black" panose="020F0502020204030204" pitchFamily="34" charset="0"/>
              <a:cs typeface="Segoe UI Semibold" panose="020B0702040204020203" pitchFamily="34" charset="0"/>
            </a:rPr>
            <a:t>OUTLET LOCATION</a:t>
          </a:r>
        </a:p>
        <a:p>
          <a:endParaRPr lang="en-US" sz="1000" b="0">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13</xdr:col>
      <xdr:colOff>615276</xdr:colOff>
      <xdr:row>21</xdr:row>
      <xdr:rowOff>162000</xdr:rowOff>
    </xdr:from>
    <xdr:to>
      <xdr:col>17</xdr:col>
      <xdr:colOff>382575</xdr:colOff>
      <xdr:row>27</xdr:row>
      <xdr:rowOff>108035</xdr:rowOff>
    </xdr:to>
    <xdr:graphicFrame macro="">
      <xdr:nvGraphicFramePr>
        <xdr:cNvPr id="70" name="Chart 69">
          <a:extLst>
            <a:ext uri="{FF2B5EF4-FFF2-40B4-BE49-F238E27FC236}">
              <a16:creationId xmlns:a16="http://schemas.microsoft.com/office/drawing/2014/main" id="{1206DE76-5453-41EF-9385-5266949790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655794</xdr:colOff>
      <xdr:row>21</xdr:row>
      <xdr:rowOff>3510</xdr:rowOff>
    </xdr:from>
    <xdr:to>
      <xdr:col>16</xdr:col>
      <xdr:colOff>398981</xdr:colOff>
      <xdr:row>22</xdr:row>
      <xdr:rowOff>13429</xdr:rowOff>
    </xdr:to>
    <xdr:sp macro="" textlink="'Sheets Design'!J20">
      <xdr:nvSpPr>
        <xdr:cNvPr id="71" name="TextBox 70">
          <a:extLst>
            <a:ext uri="{FF2B5EF4-FFF2-40B4-BE49-F238E27FC236}">
              <a16:creationId xmlns:a16="http://schemas.microsoft.com/office/drawing/2014/main" id="{0F20E3CF-6F6F-43EF-BD61-B08A9967FFAB}"/>
            </a:ext>
          </a:extLst>
        </xdr:cNvPr>
        <xdr:cNvSpPr txBox="1"/>
      </xdr:nvSpPr>
      <xdr:spPr>
        <a:xfrm>
          <a:off x="9265848" y="4161736"/>
          <a:ext cx="1730122" cy="207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tx1">
                  <a:lumMod val="75000"/>
                  <a:lumOff val="25000"/>
                </a:schemeClr>
              </a:solidFill>
              <a:latin typeface="Segoe UI Semibold" panose="020B0702040204020203" pitchFamily="34" charset="0"/>
              <a:ea typeface="Lato black" panose="020F0502020204030204" pitchFamily="34" charset="0"/>
              <a:cs typeface="Segoe UI Semibold" panose="020B0702040204020203" pitchFamily="34" charset="0"/>
            </a:rPr>
            <a:t>OUTLET TYPE</a:t>
          </a:r>
        </a:p>
        <a:p>
          <a:endParaRPr lang="en-US" sz="1000" b="1">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16</xdr:col>
      <xdr:colOff>560234</xdr:colOff>
      <xdr:row>21</xdr:row>
      <xdr:rowOff>148702</xdr:rowOff>
    </xdr:from>
    <xdr:to>
      <xdr:col>19</xdr:col>
      <xdr:colOff>91570</xdr:colOff>
      <xdr:row>27</xdr:row>
      <xdr:rowOff>133544</xdr:rowOff>
    </xdr:to>
    <xdr:graphicFrame macro="">
      <xdr:nvGraphicFramePr>
        <xdr:cNvPr id="72" name="Chart 71">
          <a:extLst>
            <a:ext uri="{FF2B5EF4-FFF2-40B4-BE49-F238E27FC236}">
              <a16:creationId xmlns:a16="http://schemas.microsoft.com/office/drawing/2014/main" id="{EC4A625A-7686-4772-A7B4-900AE073A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481804</xdr:colOff>
      <xdr:row>26</xdr:row>
      <xdr:rowOff>172515</xdr:rowOff>
    </xdr:from>
    <xdr:to>
      <xdr:col>16</xdr:col>
      <xdr:colOff>84421</xdr:colOff>
      <xdr:row>27</xdr:row>
      <xdr:rowOff>188027</xdr:rowOff>
    </xdr:to>
    <xdr:sp macro="" textlink="'Sheets Design'!J20">
      <xdr:nvSpPr>
        <xdr:cNvPr id="73" name="TextBox 72">
          <a:extLst>
            <a:ext uri="{FF2B5EF4-FFF2-40B4-BE49-F238E27FC236}">
              <a16:creationId xmlns:a16="http://schemas.microsoft.com/office/drawing/2014/main" id="{5CB05664-8EF1-4114-811E-45724887CA70}"/>
            </a:ext>
          </a:extLst>
        </xdr:cNvPr>
        <xdr:cNvSpPr txBox="1"/>
      </xdr:nvSpPr>
      <xdr:spPr>
        <a:xfrm>
          <a:off x="9731515" y="5325925"/>
          <a:ext cx="924004" cy="213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accent1"/>
              </a:solidFill>
              <a:latin typeface="Segoe UI Semibold" panose="020B0702040204020203" pitchFamily="34" charset="0"/>
              <a:ea typeface="Lato black" panose="020F0502020204030204" pitchFamily="34" charset="0"/>
              <a:cs typeface="Segoe UI Semibold" panose="020B0702040204020203" pitchFamily="34" charset="0"/>
            </a:rPr>
            <a:t>Total Sales</a:t>
          </a:r>
        </a:p>
        <a:p>
          <a:endParaRPr lang="en-US" sz="1000" b="1">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16</xdr:col>
      <xdr:colOff>564475</xdr:colOff>
      <xdr:row>26</xdr:row>
      <xdr:rowOff>181762</xdr:rowOff>
    </xdr:from>
    <xdr:to>
      <xdr:col>18</xdr:col>
      <xdr:colOff>167091</xdr:colOff>
      <xdr:row>27</xdr:row>
      <xdr:rowOff>197274</xdr:rowOff>
    </xdr:to>
    <xdr:sp macro="" textlink="'Sheets Design'!J20">
      <xdr:nvSpPr>
        <xdr:cNvPr id="74" name="TextBox 73">
          <a:extLst>
            <a:ext uri="{FF2B5EF4-FFF2-40B4-BE49-F238E27FC236}">
              <a16:creationId xmlns:a16="http://schemas.microsoft.com/office/drawing/2014/main" id="{756AFD5A-B98D-4C4C-8ED2-82C567599DF3}"/>
            </a:ext>
          </a:extLst>
        </xdr:cNvPr>
        <xdr:cNvSpPr txBox="1"/>
      </xdr:nvSpPr>
      <xdr:spPr>
        <a:xfrm>
          <a:off x="11135573" y="5335172"/>
          <a:ext cx="924004" cy="213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accent1"/>
              </a:solidFill>
              <a:latin typeface="Segoe UI Semibold" panose="020B0702040204020203" pitchFamily="34" charset="0"/>
              <a:ea typeface="Lato black" panose="020F0502020204030204" pitchFamily="34" charset="0"/>
              <a:cs typeface="Segoe UI Semibold" panose="020B0702040204020203" pitchFamily="34" charset="0"/>
            </a:rPr>
            <a:t>Avg Sales</a:t>
          </a:r>
        </a:p>
        <a:p>
          <a:endParaRPr lang="en-US" sz="1000" b="1">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xdr:from>
      <xdr:col>19</xdr:col>
      <xdr:colOff>6498</xdr:colOff>
      <xdr:row>21</xdr:row>
      <xdr:rowOff>145798</xdr:rowOff>
    </xdr:from>
    <xdr:to>
      <xdr:col>21</xdr:col>
      <xdr:colOff>198614</xdr:colOff>
      <xdr:row>27</xdr:row>
      <xdr:rowOff>134889</xdr:rowOff>
    </xdr:to>
    <xdr:graphicFrame macro="">
      <xdr:nvGraphicFramePr>
        <xdr:cNvPr id="75" name="Chart 74">
          <a:extLst>
            <a:ext uri="{FF2B5EF4-FFF2-40B4-BE49-F238E27FC236}">
              <a16:creationId xmlns:a16="http://schemas.microsoft.com/office/drawing/2014/main" id="{1A80ECE6-A9ED-4E62-B460-B58640A73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84145</xdr:colOff>
      <xdr:row>26</xdr:row>
      <xdr:rowOff>184955</xdr:rowOff>
    </xdr:from>
    <xdr:to>
      <xdr:col>20</xdr:col>
      <xdr:colOff>346183</xdr:colOff>
      <xdr:row>28</xdr:row>
      <xdr:rowOff>5083</xdr:rowOff>
    </xdr:to>
    <xdr:sp macro="" textlink="'Sheets Design'!J20">
      <xdr:nvSpPr>
        <xdr:cNvPr id="76" name="TextBox 75">
          <a:extLst>
            <a:ext uri="{FF2B5EF4-FFF2-40B4-BE49-F238E27FC236}">
              <a16:creationId xmlns:a16="http://schemas.microsoft.com/office/drawing/2014/main" id="{50702828-9AEC-427B-8A32-B8E1055F711D}"/>
            </a:ext>
          </a:extLst>
        </xdr:cNvPr>
        <xdr:cNvSpPr txBox="1"/>
      </xdr:nvSpPr>
      <xdr:spPr>
        <a:xfrm>
          <a:off x="12613183" y="5264955"/>
          <a:ext cx="921462" cy="210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accent1"/>
              </a:solidFill>
              <a:latin typeface="Segoe UI Semibold" panose="020B0702040204020203" pitchFamily="34" charset="0"/>
              <a:ea typeface="Lato black" panose="020F0502020204030204" pitchFamily="34" charset="0"/>
              <a:cs typeface="Segoe UI Semibold" panose="020B0702040204020203" pitchFamily="34" charset="0"/>
            </a:rPr>
            <a:t>No of Items</a:t>
          </a:r>
        </a:p>
        <a:p>
          <a:endParaRPr lang="en-US" sz="1000" b="1">
            <a:latin typeface="Segoe UI Semibold" panose="020B0702040204020203" pitchFamily="34" charset="0"/>
            <a:ea typeface="Lato black" panose="020F0502020204030204" pitchFamily="34" charset="0"/>
            <a:cs typeface="Segoe UI Semibold" panose="020B0702040204020203" pitchFamily="34" charset="0"/>
          </a:endParaRPr>
        </a:p>
      </xdr:txBody>
    </xdr:sp>
    <xdr:clientData/>
  </xdr:twoCellAnchor>
  <xdr:twoCellAnchor editAs="oneCell">
    <xdr:from>
      <xdr:col>4</xdr:col>
      <xdr:colOff>531818</xdr:colOff>
      <xdr:row>5</xdr:row>
      <xdr:rowOff>154777</xdr:rowOff>
    </xdr:from>
    <xdr:to>
      <xdr:col>6</xdr:col>
      <xdr:colOff>515942</xdr:colOff>
      <xdr:row>12</xdr:row>
      <xdr:rowOff>119059</xdr:rowOff>
    </xdr:to>
    <mc:AlternateContent xmlns:mc="http://schemas.openxmlformats.org/markup-compatibility/2006" xmlns:a14="http://schemas.microsoft.com/office/drawing/2010/main">
      <mc:Choice Requires="a14">
        <xdr:graphicFrame macro="">
          <xdr:nvGraphicFramePr>
            <xdr:cNvPr id="77" name="Outlet Size">
              <a:extLst>
                <a:ext uri="{FF2B5EF4-FFF2-40B4-BE49-F238E27FC236}">
                  <a16:creationId xmlns:a16="http://schemas.microsoft.com/office/drawing/2014/main" id="{E8B2AA07-3802-43E4-82BD-AB5D7510A1E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167068" y="1146965"/>
              <a:ext cx="1301749" cy="13533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534828</xdr:colOff>
      <xdr:row>12</xdr:row>
      <xdr:rowOff>107161</xdr:rowOff>
    </xdr:from>
    <xdr:to>
      <xdr:col>6</xdr:col>
      <xdr:colOff>515651</xdr:colOff>
      <xdr:row>19</xdr:row>
      <xdr:rowOff>71410</xdr:rowOff>
    </xdr:to>
    <mc:AlternateContent xmlns:mc="http://schemas.openxmlformats.org/markup-compatibility/2006" xmlns:a14="http://schemas.microsoft.com/office/drawing/2010/main">
      <mc:Choice Requires="a14">
        <xdr:graphicFrame macro="">
          <xdr:nvGraphicFramePr>
            <xdr:cNvPr id="78" name="Outlet Location Type 1">
              <a:extLst>
                <a:ext uri="{FF2B5EF4-FFF2-40B4-BE49-F238E27FC236}">
                  <a16:creationId xmlns:a16="http://schemas.microsoft.com/office/drawing/2014/main" id="{72DED8FF-B8DA-4EFB-A686-15FB7222C0CA}"/>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3170078" y="2488411"/>
              <a:ext cx="1298448" cy="1353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537081</xdr:colOff>
      <xdr:row>19</xdr:row>
      <xdr:rowOff>73446</xdr:rowOff>
    </xdr:from>
    <xdr:to>
      <xdr:col>6</xdr:col>
      <xdr:colOff>520244</xdr:colOff>
      <xdr:row>28</xdr:row>
      <xdr:rowOff>74706</xdr:rowOff>
    </xdr:to>
    <mc:AlternateContent xmlns:mc="http://schemas.openxmlformats.org/markup-compatibility/2006" xmlns:a14="http://schemas.microsoft.com/office/drawing/2010/main">
      <mc:Choice Requires="a14">
        <xdr:graphicFrame macro="">
          <xdr:nvGraphicFramePr>
            <xdr:cNvPr id="79" name="Item Type 1">
              <a:extLst>
                <a:ext uri="{FF2B5EF4-FFF2-40B4-BE49-F238E27FC236}">
                  <a16:creationId xmlns:a16="http://schemas.microsoft.com/office/drawing/2014/main" id="{3E579002-7072-4186-9500-0BCD80600EB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3172331" y="3843759"/>
              <a:ext cx="1300788" cy="1787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580043</xdr:colOff>
      <xdr:row>4</xdr:row>
      <xdr:rowOff>49181</xdr:rowOff>
    </xdr:from>
    <xdr:to>
      <xdr:col>6</xdr:col>
      <xdr:colOff>532581</xdr:colOff>
      <xdr:row>5</xdr:row>
      <xdr:rowOff>134478</xdr:rowOff>
    </xdr:to>
    <xdr:sp macro="" textlink="">
      <xdr:nvSpPr>
        <xdr:cNvPr id="26" name="TextBox 25">
          <a:extLst>
            <a:ext uri="{FF2B5EF4-FFF2-40B4-BE49-F238E27FC236}">
              <a16:creationId xmlns:a16="http://schemas.microsoft.com/office/drawing/2014/main" id="{E1FEE8EB-47D7-4653-99D8-77D15C05FF00}"/>
            </a:ext>
          </a:extLst>
        </xdr:cNvPr>
        <xdr:cNvSpPr txBox="1"/>
      </xdr:nvSpPr>
      <xdr:spPr>
        <a:xfrm>
          <a:off x="3229290" y="841224"/>
          <a:ext cx="1277162" cy="28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tx1"/>
              </a:solidFill>
              <a:latin typeface="Aptos Display" panose="020B0004020202020204" pitchFamily="34" charset="0"/>
              <a:ea typeface="Segoe UI Black" panose="020B0A02040204020203" pitchFamily="34" charset="0"/>
            </a:rPr>
            <a:t>FILTER</a:t>
          </a:r>
          <a:r>
            <a:rPr lang="en-US" sz="1050" b="1" baseline="0">
              <a:solidFill>
                <a:schemeClr val="tx1"/>
              </a:solidFill>
              <a:latin typeface="Aptos Display" panose="020B0004020202020204" pitchFamily="34" charset="0"/>
              <a:ea typeface="Segoe UI Black" panose="020B0A02040204020203" pitchFamily="34" charset="0"/>
            </a:rPr>
            <a:t> PANEL</a:t>
          </a:r>
          <a:r>
            <a:rPr lang="en-US" sz="1050" b="1">
              <a:solidFill>
                <a:schemeClr val="tx1"/>
              </a:solidFill>
              <a:latin typeface="Aptos Display" panose="020B0004020202020204" pitchFamily="34" charset="0"/>
              <a:ea typeface="Segoe UI Black" panose="020B0A02040204020203" pitchFamily="34" charset="0"/>
            </a:rPr>
            <a:t> </a:t>
          </a:r>
        </a:p>
      </xdr:txBody>
    </xdr:sp>
    <xdr:clientData/>
  </xdr:twoCellAnchor>
  <xdr:twoCellAnchor editAs="oneCell">
    <xdr:from>
      <xdr:col>4</xdr:col>
      <xdr:colOff>546241</xdr:colOff>
      <xdr:row>4</xdr:row>
      <xdr:rowOff>75108</xdr:rowOff>
    </xdr:from>
    <xdr:to>
      <xdr:col>5</xdr:col>
      <xdr:colOff>116079</xdr:colOff>
      <xdr:row>5</xdr:row>
      <xdr:rowOff>109560</xdr:rowOff>
    </xdr:to>
    <xdr:pic>
      <xdr:nvPicPr>
        <xdr:cNvPr id="27" name="Picture 26">
          <a:extLst>
            <a:ext uri="{FF2B5EF4-FFF2-40B4-BE49-F238E27FC236}">
              <a16:creationId xmlns:a16="http://schemas.microsoft.com/office/drawing/2014/main" id="{AD04B3EC-4A19-5095-1D6A-B4FF944EE6CB}"/>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195488" y="867151"/>
          <a:ext cx="232150" cy="2324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4madnaved" refreshedDate="45868.604201273149" createdVersion="6" refreshedVersion="6" minRefreshableVersion="3" recordCount="8523" xr:uid="{9FF48740-FFA5-47FC-A049-EAD12FC3E417}">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2455454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2CC8C6-056C-4982-AB34-C24A4D3E5FB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33">
  <location ref="A50:B59"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8">
    <format dxfId="10">
      <pivotArea type="all" dataOnly="0" outline="0" fieldPosition="0"/>
    </format>
    <format dxfId="9">
      <pivotArea outline="0" collapsedLevelsAreSubtotals="1" fieldPosition="0"/>
    </format>
    <format dxfId="8">
      <pivotArea dataOnly="0" labelOnly="1" grandRow="1" outline="0" fieldPosition="0"/>
    </format>
    <format dxfId="7">
      <pivotArea outline="0" collapsedLevelsAreSubtotals="1" fieldPosition="0"/>
    </format>
    <format dxfId="6">
      <pivotArea type="all" dataOnly="0" outline="0" fieldPosition="0"/>
    </format>
    <format dxfId="5">
      <pivotArea outline="0" collapsedLevelsAreSubtotals="1" fieldPosition="0"/>
    </format>
    <format dxfId="4">
      <pivotArea dataOnly="0" labelOnly="1" fieldPosition="0">
        <references count="1">
          <reference field="4" count="0"/>
        </references>
      </pivotArea>
    </format>
    <format dxfId="3">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4" count="1" selected="0">
            <x v="0"/>
          </reference>
        </references>
      </pivotArea>
    </chartFormat>
    <chartFormat chart="29" format="4">
      <pivotArea type="data" outline="0" fieldPosition="0">
        <references count="2">
          <reference field="4294967294" count="1" selected="0">
            <x v="0"/>
          </reference>
          <reference field="4" count="1" selected="0">
            <x v="1"/>
          </reference>
        </references>
      </pivotArea>
    </chartFormat>
    <chartFormat chart="29" format="5">
      <pivotArea type="data" outline="0" fieldPosition="0">
        <references count="2">
          <reference field="4294967294" count="1" selected="0">
            <x v="0"/>
          </reference>
          <reference field="4" count="1" selected="0">
            <x v="2"/>
          </reference>
        </references>
      </pivotArea>
    </chartFormat>
    <chartFormat chart="29" format="6">
      <pivotArea type="data" outline="0" fieldPosition="0">
        <references count="2">
          <reference field="4294967294" count="1" selected="0">
            <x v="0"/>
          </reference>
          <reference field="4" count="1" selected="0">
            <x v="3"/>
          </reference>
        </references>
      </pivotArea>
    </chartFormat>
    <chartFormat chart="29" format="7">
      <pivotArea type="data" outline="0" fieldPosition="0">
        <references count="2">
          <reference field="4294967294" count="1" selected="0">
            <x v="0"/>
          </reference>
          <reference field="4" count="1" selected="0">
            <x v="4"/>
          </reference>
        </references>
      </pivotArea>
    </chartFormat>
    <chartFormat chart="29" format="8">
      <pivotArea type="data" outline="0" fieldPosition="0">
        <references count="2">
          <reference field="4294967294" count="1" selected="0">
            <x v="0"/>
          </reference>
          <reference field="4" count="1" selected="0">
            <x v="5"/>
          </reference>
        </references>
      </pivotArea>
    </chartFormat>
    <chartFormat chart="29" format="9">
      <pivotArea type="data" outline="0" fieldPosition="0">
        <references count="2">
          <reference field="4294967294" count="1" selected="0">
            <x v="0"/>
          </reference>
          <reference field="4" count="1" selected="0">
            <x v="6"/>
          </reference>
        </references>
      </pivotArea>
    </chartFormat>
    <chartFormat chart="29" format="10">
      <pivotArea type="data" outline="0" fieldPosition="0">
        <references count="2">
          <reference field="4294967294" count="1" selected="0">
            <x v="0"/>
          </reference>
          <reference field="4" count="1" selected="0">
            <x v="7"/>
          </reference>
        </references>
      </pivotArea>
    </chartFormat>
    <chartFormat chart="29"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BF13D4-1558-4739-B2D3-28D56D215A11}"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51">
  <location ref="A98:B102"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numFmtId="1"/>
  </dataFields>
  <formats count="13">
    <format dxfId="23">
      <pivotArea type="all" dataOnly="0" outline="0" fieldPosition="0"/>
    </format>
    <format dxfId="22">
      <pivotArea outline="0" collapsedLevelsAreSubtotals="1" fieldPosition="0"/>
    </format>
    <format dxfId="21">
      <pivotArea dataOnly="0" labelOnly="1" grandRow="1" outline="0" fieldPosition="0"/>
    </format>
    <format dxfId="20">
      <pivotArea outline="0" collapsedLevelsAreSubtotals="1" fieldPosition="0"/>
    </format>
    <format dxfId="19">
      <pivotArea type="all" dataOnly="0" outline="0" fieldPosition="0"/>
    </format>
    <format dxfId="18">
      <pivotArea outline="0" collapsedLevelsAreSubtotals="1" fieldPosition="0"/>
    </format>
    <format dxfId="17">
      <pivotArea field="6" type="button" dataOnly="0" labelOnly="1" outline="0"/>
    </format>
    <format dxfId="16">
      <pivotArea outline="0" collapsedLevelsAreSubtotals="1" fieldPosition="0"/>
    </format>
    <format dxfId="15">
      <pivotArea type="all" dataOnly="0" outline="0" fieldPosition="0"/>
    </format>
    <format dxfId="14">
      <pivotArea outline="0" collapsedLevelsAreSubtotals="1" fieldPosition="0"/>
    </format>
    <format dxfId="13">
      <pivotArea field="8" type="button" dataOnly="0" labelOnly="1" outline="0" axis="axisRow" fieldPosition="0"/>
    </format>
    <format dxfId="12">
      <pivotArea dataOnly="0" labelOnly="1" fieldPosition="0">
        <references count="1">
          <reference field="8" count="0"/>
        </references>
      </pivotArea>
    </format>
    <format dxfId="11">
      <pivotArea dataOnly="0" labelOnly="1" outline="0" axis="axisValues" fieldPosition="0"/>
    </format>
  </formats>
  <chartFormats count="3">
    <chartFormat chart="45" format="0" series="1">
      <pivotArea type="data" outline="0" fieldPosition="0">
        <references count="1">
          <reference field="4294967294" count="1" selected="0">
            <x v="0"/>
          </reference>
        </references>
      </pivotArea>
    </chartFormat>
    <chartFormat chart="48" format="1"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AED518-5443-4A52-A86C-4F0AAE6D804B}"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45">
  <location ref="A90:B94"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2" numFmtId="164"/>
  </dataFields>
  <formats count="13">
    <format dxfId="36">
      <pivotArea type="all" dataOnly="0" outline="0" fieldPosition="0"/>
    </format>
    <format dxfId="35">
      <pivotArea outline="0" collapsedLevelsAreSubtotals="1" fieldPosition="0"/>
    </format>
    <format dxfId="34">
      <pivotArea dataOnly="0" labelOnly="1" grandRow="1" outline="0" fieldPosition="0"/>
    </format>
    <format dxfId="33">
      <pivotArea outline="0" collapsedLevelsAreSubtotals="1" fieldPosition="0"/>
    </format>
    <format dxfId="32">
      <pivotArea type="all" dataOnly="0" outline="0" fieldPosition="0"/>
    </format>
    <format dxfId="31">
      <pivotArea outline="0" collapsedLevelsAreSubtotals="1" fieldPosition="0"/>
    </format>
    <format dxfId="30">
      <pivotArea field="6" type="button" dataOnly="0" labelOnly="1" outline="0"/>
    </format>
    <format dxfId="29">
      <pivotArea outline="0" collapsedLevelsAreSubtotals="1" fieldPosition="0"/>
    </format>
    <format dxfId="28">
      <pivotArea type="all" dataOnly="0" outline="0" fieldPosition="0"/>
    </format>
    <format dxfId="27">
      <pivotArea outline="0" collapsedLevelsAreSubtotals="1" fieldPosition="0"/>
    </format>
    <format dxfId="26">
      <pivotArea field="8" type="button" dataOnly="0" labelOnly="1" outline="0" axis="axisRow" fieldPosition="0"/>
    </format>
    <format dxfId="25">
      <pivotArea dataOnly="0" labelOnly="1" fieldPosition="0">
        <references count="1">
          <reference field="8" count="0"/>
        </references>
      </pivotArea>
    </format>
    <format dxfId="24">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0E71A6-B433-4B4E-AE58-BD477A587A21}"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27">
  <location ref="A30:B46"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9">
    <format dxfId="45">
      <pivotArea type="all" dataOnly="0" outline="0" fieldPosition="0"/>
    </format>
    <format dxfId="44">
      <pivotArea outline="0" collapsedLevelsAreSubtotals="1" fieldPosition="0"/>
    </format>
    <format dxfId="43">
      <pivotArea dataOnly="0" labelOnly="1" grandRow="1" outline="0" fieldPosition="0"/>
    </format>
    <format dxfId="42">
      <pivotArea dataOnly="0" labelOnly="1" outline="0" axis="axisValues" fieldPosition="0"/>
    </format>
    <format dxfId="41">
      <pivotArea outline="0" collapsedLevelsAreSubtotals="1" fieldPosition="0"/>
    </format>
    <format dxfId="40">
      <pivotArea type="all" dataOnly="0" outline="0" fieldPosition="0"/>
    </format>
    <format dxfId="39">
      <pivotArea outline="0" collapsedLevelsAreSubtotals="1" fieldPosition="0"/>
    </format>
    <format dxfId="38">
      <pivotArea dataOnly="0" labelOnly="1" fieldPosition="0">
        <references count="1">
          <reference field="3" count="0"/>
        </references>
      </pivotArea>
    </format>
    <format dxfId="37">
      <pivotArea dataOnly="0" labelOnly="1" outline="0" axis="axisValues" fieldPosition="0"/>
    </format>
  </formats>
  <chartFormats count="21">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6"/>
          </reference>
        </references>
      </pivotArea>
    </chartFormat>
    <chartFormat chart="12" format="4">
      <pivotArea type="data" outline="0" fieldPosition="0">
        <references count="2">
          <reference field="4294967294" count="1" selected="0">
            <x v="0"/>
          </reference>
          <reference field="3" count="1" selected="0">
            <x v="13"/>
          </reference>
        </references>
      </pivotArea>
    </chartFormat>
    <chartFormat chart="12" format="5">
      <pivotArea type="data" outline="0" fieldPosition="0">
        <references count="2">
          <reference field="4294967294" count="1" selected="0">
            <x v="0"/>
          </reference>
          <reference field="3" count="1" selected="0">
            <x v="9"/>
          </reference>
        </references>
      </pivotArea>
    </chartFormat>
    <chartFormat chart="12" format="6">
      <pivotArea type="data" outline="0" fieldPosition="0">
        <references count="2">
          <reference field="4294967294" count="1" selected="0">
            <x v="0"/>
          </reference>
          <reference field="3" count="1" selected="0">
            <x v="5"/>
          </reference>
        </references>
      </pivotArea>
    </chartFormat>
    <chartFormat chart="12" format="7">
      <pivotArea type="data" outline="0" fieldPosition="0">
        <references count="2">
          <reference field="4294967294" count="1" selected="0">
            <x v="0"/>
          </reference>
          <reference field="3" count="1" selected="0">
            <x v="4"/>
          </reference>
        </references>
      </pivotArea>
    </chartFormat>
    <chartFormat chart="12" format="8">
      <pivotArea type="data" outline="0" fieldPosition="0">
        <references count="2">
          <reference field="4294967294" count="1" selected="0">
            <x v="0"/>
          </reference>
          <reference field="3" count="1" selected="0">
            <x v="3"/>
          </reference>
        </references>
      </pivotArea>
    </chartFormat>
    <chartFormat chart="12" format="9">
      <pivotArea type="data" outline="0" fieldPosition="0">
        <references count="2">
          <reference field="4294967294" count="1" selected="0">
            <x v="0"/>
          </reference>
          <reference field="3" count="1" selected="0">
            <x v="0"/>
          </reference>
        </references>
      </pivotArea>
    </chartFormat>
    <chartFormat chart="12" format="10">
      <pivotArea type="data" outline="0" fieldPosition="0">
        <references count="2">
          <reference field="4294967294" count="1" selected="0">
            <x v="0"/>
          </reference>
          <reference field="3" count="1" selected="0">
            <x v="8"/>
          </reference>
        </references>
      </pivotArea>
    </chartFormat>
    <chartFormat chart="12" format="11">
      <pivotArea type="data" outline="0" fieldPosition="0">
        <references count="2">
          <reference field="4294967294" count="1" selected="0">
            <x v="0"/>
          </reference>
          <reference field="3" count="1" selected="0">
            <x v="10"/>
          </reference>
        </references>
      </pivotArea>
    </chartFormat>
    <chartFormat chart="12" format="12">
      <pivotArea type="data" outline="0" fieldPosition="0">
        <references count="2">
          <reference field="4294967294" count="1" selected="0">
            <x v="0"/>
          </reference>
          <reference field="3" count="1" selected="0">
            <x v="14"/>
          </reference>
        </references>
      </pivotArea>
    </chartFormat>
    <chartFormat chart="12" format="13">
      <pivotArea type="data" outline="0" fieldPosition="0">
        <references count="2">
          <reference field="4294967294" count="1" selected="0">
            <x v="0"/>
          </reference>
          <reference field="3" count="1" selected="0">
            <x v="1"/>
          </reference>
        </references>
      </pivotArea>
    </chartFormat>
    <chartFormat chart="12" format="14">
      <pivotArea type="data" outline="0" fieldPosition="0">
        <references count="2">
          <reference field="4294967294" count="1" selected="0">
            <x v="0"/>
          </reference>
          <reference field="3" count="1" selected="0">
            <x v="7"/>
          </reference>
        </references>
      </pivotArea>
    </chartFormat>
    <chartFormat chart="12" format="15">
      <pivotArea type="data" outline="0" fieldPosition="0">
        <references count="2">
          <reference field="4294967294" count="1" selected="0">
            <x v="0"/>
          </reference>
          <reference field="3" count="1" selected="0">
            <x v="11"/>
          </reference>
        </references>
      </pivotArea>
    </chartFormat>
    <chartFormat chart="12" format="16">
      <pivotArea type="data" outline="0" fieldPosition="0">
        <references count="2">
          <reference field="4294967294" count="1" selected="0">
            <x v="0"/>
          </reference>
          <reference field="3" count="1" selected="0">
            <x v="15"/>
          </reference>
        </references>
      </pivotArea>
    </chartFormat>
    <chartFormat chart="12" format="17">
      <pivotArea type="data" outline="0" fieldPosition="0">
        <references count="2">
          <reference field="4294967294" count="1" selected="0">
            <x v="0"/>
          </reference>
          <reference field="3" count="1" selected="0">
            <x v="2"/>
          </reference>
        </references>
      </pivotArea>
    </chartFormat>
    <chartFormat chart="12" format="18">
      <pivotArea type="data" outline="0" fieldPosition="0">
        <references count="2">
          <reference field="4294967294" count="1" selected="0">
            <x v="0"/>
          </reference>
          <reference field="3"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BAEA21-729E-4795-9DA2-97C50BE17596}"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41">
  <location ref="A83:B87"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7"/>
  </dataFields>
  <formats count="9">
    <format dxfId="54">
      <pivotArea type="all" dataOnly="0" outline="0" fieldPosition="0"/>
    </format>
    <format dxfId="53">
      <pivotArea outline="0" collapsedLevelsAreSubtotals="1" fieldPosition="0"/>
    </format>
    <format dxfId="52">
      <pivotArea dataOnly="0" labelOnly="1" grandRow="1" outline="0" fieldPosition="0"/>
    </format>
    <format dxfId="51">
      <pivotArea outline="0" collapsedLevelsAreSubtotals="1" fieldPosition="0"/>
    </format>
    <format dxfId="50">
      <pivotArea type="all" dataOnly="0" outline="0" fieldPosition="0"/>
    </format>
    <format dxfId="49">
      <pivotArea outline="0" collapsedLevelsAreSubtotals="1" fieldPosition="0"/>
    </format>
    <format dxfId="48">
      <pivotArea field="8" type="button" dataOnly="0" labelOnly="1" outline="0" axis="axisRow" fieldPosition="0"/>
    </format>
    <format dxfId="47">
      <pivotArea dataOnly="0" labelOnly="1" fieldPosition="0">
        <references count="1">
          <reference field="8" count="0"/>
        </references>
      </pivotArea>
    </format>
    <format dxfId="46">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E1873A-8AFD-4AD8-82ED-90E51F7C46B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14">
  <location ref="A21:C25"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12">
    <format dxfId="66">
      <pivotArea type="all" dataOnly="0" outline="0" fieldPosition="0"/>
    </format>
    <format dxfId="65">
      <pivotArea outline="0" collapsedLevelsAreSubtotals="1" fieldPosition="0"/>
    </format>
    <format dxfId="64">
      <pivotArea dataOnly="0" labelOnly="1" fieldPosition="0">
        <references count="1">
          <reference field="0" count="0"/>
        </references>
      </pivotArea>
    </format>
    <format dxfId="63">
      <pivotArea dataOnly="0" labelOnly="1" grandRow="1" outline="0" fieldPosition="0"/>
    </format>
    <format dxfId="62">
      <pivotArea dataOnly="0" labelOnly="1" outline="0" axis="axisValues" fieldPosition="0"/>
    </format>
    <format dxfId="61">
      <pivotArea outline="0" collapsedLevelsAreSubtotals="1" fieldPosition="0"/>
    </format>
    <format dxfId="60">
      <pivotArea type="all" dataOnly="0" outline="0" fieldPosition="0"/>
    </format>
    <format dxfId="59">
      <pivotArea outline="0" collapsedLevelsAreSubtotals="1" fieldPosition="0"/>
    </format>
    <format dxfId="58">
      <pivotArea type="origin" dataOnly="0" labelOnly="1" outline="0" fieldPosition="0"/>
    </format>
    <format dxfId="57">
      <pivotArea type="topRight" dataOnly="0" labelOnly="1" outline="0" fieldPosition="0"/>
    </format>
    <format dxfId="56">
      <pivotArea dataOnly="0" labelOnly="1" fieldPosition="0">
        <references count="1">
          <reference field="6" count="0"/>
        </references>
      </pivotArea>
    </format>
    <format dxfId="55">
      <pivotArea dataOnly="0" labelOnly="1" fieldPosition="0">
        <references count="1">
          <reference field="0" count="0"/>
        </references>
      </pivotArea>
    </format>
  </formats>
  <chartFormats count="1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0" count="1" selected="0">
            <x v="1"/>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3">
          <reference field="4294967294" count="1" selected="0">
            <x v="0"/>
          </reference>
          <reference field="0" count="1" selected="0">
            <x v="0"/>
          </reference>
          <reference field="6" count="1" selected="0">
            <x v="2"/>
          </reference>
        </references>
      </pivotArea>
    </chartFormat>
    <chartFormat chart="7" format="7">
      <pivotArea type="data" outline="0" fieldPosition="0">
        <references count="3">
          <reference field="4294967294" count="1" selected="0">
            <x v="0"/>
          </reference>
          <reference field="0" count="1" selected="0">
            <x v="1"/>
          </reference>
          <reference field="6" count="1" selected="0">
            <x v="2"/>
          </reference>
        </references>
      </pivotArea>
    </chartFormat>
    <chartFormat chart="7" format="8">
      <pivotArea type="data" outline="0" fieldPosition="0">
        <references count="3">
          <reference field="4294967294" count="1" selected="0">
            <x v="0"/>
          </reference>
          <reference field="0" count="1" selected="0">
            <x v="1"/>
          </reference>
          <reference field="6" count="1" selected="0">
            <x v="1"/>
          </reference>
        </references>
      </pivotArea>
    </chartFormat>
    <chartFormat chart="7" format="9">
      <pivotArea type="data" outline="0" fieldPosition="0">
        <references count="3">
          <reference field="4294967294" count="1" selected="0">
            <x v="0"/>
          </reference>
          <reference field="0" count="1" selected="0">
            <x v="0"/>
          </reference>
          <reference field="6" count="1" selected="0">
            <x v="1"/>
          </reference>
        </references>
      </pivotArea>
    </chartFormat>
    <chartFormat chart="7" format="10">
      <pivotArea type="data" outline="0" fieldPosition="0">
        <references count="3">
          <reference field="4294967294" count="1" selected="0">
            <x v="0"/>
          </reference>
          <reference field="0" count="1" selected="0">
            <x v="1"/>
          </reference>
          <reference field="6" count="1" selected="0">
            <x v="0"/>
          </reference>
        </references>
      </pivotArea>
    </chartFormat>
    <chartFormat chart="7" format="11">
      <pivotArea type="data" outline="0" fieldPosition="0">
        <references count="3">
          <reference field="4294967294" count="1" selected="0">
            <x v="0"/>
          </reference>
          <reference field="0"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B414F4-3F22-437F-A19F-E9A25617C2D6}" name="PivotTable2" cacheId="0"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10">
  <location ref="A12:B14"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6">
    <format dxfId="72">
      <pivotArea type="all" dataOnly="0" outline="0" fieldPosition="0"/>
    </format>
    <format dxfId="71">
      <pivotArea outline="0" collapsedLevelsAreSubtotals="1" fieldPosition="0"/>
    </format>
    <format dxfId="70">
      <pivotArea dataOnly="0" labelOnly="1" fieldPosition="0">
        <references count="1">
          <reference field="0" count="0"/>
        </references>
      </pivotArea>
    </format>
    <format dxfId="69">
      <pivotArea dataOnly="0" labelOnly="1" grandRow="1" outline="0" fieldPosition="0"/>
    </format>
    <format dxfId="68">
      <pivotArea dataOnly="0" labelOnly="1" outline="0" axis="axisValues" fieldPosition="0"/>
    </format>
    <format dxfId="6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C33439-F2E9-461F-A9A0-D3357995D734}"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36">
  <location ref="A73:B76"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7"/>
  </dataFields>
  <formats count="9">
    <format dxfId="81">
      <pivotArea type="all" dataOnly="0" outline="0" fieldPosition="0"/>
    </format>
    <format dxfId="80">
      <pivotArea outline="0" collapsedLevelsAreSubtotals="1" fieldPosition="0"/>
    </format>
    <format dxfId="79">
      <pivotArea dataOnly="0" labelOnly="1" grandRow="1" outline="0"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field="6" type="button" dataOnly="0" labelOnly="1" outline="0" axis="axisRow" fieldPosition="0"/>
    </format>
    <format dxfId="74">
      <pivotArea dataOnly="0" labelOnly="1" fieldPosition="0">
        <references count="1">
          <reference field="6" count="0"/>
        </references>
      </pivotArea>
    </format>
    <format dxfId="73">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0DEC36-AF53-482B-BB4C-F0E20501B67E}"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umber of Items" fld="1" subtotal="count" baseField="0" baseItem="2"/>
    <dataField name="Average Rating" fld="12" subtotal="average" baseField="0" baseItem="1"/>
  </dataFields>
  <formats count="3">
    <format dxfId="84">
      <pivotArea type="all" dataOnly="0" outline="0" fieldPosition="0"/>
    </format>
    <format dxfId="83">
      <pivotArea outline="0" collapsedLevelsAreSubtotals="1" fieldPosition="0"/>
    </format>
    <format dxfId="8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BEBF14-F1DD-4F59-A350-EC286178616B}"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36">
  <location ref="A64:B67"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9">
    <format dxfId="93">
      <pivotArea type="all" dataOnly="0" outline="0" fieldPosition="0"/>
    </format>
    <format dxfId="92">
      <pivotArea outline="0" collapsedLevelsAreSubtotals="1" fieldPosition="0"/>
    </format>
    <format dxfId="91">
      <pivotArea dataOnly="0" labelOnly="1" grandRow="1" outline="0" fieldPosition="0"/>
    </format>
    <format dxfId="90">
      <pivotArea outline="0" collapsedLevelsAreSubtotals="1" fieldPosition="0"/>
    </format>
    <format dxfId="89">
      <pivotArea type="all" dataOnly="0" outline="0" fieldPosition="0"/>
    </format>
    <format dxfId="88">
      <pivotArea outline="0" collapsedLevelsAreSubtotals="1" fieldPosition="0"/>
    </format>
    <format dxfId="87">
      <pivotArea field="7" type="button" dataOnly="0" labelOnly="1" outline="0" axis="axisRow" fieldPosition="0"/>
    </format>
    <format dxfId="86">
      <pivotArea dataOnly="0" labelOnly="1" fieldPosition="0">
        <references count="1">
          <reference field="7" count="0"/>
        </references>
      </pivotArea>
    </format>
    <format dxfId="85">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5" format="5" series="1">
      <pivotArea type="data" outline="0" fieldPosition="0">
        <references count="1">
          <reference field="4294967294" count="1" selected="0">
            <x v="0"/>
          </reference>
        </references>
      </pivotArea>
    </chartFormat>
    <chartFormat chart="35" format="6">
      <pivotArea type="data" outline="0" fieldPosition="0">
        <references count="2">
          <reference field="4294967294" count="1" selected="0">
            <x v="0"/>
          </reference>
          <reference field="7" count="1" selected="0">
            <x v="0"/>
          </reference>
        </references>
      </pivotArea>
    </chartFormat>
    <chartFormat chart="35" format="7">
      <pivotArea type="data" outline="0" fieldPosition="0">
        <references count="2">
          <reference field="4294967294" count="1" selected="0">
            <x v="0"/>
          </reference>
          <reference field="7" count="1" selected="0">
            <x v="1"/>
          </reference>
        </references>
      </pivotArea>
    </chartFormat>
    <chartFormat chart="35" format="8">
      <pivotArea type="data" outline="0" fieldPosition="0">
        <references count="2">
          <reference field="4294967294" count="1" selected="0">
            <x v="0"/>
          </reference>
          <reference field="7" count="1" selected="0">
            <x v="2"/>
          </reference>
        </references>
      </pivotArea>
    </chartFormat>
    <chartFormat chart="33" format="1">
      <pivotArea type="data" outline="0" fieldPosition="0">
        <references count="2">
          <reference field="4294967294" count="1" selected="0">
            <x v="0"/>
          </reference>
          <reference field="7" count="1" selected="0">
            <x v="0"/>
          </reference>
        </references>
      </pivotArea>
    </chartFormat>
    <chartFormat chart="33" format="2">
      <pivotArea type="data" outline="0" fieldPosition="0">
        <references count="2">
          <reference field="4294967294" count="1" selected="0">
            <x v="0"/>
          </reference>
          <reference field="7" count="1" selected="0">
            <x v="1"/>
          </reference>
        </references>
      </pivotArea>
    </chartFormat>
    <chartFormat chart="33"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615E05C8-7752-4EB4-B942-1AC315F62676}" sourceName="Outlet Size">
  <pivotTables>
    <pivotTable tabId="2" name="PivotTable1"/>
    <pivotTable tabId="2" name="PivotTable2"/>
    <pivotTable tabId="2" name="PivotTable4"/>
    <pivotTable tabId="2" name="PivotTable5"/>
    <pivotTable tabId="2" name="PivotTable6"/>
    <pivotTable tabId="2" name="PivotTable7"/>
    <pivotTable tabId="2" name="PivotTable8"/>
    <pivotTable tabId="2" name="PivotTable9"/>
    <pivotTable tabId="2" name="PivotTable10"/>
    <pivotTable tabId="2" name="PivotTable11"/>
  </pivotTables>
  <data>
    <tabular pivotCacheId="124554549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0D3B803F-C6A4-4F7D-8F82-E98606C778C5}" sourceName="Outlet Location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124554549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8A47249-9BE8-43A6-8979-8CAE167BFB3D}" sourceName="Item Type">
  <pivotTables>
    <pivotTable tabId="2" name="PivotTable2"/>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 tabId="2" name="PivotTable9"/>
  </pivotTables>
  <data>
    <tabular pivotCacheId="1245545496">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7EFEE16B-0E31-49EC-BC7D-DB82F349E24B}" cache="Slicer_Outlet_Location_Type" caption="Outlet Location Type" rowHeight="262466"/>
  <slicer name="Item Type" xr10:uid="{9A7F8158-9448-4061-9460-687CEFEF38C3}"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79CCB520-8B90-4F13-831F-32354E981B87}" cache="Slicer_Outlet_Size" caption="Outlet Size" style="Blinkitanalysis" rowHeight="262466"/>
  <slicer name="Outlet Location Type 1" xr10:uid="{875569B1-16E5-4AA8-B94A-8CA6CC790F26}" cache="Slicer_Outlet_Location_Type" caption="Outlet Location" style="Blinkitanalysis" rowHeight="262466"/>
  <slicer name="Item Type 1" xr10:uid="{DF244E48-C2C3-45EE-A357-86226A9F71B9}" cache="Slicer_Item_Type" caption="Item Type" style="Blinkitanalysis"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CFF81D23-C078-4710-B814-C00BA1734A89}"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954A2-47E3-4879-93EE-7125135A9308}">
  <dimension ref="A2:H102"/>
  <sheetViews>
    <sheetView topLeftCell="A75" zoomScale="66" zoomScaleNormal="80" workbookViewId="0">
      <selection activeCell="I71" sqref="I71"/>
    </sheetView>
  </sheetViews>
  <sheetFormatPr defaultRowHeight="15.5" x14ac:dyDescent="0.35"/>
  <cols>
    <col min="1" max="1" width="18.08203125" customWidth="1"/>
    <col min="2" max="2" width="16.4140625" customWidth="1"/>
    <col min="3" max="3" width="15.5" bestFit="1" customWidth="1"/>
    <col min="4" max="4" width="14.08203125" bestFit="1" customWidth="1"/>
    <col min="5" max="5" width="9.1640625" customWidth="1"/>
    <col min="6" max="6" width="7.1640625" bestFit="1" customWidth="1"/>
    <col min="7" max="7" width="10.08203125" bestFit="1" customWidth="1"/>
    <col min="8" max="8" width="7.25" bestFit="1" customWidth="1"/>
    <col min="9" max="9" width="7.1640625" bestFit="1" customWidth="1"/>
    <col min="10" max="10" width="10.08203125" bestFit="1" customWidth="1"/>
    <col min="11" max="11" width="10.58203125" bestFit="1" customWidth="1"/>
  </cols>
  <sheetData>
    <row r="2" spans="1:4" ht="16" thickBot="1" x14ac:dyDescent="0.4">
      <c r="A2" s="45" t="s">
        <v>1618</v>
      </c>
      <c r="B2" s="46"/>
      <c r="C2" s="46"/>
      <c r="D2" s="46"/>
    </row>
    <row r="3" spans="1:4" ht="16" thickBot="1" x14ac:dyDescent="0.4">
      <c r="A3" s="10" t="s">
        <v>1611</v>
      </c>
      <c r="B3" s="11" t="s">
        <v>1612</v>
      </c>
      <c r="C3" s="11" t="s">
        <v>1617</v>
      </c>
      <c r="D3" s="12" t="s">
        <v>1614</v>
      </c>
    </row>
    <row r="4" spans="1:4" ht="16" thickBot="1" x14ac:dyDescent="0.4">
      <c r="A4" s="7">
        <v>1201681.4928000034</v>
      </c>
      <c r="B4" s="8">
        <v>140.99278338613203</v>
      </c>
      <c r="C4" s="8">
        <v>8523</v>
      </c>
      <c r="D4" s="9">
        <v>3.9658570925731196</v>
      </c>
    </row>
    <row r="5" spans="1:4" x14ac:dyDescent="0.35">
      <c r="A5" s="2"/>
      <c r="B5" s="1"/>
      <c r="C5" s="1"/>
      <c r="D5" s="3"/>
    </row>
    <row r="6" spans="1:4" x14ac:dyDescent="0.35">
      <c r="A6" s="2"/>
      <c r="B6" s="1"/>
      <c r="C6" s="1"/>
      <c r="D6" s="3"/>
    </row>
    <row r="7" spans="1:4" x14ac:dyDescent="0.35">
      <c r="A7" s="2" t="s">
        <v>1616</v>
      </c>
      <c r="B7" s="1" t="s">
        <v>1612</v>
      </c>
      <c r="C7" s="1" t="s">
        <v>1617</v>
      </c>
      <c r="D7" s="3" t="s">
        <v>1614</v>
      </c>
    </row>
    <row r="8" spans="1:4" ht="16" thickBot="1" x14ac:dyDescent="0.4">
      <c r="A8" s="13">
        <f>GETPIVOTDATA("Sum of Sales",$A$3)</f>
        <v>1201681.4928000034</v>
      </c>
      <c r="B8" s="4">
        <f>GETPIVOTDATA("Average Sales",$A$3)</f>
        <v>140.99278338613203</v>
      </c>
      <c r="C8" s="5">
        <f>GETPIVOTDATA("Number of Items",$A$3)</f>
        <v>8523</v>
      </c>
      <c r="D8" s="6">
        <f>GETPIVOTDATA("Average Rating",$A$3)</f>
        <v>3.9658570925731196</v>
      </c>
    </row>
    <row r="9" spans="1:4" x14ac:dyDescent="0.35">
      <c r="D9" t="s">
        <v>1615</v>
      </c>
    </row>
    <row r="10" spans="1:4" ht="16" thickBot="1" x14ac:dyDescent="0.4"/>
    <row r="11" spans="1:4" ht="16" thickBot="1" x14ac:dyDescent="0.4">
      <c r="A11" s="47" t="s">
        <v>1619</v>
      </c>
      <c r="B11" s="48"/>
      <c r="C11" s="48"/>
      <c r="D11" s="49"/>
    </row>
    <row r="12" spans="1:4" ht="16" thickBot="1" x14ac:dyDescent="0.4">
      <c r="A12" s="21" t="s">
        <v>1621</v>
      </c>
      <c r="B12" s="18" t="s">
        <v>1611</v>
      </c>
      <c r="C12" s="1"/>
      <c r="D12" s="3"/>
    </row>
    <row r="13" spans="1:4" x14ac:dyDescent="0.35">
      <c r="A13" s="14" t="s">
        <v>17</v>
      </c>
      <c r="B13" s="19">
        <v>776319.68840000057</v>
      </c>
      <c r="C13" s="1"/>
      <c r="D13" s="3"/>
    </row>
    <row r="14" spans="1:4" ht="16" thickBot="1" x14ac:dyDescent="0.4">
      <c r="A14" s="15" t="s">
        <v>10</v>
      </c>
      <c r="B14" s="20">
        <v>425361.8043999995</v>
      </c>
      <c r="C14" s="1"/>
      <c r="D14" s="3"/>
    </row>
    <row r="15" spans="1:4" x14ac:dyDescent="0.35">
      <c r="C15" s="1"/>
      <c r="D15" s="3"/>
    </row>
    <row r="16" spans="1:4" ht="16" thickBot="1" x14ac:dyDescent="0.4">
      <c r="A16" s="16"/>
      <c r="B16" s="5"/>
      <c r="C16" s="5"/>
      <c r="D16" s="17"/>
    </row>
    <row r="19" spans="1:6" ht="16" thickBot="1" x14ac:dyDescent="0.4"/>
    <row r="20" spans="1:6" ht="16" thickBot="1" x14ac:dyDescent="0.4">
      <c r="A20" s="47" t="s">
        <v>1628</v>
      </c>
      <c r="B20" s="48"/>
      <c r="C20" s="48"/>
      <c r="D20" s="49"/>
      <c r="E20" s="36"/>
    </row>
    <row r="21" spans="1:6" ht="16" thickBot="1" x14ac:dyDescent="0.4">
      <c r="A21" s="35" t="s">
        <v>1611</v>
      </c>
      <c r="B21" s="32" t="s">
        <v>1622</v>
      </c>
      <c r="C21" s="12"/>
      <c r="D21" s="1"/>
      <c r="E21" s="3"/>
    </row>
    <row r="22" spans="1:6" ht="16" thickBot="1" x14ac:dyDescent="0.4">
      <c r="A22" s="31" t="s">
        <v>1621</v>
      </c>
      <c r="B22" s="10" t="s">
        <v>10</v>
      </c>
      <c r="C22" s="12" t="s">
        <v>17</v>
      </c>
      <c r="D22" s="1"/>
      <c r="E22" s="3"/>
    </row>
    <row r="23" spans="1:6" x14ac:dyDescent="0.35">
      <c r="A23" s="14" t="s">
        <v>14</v>
      </c>
      <c r="B23" s="27">
        <v>121349.89940000001</v>
      </c>
      <c r="C23" s="28">
        <v>215047.9126000001</v>
      </c>
      <c r="D23" s="1"/>
      <c r="E23" s="3"/>
    </row>
    <row r="24" spans="1:6" x14ac:dyDescent="0.35">
      <c r="A24" s="34" t="s">
        <v>34</v>
      </c>
      <c r="B24" s="30">
        <v>138685.86819999994</v>
      </c>
      <c r="C24" s="25">
        <v>254464.77940000014</v>
      </c>
      <c r="D24" s="1"/>
      <c r="E24" s="3"/>
    </row>
    <row r="25" spans="1:6" ht="16" thickBot="1" x14ac:dyDescent="0.4">
      <c r="A25" s="15" t="s">
        <v>21</v>
      </c>
      <c r="B25" s="29">
        <v>165326.0368</v>
      </c>
      <c r="C25" s="26">
        <v>306806.99640000012</v>
      </c>
      <c r="D25" s="1"/>
      <c r="E25" s="3"/>
    </row>
    <row r="26" spans="1:6" ht="16" thickBot="1" x14ac:dyDescent="0.4">
      <c r="A26" s="16"/>
      <c r="B26" s="5"/>
      <c r="C26" s="5"/>
      <c r="D26" s="5"/>
      <c r="E26" s="17"/>
    </row>
    <row r="28" spans="1:6" ht="16" thickBot="1" x14ac:dyDescent="0.4"/>
    <row r="29" spans="1:6" ht="16" thickBot="1" x14ac:dyDescent="0.4">
      <c r="A29" s="47" t="s">
        <v>1620</v>
      </c>
      <c r="B29" s="48"/>
      <c r="C29" s="48"/>
      <c r="D29" s="49"/>
      <c r="E29" s="36"/>
      <c r="F29" s="36"/>
    </row>
    <row r="30" spans="1:6" ht="16" thickBot="1" x14ac:dyDescent="0.4">
      <c r="A30" s="21" t="s">
        <v>1621</v>
      </c>
      <c r="B30" s="18" t="s">
        <v>1611</v>
      </c>
      <c r="C30" s="1"/>
      <c r="D30" s="1"/>
      <c r="E30" s="3"/>
      <c r="F30" s="3"/>
    </row>
    <row r="31" spans="1:6" x14ac:dyDescent="0.35">
      <c r="A31" s="14" t="s">
        <v>153</v>
      </c>
      <c r="B31" s="19">
        <v>9077.869999999999</v>
      </c>
      <c r="C31" s="1"/>
      <c r="D31" s="1"/>
      <c r="E31" s="3"/>
      <c r="F31" s="3"/>
    </row>
    <row r="32" spans="1:6" x14ac:dyDescent="0.35">
      <c r="A32" s="34" t="s">
        <v>74</v>
      </c>
      <c r="B32" s="33">
        <v>15596.696600000001</v>
      </c>
      <c r="C32" s="1"/>
      <c r="D32" s="1"/>
      <c r="E32" s="3"/>
      <c r="F32" s="3"/>
    </row>
    <row r="33" spans="1:6" x14ac:dyDescent="0.35">
      <c r="A33" s="34" t="s">
        <v>159</v>
      </c>
      <c r="B33" s="33">
        <v>21880.027399999992</v>
      </c>
      <c r="C33" s="1"/>
      <c r="D33" s="1"/>
      <c r="E33" s="3"/>
      <c r="F33" s="3"/>
    </row>
    <row r="34" spans="1:6" x14ac:dyDescent="0.35">
      <c r="A34" s="34" t="s">
        <v>64</v>
      </c>
      <c r="B34" s="33">
        <v>22451.891599999999</v>
      </c>
      <c r="C34" s="1"/>
      <c r="D34" s="1"/>
      <c r="E34" s="3"/>
      <c r="F34" s="3"/>
    </row>
    <row r="35" spans="1:6" ht="16" thickBot="1" x14ac:dyDescent="0.4">
      <c r="A35" s="34" t="s">
        <v>61</v>
      </c>
      <c r="B35" s="33">
        <v>29334.680599999996</v>
      </c>
      <c r="C35" s="5"/>
      <c r="D35" s="5"/>
      <c r="E35" s="17"/>
      <c r="F35" s="3"/>
    </row>
    <row r="36" spans="1:6" x14ac:dyDescent="0.35">
      <c r="A36" s="34" t="s">
        <v>57</v>
      </c>
      <c r="B36" s="33">
        <v>35379.119800000015</v>
      </c>
      <c r="C36" s="1"/>
      <c r="D36" s="1"/>
      <c r="E36" s="1"/>
      <c r="F36" s="3"/>
    </row>
    <row r="37" spans="1:6" x14ac:dyDescent="0.35">
      <c r="A37" s="34" t="s">
        <v>32</v>
      </c>
      <c r="B37" s="33">
        <v>58514.166999999987</v>
      </c>
      <c r="C37" s="1"/>
      <c r="D37" s="1"/>
      <c r="E37" s="1"/>
      <c r="F37" s="3"/>
    </row>
    <row r="38" spans="1:6" x14ac:dyDescent="0.35">
      <c r="A38" s="34" t="s">
        <v>54</v>
      </c>
      <c r="B38" s="33">
        <v>59449.863799999992</v>
      </c>
      <c r="C38" s="1"/>
      <c r="D38" s="1"/>
      <c r="E38" s="1"/>
      <c r="F38" s="3"/>
    </row>
    <row r="39" spans="1:6" x14ac:dyDescent="0.35">
      <c r="A39" s="34" t="s">
        <v>19</v>
      </c>
      <c r="B39" s="33">
        <v>68025.838800000012</v>
      </c>
      <c r="C39" s="1"/>
      <c r="D39" s="1"/>
      <c r="E39" s="1"/>
      <c r="F39" s="3"/>
    </row>
    <row r="40" spans="1:6" x14ac:dyDescent="0.35">
      <c r="A40" s="34" t="s">
        <v>95</v>
      </c>
      <c r="B40" s="33">
        <v>81894.736400000009</v>
      </c>
      <c r="C40" s="1"/>
      <c r="D40" s="1"/>
      <c r="E40" s="1"/>
      <c r="F40" s="3"/>
    </row>
    <row r="41" spans="1:6" x14ac:dyDescent="0.35">
      <c r="A41" s="34" t="s">
        <v>28</v>
      </c>
      <c r="B41" s="33">
        <v>90706.728999999992</v>
      </c>
      <c r="C41" s="1"/>
      <c r="D41" s="1"/>
      <c r="E41" s="1"/>
      <c r="F41" s="3"/>
    </row>
    <row r="42" spans="1:6" x14ac:dyDescent="0.35">
      <c r="A42" s="34" t="s">
        <v>67</v>
      </c>
      <c r="B42" s="33">
        <v>101276.46159999995</v>
      </c>
      <c r="C42" s="1"/>
      <c r="D42" s="1"/>
      <c r="E42" s="1"/>
      <c r="F42" s="3"/>
    </row>
    <row r="43" spans="1:6" x14ac:dyDescent="0.35">
      <c r="A43" s="34" t="s">
        <v>24</v>
      </c>
      <c r="B43" s="33">
        <v>118558.88140000009</v>
      </c>
      <c r="C43" s="1"/>
      <c r="D43" s="1"/>
      <c r="E43" s="1"/>
      <c r="F43" s="3"/>
    </row>
    <row r="44" spans="1:6" x14ac:dyDescent="0.35">
      <c r="A44" s="34" t="s">
        <v>42</v>
      </c>
      <c r="B44" s="33">
        <v>135976.52539999998</v>
      </c>
      <c r="C44" s="1"/>
      <c r="D44" s="1"/>
      <c r="E44" s="1"/>
      <c r="F44" s="3"/>
    </row>
    <row r="45" spans="1:6" x14ac:dyDescent="0.35">
      <c r="A45" s="34" t="s">
        <v>48</v>
      </c>
      <c r="B45" s="33">
        <v>175433.92240000021</v>
      </c>
      <c r="C45" s="1"/>
      <c r="D45" s="1"/>
      <c r="E45" s="1"/>
      <c r="F45" s="3"/>
    </row>
    <row r="46" spans="1:6" ht="16" thickBot="1" x14ac:dyDescent="0.4">
      <c r="A46" s="15" t="s">
        <v>12</v>
      </c>
      <c r="B46" s="20">
        <v>178124.08099999995</v>
      </c>
      <c r="C46" s="5"/>
      <c r="D46" s="5"/>
      <c r="E46" s="5"/>
      <c r="F46" s="17"/>
    </row>
    <row r="48" spans="1:6" ht="16" thickBot="1" x14ac:dyDescent="0.4"/>
    <row r="49" spans="1:5" ht="16" thickBot="1" x14ac:dyDescent="0.4">
      <c r="A49" s="43" t="s">
        <v>1620</v>
      </c>
      <c r="B49" s="44"/>
      <c r="C49" s="44"/>
      <c r="D49" s="44"/>
      <c r="E49" s="36"/>
    </row>
    <row r="50" spans="1:5" ht="16" thickBot="1" x14ac:dyDescent="0.4">
      <c r="A50" s="21" t="s">
        <v>1621</v>
      </c>
      <c r="B50" s="18" t="s">
        <v>1611</v>
      </c>
      <c r="C50" s="1"/>
      <c r="D50" s="1"/>
      <c r="E50" s="3"/>
    </row>
    <row r="51" spans="1:5" x14ac:dyDescent="0.35">
      <c r="A51" s="14">
        <v>2011</v>
      </c>
      <c r="B51" s="19">
        <v>78131.566599999976</v>
      </c>
      <c r="C51" s="1"/>
      <c r="D51" s="1"/>
      <c r="E51" s="3"/>
    </row>
    <row r="52" spans="1:5" x14ac:dyDescent="0.35">
      <c r="A52" s="34">
        <v>2012</v>
      </c>
      <c r="B52" s="33">
        <v>130476.85979999998</v>
      </c>
      <c r="C52" s="1"/>
      <c r="D52" s="1"/>
      <c r="E52" s="3"/>
    </row>
    <row r="53" spans="1:5" x14ac:dyDescent="0.35">
      <c r="A53" s="34">
        <v>2014</v>
      </c>
      <c r="B53" s="33">
        <v>131809.01560000007</v>
      </c>
      <c r="C53" s="1"/>
      <c r="D53" s="1"/>
      <c r="E53" s="3"/>
    </row>
    <row r="54" spans="1:5" x14ac:dyDescent="0.35">
      <c r="A54" s="34">
        <v>2015</v>
      </c>
      <c r="B54" s="33">
        <v>130942.78019999999</v>
      </c>
      <c r="C54" s="1"/>
      <c r="D54" s="1"/>
      <c r="E54" s="3"/>
    </row>
    <row r="55" spans="1:5" x14ac:dyDescent="0.35">
      <c r="A55" s="34">
        <v>2016</v>
      </c>
      <c r="B55" s="33">
        <v>132113.36980000007</v>
      </c>
      <c r="C55" s="1"/>
      <c r="D55" s="1"/>
      <c r="E55" s="3"/>
    </row>
    <row r="56" spans="1:5" x14ac:dyDescent="0.35">
      <c r="A56" s="34">
        <v>2017</v>
      </c>
      <c r="B56" s="33">
        <v>133103.90699999989</v>
      </c>
      <c r="C56" s="1"/>
      <c r="D56" s="1"/>
      <c r="E56" s="3"/>
    </row>
    <row r="57" spans="1:5" x14ac:dyDescent="0.35">
      <c r="A57" s="34">
        <v>2018</v>
      </c>
      <c r="B57" s="33">
        <v>204522.25700000025</v>
      </c>
      <c r="C57" s="1"/>
      <c r="D57" s="1"/>
      <c r="E57" s="3"/>
    </row>
    <row r="58" spans="1:5" x14ac:dyDescent="0.35">
      <c r="A58" s="34">
        <v>2020</v>
      </c>
      <c r="B58" s="33">
        <v>129103.96039999987</v>
      </c>
      <c r="C58" s="1"/>
      <c r="D58" s="1"/>
      <c r="E58" s="3"/>
    </row>
    <row r="59" spans="1:5" ht="16" thickBot="1" x14ac:dyDescent="0.4">
      <c r="A59" s="15">
        <v>2022</v>
      </c>
      <c r="B59" s="20">
        <v>131477.77639999994</v>
      </c>
      <c r="C59" s="1"/>
      <c r="D59" s="1"/>
      <c r="E59" s="3"/>
    </row>
    <row r="60" spans="1:5" ht="16" thickBot="1" x14ac:dyDescent="0.4">
      <c r="A60" s="16"/>
      <c r="B60" s="5"/>
      <c r="C60" s="5"/>
      <c r="D60" s="5"/>
      <c r="E60" s="17"/>
    </row>
    <row r="62" spans="1:5" ht="16" thickBot="1" x14ac:dyDescent="0.4"/>
    <row r="63" spans="1:5" ht="16" thickBot="1" x14ac:dyDescent="0.4">
      <c r="A63" s="43" t="s">
        <v>1623</v>
      </c>
      <c r="B63" s="44"/>
      <c r="C63" s="44"/>
      <c r="D63" s="44"/>
      <c r="E63" s="36"/>
    </row>
    <row r="64" spans="1:5" ht="16" thickBot="1" x14ac:dyDescent="0.4">
      <c r="A64" s="35" t="s">
        <v>1621</v>
      </c>
      <c r="B64" s="18" t="s">
        <v>1611</v>
      </c>
      <c r="C64" s="1"/>
      <c r="D64" s="1"/>
      <c r="E64" s="3"/>
    </row>
    <row r="65" spans="1:8" x14ac:dyDescent="0.35">
      <c r="A65" s="14" t="s">
        <v>30</v>
      </c>
      <c r="B65" s="19">
        <v>248991.58600000024</v>
      </c>
      <c r="C65" s="1"/>
      <c r="D65" s="1"/>
      <c r="E65" s="3"/>
    </row>
    <row r="66" spans="1:8" x14ac:dyDescent="0.35">
      <c r="A66" s="34" t="s">
        <v>15</v>
      </c>
      <c r="B66" s="33">
        <v>507895.7363999993</v>
      </c>
      <c r="C66" s="1"/>
      <c r="D66" s="1"/>
      <c r="E66" s="3"/>
    </row>
    <row r="67" spans="1:8" ht="16" thickBot="1" x14ac:dyDescent="0.4">
      <c r="A67" s="15" t="s">
        <v>26</v>
      </c>
      <c r="B67" s="20">
        <v>444794.17039999936</v>
      </c>
      <c r="C67" s="1"/>
      <c r="D67" s="1"/>
      <c r="E67" s="3"/>
    </row>
    <row r="68" spans="1:8" x14ac:dyDescent="0.35">
      <c r="A68" s="2"/>
      <c r="B68" s="1"/>
      <c r="C68" s="1"/>
      <c r="D68" s="1"/>
      <c r="E68" s="3"/>
    </row>
    <row r="69" spans="1:8" ht="16" thickBot="1" x14ac:dyDescent="0.4">
      <c r="A69" s="16"/>
      <c r="B69" s="5"/>
      <c r="C69" s="5"/>
      <c r="D69" s="5"/>
      <c r="E69" s="17"/>
    </row>
    <row r="71" spans="1:8" ht="16" thickBot="1" x14ac:dyDescent="0.4"/>
    <row r="72" spans="1:8" ht="16" thickBot="1" x14ac:dyDescent="0.4">
      <c r="A72" s="43" t="s">
        <v>1625</v>
      </c>
      <c r="B72" s="44"/>
      <c r="C72" s="44"/>
      <c r="D72" s="44"/>
      <c r="E72" s="44"/>
      <c r="F72" s="22"/>
      <c r="G72" s="22"/>
      <c r="H72" s="23"/>
    </row>
    <row r="73" spans="1:8" ht="16" thickBot="1" x14ac:dyDescent="0.4">
      <c r="A73" s="35" t="s">
        <v>1621</v>
      </c>
      <c r="B73" s="18" t="s">
        <v>1611</v>
      </c>
      <c r="C73" s="1"/>
      <c r="D73" s="1" t="s">
        <v>1624</v>
      </c>
      <c r="E73" s="1" t="s">
        <v>1608</v>
      </c>
      <c r="F73" s="1"/>
      <c r="G73" s="1"/>
      <c r="H73" s="3"/>
    </row>
    <row r="74" spans="1:8" x14ac:dyDescent="0.35">
      <c r="A74" s="14" t="s">
        <v>21</v>
      </c>
      <c r="B74" s="19">
        <v>472133.03319999954</v>
      </c>
      <c r="C74" s="1"/>
      <c r="D74" s="1" t="str">
        <f>A74</f>
        <v>Tier 3</v>
      </c>
      <c r="E74" s="24">
        <f>GETPIVOTDATA("Sales",$A$73,"Outlet Location Type",A74)</f>
        <v>472133.03319999954</v>
      </c>
      <c r="F74" s="1"/>
      <c r="G74" s="1"/>
      <c r="H74" s="3"/>
    </row>
    <row r="75" spans="1:8" x14ac:dyDescent="0.35">
      <c r="A75" s="34" t="s">
        <v>34</v>
      </c>
      <c r="B75" s="33">
        <v>393150.64759999956</v>
      </c>
      <c r="C75" s="1"/>
      <c r="D75" s="1" t="str">
        <f>A75</f>
        <v>Tier 2</v>
      </c>
      <c r="E75" s="24">
        <f>GETPIVOTDATA("Sales",$A$73,"Outlet Location Type",A75)</f>
        <v>393150.64759999956</v>
      </c>
      <c r="F75" s="1"/>
      <c r="G75" s="1"/>
      <c r="H75" s="3"/>
    </row>
    <row r="76" spans="1:8" ht="16" thickBot="1" x14ac:dyDescent="0.4">
      <c r="A76" s="15" t="s">
        <v>14</v>
      </c>
      <c r="B76" s="20">
        <v>336397.81199999945</v>
      </c>
      <c r="C76" s="1"/>
      <c r="D76" s="1" t="str">
        <f>A76</f>
        <v>Tier 1</v>
      </c>
      <c r="E76" s="24">
        <f>GETPIVOTDATA("Sales",$A$73,"Outlet Location Type",A76)</f>
        <v>336397.81199999945</v>
      </c>
      <c r="F76" s="1"/>
      <c r="G76" s="1"/>
      <c r="H76" s="3"/>
    </row>
    <row r="77" spans="1:8" x14ac:dyDescent="0.35">
      <c r="A77" s="2"/>
      <c r="B77" s="1"/>
      <c r="C77" s="1"/>
      <c r="D77" s="1"/>
      <c r="E77" s="1"/>
      <c r="F77" s="1"/>
      <c r="G77" s="1"/>
      <c r="H77" s="3"/>
    </row>
    <row r="78" spans="1:8" x14ac:dyDescent="0.35">
      <c r="A78" s="2"/>
      <c r="B78" s="1"/>
      <c r="C78" s="1"/>
      <c r="D78" s="1"/>
      <c r="E78" s="1"/>
      <c r="F78" s="1"/>
      <c r="G78" s="1"/>
      <c r="H78" s="3"/>
    </row>
    <row r="79" spans="1:8" ht="16" thickBot="1" x14ac:dyDescent="0.4">
      <c r="A79" s="16"/>
      <c r="B79" s="5"/>
      <c r="C79" s="5"/>
      <c r="D79" s="5"/>
      <c r="E79" s="5"/>
      <c r="F79" s="5"/>
      <c r="G79" s="5"/>
      <c r="H79" s="17"/>
    </row>
    <row r="81" spans="1:5" ht="16" thickBot="1" x14ac:dyDescent="0.4"/>
    <row r="82" spans="1:5" ht="16" thickBot="1" x14ac:dyDescent="0.4">
      <c r="A82" s="43" t="s">
        <v>1627</v>
      </c>
      <c r="B82" s="44"/>
      <c r="C82" s="44"/>
      <c r="D82" s="44"/>
      <c r="E82" s="36"/>
    </row>
    <row r="83" spans="1:5" ht="16" thickBot="1" x14ac:dyDescent="0.4">
      <c r="A83" s="35" t="s">
        <v>1621</v>
      </c>
      <c r="B83" s="18" t="s">
        <v>1611</v>
      </c>
      <c r="C83" s="1"/>
      <c r="D83" s="1"/>
      <c r="E83" s="3"/>
    </row>
    <row r="84" spans="1:5" x14ac:dyDescent="0.35">
      <c r="A84" s="14" t="s">
        <v>40</v>
      </c>
      <c r="B84" s="19">
        <v>151939.149</v>
      </c>
      <c r="C84" s="1"/>
      <c r="D84" s="1"/>
      <c r="E84" s="3"/>
    </row>
    <row r="85" spans="1:5" x14ac:dyDescent="0.35">
      <c r="A85" s="34" t="s">
        <v>46</v>
      </c>
      <c r="B85" s="33">
        <v>130714.67460000006</v>
      </c>
      <c r="C85" s="1"/>
      <c r="D85" s="1"/>
      <c r="E85" s="3"/>
    </row>
    <row r="86" spans="1:5" x14ac:dyDescent="0.35">
      <c r="A86" s="34" t="s">
        <v>22</v>
      </c>
      <c r="B86" s="33">
        <v>131477.77639999994</v>
      </c>
      <c r="C86" s="1"/>
      <c r="D86" s="1"/>
      <c r="E86" s="3"/>
    </row>
    <row r="87" spans="1:5" ht="16" thickBot="1" x14ac:dyDescent="0.4">
      <c r="A87" s="15" t="s">
        <v>16</v>
      </c>
      <c r="B87" s="20">
        <v>787549.89280000131</v>
      </c>
      <c r="C87" s="1"/>
      <c r="D87" s="1"/>
      <c r="E87" s="3"/>
    </row>
    <row r="88" spans="1:5" x14ac:dyDescent="0.35">
      <c r="A88" s="2"/>
      <c r="B88" s="1"/>
      <c r="C88" s="1"/>
      <c r="D88" s="1"/>
      <c r="E88" s="3"/>
    </row>
    <row r="89" spans="1:5" ht="16" thickBot="1" x14ac:dyDescent="0.4">
      <c r="A89" s="2"/>
      <c r="B89" s="1"/>
      <c r="C89" s="1"/>
      <c r="D89" s="1"/>
      <c r="E89" s="3"/>
    </row>
    <row r="90" spans="1:5" ht="16" thickBot="1" x14ac:dyDescent="0.4">
      <c r="A90" s="35" t="s">
        <v>1621</v>
      </c>
      <c r="B90" s="18" t="s">
        <v>1626</v>
      </c>
      <c r="C90" s="1"/>
      <c r="D90" s="1"/>
      <c r="E90" s="3"/>
    </row>
    <row r="91" spans="1:5" x14ac:dyDescent="0.35">
      <c r="A91" s="14" t="s">
        <v>40</v>
      </c>
      <c r="B91" s="37">
        <v>140.29468975069253</v>
      </c>
      <c r="C91" s="1"/>
      <c r="D91" s="1"/>
      <c r="E91" s="3"/>
    </row>
    <row r="92" spans="1:5" x14ac:dyDescent="0.35">
      <c r="A92" s="34" t="s">
        <v>46</v>
      </c>
      <c r="B92" s="38">
        <v>139.80179101604284</v>
      </c>
      <c r="C92" s="1"/>
      <c r="D92" s="1"/>
      <c r="E92" s="3"/>
    </row>
    <row r="93" spans="1:5" x14ac:dyDescent="0.35">
      <c r="A93" s="34" t="s">
        <v>22</v>
      </c>
      <c r="B93" s="38">
        <v>141.67863836206891</v>
      </c>
      <c r="C93" s="1"/>
      <c r="D93" s="1"/>
      <c r="E93" s="3"/>
    </row>
    <row r="94" spans="1:5" ht="16" thickBot="1" x14ac:dyDescent="0.4">
      <c r="A94" s="15" t="s">
        <v>16</v>
      </c>
      <c r="B94" s="39">
        <v>141.21389506903375</v>
      </c>
      <c r="C94" s="1"/>
      <c r="D94" s="1"/>
      <c r="E94" s="3"/>
    </row>
    <row r="95" spans="1:5" x14ac:dyDescent="0.35">
      <c r="A95" s="2"/>
      <c r="B95" s="1"/>
      <c r="C95" s="1"/>
      <c r="D95" s="1"/>
      <c r="E95" s="3"/>
    </row>
    <row r="96" spans="1:5" x14ac:dyDescent="0.35">
      <c r="A96" s="2"/>
      <c r="B96" s="1"/>
      <c r="C96" s="1"/>
      <c r="D96" s="1"/>
      <c r="E96" s="3"/>
    </row>
    <row r="97" spans="1:5" ht="16" thickBot="1" x14ac:dyDescent="0.4">
      <c r="A97" s="2"/>
      <c r="B97" s="1"/>
      <c r="C97" s="1"/>
      <c r="D97" s="1"/>
      <c r="E97" s="3"/>
    </row>
    <row r="98" spans="1:5" ht="16" thickBot="1" x14ac:dyDescent="0.4">
      <c r="A98" s="35" t="s">
        <v>1621</v>
      </c>
      <c r="B98" s="18" t="s">
        <v>1613</v>
      </c>
      <c r="C98" s="1"/>
      <c r="D98" s="1"/>
      <c r="E98" s="3"/>
    </row>
    <row r="99" spans="1:5" x14ac:dyDescent="0.35">
      <c r="A99" s="14" t="s">
        <v>40</v>
      </c>
      <c r="B99" s="40">
        <v>1083</v>
      </c>
      <c r="C99" s="1"/>
      <c r="D99" s="1"/>
      <c r="E99" s="3"/>
    </row>
    <row r="100" spans="1:5" x14ac:dyDescent="0.35">
      <c r="A100" s="34" t="s">
        <v>46</v>
      </c>
      <c r="B100" s="41">
        <v>935</v>
      </c>
      <c r="C100" s="1"/>
      <c r="D100" s="1"/>
      <c r="E100" s="3"/>
    </row>
    <row r="101" spans="1:5" x14ac:dyDescent="0.35">
      <c r="A101" s="34" t="s">
        <v>22</v>
      </c>
      <c r="B101" s="41">
        <v>928</v>
      </c>
      <c r="C101" s="1"/>
      <c r="D101" s="1"/>
      <c r="E101" s="3"/>
    </row>
    <row r="102" spans="1:5" ht="16" thickBot="1" x14ac:dyDescent="0.4">
      <c r="A102" s="15" t="s">
        <v>16</v>
      </c>
      <c r="B102" s="42">
        <v>5577</v>
      </c>
      <c r="C102" s="5"/>
      <c r="D102" s="5"/>
      <c r="E102" s="17"/>
    </row>
  </sheetData>
  <mergeCells count="8">
    <mergeCell ref="A63:D63"/>
    <mergeCell ref="A72:E72"/>
    <mergeCell ref="A82:D82"/>
    <mergeCell ref="A2:D2"/>
    <mergeCell ref="A11:D11"/>
    <mergeCell ref="A20:D20"/>
    <mergeCell ref="A29:D29"/>
    <mergeCell ref="A49:D49"/>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B12" sqref="B12"/>
    </sheetView>
  </sheetViews>
  <sheetFormatPr defaultRowHeight="15.5" x14ac:dyDescent="0.35"/>
  <cols>
    <col min="1" max="2" width="17.08203125" customWidth="1"/>
    <col min="3" max="3" width="15" customWidth="1"/>
    <col min="4" max="4" width="18.6640625" bestFit="1" customWidth="1"/>
    <col min="5" max="5" width="26" customWidth="1"/>
    <col min="6" max="6" width="16.58203125" customWidth="1"/>
    <col min="7" max="7" width="20.6640625" customWidth="1"/>
    <col min="8" max="8" width="12" customWidth="1"/>
    <col min="9" max="9" width="19.9140625" customWidth="1"/>
    <col min="10" max="10" width="14.4140625" customWidth="1"/>
    <col min="11" max="11" width="13.4140625" customWidth="1"/>
    <col min="12" max="12" width="11.9140625" customWidth="1"/>
  </cols>
  <sheetData>
    <row r="1" spans="1:13" x14ac:dyDescent="0.35">
      <c r="A1" t="s">
        <v>0</v>
      </c>
      <c r="B1" t="s">
        <v>1610</v>
      </c>
      <c r="C1" t="s">
        <v>1</v>
      </c>
      <c r="D1" t="s">
        <v>2</v>
      </c>
      <c r="E1" t="s">
        <v>1609</v>
      </c>
      <c r="F1" t="s">
        <v>3</v>
      </c>
      <c r="G1" t="s">
        <v>4</v>
      </c>
      <c r="H1" t="s">
        <v>5</v>
      </c>
      <c r="I1" t="s">
        <v>6</v>
      </c>
      <c r="J1" t="s">
        <v>7</v>
      </c>
      <c r="K1" t="s">
        <v>8</v>
      </c>
      <c r="L1" t="s">
        <v>1608</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65AD-6388-4A6E-BB5A-465FFACE932A}">
  <dimension ref="A1"/>
  <sheetViews>
    <sheetView showGridLines="0" tabSelected="1" zoomScale="70" zoomScaleNormal="70" workbookViewId="0">
      <selection activeCell="E4" sqref="E4"/>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Raw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Nabed Ahmad</cp:lastModifiedBy>
  <dcterms:created xsi:type="dcterms:W3CDTF">2024-06-23T13:11:17Z</dcterms:created>
  <dcterms:modified xsi:type="dcterms:W3CDTF">2025-07-31T08:11:52Z</dcterms:modified>
</cp:coreProperties>
</file>