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hidePivotFieldList="1"/>
  <xr:revisionPtr revIDLastSave="0" documentId="13_ncr:1_{57566437-5415-4668-9B9C-A8022E418D3C}" xr6:coauthVersionLast="41" xr6:coauthVersionMax="41" xr10:uidLastSave="{00000000-0000-0000-0000-000000000000}"/>
  <bookViews>
    <workbookView xWindow="1260" yWindow="-108" windowWidth="21888" windowHeight="13176" tabRatio="670" xr2:uid="{00000000-000D-0000-FFFF-FFFF00000000}"/>
  </bookViews>
  <sheets>
    <sheet name="Summary" sheetId="12" r:id="rId1"/>
    <sheet name="DailyTracking" sheetId="10" r:id="rId2"/>
    <sheet name="ActualPrices" sheetId="6" r:id="rId3"/>
  </sheets>
  <externalReferences>
    <externalReference r:id="rId4"/>
  </externalReferences>
  <definedNames>
    <definedName name="_xlcn.WorksheetConnection_1121191" hidden="1">'[1]11-21-19'!$A$1:$H$51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11-21-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2" l="1"/>
  <c r="F758" i="10"/>
  <c r="O7" i="10" l="1"/>
  <c r="O6" i="10"/>
  <c r="O5" i="10"/>
  <c r="O4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O503" i="10"/>
  <c r="O504" i="10"/>
  <c r="O505" i="10"/>
  <c r="O506" i="10"/>
  <c r="O507" i="10"/>
  <c r="O508" i="10"/>
  <c r="O509" i="10"/>
  <c r="O510" i="10"/>
  <c r="O511" i="10"/>
  <c r="O512" i="10"/>
  <c r="O513" i="10"/>
  <c r="O514" i="10"/>
  <c r="O515" i="10"/>
  <c r="O516" i="10"/>
  <c r="O517" i="10"/>
  <c r="O518" i="10"/>
  <c r="O519" i="10"/>
  <c r="O520" i="10"/>
  <c r="O521" i="10"/>
  <c r="O522" i="10"/>
  <c r="O523" i="10"/>
  <c r="O524" i="10"/>
  <c r="O525" i="10"/>
  <c r="O526" i="10"/>
  <c r="O527" i="10"/>
  <c r="O528" i="10"/>
  <c r="O529" i="10"/>
  <c r="O530" i="10"/>
  <c r="O531" i="10"/>
  <c r="O532" i="10"/>
  <c r="O533" i="10"/>
  <c r="O534" i="10"/>
  <c r="O535" i="10"/>
  <c r="O536" i="10"/>
  <c r="O537" i="10"/>
  <c r="O538" i="10"/>
  <c r="O539" i="10"/>
  <c r="O540" i="10"/>
  <c r="O541" i="10"/>
  <c r="O542" i="10"/>
  <c r="O543" i="10"/>
  <c r="O544" i="10"/>
  <c r="O545" i="10"/>
  <c r="O546" i="10"/>
  <c r="O547" i="10"/>
  <c r="O548" i="10"/>
  <c r="O549" i="10"/>
  <c r="O550" i="10"/>
  <c r="O551" i="10"/>
  <c r="O552" i="10"/>
  <c r="O553" i="10"/>
  <c r="O554" i="10"/>
  <c r="O555" i="10"/>
  <c r="O556" i="10"/>
  <c r="O557" i="10"/>
  <c r="O558" i="10"/>
  <c r="O559" i="10"/>
  <c r="O560" i="10"/>
  <c r="O561" i="10"/>
  <c r="O562" i="10"/>
  <c r="O563" i="10"/>
  <c r="O564" i="10"/>
  <c r="O565" i="10"/>
  <c r="O566" i="10"/>
  <c r="O567" i="10"/>
  <c r="O568" i="10"/>
  <c r="O569" i="10"/>
  <c r="O570" i="10"/>
  <c r="O571" i="10"/>
  <c r="O572" i="10"/>
  <c r="O573" i="10"/>
  <c r="O574" i="10"/>
  <c r="O575" i="10"/>
  <c r="O576" i="10"/>
  <c r="O577" i="10"/>
  <c r="O578" i="10"/>
  <c r="O579" i="10"/>
  <c r="O580" i="10"/>
  <c r="O581" i="10"/>
  <c r="O582" i="10"/>
  <c r="O583" i="10"/>
  <c r="O584" i="10"/>
  <c r="O585" i="10"/>
  <c r="O586" i="10"/>
  <c r="O587" i="10"/>
  <c r="O588" i="10"/>
  <c r="O589" i="10"/>
  <c r="O590" i="10"/>
  <c r="O591" i="10"/>
  <c r="O592" i="10"/>
  <c r="O593" i="10"/>
  <c r="O594" i="10"/>
  <c r="O595" i="10"/>
  <c r="O596" i="10"/>
  <c r="O597" i="10"/>
  <c r="O598" i="10"/>
  <c r="O599" i="10"/>
  <c r="O600" i="10"/>
  <c r="O601" i="10"/>
  <c r="O602" i="10"/>
  <c r="O603" i="10"/>
  <c r="O604" i="10"/>
  <c r="O605" i="10"/>
  <c r="O606" i="10"/>
  <c r="O607" i="10"/>
  <c r="O608" i="10"/>
  <c r="O609" i="10"/>
  <c r="O610" i="10"/>
  <c r="O611" i="10"/>
  <c r="O612" i="10"/>
  <c r="O613" i="10"/>
  <c r="O614" i="10"/>
  <c r="O615" i="10"/>
  <c r="O616" i="10"/>
  <c r="O617" i="10"/>
  <c r="O618" i="10"/>
  <c r="O619" i="10"/>
  <c r="O620" i="10"/>
  <c r="O621" i="10"/>
  <c r="O622" i="10"/>
  <c r="O623" i="10"/>
  <c r="O624" i="10"/>
  <c r="O625" i="10"/>
  <c r="O626" i="10"/>
  <c r="O627" i="10"/>
  <c r="O628" i="10"/>
  <c r="O629" i="10"/>
  <c r="O630" i="10"/>
  <c r="O631" i="10"/>
  <c r="O632" i="10"/>
  <c r="O633" i="10"/>
  <c r="O634" i="10"/>
  <c r="O635" i="10"/>
  <c r="O636" i="10"/>
  <c r="O637" i="10"/>
  <c r="O638" i="10"/>
  <c r="O639" i="10"/>
  <c r="O640" i="10"/>
  <c r="O641" i="10"/>
  <c r="O642" i="10"/>
  <c r="O643" i="10"/>
  <c r="O644" i="10"/>
  <c r="O645" i="10"/>
  <c r="O646" i="10"/>
  <c r="O647" i="10"/>
  <c r="O648" i="10"/>
  <c r="O649" i="10"/>
  <c r="O650" i="10"/>
  <c r="O651" i="10"/>
  <c r="O652" i="10"/>
  <c r="O653" i="10"/>
  <c r="O654" i="10"/>
  <c r="O655" i="10"/>
  <c r="O656" i="10"/>
  <c r="O657" i="10"/>
  <c r="O658" i="10"/>
  <c r="O659" i="10"/>
  <c r="O660" i="10"/>
  <c r="O661" i="10"/>
  <c r="O662" i="10"/>
  <c r="O663" i="10"/>
  <c r="O664" i="10"/>
  <c r="O665" i="10"/>
  <c r="O666" i="10"/>
  <c r="O667" i="10"/>
  <c r="O668" i="10"/>
  <c r="O669" i="10"/>
  <c r="O670" i="10"/>
  <c r="O671" i="10"/>
  <c r="O672" i="10"/>
  <c r="O673" i="10"/>
  <c r="O674" i="10"/>
  <c r="O675" i="10"/>
  <c r="O676" i="10"/>
  <c r="O677" i="10"/>
  <c r="O678" i="10"/>
  <c r="O679" i="10"/>
  <c r="O680" i="10"/>
  <c r="O681" i="10"/>
  <c r="O682" i="10"/>
  <c r="O683" i="10"/>
  <c r="O684" i="10"/>
  <c r="O685" i="10"/>
  <c r="O686" i="10"/>
  <c r="O687" i="10"/>
  <c r="O688" i="10"/>
  <c r="O689" i="10"/>
  <c r="O690" i="10"/>
  <c r="O691" i="10"/>
  <c r="O692" i="10"/>
  <c r="O693" i="10"/>
  <c r="O694" i="10"/>
  <c r="O695" i="10"/>
  <c r="O696" i="10"/>
  <c r="O697" i="10"/>
  <c r="O698" i="10"/>
  <c r="O699" i="10"/>
  <c r="O700" i="10"/>
  <c r="O701" i="10"/>
  <c r="O702" i="10"/>
  <c r="O703" i="10"/>
  <c r="O704" i="10"/>
  <c r="O705" i="10"/>
  <c r="O706" i="10"/>
  <c r="O707" i="10"/>
  <c r="O708" i="10"/>
  <c r="O709" i="10"/>
  <c r="O710" i="10"/>
  <c r="O711" i="10"/>
  <c r="O712" i="10"/>
  <c r="O713" i="10"/>
  <c r="O714" i="10"/>
  <c r="O715" i="10"/>
  <c r="O716" i="10"/>
  <c r="O717" i="10"/>
  <c r="O718" i="10"/>
  <c r="O719" i="10"/>
  <c r="O720" i="10"/>
  <c r="O721" i="10"/>
  <c r="O722" i="10"/>
  <c r="O723" i="10"/>
  <c r="O724" i="10"/>
  <c r="O725" i="10"/>
  <c r="O726" i="10"/>
  <c r="O727" i="10"/>
  <c r="O728" i="10"/>
  <c r="O729" i="10"/>
  <c r="O730" i="10"/>
  <c r="O731" i="10"/>
  <c r="O732" i="10"/>
  <c r="O733" i="10"/>
  <c r="O734" i="10"/>
  <c r="O735" i="10"/>
  <c r="O736" i="10"/>
  <c r="O737" i="10"/>
  <c r="O738" i="10"/>
  <c r="O739" i="10"/>
  <c r="O740" i="10"/>
  <c r="O741" i="10"/>
  <c r="O742" i="10"/>
  <c r="O743" i="10"/>
  <c r="O744" i="10"/>
  <c r="O745" i="10"/>
  <c r="O746" i="10"/>
  <c r="O747" i="10"/>
  <c r="O748" i="10"/>
  <c r="O749" i="10"/>
  <c r="O750" i="10"/>
  <c r="O751" i="10"/>
  <c r="O752" i="10"/>
  <c r="O753" i="10"/>
  <c r="O754" i="10"/>
  <c r="O755" i="10"/>
  <c r="O756" i="10"/>
  <c r="O757" i="10"/>
  <c r="O758" i="10"/>
  <c r="O759" i="10"/>
  <c r="O3" i="10"/>
  <c r="D20" i="12"/>
  <c r="G3" i="10"/>
  <c r="F4" i="10"/>
  <c r="F3" i="10"/>
  <c r="F759" i="10"/>
  <c r="G759" i="10"/>
  <c r="K759" i="10" s="1"/>
  <c r="L759" i="10" s="1"/>
  <c r="J753" i="10"/>
  <c r="J754" i="10"/>
  <c r="J755" i="10"/>
  <c r="J756" i="10"/>
  <c r="J757" i="10"/>
  <c r="J758" i="10"/>
  <c r="J759" i="10"/>
  <c r="G758" i="10"/>
  <c r="G757" i="10"/>
  <c r="G756" i="10"/>
  <c r="G755" i="10"/>
  <c r="G754" i="10"/>
  <c r="N759" i="10" l="1"/>
  <c r="M759" i="10"/>
  <c r="I759" i="10"/>
  <c r="K758" i="10"/>
  <c r="M758" i="10"/>
  <c r="I758" i="10"/>
  <c r="N758" i="10" l="1"/>
  <c r="L758" i="10"/>
  <c r="M757" i="10"/>
  <c r="F757" i="10"/>
  <c r="I757" i="10"/>
  <c r="K757" i="10"/>
  <c r="N4" i="10" l="1"/>
  <c r="M19" i="10"/>
  <c r="M4" i="10"/>
  <c r="M3" i="10"/>
  <c r="N3" i="10"/>
  <c r="I3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N757" i="10"/>
  <c r="L757" i="10"/>
  <c r="F756" i="10"/>
  <c r="K3" i="10" l="1"/>
  <c r="L3" i="10" s="1"/>
  <c r="K756" i="10"/>
  <c r="I4" i="10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754" i="10"/>
  <c r="I755" i="10"/>
  <c r="I756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754" i="10"/>
  <c r="F755" i="10"/>
  <c r="L756" i="10"/>
  <c r="N756" i="10"/>
  <c r="N755" i="10" l="1"/>
  <c r="K755" i="10" l="1"/>
  <c r="L755" i="10" s="1"/>
  <c r="N5" i="10" l="1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L293" i="10"/>
  <c r="K20" i="10"/>
  <c r="L20" i="10" s="1"/>
  <c r="K52" i="10"/>
  <c r="L52" i="10" s="1"/>
  <c r="K116" i="10"/>
  <c r="L116" i="10" s="1"/>
  <c r="K180" i="10"/>
  <c r="L180" i="10" s="1"/>
  <c r="K212" i="10"/>
  <c r="L212" i="10" s="1"/>
  <c r="K244" i="10"/>
  <c r="L244" i="10" s="1"/>
  <c r="K276" i="10"/>
  <c r="L276" i="10" s="1"/>
  <c r="K560" i="10"/>
  <c r="L560" i="10" s="1"/>
  <c r="K624" i="10"/>
  <c r="L624" i="10" s="1"/>
  <c r="K688" i="10"/>
  <c r="L688" i="10" s="1"/>
  <c r="K752" i="10"/>
  <c r="L752" i="10" s="1"/>
  <c r="J5" i="10"/>
  <c r="J4" i="10"/>
  <c r="K4" i="10" s="1"/>
  <c r="L4" i="10" s="1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K36" i="10" s="1"/>
  <c r="L36" i="10" s="1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K68" i="10" s="1"/>
  <c r="L68" i="10" s="1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K84" i="10" s="1"/>
  <c r="L84" i="10" s="1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K100" i="10" s="1"/>
  <c r="L100" i="10" s="1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K132" i="10" s="1"/>
  <c r="L132" i="10" s="1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K148" i="10" s="1"/>
  <c r="L148" i="10" s="1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K164" i="10" s="1"/>
  <c r="L164" i="10" s="1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K188" i="10" s="1"/>
  <c r="L188" i="10" s="1"/>
  <c r="J189" i="10"/>
  <c r="J190" i="10"/>
  <c r="J191" i="10"/>
  <c r="J192" i="10"/>
  <c r="J193" i="10"/>
  <c r="J194" i="10"/>
  <c r="J195" i="10"/>
  <c r="J196" i="10"/>
  <c r="K196" i="10" s="1"/>
  <c r="L196" i="10" s="1"/>
  <c r="J197" i="10"/>
  <c r="J198" i="10"/>
  <c r="J199" i="10"/>
  <c r="J200" i="10"/>
  <c r="J201" i="10"/>
  <c r="J202" i="10"/>
  <c r="J203" i="10"/>
  <c r="J204" i="10"/>
  <c r="K204" i="10" s="1"/>
  <c r="L204" i="10" s="1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K220" i="10" s="1"/>
  <c r="L220" i="10" s="1"/>
  <c r="J221" i="10"/>
  <c r="J222" i="10"/>
  <c r="J223" i="10"/>
  <c r="J224" i="10"/>
  <c r="J225" i="10"/>
  <c r="J226" i="10"/>
  <c r="J227" i="10"/>
  <c r="J228" i="10"/>
  <c r="K228" i="10" s="1"/>
  <c r="L228" i="10" s="1"/>
  <c r="J229" i="10"/>
  <c r="J230" i="10"/>
  <c r="J231" i="10"/>
  <c r="J232" i="10"/>
  <c r="J233" i="10"/>
  <c r="J234" i="10"/>
  <c r="J235" i="10"/>
  <c r="J236" i="10"/>
  <c r="K236" i="10" s="1"/>
  <c r="L236" i="10" s="1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K252" i="10" s="1"/>
  <c r="L252" i="10" s="1"/>
  <c r="J253" i="10"/>
  <c r="J254" i="10"/>
  <c r="J255" i="10"/>
  <c r="J256" i="10"/>
  <c r="J257" i="10"/>
  <c r="J258" i="10"/>
  <c r="J259" i="10"/>
  <c r="J260" i="10"/>
  <c r="K260" i="10" s="1"/>
  <c r="L260" i="10" s="1"/>
  <c r="J261" i="10"/>
  <c r="J262" i="10"/>
  <c r="J263" i="10"/>
  <c r="J264" i="10"/>
  <c r="J265" i="10"/>
  <c r="J266" i="10"/>
  <c r="J267" i="10"/>
  <c r="J268" i="10"/>
  <c r="K268" i="10" s="1"/>
  <c r="L268" i="10" s="1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284" i="10" s="1"/>
  <c r="L284" i="10" s="1"/>
  <c r="J285" i="10"/>
  <c r="J286" i="10"/>
  <c r="J287" i="10"/>
  <c r="J288" i="10"/>
  <c r="J289" i="10"/>
  <c r="J290" i="10"/>
  <c r="J291" i="10"/>
  <c r="J292" i="10"/>
  <c r="K292" i="10" s="1"/>
  <c r="L292" i="10" s="1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K544" i="10" s="1"/>
  <c r="L544" i="10" s="1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K576" i="10" s="1"/>
  <c r="L576" i="10" s="1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K592" i="10" s="1"/>
  <c r="L592" i="10" s="1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K608" i="10" s="1"/>
  <c r="L608" i="10" s="1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K640" i="10" s="1"/>
  <c r="L640" i="10" s="1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K656" i="10" s="1"/>
  <c r="L656" i="10" s="1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K672" i="10" s="1"/>
  <c r="L672" i="10" s="1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K704" i="10" s="1"/>
  <c r="L704" i="10" s="1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K720" i="10" s="1"/>
  <c r="L720" i="10" s="1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K736" i="10" s="1"/>
  <c r="L736" i="10" s="1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3" i="10"/>
  <c r="G296" i="10"/>
  <c r="K296" i="10" s="1"/>
  <c r="L296" i="10" s="1"/>
  <c r="G5" i="10"/>
  <c r="K5" i="10" s="1"/>
  <c r="L5" i="10" s="1"/>
  <c r="G4" i="10"/>
  <c r="G6" i="10"/>
  <c r="K6" i="10" s="1"/>
  <c r="L6" i="10" s="1"/>
  <c r="G7" i="10"/>
  <c r="G8" i="10"/>
  <c r="K8" i="10" s="1"/>
  <c r="L8" i="10" s="1"/>
  <c r="G9" i="10"/>
  <c r="K9" i="10" s="1"/>
  <c r="L9" i="10" s="1"/>
  <c r="G10" i="10"/>
  <c r="K10" i="10" s="1"/>
  <c r="L10" i="10" s="1"/>
  <c r="G11" i="10"/>
  <c r="G12" i="10"/>
  <c r="K12" i="10" s="1"/>
  <c r="L12" i="10" s="1"/>
  <c r="G13" i="10"/>
  <c r="K13" i="10" s="1"/>
  <c r="L13" i="10" s="1"/>
  <c r="G14" i="10"/>
  <c r="K14" i="10" s="1"/>
  <c r="L14" i="10" s="1"/>
  <c r="G15" i="10"/>
  <c r="G16" i="10"/>
  <c r="K16" i="10" s="1"/>
  <c r="L16" i="10" s="1"/>
  <c r="G17" i="10"/>
  <c r="K17" i="10" s="1"/>
  <c r="L17" i="10" s="1"/>
  <c r="G18" i="10"/>
  <c r="K18" i="10" s="1"/>
  <c r="L18" i="10" s="1"/>
  <c r="G19" i="10"/>
  <c r="G20" i="10"/>
  <c r="G21" i="10"/>
  <c r="K21" i="10" s="1"/>
  <c r="L21" i="10" s="1"/>
  <c r="G22" i="10"/>
  <c r="K22" i="10" s="1"/>
  <c r="L22" i="10" s="1"/>
  <c r="G23" i="10"/>
  <c r="G24" i="10"/>
  <c r="K24" i="10" s="1"/>
  <c r="L24" i="10" s="1"/>
  <c r="G25" i="10"/>
  <c r="K25" i="10" s="1"/>
  <c r="L25" i="10" s="1"/>
  <c r="G26" i="10"/>
  <c r="K26" i="10" s="1"/>
  <c r="L26" i="10" s="1"/>
  <c r="G27" i="10"/>
  <c r="G28" i="10"/>
  <c r="K28" i="10" s="1"/>
  <c r="L28" i="10" s="1"/>
  <c r="G29" i="10"/>
  <c r="K29" i="10" s="1"/>
  <c r="L29" i="10" s="1"/>
  <c r="G30" i="10"/>
  <c r="K30" i="10" s="1"/>
  <c r="L30" i="10" s="1"/>
  <c r="G31" i="10"/>
  <c r="G32" i="10"/>
  <c r="K32" i="10" s="1"/>
  <c r="L32" i="10" s="1"/>
  <c r="G33" i="10"/>
  <c r="K33" i="10" s="1"/>
  <c r="L33" i="10" s="1"/>
  <c r="G34" i="10"/>
  <c r="K34" i="10" s="1"/>
  <c r="L34" i="10" s="1"/>
  <c r="G35" i="10"/>
  <c r="G36" i="10"/>
  <c r="G37" i="10"/>
  <c r="K37" i="10" s="1"/>
  <c r="L37" i="10" s="1"/>
  <c r="G38" i="10"/>
  <c r="K38" i="10" s="1"/>
  <c r="L38" i="10" s="1"/>
  <c r="G39" i="10"/>
  <c r="G40" i="10"/>
  <c r="K40" i="10" s="1"/>
  <c r="L40" i="10" s="1"/>
  <c r="G41" i="10"/>
  <c r="K41" i="10" s="1"/>
  <c r="L41" i="10" s="1"/>
  <c r="G42" i="10"/>
  <c r="K42" i="10" s="1"/>
  <c r="L42" i="10" s="1"/>
  <c r="G43" i="10"/>
  <c r="G44" i="10"/>
  <c r="K44" i="10" s="1"/>
  <c r="L44" i="10" s="1"/>
  <c r="G45" i="10"/>
  <c r="K45" i="10" s="1"/>
  <c r="L45" i="10" s="1"/>
  <c r="G46" i="10"/>
  <c r="K46" i="10" s="1"/>
  <c r="L46" i="10" s="1"/>
  <c r="G47" i="10"/>
  <c r="G48" i="10"/>
  <c r="K48" i="10" s="1"/>
  <c r="L48" i="10" s="1"/>
  <c r="G49" i="10"/>
  <c r="K49" i="10" s="1"/>
  <c r="L49" i="10" s="1"/>
  <c r="G50" i="10"/>
  <c r="K50" i="10" s="1"/>
  <c r="L50" i="10" s="1"/>
  <c r="G51" i="10"/>
  <c r="G52" i="10"/>
  <c r="G53" i="10"/>
  <c r="K53" i="10" s="1"/>
  <c r="L53" i="10" s="1"/>
  <c r="G54" i="10"/>
  <c r="K54" i="10" s="1"/>
  <c r="L54" i="10" s="1"/>
  <c r="G55" i="10"/>
  <c r="G56" i="10"/>
  <c r="K56" i="10" s="1"/>
  <c r="L56" i="10" s="1"/>
  <c r="G57" i="10"/>
  <c r="K57" i="10" s="1"/>
  <c r="L57" i="10" s="1"/>
  <c r="G58" i="10"/>
  <c r="K58" i="10" s="1"/>
  <c r="L58" i="10" s="1"/>
  <c r="G59" i="10"/>
  <c r="G60" i="10"/>
  <c r="K60" i="10" s="1"/>
  <c r="L60" i="10" s="1"/>
  <c r="G61" i="10"/>
  <c r="K61" i="10" s="1"/>
  <c r="L61" i="10" s="1"/>
  <c r="G62" i="10"/>
  <c r="K62" i="10" s="1"/>
  <c r="L62" i="10" s="1"/>
  <c r="G63" i="10"/>
  <c r="G64" i="10"/>
  <c r="K64" i="10" s="1"/>
  <c r="L64" i="10" s="1"/>
  <c r="G65" i="10"/>
  <c r="K65" i="10" s="1"/>
  <c r="L65" i="10" s="1"/>
  <c r="G66" i="10"/>
  <c r="K66" i="10" s="1"/>
  <c r="L66" i="10" s="1"/>
  <c r="G67" i="10"/>
  <c r="G68" i="10"/>
  <c r="G69" i="10"/>
  <c r="K69" i="10" s="1"/>
  <c r="L69" i="10" s="1"/>
  <c r="G70" i="10"/>
  <c r="K70" i="10" s="1"/>
  <c r="L70" i="10" s="1"/>
  <c r="G71" i="10"/>
  <c r="G72" i="10"/>
  <c r="K72" i="10" s="1"/>
  <c r="L72" i="10" s="1"/>
  <c r="G73" i="10"/>
  <c r="K73" i="10" s="1"/>
  <c r="L73" i="10" s="1"/>
  <c r="G74" i="10"/>
  <c r="K74" i="10" s="1"/>
  <c r="L74" i="10" s="1"/>
  <c r="G75" i="10"/>
  <c r="G76" i="10"/>
  <c r="K76" i="10" s="1"/>
  <c r="L76" i="10" s="1"/>
  <c r="G77" i="10"/>
  <c r="K77" i="10" s="1"/>
  <c r="L77" i="10" s="1"/>
  <c r="G78" i="10"/>
  <c r="K78" i="10" s="1"/>
  <c r="L78" i="10" s="1"/>
  <c r="G79" i="10"/>
  <c r="G80" i="10"/>
  <c r="K80" i="10" s="1"/>
  <c r="L80" i="10" s="1"/>
  <c r="G81" i="10"/>
  <c r="K81" i="10" s="1"/>
  <c r="L81" i="10" s="1"/>
  <c r="G82" i="10"/>
  <c r="K82" i="10" s="1"/>
  <c r="L82" i="10" s="1"/>
  <c r="G83" i="10"/>
  <c r="G84" i="10"/>
  <c r="G85" i="10"/>
  <c r="K85" i="10" s="1"/>
  <c r="L85" i="10" s="1"/>
  <c r="G86" i="10"/>
  <c r="K86" i="10" s="1"/>
  <c r="L86" i="10" s="1"/>
  <c r="G87" i="10"/>
  <c r="G88" i="10"/>
  <c r="K88" i="10" s="1"/>
  <c r="L88" i="10" s="1"/>
  <c r="G89" i="10"/>
  <c r="K89" i="10" s="1"/>
  <c r="L89" i="10" s="1"/>
  <c r="G90" i="10"/>
  <c r="K90" i="10" s="1"/>
  <c r="L90" i="10" s="1"/>
  <c r="G91" i="10"/>
  <c r="G92" i="10"/>
  <c r="K92" i="10" s="1"/>
  <c r="L92" i="10" s="1"/>
  <c r="G93" i="10"/>
  <c r="K93" i="10" s="1"/>
  <c r="L93" i="10" s="1"/>
  <c r="G94" i="10"/>
  <c r="K94" i="10" s="1"/>
  <c r="L94" i="10" s="1"/>
  <c r="G95" i="10"/>
  <c r="G96" i="10"/>
  <c r="K96" i="10" s="1"/>
  <c r="L96" i="10" s="1"/>
  <c r="G97" i="10"/>
  <c r="K97" i="10" s="1"/>
  <c r="L97" i="10" s="1"/>
  <c r="G98" i="10"/>
  <c r="K98" i="10" s="1"/>
  <c r="L98" i="10" s="1"/>
  <c r="G99" i="10"/>
  <c r="G100" i="10"/>
  <c r="G101" i="10"/>
  <c r="K101" i="10" s="1"/>
  <c r="L101" i="10" s="1"/>
  <c r="G102" i="10"/>
  <c r="K102" i="10" s="1"/>
  <c r="L102" i="10" s="1"/>
  <c r="G103" i="10"/>
  <c r="G104" i="10"/>
  <c r="K104" i="10" s="1"/>
  <c r="L104" i="10" s="1"/>
  <c r="G105" i="10"/>
  <c r="K105" i="10" s="1"/>
  <c r="L105" i="10" s="1"/>
  <c r="G106" i="10"/>
  <c r="K106" i="10" s="1"/>
  <c r="L106" i="10" s="1"/>
  <c r="G107" i="10"/>
  <c r="G108" i="10"/>
  <c r="K108" i="10" s="1"/>
  <c r="L108" i="10" s="1"/>
  <c r="G109" i="10"/>
  <c r="K109" i="10" s="1"/>
  <c r="L109" i="10" s="1"/>
  <c r="G110" i="10"/>
  <c r="K110" i="10" s="1"/>
  <c r="L110" i="10" s="1"/>
  <c r="G111" i="10"/>
  <c r="G112" i="10"/>
  <c r="K112" i="10" s="1"/>
  <c r="L112" i="10" s="1"/>
  <c r="G113" i="10"/>
  <c r="K113" i="10" s="1"/>
  <c r="L113" i="10" s="1"/>
  <c r="G114" i="10"/>
  <c r="K114" i="10" s="1"/>
  <c r="L114" i="10" s="1"/>
  <c r="G115" i="10"/>
  <c r="G116" i="10"/>
  <c r="G117" i="10"/>
  <c r="K117" i="10" s="1"/>
  <c r="L117" i="10" s="1"/>
  <c r="G118" i="10"/>
  <c r="K118" i="10" s="1"/>
  <c r="L118" i="10" s="1"/>
  <c r="G119" i="10"/>
  <c r="G120" i="10"/>
  <c r="K120" i="10" s="1"/>
  <c r="L120" i="10" s="1"/>
  <c r="G121" i="10"/>
  <c r="K121" i="10" s="1"/>
  <c r="L121" i="10" s="1"/>
  <c r="G122" i="10"/>
  <c r="K122" i="10" s="1"/>
  <c r="L122" i="10" s="1"/>
  <c r="G123" i="10"/>
  <c r="G124" i="10"/>
  <c r="K124" i="10" s="1"/>
  <c r="L124" i="10" s="1"/>
  <c r="G125" i="10"/>
  <c r="K125" i="10" s="1"/>
  <c r="L125" i="10" s="1"/>
  <c r="G126" i="10"/>
  <c r="K126" i="10" s="1"/>
  <c r="L126" i="10" s="1"/>
  <c r="G127" i="10"/>
  <c r="G128" i="10"/>
  <c r="K128" i="10" s="1"/>
  <c r="L128" i="10" s="1"/>
  <c r="G129" i="10"/>
  <c r="K129" i="10" s="1"/>
  <c r="L129" i="10" s="1"/>
  <c r="G130" i="10"/>
  <c r="K130" i="10" s="1"/>
  <c r="L130" i="10" s="1"/>
  <c r="G131" i="10"/>
  <c r="G132" i="10"/>
  <c r="G133" i="10"/>
  <c r="K133" i="10" s="1"/>
  <c r="L133" i="10" s="1"/>
  <c r="G134" i="10"/>
  <c r="K134" i="10" s="1"/>
  <c r="L134" i="10" s="1"/>
  <c r="G135" i="10"/>
  <c r="G136" i="10"/>
  <c r="K136" i="10" s="1"/>
  <c r="L136" i="10" s="1"/>
  <c r="G137" i="10"/>
  <c r="K137" i="10" s="1"/>
  <c r="L137" i="10" s="1"/>
  <c r="G138" i="10"/>
  <c r="K138" i="10" s="1"/>
  <c r="L138" i="10" s="1"/>
  <c r="G139" i="10"/>
  <c r="G140" i="10"/>
  <c r="K140" i="10" s="1"/>
  <c r="L140" i="10" s="1"/>
  <c r="G141" i="10"/>
  <c r="K141" i="10" s="1"/>
  <c r="L141" i="10" s="1"/>
  <c r="G142" i="10"/>
  <c r="K142" i="10" s="1"/>
  <c r="L142" i="10" s="1"/>
  <c r="G143" i="10"/>
  <c r="G144" i="10"/>
  <c r="K144" i="10" s="1"/>
  <c r="L144" i="10" s="1"/>
  <c r="G145" i="10"/>
  <c r="K145" i="10" s="1"/>
  <c r="L145" i="10" s="1"/>
  <c r="G146" i="10"/>
  <c r="K146" i="10" s="1"/>
  <c r="L146" i="10" s="1"/>
  <c r="G147" i="10"/>
  <c r="G148" i="10"/>
  <c r="G149" i="10"/>
  <c r="K149" i="10" s="1"/>
  <c r="L149" i="10" s="1"/>
  <c r="G150" i="10"/>
  <c r="K150" i="10" s="1"/>
  <c r="L150" i="10" s="1"/>
  <c r="G151" i="10"/>
  <c r="G152" i="10"/>
  <c r="K152" i="10" s="1"/>
  <c r="L152" i="10" s="1"/>
  <c r="G153" i="10"/>
  <c r="K153" i="10" s="1"/>
  <c r="L153" i="10" s="1"/>
  <c r="G154" i="10"/>
  <c r="K154" i="10" s="1"/>
  <c r="L154" i="10" s="1"/>
  <c r="G155" i="10"/>
  <c r="G156" i="10"/>
  <c r="K156" i="10" s="1"/>
  <c r="L156" i="10" s="1"/>
  <c r="G157" i="10"/>
  <c r="K157" i="10" s="1"/>
  <c r="L157" i="10" s="1"/>
  <c r="G158" i="10"/>
  <c r="K158" i="10" s="1"/>
  <c r="L158" i="10" s="1"/>
  <c r="G159" i="10"/>
  <c r="G160" i="10"/>
  <c r="K160" i="10" s="1"/>
  <c r="L160" i="10" s="1"/>
  <c r="G161" i="10"/>
  <c r="K161" i="10" s="1"/>
  <c r="L161" i="10" s="1"/>
  <c r="G162" i="10"/>
  <c r="K162" i="10" s="1"/>
  <c r="L162" i="10" s="1"/>
  <c r="G163" i="10"/>
  <c r="G164" i="10"/>
  <c r="G165" i="10"/>
  <c r="K165" i="10" s="1"/>
  <c r="L165" i="10" s="1"/>
  <c r="G166" i="10"/>
  <c r="K166" i="10" s="1"/>
  <c r="L166" i="10" s="1"/>
  <c r="G167" i="10"/>
  <c r="G168" i="10"/>
  <c r="K168" i="10" s="1"/>
  <c r="L168" i="10" s="1"/>
  <c r="G169" i="10"/>
  <c r="K169" i="10" s="1"/>
  <c r="L169" i="10" s="1"/>
  <c r="G170" i="10"/>
  <c r="K170" i="10" s="1"/>
  <c r="L170" i="10" s="1"/>
  <c r="G171" i="10"/>
  <c r="G172" i="10"/>
  <c r="K172" i="10" s="1"/>
  <c r="L172" i="10" s="1"/>
  <c r="G173" i="10"/>
  <c r="K173" i="10" s="1"/>
  <c r="L173" i="10" s="1"/>
  <c r="G174" i="10"/>
  <c r="K174" i="10" s="1"/>
  <c r="L174" i="10" s="1"/>
  <c r="G175" i="10"/>
  <c r="G176" i="10"/>
  <c r="K176" i="10" s="1"/>
  <c r="L176" i="10" s="1"/>
  <c r="G177" i="10"/>
  <c r="K177" i="10" s="1"/>
  <c r="L177" i="10" s="1"/>
  <c r="G178" i="10"/>
  <c r="K178" i="10" s="1"/>
  <c r="L178" i="10" s="1"/>
  <c r="G179" i="10"/>
  <c r="G180" i="10"/>
  <c r="G181" i="10"/>
  <c r="K181" i="10" s="1"/>
  <c r="L181" i="10" s="1"/>
  <c r="G182" i="10"/>
  <c r="K182" i="10" s="1"/>
  <c r="L182" i="10" s="1"/>
  <c r="G183" i="10"/>
  <c r="G184" i="10"/>
  <c r="K184" i="10" s="1"/>
  <c r="L184" i="10" s="1"/>
  <c r="G185" i="10"/>
  <c r="K185" i="10" s="1"/>
  <c r="L185" i="10" s="1"/>
  <c r="G186" i="10"/>
  <c r="K186" i="10" s="1"/>
  <c r="L186" i="10" s="1"/>
  <c r="G187" i="10"/>
  <c r="G188" i="10"/>
  <c r="G189" i="10"/>
  <c r="K189" i="10" s="1"/>
  <c r="L189" i="10" s="1"/>
  <c r="G190" i="10"/>
  <c r="K190" i="10" s="1"/>
  <c r="L190" i="10" s="1"/>
  <c r="G191" i="10"/>
  <c r="G192" i="10"/>
  <c r="K192" i="10" s="1"/>
  <c r="L192" i="10" s="1"/>
  <c r="G193" i="10"/>
  <c r="K193" i="10" s="1"/>
  <c r="L193" i="10" s="1"/>
  <c r="G194" i="10"/>
  <c r="K194" i="10" s="1"/>
  <c r="L194" i="10" s="1"/>
  <c r="G195" i="10"/>
  <c r="G196" i="10"/>
  <c r="G197" i="10"/>
  <c r="K197" i="10" s="1"/>
  <c r="L197" i="10" s="1"/>
  <c r="G198" i="10"/>
  <c r="K198" i="10" s="1"/>
  <c r="L198" i="10" s="1"/>
  <c r="G199" i="10"/>
  <c r="G200" i="10"/>
  <c r="K200" i="10" s="1"/>
  <c r="L200" i="10" s="1"/>
  <c r="G201" i="10"/>
  <c r="K201" i="10" s="1"/>
  <c r="L201" i="10" s="1"/>
  <c r="G202" i="10"/>
  <c r="K202" i="10" s="1"/>
  <c r="L202" i="10" s="1"/>
  <c r="G203" i="10"/>
  <c r="G204" i="10"/>
  <c r="G205" i="10"/>
  <c r="K205" i="10" s="1"/>
  <c r="L205" i="10" s="1"/>
  <c r="G206" i="10"/>
  <c r="K206" i="10" s="1"/>
  <c r="L206" i="10" s="1"/>
  <c r="G207" i="10"/>
  <c r="G208" i="10"/>
  <c r="K208" i="10" s="1"/>
  <c r="L208" i="10" s="1"/>
  <c r="G209" i="10"/>
  <c r="K209" i="10" s="1"/>
  <c r="L209" i="10" s="1"/>
  <c r="G210" i="10"/>
  <c r="K210" i="10" s="1"/>
  <c r="L210" i="10" s="1"/>
  <c r="G211" i="10"/>
  <c r="G212" i="10"/>
  <c r="G213" i="10"/>
  <c r="K213" i="10" s="1"/>
  <c r="L213" i="10" s="1"/>
  <c r="G214" i="10"/>
  <c r="K214" i="10" s="1"/>
  <c r="L214" i="10" s="1"/>
  <c r="G215" i="10"/>
  <c r="G216" i="10"/>
  <c r="K216" i="10" s="1"/>
  <c r="L216" i="10" s="1"/>
  <c r="G217" i="10"/>
  <c r="K217" i="10" s="1"/>
  <c r="L217" i="10" s="1"/>
  <c r="G218" i="10"/>
  <c r="K218" i="10" s="1"/>
  <c r="L218" i="10" s="1"/>
  <c r="G219" i="10"/>
  <c r="G220" i="10"/>
  <c r="G221" i="10"/>
  <c r="K221" i="10" s="1"/>
  <c r="L221" i="10" s="1"/>
  <c r="G222" i="10"/>
  <c r="K222" i="10" s="1"/>
  <c r="L222" i="10" s="1"/>
  <c r="G223" i="10"/>
  <c r="G224" i="10"/>
  <c r="K224" i="10" s="1"/>
  <c r="L224" i="10" s="1"/>
  <c r="G225" i="10"/>
  <c r="K225" i="10" s="1"/>
  <c r="L225" i="10" s="1"/>
  <c r="G226" i="10"/>
  <c r="K226" i="10" s="1"/>
  <c r="L226" i="10" s="1"/>
  <c r="G227" i="10"/>
  <c r="G228" i="10"/>
  <c r="G229" i="10"/>
  <c r="K229" i="10" s="1"/>
  <c r="L229" i="10" s="1"/>
  <c r="G230" i="10"/>
  <c r="K230" i="10" s="1"/>
  <c r="L230" i="10" s="1"/>
  <c r="G231" i="10"/>
  <c r="G232" i="10"/>
  <c r="K232" i="10" s="1"/>
  <c r="L232" i="10" s="1"/>
  <c r="G233" i="10"/>
  <c r="K233" i="10" s="1"/>
  <c r="L233" i="10" s="1"/>
  <c r="G234" i="10"/>
  <c r="K234" i="10" s="1"/>
  <c r="L234" i="10" s="1"/>
  <c r="G235" i="10"/>
  <c r="G236" i="10"/>
  <c r="G237" i="10"/>
  <c r="K237" i="10" s="1"/>
  <c r="L237" i="10" s="1"/>
  <c r="G238" i="10"/>
  <c r="K238" i="10" s="1"/>
  <c r="L238" i="10" s="1"/>
  <c r="G239" i="10"/>
  <c r="G240" i="10"/>
  <c r="K240" i="10" s="1"/>
  <c r="L240" i="10" s="1"/>
  <c r="G241" i="10"/>
  <c r="K241" i="10" s="1"/>
  <c r="L241" i="10" s="1"/>
  <c r="G242" i="10"/>
  <c r="K242" i="10" s="1"/>
  <c r="L242" i="10" s="1"/>
  <c r="G243" i="10"/>
  <c r="G244" i="10"/>
  <c r="G245" i="10"/>
  <c r="K245" i="10" s="1"/>
  <c r="L245" i="10" s="1"/>
  <c r="G246" i="10"/>
  <c r="K246" i="10" s="1"/>
  <c r="L246" i="10" s="1"/>
  <c r="G247" i="10"/>
  <c r="G248" i="10"/>
  <c r="K248" i="10" s="1"/>
  <c r="L248" i="10" s="1"/>
  <c r="G249" i="10"/>
  <c r="K249" i="10" s="1"/>
  <c r="L249" i="10" s="1"/>
  <c r="G250" i="10"/>
  <c r="K250" i="10" s="1"/>
  <c r="L250" i="10" s="1"/>
  <c r="G251" i="10"/>
  <c r="G252" i="10"/>
  <c r="G253" i="10"/>
  <c r="K253" i="10" s="1"/>
  <c r="L253" i="10" s="1"/>
  <c r="G254" i="10"/>
  <c r="K254" i="10" s="1"/>
  <c r="L254" i="10" s="1"/>
  <c r="G255" i="10"/>
  <c r="G256" i="10"/>
  <c r="K256" i="10" s="1"/>
  <c r="L256" i="10" s="1"/>
  <c r="G257" i="10"/>
  <c r="K257" i="10" s="1"/>
  <c r="L257" i="10" s="1"/>
  <c r="G258" i="10"/>
  <c r="K258" i="10" s="1"/>
  <c r="L258" i="10" s="1"/>
  <c r="G259" i="10"/>
  <c r="G260" i="10"/>
  <c r="G261" i="10"/>
  <c r="K261" i="10" s="1"/>
  <c r="L261" i="10" s="1"/>
  <c r="G262" i="10"/>
  <c r="K262" i="10" s="1"/>
  <c r="L262" i="10" s="1"/>
  <c r="G263" i="10"/>
  <c r="G264" i="10"/>
  <c r="K264" i="10" s="1"/>
  <c r="L264" i="10" s="1"/>
  <c r="G265" i="10"/>
  <c r="K265" i="10" s="1"/>
  <c r="L265" i="10" s="1"/>
  <c r="G266" i="10"/>
  <c r="K266" i="10" s="1"/>
  <c r="L266" i="10" s="1"/>
  <c r="G267" i="10"/>
  <c r="G268" i="10"/>
  <c r="G269" i="10"/>
  <c r="K269" i="10" s="1"/>
  <c r="L269" i="10" s="1"/>
  <c r="G270" i="10"/>
  <c r="K270" i="10" s="1"/>
  <c r="L270" i="10" s="1"/>
  <c r="G271" i="10"/>
  <c r="G272" i="10"/>
  <c r="K272" i="10" s="1"/>
  <c r="L272" i="10" s="1"/>
  <c r="G273" i="10"/>
  <c r="K273" i="10" s="1"/>
  <c r="L273" i="10" s="1"/>
  <c r="G274" i="10"/>
  <c r="K274" i="10" s="1"/>
  <c r="L274" i="10" s="1"/>
  <c r="G275" i="10"/>
  <c r="G276" i="10"/>
  <c r="G277" i="10"/>
  <c r="K277" i="10" s="1"/>
  <c r="L277" i="10" s="1"/>
  <c r="G278" i="10"/>
  <c r="K278" i="10" s="1"/>
  <c r="L278" i="10" s="1"/>
  <c r="G279" i="10"/>
  <c r="G280" i="10"/>
  <c r="K280" i="10" s="1"/>
  <c r="L280" i="10" s="1"/>
  <c r="G281" i="10"/>
  <c r="K281" i="10" s="1"/>
  <c r="L281" i="10" s="1"/>
  <c r="G282" i="10"/>
  <c r="K282" i="10" s="1"/>
  <c r="L282" i="10" s="1"/>
  <c r="G283" i="10"/>
  <c r="G284" i="10"/>
  <c r="G285" i="10"/>
  <c r="K285" i="10" s="1"/>
  <c r="L285" i="10" s="1"/>
  <c r="G286" i="10"/>
  <c r="K286" i="10" s="1"/>
  <c r="L286" i="10" s="1"/>
  <c r="G287" i="10"/>
  <c r="G288" i="10"/>
  <c r="K288" i="10" s="1"/>
  <c r="L288" i="10" s="1"/>
  <c r="G289" i="10"/>
  <c r="K289" i="10" s="1"/>
  <c r="L289" i="10" s="1"/>
  <c r="G290" i="10"/>
  <c r="K290" i="10" s="1"/>
  <c r="L290" i="10" s="1"/>
  <c r="G291" i="10"/>
  <c r="G292" i="10"/>
  <c r="G293" i="10"/>
  <c r="K293" i="10" s="1"/>
  <c r="G294" i="10"/>
  <c r="K294" i="10" s="1"/>
  <c r="L294" i="10" s="1"/>
  <c r="G295" i="10"/>
  <c r="G297" i="10"/>
  <c r="K297" i="10" s="1"/>
  <c r="L297" i="10" s="1"/>
  <c r="G298" i="10"/>
  <c r="K298" i="10" s="1"/>
  <c r="L298" i="10" s="1"/>
  <c r="G299" i="10"/>
  <c r="K299" i="10" s="1"/>
  <c r="L299" i="10" s="1"/>
  <c r="G300" i="10"/>
  <c r="K300" i="10" s="1"/>
  <c r="L300" i="10" s="1"/>
  <c r="G301" i="10"/>
  <c r="K301" i="10" s="1"/>
  <c r="L301" i="10" s="1"/>
  <c r="G302" i="10"/>
  <c r="K302" i="10" s="1"/>
  <c r="L302" i="10" s="1"/>
  <c r="G303" i="10"/>
  <c r="K303" i="10" s="1"/>
  <c r="L303" i="10" s="1"/>
  <c r="G304" i="10"/>
  <c r="K304" i="10" s="1"/>
  <c r="L304" i="10" s="1"/>
  <c r="G305" i="10"/>
  <c r="K305" i="10" s="1"/>
  <c r="L305" i="10" s="1"/>
  <c r="G306" i="10"/>
  <c r="K306" i="10" s="1"/>
  <c r="L306" i="10" s="1"/>
  <c r="G307" i="10"/>
  <c r="K307" i="10" s="1"/>
  <c r="L307" i="10" s="1"/>
  <c r="G308" i="10"/>
  <c r="K308" i="10" s="1"/>
  <c r="L308" i="10" s="1"/>
  <c r="G309" i="10"/>
  <c r="K309" i="10" s="1"/>
  <c r="L309" i="10" s="1"/>
  <c r="G310" i="10"/>
  <c r="K310" i="10" s="1"/>
  <c r="L310" i="10" s="1"/>
  <c r="G311" i="10"/>
  <c r="K311" i="10" s="1"/>
  <c r="L311" i="10" s="1"/>
  <c r="G312" i="10"/>
  <c r="K312" i="10" s="1"/>
  <c r="L312" i="10" s="1"/>
  <c r="G313" i="10"/>
  <c r="K313" i="10" s="1"/>
  <c r="L313" i="10" s="1"/>
  <c r="G314" i="10"/>
  <c r="K314" i="10" s="1"/>
  <c r="L314" i="10" s="1"/>
  <c r="G315" i="10"/>
  <c r="K315" i="10" s="1"/>
  <c r="L315" i="10" s="1"/>
  <c r="G316" i="10"/>
  <c r="K316" i="10" s="1"/>
  <c r="L316" i="10" s="1"/>
  <c r="G317" i="10"/>
  <c r="K317" i="10" s="1"/>
  <c r="L317" i="10" s="1"/>
  <c r="G318" i="10"/>
  <c r="K318" i="10" s="1"/>
  <c r="L318" i="10" s="1"/>
  <c r="G319" i="10"/>
  <c r="K319" i="10" s="1"/>
  <c r="L319" i="10" s="1"/>
  <c r="G320" i="10"/>
  <c r="K320" i="10" s="1"/>
  <c r="L320" i="10" s="1"/>
  <c r="G321" i="10"/>
  <c r="K321" i="10" s="1"/>
  <c r="L321" i="10" s="1"/>
  <c r="G322" i="10"/>
  <c r="K322" i="10" s="1"/>
  <c r="L322" i="10" s="1"/>
  <c r="G323" i="10"/>
  <c r="K323" i="10" s="1"/>
  <c r="L323" i="10" s="1"/>
  <c r="G324" i="10"/>
  <c r="K324" i="10" s="1"/>
  <c r="L324" i="10" s="1"/>
  <c r="G325" i="10"/>
  <c r="K325" i="10" s="1"/>
  <c r="L325" i="10" s="1"/>
  <c r="G326" i="10"/>
  <c r="K326" i="10" s="1"/>
  <c r="L326" i="10" s="1"/>
  <c r="G327" i="10"/>
  <c r="K327" i="10" s="1"/>
  <c r="L327" i="10" s="1"/>
  <c r="G328" i="10"/>
  <c r="K328" i="10" s="1"/>
  <c r="L328" i="10" s="1"/>
  <c r="G329" i="10"/>
  <c r="K329" i="10" s="1"/>
  <c r="L329" i="10" s="1"/>
  <c r="G330" i="10"/>
  <c r="K330" i="10" s="1"/>
  <c r="L330" i="10" s="1"/>
  <c r="G331" i="10"/>
  <c r="K331" i="10" s="1"/>
  <c r="L331" i="10" s="1"/>
  <c r="G332" i="10"/>
  <c r="K332" i="10" s="1"/>
  <c r="L332" i="10" s="1"/>
  <c r="G333" i="10"/>
  <c r="K333" i="10" s="1"/>
  <c r="L333" i="10" s="1"/>
  <c r="G334" i="10"/>
  <c r="K334" i="10" s="1"/>
  <c r="L334" i="10" s="1"/>
  <c r="G335" i="10"/>
  <c r="K335" i="10" s="1"/>
  <c r="L335" i="10" s="1"/>
  <c r="G336" i="10"/>
  <c r="K336" i="10" s="1"/>
  <c r="L336" i="10" s="1"/>
  <c r="G337" i="10"/>
  <c r="K337" i="10" s="1"/>
  <c r="L337" i="10" s="1"/>
  <c r="G338" i="10"/>
  <c r="K338" i="10" s="1"/>
  <c r="L338" i="10" s="1"/>
  <c r="G339" i="10"/>
  <c r="K339" i="10" s="1"/>
  <c r="L339" i="10" s="1"/>
  <c r="G340" i="10"/>
  <c r="K340" i="10" s="1"/>
  <c r="L340" i="10" s="1"/>
  <c r="G341" i="10"/>
  <c r="K341" i="10" s="1"/>
  <c r="L341" i="10" s="1"/>
  <c r="G342" i="10"/>
  <c r="K342" i="10" s="1"/>
  <c r="L342" i="10" s="1"/>
  <c r="G343" i="10"/>
  <c r="K343" i="10" s="1"/>
  <c r="L343" i="10" s="1"/>
  <c r="G344" i="10"/>
  <c r="K344" i="10" s="1"/>
  <c r="L344" i="10" s="1"/>
  <c r="G345" i="10"/>
  <c r="K345" i="10" s="1"/>
  <c r="L345" i="10" s="1"/>
  <c r="G346" i="10"/>
  <c r="K346" i="10" s="1"/>
  <c r="L346" i="10" s="1"/>
  <c r="G347" i="10"/>
  <c r="K347" i="10" s="1"/>
  <c r="L347" i="10" s="1"/>
  <c r="G348" i="10"/>
  <c r="K348" i="10" s="1"/>
  <c r="L348" i="10" s="1"/>
  <c r="G349" i="10"/>
  <c r="K349" i="10" s="1"/>
  <c r="L349" i="10" s="1"/>
  <c r="G350" i="10"/>
  <c r="K350" i="10" s="1"/>
  <c r="L350" i="10" s="1"/>
  <c r="G351" i="10"/>
  <c r="K351" i="10" s="1"/>
  <c r="L351" i="10" s="1"/>
  <c r="G352" i="10"/>
  <c r="K352" i="10" s="1"/>
  <c r="L352" i="10" s="1"/>
  <c r="G353" i="10"/>
  <c r="K353" i="10" s="1"/>
  <c r="L353" i="10" s="1"/>
  <c r="G354" i="10"/>
  <c r="K354" i="10" s="1"/>
  <c r="L354" i="10" s="1"/>
  <c r="G355" i="10"/>
  <c r="K355" i="10" s="1"/>
  <c r="L355" i="10" s="1"/>
  <c r="G356" i="10"/>
  <c r="K356" i="10" s="1"/>
  <c r="L356" i="10" s="1"/>
  <c r="G357" i="10"/>
  <c r="K357" i="10" s="1"/>
  <c r="L357" i="10" s="1"/>
  <c r="G358" i="10"/>
  <c r="K358" i="10" s="1"/>
  <c r="L358" i="10" s="1"/>
  <c r="G359" i="10"/>
  <c r="K359" i="10" s="1"/>
  <c r="L359" i="10" s="1"/>
  <c r="G360" i="10"/>
  <c r="K360" i="10" s="1"/>
  <c r="L360" i="10" s="1"/>
  <c r="G361" i="10"/>
  <c r="K361" i="10" s="1"/>
  <c r="L361" i="10" s="1"/>
  <c r="G362" i="10"/>
  <c r="K362" i="10" s="1"/>
  <c r="L362" i="10" s="1"/>
  <c r="G363" i="10"/>
  <c r="K363" i="10" s="1"/>
  <c r="L363" i="10" s="1"/>
  <c r="G364" i="10"/>
  <c r="K364" i="10" s="1"/>
  <c r="L364" i="10" s="1"/>
  <c r="G365" i="10"/>
  <c r="K365" i="10" s="1"/>
  <c r="L365" i="10" s="1"/>
  <c r="G366" i="10"/>
  <c r="K366" i="10" s="1"/>
  <c r="L366" i="10" s="1"/>
  <c r="G367" i="10"/>
  <c r="K367" i="10" s="1"/>
  <c r="L367" i="10" s="1"/>
  <c r="G368" i="10"/>
  <c r="K368" i="10" s="1"/>
  <c r="L368" i="10" s="1"/>
  <c r="G369" i="10"/>
  <c r="K369" i="10" s="1"/>
  <c r="L369" i="10" s="1"/>
  <c r="G370" i="10"/>
  <c r="K370" i="10" s="1"/>
  <c r="L370" i="10" s="1"/>
  <c r="G371" i="10"/>
  <c r="K371" i="10" s="1"/>
  <c r="L371" i="10" s="1"/>
  <c r="G372" i="10"/>
  <c r="K372" i="10" s="1"/>
  <c r="L372" i="10" s="1"/>
  <c r="G373" i="10"/>
  <c r="K373" i="10" s="1"/>
  <c r="L373" i="10" s="1"/>
  <c r="G374" i="10"/>
  <c r="K374" i="10" s="1"/>
  <c r="L374" i="10" s="1"/>
  <c r="G375" i="10"/>
  <c r="K375" i="10" s="1"/>
  <c r="L375" i="10" s="1"/>
  <c r="G376" i="10"/>
  <c r="K376" i="10" s="1"/>
  <c r="L376" i="10" s="1"/>
  <c r="G377" i="10"/>
  <c r="K377" i="10" s="1"/>
  <c r="L377" i="10" s="1"/>
  <c r="G378" i="10"/>
  <c r="K378" i="10" s="1"/>
  <c r="L378" i="10" s="1"/>
  <c r="G379" i="10"/>
  <c r="K379" i="10" s="1"/>
  <c r="L379" i="10" s="1"/>
  <c r="G380" i="10"/>
  <c r="K380" i="10" s="1"/>
  <c r="L380" i="10" s="1"/>
  <c r="G381" i="10"/>
  <c r="K381" i="10" s="1"/>
  <c r="L381" i="10" s="1"/>
  <c r="G382" i="10"/>
  <c r="K382" i="10" s="1"/>
  <c r="L382" i="10" s="1"/>
  <c r="G383" i="10"/>
  <c r="K383" i="10" s="1"/>
  <c r="L383" i="10" s="1"/>
  <c r="G384" i="10"/>
  <c r="K384" i="10" s="1"/>
  <c r="L384" i="10" s="1"/>
  <c r="G385" i="10"/>
  <c r="K385" i="10" s="1"/>
  <c r="L385" i="10" s="1"/>
  <c r="G386" i="10"/>
  <c r="K386" i="10" s="1"/>
  <c r="L386" i="10" s="1"/>
  <c r="G387" i="10"/>
  <c r="K387" i="10" s="1"/>
  <c r="L387" i="10" s="1"/>
  <c r="G388" i="10"/>
  <c r="K388" i="10" s="1"/>
  <c r="L388" i="10" s="1"/>
  <c r="G389" i="10"/>
  <c r="K389" i="10" s="1"/>
  <c r="L389" i="10" s="1"/>
  <c r="G390" i="10"/>
  <c r="K390" i="10" s="1"/>
  <c r="L390" i="10" s="1"/>
  <c r="G391" i="10"/>
  <c r="K391" i="10" s="1"/>
  <c r="L391" i="10" s="1"/>
  <c r="G392" i="10"/>
  <c r="K392" i="10" s="1"/>
  <c r="L392" i="10" s="1"/>
  <c r="G393" i="10"/>
  <c r="K393" i="10" s="1"/>
  <c r="L393" i="10" s="1"/>
  <c r="G394" i="10"/>
  <c r="K394" i="10" s="1"/>
  <c r="L394" i="10" s="1"/>
  <c r="G395" i="10"/>
  <c r="K395" i="10" s="1"/>
  <c r="L395" i="10" s="1"/>
  <c r="G396" i="10"/>
  <c r="K396" i="10" s="1"/>
  <c r="L396" i="10" s="1"/>
  <c r="G397" i="10"/>
  <c r="K397" i="10" s="1"/>
  <c r="L397" i="10" s="1"/>
  <c r="G398" i="10"/>
  <c r="K398" i="10" s="1"/>
  <c r="L398" i="10" s="1"/>
  <c r="G399" i="10"/>
  <c r="K399" i="10" s="1"/>
  <c r="L399" i="10" s="1"/>
  <c r="G400" i="10"/>
  <c r="K400" i="10" s="1"/>
  <c r="L400" i="10" s="1"/>
  <c r="G401" i="10"/>
  <c r="K401" i="10" s="1"/>
  <c r="L401" i="10" s="1"/>
  <c r="G402" i="10"/>
  <c r="K402" i="10" s="1"/>
  <c r="L402" i="10" s="1"/>
  <c r="G403" i="10"/>
  <c r="K403" i="10" s="1"/>
  <c r="L403" i="10" s="1"/>
  <c r="G404" i="10"/>
  <c r="K404" i="10" s="1"/>
  <c r="L404" i="10" s="1"/>
  <c r="G405" i="10"/>
  <c r="K405" i="10" s="1"/>
  <c r="L405" i="10" s="1"/>
  <c r="G406" i="10"/>
  <c r="K406" i="10" s="1"/>
  <c r="L406" i="10" s="1"/>
  <c r="G407" i="10"/>
  <c r="K407" i="10" s="1"/>
  <c r="L407" i="10" s="1"/>
  <c r="G408" i="10"/>
  <c r="K408" i="10" s="1"/>
  <c r="L408" i="10" s="1"/>
  <c r="G409" i="10"/>
  <c r="K409" i="10" s="1"/>
  <c r="L409" i="10" s="1"/>
  <c r="G410" i="10"/>
  <c r="K410" i="10" s="1"/>
  <c r="L410" i="10" s="1"/>
  <c r="G411" i="10"/>
  <c r="K411" i="10" s="1"/>
  <c r="L411" i="10" s="1"/>
  <c r="G412" i="10"/>
  <c r="K412" i="10" s="1"/>
  <c r="L412" i="10" s="1"/>
  <c r="G413" i="10"/>
  <c r="K413" i="10" s="1"/>
  <c r="L413" i="10" s="1"/>
  <c r="G414" i="10"/>
  <c r="K414" i="10" s="1"/>
  <c r="L414" i="10" s="1"/>
  <c r="G415" i="10"/>
  <c r="K415" i="10" s="1"/>
  <c r="L415" i="10" s="1"/>
  <c r="G416" i="10"/>
  <c r="K416" i="10" s="1"/>
  <c r="L416" i="10" s="1"/>
  <c r="G417" i="10"/>
  <c r="K417" i="10" s="1"/>
  <c r="L417" i="10" s="1"/>
  <c r="G418" i="10"/>
  <c r="K418" i="10" s="1"/>
  <c r="L418" i="10" s="1"/>
  <c r="G419" i="10"/>
  <c r="K419" i="10" s="1"/>
  <c r="L419" i="10" s="1"/>
  <c r="G420" i="10"/>
  <c r="K420" i="10" s="1"/>
  <c r="L420" i="10" s="1"/>
  <c r="G421" i="10"/>
  <c r="K421" i="10" s="1"/>
  <c r="L421" i="10" s="1"/>
  <c r="G422" i="10"/>
  <c r="K422" i="10" s="1"/>
  <c r="L422" i="10" s="1"/>
  <c r="G423" i="10"/>
  <c r="K423" i="10" s="1"/>
  <c r="L423" i="10" s="1"/>
  <c r="G424" i="10"/>
  <c r="K424" i="10" s="1"/>
  <c r="L424" i="10" s="1"/>
  <c r="G425" i="10"/>
  <c r="K425" i="10" s="1"/>
  <c r="L425" i="10" s="1"/>
  <c r="G426" i="10"/>
  <c r="K426" i="10" s="1"/>
  <c r="L426" i="10" s="1"/>
  <c r="G427" i="10"/>
  <c r="K427" i="10" s="1"/>
  <c r="L427" i="10" s="1"/>
  <c r="G428" i="10"/>
  <c r="K428" i="10" s="1"/>
  <c r="L428" i="10" s="1"/>
  <c r="G429" i="10"/>
  <c r="K429" i="10" s="1"/>
  <c r="L429" i="10" s="1"/>
  <c r="G430" i="10"/>
  <c r="K430" i="10" s="1"/>
  <c r="L430" i="10" s="1"/>
  <c r="G431" i="10"/>
  <c r="K431" i="10" s="1"/>
  <c r="L431" i="10" s="1"/>
  <c r="G432" i="10"/>
  <c r="K432" i="10" s="1"/>
  <c r="L432" i="10" s="1"/>
  <c r="G433" i="10"/>
  <c r="K433" i="10" s="1"/>
  <c r="L433" i="10" s="1"/>
  <c r="G434" i="10"/>
  <c r="K434" i="10" s="1"/>
  <c r="L434" i="10" s="1"/>
  <c r="G435" i="10"/>
  <c r="K435" i="10" s="1"/>
  <c r="L435" i="10" s="1"/>
  <c r="G436" i="10"/>
  <c r="K436" i="10" s="1"/>
  <c r="L436" i="10" s="1"/>
  <c r="G437" i="10"/>
  <c r="K437" i="10" s="1"/>
  <c r="L437" i="10" s="1"/>
  <c r="G438" i="10"/>
  <c r="K438" i="10" s="1"/>
  <c r="L438" i="10" s="1"/>
  <c r="G439" i="10"/>
  <c r="K439" i="10" s="1"/>
  <c r="L439" i="10" s="1"/>
  <c r="G440" i="10"/>
  <c r="K440" i="10" s="1"/>
  <c r="L440" i="10" s="1"/>
  <c r="G441" i="10"/>
  <c r="K441" i="10" s="1"/>
  <c r="L441" i="10" s="1"/>
  <c r="G442" i="10"/>
  <c r="K442" i="10" s="1"/>
  <c r="L442" i="10" s="1"/>
  <c r="G443" i="10"/>
  <c r="K443" i="10" s="1"/>
  <c r="L443" i="10" s="1"/>
  <c r="G444" i="10"/>
  <c r="K444" i="10" s="1"/>
  <c r="L444" i="10" s="1"/>
  <c r="G445" i="10"/>
  <c r="K445" i="10" s="1"/>
  <c r="L445" i="10" s="1"/>
  <c r="G446" i="10"/>
  <c r="K446" i="10" s="1"/>
  <c r="L446" i="10" s="1"/>
  <c r="G447" i="10"/>
  <c r="K447" i="10" s="1"/>
  <c r="L447" i="10" s="1"/>
  <c r="G448" i="10"/>
  <c r="K448" i="10" s="1"/>
  <c r="L448" i="10" s="1"/>
  <c r="G449" i="10"/>
  <c r="K449" i="10" s="1"/>
  <c r="L449" i="10" s="1"/>
  <c r="G450" i="10"/>
  <c r="K450" i="10" s="1"/>
  <c r="L450" i="10" s="1"/>
  <c r="G451" i="10"/>
  <c r="K451" i="10" s="1"/>
  <c r="L451" i="10" s="1"/>
  <c r="G452" i="10"/>
  <c r="K452" i="10" s="1"/>
  <c r="L452" i="10" s="1"/>
  <c r="G453" i="10"/>
  <c r="K453" i="10" s="1"/>
  <c r="L453" i="10" s="1"/>
  <c r="G454" i="10"/>
  <c r="K454" i="10" s="1"/>
  <c r="L454" i="10" s="1"/>
  <c r="G455" i="10"/>
  <c r="K455" i="10" s="1"/>
  <c r="L455" i="10" s="1"/>
  <c r="G456" i="10"/>
  <c r="K456" i="10" s="1"/>
  <c r="L456" i="10" s="1"/>
  <c r="G457" i="10"/>
  <c r="K457" i="10" s="1"/>
  <c r="L457" i="10" s="1"/>
  <c r="G458" i="10"/>
  <c r="K458" i="10" s="1"/>
  <c r="L458" i="10" s="1"/>
  <c r="G459" i="10"/>
  <c r="K459" i="10" s="1"/>
  <c r="L459" i="10" s="1"/>
  <c r="G460" i="10"/>
  <c r="K460" i="10" s="1"/>
  <c r="L460" i="10" s="1"/>
  <c r="G461" i="10"/>
  <c r="K461" i="10" s="1"/>
  <c r="L461" i="10" s="1"/>
  <c r="G462" i="10"/>
  <c r="K462" i="10" s="1"/>
  <c r="L462" i="10" s="1"/>
  <c r="G463" i="10"/>
  <c r="K463" i="10" s="1"/>
  <c r="L463" i="10" s="1"/>
  <c r="G464" i="10"/>
  <c r="K464" i="10" s="1"/>
  <c r="L464" i="10" s="1"/>
  <c r="G465" i="10"/>
  <c r="K465" i="10" s="1"/>
  <c r="L465" i="10" s="1"/>
  <c r="G466" i="10"/>
  <c r="K466" i="10" s="1"/>
  <c r="L466" i="10" s="1"/>
  <c r="G467" i="10"/>
  <c r="K467" i="10" s="1"/>
  <c r="L467" i="10" s="1"/>
  <c r="G468" i="10"/>
  <c r="K468" i="10" s="1"/>
  <c r="L468" i="10" s="1"/>
  <c r="G469" i="10"/>
  <c r="K469" i="10" s="1"/>
  <c r="L469" i="10" s="1"/>
  <c r="G470" i="10"/>
  <c r="K470" i="10" s="1"/>
  <c r="L470" i="10" s="1"/>
  <c r="G471" i="10"/>
  <c r="K471" i="10" s="1"/>
  <c r="L471" i="10" s="1"/>
  <c r="G472" i="10"/>
  <c r="K472" i="10" s="1"/>
  <c r="L472" i="10" s="1"/>
  <c r="G473" i="10"/>
  <c r="K473" i="10" s="1"/>
  <c r="L473" i="10" s="1"/>
  <c r="G474" i="10"/>
  <c r="K474" i="10" s="1"/>
  <c r="L474" i="10" s="1"/>
  <c r="G475" i="10"/>
  <c r="K475" i="10" s="1"/>
  <c r="L475" i="10" s="1"/>
  <c r="G476" i="10"/>
  <c r="K476" i="10" s="1"/>
  <c r="L476" i="10" s="1"/>
  <c r="G477" i="10"/>
  <c r="K477" i="10" s="1"/>
  <c r="L477" i="10" s="1"/>
  <c r="G478" i="10"/>
  <c r="K478" i="10" s="1"/>
  <c r="L478" i="10" s="1"/>
  <c r="G479" i="10"/>
  <c r="K479" i="10" s="1"/>
  <c r="L479" i="10" s="1"/>
  <c r="G480" i="10"/>
  <c r="K480" i="10" s="1"/>
  <c r="L480" i="10" s="1"/>
  <c r="G481" i="10"/>
  <c r="K481" i="10" s="1"/>
  <c r="L481" i="10" s="1"/>
  <c r="G482" i="10"/>
  <c r="K482" i="10" s="1"/>
  <c r="L482" i="10" s="1"/>
  <c r="G483" i="10"/>
  <c r="K483" i="10" s="1"/>
  <c r="L483" i="10" s="1"/>
  <c r="G484" i="10"/>
  <c r="K484" i="10" s="1"/>
  <c r="L484" i="10" s="1"/>
  <c r="G485" i="10"/>
  <c r="K485" i="10" s="1"/>
  <c r="L485" i="10" s="1"/>
  <c r="G486" i="10"/>
  <c r="K486" i="10" s="1"/>
  <c r="L486" i="10" s="1"/>
  <c r="G487" i="10"/>
  <c r="K487" i="10" s="1"/>
  <c r="L487" i="10" s="1"/>
  <c r="G488" i="10"/>
  <c r="K488" i="10" s="1"/>
  <c r="L488" i="10" s="1"/>
  <c r="G489" i="10"/>
  <c r="K489" i="10" s="1"/>
  <c r="L489" i="10" s="1"/>
  <c r="G490" i="10"/>
  <c r="K490" i="10" s="1"/>
  <c r="L490" i="10" s="1"/>
  <c r="G491" i="10"/>
  <c r="K491" i="10" s="1"/>
  <c r="L491" i="10" s="1"/>
  <c r="G492" i="10"/>
  <c r="K492" i="10" s="1"/>
  <c r="L492" i="10" s="1"/>
  <c r="G493" i="10"/>
  <c r="K493" i="10" s="1"/>
  <c r="L493" i="10" s="1"/>
  <c r="G494" i="10"/>
  <c r="K494" i="10" s="1"/>
  <c r="L494" i="10" s="1"/>
  <c r="G495" i="10"/>
  <c r="K495" i="10" s="1"/>
  <c r="L495" i="10" s="1"/>
  <c r="G496" i="10"/>
  <c r="K496" i="10" s="1"/>
  <c r="L496" i="10" s="1"/>
  <c r="G497" i="10"/>
  <c r="K497" i="10" s="1"/>
  <c r="L497" i="10" s="1"/>
  <c r="G498" i="10"/>
  <c r="K498" i="10" s="1"/>
  <c r="L498" i="10" s="1"/>
  <c r="G499" i="10"/>
  <c r="K499" i="10" s="1"/>
  <c r="L499" i="10" s="1"/>
  <c r="G500" i="10"/>
  <c r="K500" i="10" s="1"/>
  <c r="L500" i="10" s="1"/>
  <c r="G501" i="10"/>
  <c r="K501" i="10" s="1"/>
  <c r="L501" i="10" s="1"/>
  <c r="G502" i="10"/>
  <c r="K502" i="10" s="1"/>
  <c r="L502" i="10" s="1"/>
  <c r="G503" i="10"/>
  <c r="K503" i="10" s="1"/>
  <c r="L503" i="10" s="1"/>
  <c r="G504" i="10"/>
  <c r="K504" i="10" s="1"/>
  <c r="L504" i="10" s="1"/>
  <c r="G505" i="10"/>
  <c r="K505" i="10" s="1"/>
  <c r="L505" i="10" s="1"/>
  <c r="G506" i="10"/>
  <c r="K506" i="10" s="1"/>
  <c r="L506" i="10" s="1"/>
  <c r="G507" i="10"/>
  <c r="K507" i="10" s="1"/>
  <c r="L507" i="10" s="1"/>
  <c r="G508" i="10"/>
  <c r="K508" i="10" s="1"/>
  <c r="L508" i="10" s="1"/>
  <c r="G509" i="10"/>
  <c r="K509" i="10" s="1"/>
  <c r="L509" i="10" s="1"/>
  <c r="G510" i="10"/>
  <c r="K510" i="10" s="1"/>
  <c r="L510" i="10" s="1"/>
  <c r="G511" i="10"/>
  <c r="K511" i="10" s="1"/>
  <c r="L511" i="10" s="1"/>
  <c r="G512" i="10"/>
  <c r="K512" i="10" s="1"/>
  <c r="L512" i="10" s="1"/>
  <c r="G513" i="10"/>
  <c r="K513" i="10" s="1"/>
  <c r="L513" i="10" s="1"/>
  <c r="G514" i="10"/>
  <c r="K514" i="10" s="1"/>
  <c r="L514" i="10" s="1"/>
  <c r="G515" i="10"/>
  <c r="K515" i="10" s="1"/>
  <c r="L515" i="10" s="1"/>
  <c r="G516" i="10"/>
  <c r="K516" i="10" s="1"/>
  <c r="L516" i="10" s="1"/>
  <c r="G517" i="10"/>
  <c r="K517" i="10" s="1"/>
  <c r="L517" i="10" s="1"/>
  <c r="G518" i="10"/>
  <c r="K518" i="10" s="1"/>
  <c r="L518" i="10" s="1"/>
  <c r="G519" i="10"/>
  <c r="K519" i="10" s="1"/>
  <c r="L519" i="10" s="1"/>
  <c r="G520" i="10"/>
  <c r="K520" i="10" s="1"/>
  <c r="L520" i="10" s="1"/>
  <c r="G521" i="10"/>
  <c r="K521" i="10" s="1"/>
  <c r="L521" i="10" s="1"/>
  <c r="G522" i="10"/>
  <c r="K522" i="10" s="1"/>
  <c r="L522" i="10" s="1"/>
  <c r="G523" i="10"/>
  <c r="K523" i="10" s="1"/>
  <c r="L523" i="10" s="1"/>
  <c r="G524" i="10"/>
  <c r="K524" i="10" s="1"/>
  <c r="L524" i="10" s="1"/>
  <c r="G525" i="10"/>
  <c r="K525" i="10" s="1"/>
  <c r="L525" i="10" s="1"/>
  <c r="G526" i="10"/>
  <c r="K526" i="10" s="1"/>
  <c r="L526" i="10" s="1"/>
  <c r="G527" i="10"/>
  <c r="K527" i="10" s="1"/>
  <c r="L527" i="10" s="1"/>
  <c r="G528" i="10"/>
  <c r="K528" i="10" s="1"/>
  <c r="L528" i="10" s="1"/>
  <c r="G529" i="10"/>
  <c r="K529" i="10" s="1"/>
  <c r="L529" i="10" s="1"/>
  <c r="G530" i="10"/>
  <c r="K530" i="10" s="1"/>
  <c r="L530" i="10" s="1"/>
  <c r="G531" i="10"/>
  <c r="K531" i="10" s="1"/>
  <c r="L531" i="10" s="1"/>
  <c r="G532" i="10"/>
  <c r="K532" i="10" s="1"/>
  <c r="L532" i="10" s="1"/>
  <c r="G533" i="10"/>
  <c r="K533" i="10" s="1"/>
  <c r="L533" i="10" s="1"/>
  <c r="G534" i="10"/>
  <c r="K534" i="10" s="1"/>
  <c r="L534" i="10" s="1"/>
  <c r="G535" i="10"/>
  <c r="K535" i="10" s="1"/>
  <c r="L535" i="10" s="1"/>
  <c r="G536" i="10"/>
  <c r="K536" i="10" s="1"/>
  <c r="L536" i="10" s="1"/>
  <c r="G537" i="10"/>
  <c r="K537" i="10" s="1"/>
  <c r="L537" i="10" s="1"/>
  <c r="G538" i="10"/>
  <c r="K538" i="10" s="1"/>
  <c r="L538" i="10" s="1"/>
  <c r="G539" i="10"/>
  <c r="K539" i="10" s="1"/>
  <c r="L539" i="10" s="1"/>
  <c r="G540" i="10"/>
  <c r="K540" i="10" s="1"/>
  <c r="L540" i="10" s="1"/>
  <c r="G541" i="10"/>
  <c r="K541" i="10" s="1"/>
  <c r="L541" i="10" s="1"/>
  <c r="G542" i="10"/>
  <c r="K542" i="10" s="1"/>
  <c r="L542" i="10" s="1"/>
  <c r="G543" i="10"/>
  <c r="K543" i="10" s="1"/>
  <c r="L543" i="10" s="1"/>
  <c r="G544" i="10"/>
  <c r="G545" i="10"/>
  <c r="K545" i="10" s="1"/>
  <c r="L545" i="10" s="1"/>
  <c r="G546" i="10"/>
  <c r="K546" i="10" s="1"/>
  <c r="L546" i="10" s="1"/>
  <c r="G547" i="10"/>
  <c r="K547" i="10" s="1"/>
  <c r="L547" i="10" s="1"/>
  <c r="G548" i="10"/>
  <c r="K548" i="10" s="1"/>
  <c r="L548" i="10" s="1"/>
  <c r="G549" i="10"/>
  <c r="K549" i="10" s="1"/>
  <c r="L549" i="10" s="1"/>
  <c r="G550" i="10"/>
  <c r="K550" i="10" s="1"/>
  <c r="L550" i="10" s="1"/>
  <c r="G551" i="10"/>
  <c r="K551" i="10" s="1"/>
  <c r="L551" i="10" s="1"/>
  <c r="G552" i="10"/>
  <c r="K552" i="10" s="1"/>
  <c r="L552" i="10" s="1"/>
  <c r="G553" i="10"/>
  <c r="K553" i="10" s="1"/>
  <c r="L553" i="10" s="1"/>
  <c r="G554" i="10"/>
  <c r="K554" i="10" s="1"/>
  <c r="L554" i="10" s="1"/>
  <c r="G555" i="10"/>
  <c r="K555" i="10" s="1"/>
  <c r="L555" i="10" s="1"/>
  <c r="G556" i="10"/>
  <c r="K556" i="10" s="1"/>
  <c r="L556" i="10" s="1"/>
  <c r="G557" i="10"/>
  <c r="K557" i="10" s="1"/>
  <c r="L557" i="10" s="1"/>
  <c r="G558" i="10"/>
  <c r="K558" i="10" s="1"/>
  <c r="L558" i="10" s="1"/>
  <c r="G559" i="10"/>
  <c r="K559" i="10" s="1"/>
  <c r="L559" i="10" s="1"/>
  <c r="G560" i="10"/>
  <c r="G561" i="10"/>
  <c r="K561" i="10" s="1"/>
  <c r="L561" i="10" s="1"/>
  <c r="G562" i="10"/>
  <c r="K562" i="10" s="1"/>
  <c r="L562" i="10" s="1"/>
  <c r="G563" i="10"/>
  <c r="K563" i="10" s="1"/>
  <c r="L563" i="10" s="1"/>
  <c r="G564" i="10"/>
  <c r="K564" i="10" s="1"/>
  <c r="L564" i="10" s="1"/>
  <c r="G565" i="10"/>
  <c r="K565" i="10" s="1"/>
  <c r="L565" i="10" s="1"/>
  <c r="G566" i="10"/>
  <c r="K566" i="10" s="1"/>
  <c r="L566" i="10" s="1"/>
  <c r="G567" i="10"/>
  <c r="K567" i="10" s="1"/>
  <c r="L567" i="10" s="1"/>
  <c r="G568" i="10"/>
  <c r="K568" i="10" s="1"/>
  <c r="L568" i="10" s="1"/>
  <c r="G569" i="10"/>
  <c r="K569" i="10" s="1"/>
  <c r="L569" i="10" s="1"/>
  <c r="G570" i="10"/>
  <c r="K570" i="10" s="1"/>
  <c r="L570" i="10" s="1"/>
  <c r="G571" i="10"/>
  <c r="K571" i="10" s="1"/>
  <c r="L571" i="10" s="1"/>
  <c r="G572" i="10"/>
  <c r="K572" i="10" s="1"/>
  <c r="L572" i="10" s="1"/>
  <c r="G573" i="10"/>
  <c r="K573" i="10" s="1"/>
  <c r="L573" i="10" s="1"/>
  <c r="G574" i="10"/>
  <c r="K574" i="10" s="1"/>
  <c r="L574" i="10" s="1"/>
  <c r="G575" i="10"/>
  <c r="K575" i="10" s="1"/>
  <c r="L575" i="10" s="1"/>
  <c r="G576" i="10"/>
  <c r="G577" i="10"/>
  <c r="K577" i="10" s="1"/>
  <c r="L577" i="10" s="1"/>
  <c r="G578" i="10"/>
  <c r="K578" i="10" s="1"/>
  <c r="L578" i="10" s="1"/>
  <c r="G579" i="10"/>
  <c r="K579" i="10" s="1"/>
  <c r="L579" i="10" s="1"/>
  <c r="G580" i="10"/>
  <c r="K580" i="10" s="1"/>
  <c r="L580" i="10" s="1"/>
  <c r="G581" i="10"/>
  <c r="K581" i="10" s="1"/>
  <c r="L581" i="10" s="1"/>
  <c r="G582" i="10"/>
  <c r="K582" i="10" s="1"/>
  <c r="L582" i="10" s="1"/>
  <c r="G583" i="10"/>
  <c r="K583" i="10" s="1"/>
  <c r="L583" i="10" s="1"/>
  <c r="G584" i="10"/>
  <c r="K584" i="10" s="1"/>
  <c r="L584" i="10" s="1"/>
  <c r="G585" i="10"/>
  <c r="K585" i="10" s="1"/>
  <c r="L585" i="10" s="1"/>
  <c r="G586" i="10"/>
  <c r="K586" i="10" s="1"/>
  <c r="L586" i="10" s="1"/>
  <c r="G587" i="10"/>
  <c r="K587" i="10" s="1"/>
  <c r="L587" i="10" s="1"/>
  <c r="G588" i="10"/>
  <c r="K588" i="10" s="1"/>
  <c r="L588" i="10" s="1"/>
  <c r="G589" i="10"/>
  <c r="K589" i="10" s="1"/>
  <c r="L589" i="10" s="1"/>
  <c r="G590" i="10"/>
  <c r="K590" i="10" s="1"/>
  <c r="L590" i="10" s="1"/>
  <c r="G591" i="10"/>
  <c r="K591" i="10" s="1"/>
  <c r="L591" i="10" s="1"/>
  <c r="G592" i="10"/>
  <c r="G593" i="10"/>
  <c r="K593" i="10" s="1"/>
  <c r="L593" i="10" s="1"/>
  <c r="G594" i="10"/>
  <c r="K594" i="10" s="1"/>
  <c r="L594" i="10" s="1"/>
  <c r="G595" i="10"/>
  <c r="K595" i="10" s="1"/>
  <c r="L595" i="10" s="1"/>
  <c r="G596" i="10"/>
  <c r="K596" i="10" s="1"/>
  <c r="L596" i="10" s="1"/>
  <c r="G597" i="10"/>
  <c r="K597" i="10" s="1"/>
  <c r="L597" i="10" s="1"/>
  <c r="G598" i="10"/>
  <c r="K598" i="10" s="1"/>
  <c r="L598" i="10" s="1"/>
  <c r="G599" i="10"/>
  <c r="K599" i="10" s="1"/>
  <c r="L599" i="10" s="1"/>
  <c r="G600" i="10"/>
  <c r="K600" i="10" s="1"/>
  <c r="L600" i="10" s="1"/>
  <c r="G601" i="10"/>
  <c r="K601" i="10" s="1"/>
  <c r="L601" i="10" s="1"/>
  <c r="G602" i="10"/>
  <c r="K602" i="10" s="1"/>
  <c r="L602" i="10" s="1"/>
  <c r="G603" i="10"/>
  <c r="K603" i="10" s="1"/>
  <c r="L603" i="10" s="1"/>
  <c r="G604" i="10"/>
  <c r="K604" i="10" s="1"/>
  <c r="L604" i="10" s="1"/>
  <c r="G605" i="10"/>
  <c r="K605" i="10" s="1"/>
  <c r="L605" i="10" s="1"/>
  <c r="G606" i="10"/>
  <c r="K606" i="10" s="1"/>
  <c r="L606" i="10" s="1"/>
  <c r="G607" i="10"/>
  <c r="K607" i="10" s="1"/>
  <c r="L607" i="10" s="1"/>
  <c r="G608" i="10"/>
  <c r="G609" i="10"/>
  <c r="K609" i="10" s="1"/>
  <c r="L609" i="10" s="1"/>
  <c r="G610" i="10"/>
  <c r="K610" i="10" s="1"/>
  <c r="L610" i="10" s="1"/>
  <c r="G611" i="10"/>
  <c r="K611" i="10" s="1"/>
  <c r="L611" i="10" s="1"/>
  <c r="G612" i="10"/>
  <c r="K612" i="10" s="1"/>
  <c r="L612" i="10" s="1"/>
  <c r="G613" i="10"/>
  <c r="K613" i="10" s="1"/>
  <c r="L613" i="10" s="1"/>
  <c r="G614" i="10"/>
  <c r="K614" i="10" s="1"/>
  <c r="L614" i="10" s="1"/>
  <c r="G615" i="10"/>
  <c r="K615" i="10" s="1"/>
  <c r="L615" i="10" s="1"/>
  <c r="G616" i="10"/>
  <c r="K616" i="10" s="1"/>
  <c r="L616" i="10" s="1"/>
  <c r="G617" i="10"/>
  <c r="K617" i="10" s="1"/>
  <c r="L617" i="10" s="1"/>
  <c r="G618" i="10"/>
  <c r="K618" i="10" s="1"/>
  <c r="L618" i="10" s="1"/>
  <c r="G619" i="10"/>
  <c r="K619" i="10" s="1"/>
  <c r="L619" i="10" s="1"/>
  <c r="G620" i="10"/>
  <c r="K620" i="10" s="1"/>
  <c r="L620" i="10" s="1"/>
  <c r="G621" i="10"/>
  <c r="K621" i="10" s="1"/>
  <c r="L621" i="10" s="1"/>
  <c r="G622" i="10"/>
  <c r="K622" i="10" s="1"/>
  <c r="L622" i="10" s="1"/>
  <c r="G623" i="10"/>
  <c r="K623" i="10" s="1"/>
  <c r="L623" i="10" s="1"/>
  <c r="G624" i="10"/>
  <c r="G625" i="10"/>
  <c r="K625" i="10" s="1"/>
  <c r="L625" i="10" s="1"/>
  <c r="G626" i="10"/>
  <c r="K626" i="10" s="1"/>
  <c r="L626" i="10" s="1"/>
  <c r="G627" i="10"/>
  <c r="K627" i="10" s="1"/>
  <c r="L627" i="10" s="1"/>
  <c r="G628" i="10"/>
  <c r="K628" i="10" s="1"/>
  <c r="L628" i="10" s="1"/>
  <c r="G629" i="10"/>
  <c r="K629" i="10" s="1"/>
  <c r="L629" i="10" s="1"/>
  <c r="G630" i="10"/>
  <c r="K630" i="10" s="1"/>
  <c r="L630" i="10" s="1"/>
  <c r="G631" i="10"/>
  <c r="K631" i="10" s="1"/>
  <c r="L631" i="10" s="1"/>
  <c r="G632" i="10"/>
  <c r="K632" i="10" s="1"/>
  <c r="L632" i="10" s="1"/>
  <c r="G633" i="10"/>
  <c r="K633" i="10" s="1"/>
  <c r="L633" i="10" s="1"/>
  <c r="G634" i="10"/>
  <c r="K634" i="10" s="1"/>
  <c r="L634" i="10" s="1"/>
  <c r="G635" i="10"/>
  <c r="K635" i="10" s="1"/>
  <c r="L635" i="10" s="1"/>
  <c r="G636" i="10"/>
  <c r="K636" i="10" s="1"/>
  <c r="L636" i="10" s="1"/>
  <c r="G637" i="10"/>
  <c r="K637" i="10" s="1"/>
  <c r="L637" i="10" s="1"/>
  <c r="G638" i="10"/>
  <c r="K638" i="10" s="1"/>
  <c r="L638" i="10" s="1"/>
  <c r="G639" i="10"/>
  <c r="K639" i="10" s="1"/>
  <c r="L639" i="10" s="1"/>
  <c r="G640" i="10"/>
  <c r="G641" i="10"/>
  <c r="K641" i="10" s="1"/>
  <c r="L641" i="10" s="1"/>
  <c r="G642" i="10"/>
  <c r="K642" i="10" s="1"/>
  <c r="L642" i="10" s="1"/>
  <c r="G643" i="10"/>
  <c r="K643" i="10" s="1"/>
  <c r="L643" i="10" s="1"/>
  <c r="G644" i="10"/>
  <c r="K644" i="10" s="1"/>
  <c r="L644" i="10" s="1"/>
  <c r="G645" i="10"/>
  <c r="K645" i="10" s="1"/>
  <c r="L645" i="10" s="1"/>
  <c r="G646" i="10"/>
  <c r="K646" i="10" s="1"/>
  <c r="L646" i="10" s="1"/>
  <c r="G647" i="10"/>
  <c r="K647" i="10" s="1"/>
  <c r="L647" i="10" s="1"/>
  <c r="G648" i="10"/>
  <c r="K648" i="10" s="1"/>
  <c r="L648" i="10" s="1"/>
  <c r="G649" i="10"/>
  <c r="K649" i="10" s="1"/>
  <c r="L649" i="10" s="1"/>
  <c r="G650" i="10"/>
  <c r="K650" i="10" s="1"/>
  <c r="L650" i="10" s="1"/>
  <c r="G651" i="10"/>
  <c r="K651" i="10" s="1"/>
  <c r="L651" i="10" s="1"/>
  <c r="G652" i="10"/>
  <c r="K652" i="10" s="1"/>
  <c r="L652" i="10" s="1"/>
  <c r="G653" i="10"/>
  <c r="K653" i="10" s="1"/>
  <c r="L653" i="10" s="1"/>
  <c r="G654" i="10"/>
  <c r="K654" i="10" s="1"/>
  <c r="L654" i="10" s="1"/>
  <c r="G655" i="10"/>
  <c r="K655" i="10" s="1"/>
  <c r="L655" i="10" s="1"/>
  <c r="G656" i="10"/>
  <c r="G657" i="10"/>
  <c r="K657" i="10" s="1"/>
  <c r="L657" i="10" s="1"/>
  <c r="G658" i="10"/>
  <c r="K658" i="10" s="1"/>
  <c r="L658" i="10" s="1"/>
  <c r="G659" i="10"/>
  <c r="K659" i="10" s="1"/>
  <c r="L659" i="10" s="1"/>
  <c r="G660" i="10"/>
  <c r="K660" i="10" s="1"/>
  <c r="L660" i="10" s="1"/>
  <c r="G661" i="10"/>
  <c r="K661" i="10" s="1"/>
  <c r="L661" i="10" s="1"/>
  <c r="G662" i="10"/>
  <c r="K662" i="10" s="1"/>
  <c r="L662" i="10" s="1"/>
  <c r="G663" i="10"/>
  <c r="K663" i="10" s="1"/>
  <c r="L663" i="10" s="1"/>
  <c r="G664" i="10"/>
  <c r="K664" i="10" s="1"/>
  <c r="L664" i="10" s="1"/>
  <c r="G665" i="10"/>
  <c r="K665" i="10" s="1"/>
  <c r="L665" i="10" s="1"/>
  <c r="G666" i="10"/>
  <c r="K666" i="10" s="1"/>
  <c r="L666" i="10" s="1"/>
  <c r="G667" i="10"/>
  <c r="K667" i="10" s="1"/>
  <c r="L667" i="10" s="1"/>
  <c r="G668" i="10"/>
  <c r="K668" i="10" s="1"/>
  <c r="L668" i="10" s="1"/>
  <c r="G669" i="10"/>
  <c r="K669" i="10" s="1"/>
  <c r="L669" i="10" s="1"/>
  <c r="G670" i="10"/>
  <c r="K670" i="10" s="1"/>
  <c r="L670" i="10" s="1"/>
  <c r="G671" i="10"/>
  <c r="K671" i="10" s="1"/>
  <c r="L671" i="10" s="1"/>
  <c r="G672" i="10"/>
  <c r="G673" i="10"/>
  <c r="K673" i="10" s="1"/>
  <c r="L673" i="10" s="1"/>
  <c r="G674" i="10"/>
  <c r="K674" i="10" s="1"/>
  <c r="L674" i="10" s="1"/>
  <c r="G675" i="10"/>
  <c r="K675" i="10" s="1"/>
  <c r="L675" i="10" s="1"/>
  <c r="G676" i="10"/>
  <c r="K676" i="10" s="1"/>
  <c r="L676" i="10" s="1"/>
  <c r="G677" i="10"/>
  <c r="K677" i="10" s="1"/>
  <c r="L677" i="10" s="1"/>
  <c r="G678" i="10"/>
  <c r="K678" i="10" s="1"/>
  <c r="L678" i="10" s="1"/>
  <c r="G679" i="10"/>
  <c r="K679" i="10" s="1"/>
  <c r="L679" i="10" s="1"/>
  <c r="G680" i="10"/>
  <c r="K680" i="10" s="1"/>
  <c r="L680" i="10" s="1"/>
  <c r="G681" i="10"/>
  <c r="K681" i="10" s="1"/>
  <c r="L681" i="10" s="1"/>
  <c r="G682" i="10"/>
  <c r="K682" i="10" s="1"/>
  <c r="L682" i="10" s="1"/>
  <c r="G683" i="10"/>
  <c r="K683" i="10" s="1"/>
  <c r="L683" i="10" s="1"/>
  <c r="G684" i="10"/>
  <c r="K684" i="10" s="1"/>
  <c r="L684" i="10" s="1"/>
  <c r="G685" i="10"/>
  <c r="K685" i="10" s="1"/>
  <c r="L685" i="10" s="1"/>
  <c r="G686" i="10"/>
  <c r="K686" i="10" s="1"/>
  <c r="L686" i="10" s="1"/>
  <c r="G687" i="10"/>
  <c r="K687" i="10" s="1"/>
  <c r="L687" i="10" s="1"/>
  <c r="G688" i="10"/>
  <c r="G689" i="10"/>
  <c r="K689" i="10" s="1"/>
  <c r="L689" i="10" s="1"/>
  <c r="G690" i="10"/>
  <c r="K690" i="10" s="1"/>
  <c r="L690" i="10" s="1"/>
  <c r="G691" i="10"/>
  <c r="K691" i="10" s="1"/>
  <c r="L691" i="10" s="1"/>
  <c r="G692" i="10"/>
  <c r="K692" i="10" s="1"/>
  <c r="L692" i="10" s="1"/>
  <c r="G693" i="10"/>
  <c r="K693" i="10" s="1"/>
  <c r="L693" i="10" s="1"/>
  <c r="G694" i="10"/>
  <c r="K694" i="10" s="1"/>
  <c r="L694" i="10" s="1"/>
  <c r="G695" i="10"/>
  <c r="K695" i="10" s="1"/>
  <c r="L695" i="10" s="1"/>
  <c r="G696" i="10"/>
  <c r="K696" i="10" s="1"/>
  <c r="L696" i="10" s="1"/>
  <c r="G697" i="10"/>
  <c r="K697" i="10" s="1"/>
  <c r="L697" i="10" s="1"/>
  <c r="G698" i="10"/>
  <c r="K698" i="10" s="1"/>
  <c r="L698" i="10" s="1"/>
  <c r="G699" i="10"/>
  <c r="K699" i="10" s="1"/>
  <c r="L699" i="10" s="1"/>
  <c r="G700" i="10"/>
  <c r="K700" i="10" s="1"/>
  <c r="L700" i="10" s="1"/>
  <c r="G701" i="10"/>
  <c r="K701" i="10" s="1"/>
  <c r="L701" i="10" s="1"/>
  <c r="G702" i="10"/>
  <c r="K702" i="10" s="1"/>
  <c r="L702" i="10" s="1"/>
  <c r="G703" i="10"/>
  <c r="K703" i="10" s="1"/>
  <c r="L703" i="10" s="1"/>
  <c r="G704" i="10"/>
  <c r="G705" i="10"/>
  <c r="K705" i="10" s="1"/>
  <c r="L705" i="10" s="1"/>
  <c r="G706" i="10"/>
  <c r="K706" i="10" s="1"/>
  <c r="L706" i="10" s="1"/>
  <c r="G707" i="10"/>
  <c r="K707" i="10" s="1"/>
  <c r="L707" i="10" s="1"/>
  <c r="G708" i="10"/>
  <c r="K708" i="10" s="1"/>
  <c r="L708" i="10" s="1"/>
  <c r="G709" i="10"/>
  <c r="K709" i="10" s="1"/>
  <c r="L709" i="10" s="1"/>
  <c r="G710" i="10"/>
  <c r="K710" i="10" s="1"/>
  <c r="L710" i="10" s="1"/>
  <c r="G711" i="10"/>
  <c r="K711" i="10" s="1"/>
  <c r="L711" i="10" s="1"/>
  <c r="G712" i="10"/>
  <c r="K712" i="10" s="1"/>
  <c r="L712" i="10" s="1"/>
  <c r="G713" i="10"/>
  <c r="K713" i="10" s="1"/>
  <c r="L713" i="10" s="1"/>
  <c r="G714" i="10"/>
  <c r="K714" i="10" s="1"/>
  <c r="L714" i="10" s="1"/>
  <c r="G715" i="10"/>
  <c r="K715" i="10" s="1"/>
  <c r="L715" i="10" s="1"/>
  <c r="G716" i="10"/>
  <c r="K716" i="10" s="1"/>
  <c r="L716" i="10" s="1"/>
  <c r="G717" i="10"/>
  <c r="K717" i="10" s="1"/>
  <c r="L717" i="10" s="1"/>
  <c r="G718" i="10"/>
  <c r="K718" i="10" s="1"/>
  <c r="L718" i="10" s="1"/>
  <c r="G719" i="10"/>
  <c r="K719" i="10" s="1"/>
  <c r="L719" i="10" s="1"/>
  <c r="G720" i="10"/>
  <c r="G721" i="10"/>
  <c r="K721" i="10" s="1"/>
  <c r="L721" i="10" s="1"/>
  <c r="G722" i="10"/>
  <c r="K722" i="10" s="1"/>
  <c r="L722" i="10" s="1"/>
  <c r="G723" i="10"/>
  <c r="K723" i="10" s="1"/>
  <c r="L723" i="10" s="1"/>
  <c r="G724" i="10"/>
  <c r="K724" i="10" s="1"/>
  <c r="L724" i="10" s="1"/>
  <c r="G725" i="10"/>
  <c r="K725" i="10" s="1"/>
  <c r="L725" i="10" s="1"/>
  <c r="G726" i="10"/>
  <c r="K726" i="10" s="1"/>
  <c r="L726" i="10" s="1"/>
  <c r="G727" i="10"/>
  <c r="K727" i="10" s="1"/>
  <c r="L727" i="10" s="1"/>
  <c r="G728" i="10"/>
  <c r="K728" i="10" s="1"/>
  <c r="L728" i="10" s="1"/>
  <c r="G729" i="10"/>
  <c r="K729" i="10" s="1"/>
  <c r="L729" i="10" s="1"/>
  <c r="G730" i="10"/>
  <c r="K730" i="10" s="1"/>
  <c r="L730" i="10" s="1"/>
  <c r="G731" i="10"/>
  <c r="K731" i="10" s="1"/>
  <c r="L731" i="10" s="1"/>
  <c r="G732" i="10"/>
  <c r="K732" i="10" s="1"/>
  <c r="L732" i="10" s="1"/>
  <c r="G733" i="10"/>
  <c r="K733" i="10" s="1"/>
  <c r="L733" i="10" s="1"/>
  <c r="G734" i="10"/>
  <c r="K734" i="10" s="1"/>
  <c r="L734" i="10" s="1"/>
  <c r="G735" i="10"/>
  <c r="K735" i="10" s="1"/>
  <c r="L735" i="10" s="1"/>
  <c r="G736" i="10"/>
  <c r="G737" i="10"/>
  <c r="K737" i="10" s="1"/>
  <c r="L737" i="10" s="1"/>
  <c r="G738" i="10"/>
  <c r="K738" i="10" s="1"/>
  <c r="L738" i="10" s="1"/>
  <c r="G739" i="10"/>
  <c r="K739" i="10" s="1"/>
  <c r="L739" i="10" s="1"/>
  <c r="G740" i="10"/>
  <c r="K740" i="10" s="1"/>
  <c r="L740" i="10" s="1"/>
  <c r="G741" i="10"/>
  <c r="K741" i="10" s="1"/>
  <c r="L741" i="10" s="1"/>
  <c r="G742" i="10"/>
  <c r="K742" i="10" s="1"/>
  <c r="L742" i="10" s="1"/>
  <c r="G743" i="10"/>
  <c r="K743" i="10" s="1"/>
  <c r="L743" i="10" s="1"/>
  <c r="G744" i="10"/>
  <c r="K744" i="10" s="1"/>
  <c r="L744" i="10" s="1"/>
  <c r="G745" i="10"/>
  <c r="K745" i="10" s="1"/>
  <c r="L745" i="10" s="1"/>
  <c r="G746" i="10"/>
  <c r="K746" i="10" s="1"/>
  <c r="L746" i="10" s="1"/>
  <c r="G747" i="10"/>
  <c r="K747" i="10" s="1"/>
  <c r="L747" i="10" s="1"/>
  <c r="G748" i="10"/>
  <c r="K748" i="10" s="1"/>
  <c r="L748" i="10" s="1"/>
  <c r="G749" i="10"/>
  <c r="K749" i="10" s="1"/>
  <c r="L749" i="10" s="1"/>
  <c r="G750" i="10"/>
  <c r="K750" i="10" s="1"/>
  <c r="L750" i="10" s="1"/>
  <c r="G751" i="10"/>
  <c r="K751" i="10" s="1"/>
  <c r="L751" i="10" s="1"/>
  <c r="G752" i="10"/>
  <c r="G753" i="10"/>
  <c r="K753" i="10" s="1"/>
  <c r="L753" i="10" s="1"/>
  <c r="K754" i="10"/>
  <c r="L754" i="10" s="1"/>
  <c r="K295" i="10" l="1"/>
  <c r="L295" i="10" s="1"/>
  <c r="K291" i="10"/>
  <c r="L291" i="10" s="1"/>
  <c r="K287" i="10"/>
  <c r="L287" i="10" s="1"/>
  <c r="K283" i="10"/>
  <c r="L283" i="10" s="1"/>
  <c r="K279" i="10"/>
  <c r="L279" i="10" s="1"/>
  <c r="K275" i="10"/>
  <c r="L275" i="10" s="1"/>
  <c r="K271" i="10"/>
  <c r="L271" i="10" s="1"/>
  <c r="K267" i="10"/>
  <c r="L267" i="10" s="1"/>
  <c r="K263" i="10"/>
  <c r="L263" i="10" s="1"/>
  <c r="K259" i="10"/>
  <c r="L259" i="10" s="1"/>
  <c r="K255" i="10"/>
  <c r="L255" i="10" s="1"/>
  <c r="K251" i="10"/>
  <c r="L251" i="10" s="1"/>
  <c r="K247" i="10"/>
  <c r="L247" i="10" s="1"/>
  <c r="K243" i="10"/>
  <c r="L243" i="10" s="1"/>
  <c r="K239" i="10"/>
  <c r="L239" i="10" s="1"/>
  <c r="K235" i="10"/>
  <c r="L235" i="10" s="1"/>
  <c r="K231" i="10"/>
  <c r="L231" i="10" s="1"/>
  <c r="K227" i="10"/>
  <c r="L227" i="10" s="1"/>
  <c r="K223" i="10"/>
  <c r="L223" i="10" s="1"/>
  <c r="K219" i="10"/>
  <c r="L219" i="10" s="1"/>
  <c r="K215" i="10"/>
  <c r="L215" i="10" s="1"/>
  <c r="K211" i="10"/>
  <c r="L211" i="10" s="1"/>
  <c r="K207" i="10"/>
  <c r="L207" i="10" s="1"/>
  <c r="K203" i="10"/>
  <c r="L203" i="10" s="1"/>
  <c r="K199" i="10"/>
  <c r="L199" i="10" s="1"/>
  <c r="K195" i="10"/>
  <c r="L195" i="10" s="1"/>
  <c r="K191" i="10"/>
  <c r="L191" i="10" s="1"/>
  <c r="K187" i="10"/>
  <c r="L187" i="10" s="1"/>
  <c r="K183" i="10"/>
  <c r="L183" i="10" s="1"/>
  <c r="K179" i="10"/>
  <c r="L179" i="10" s="1"/>
  <c r="K175" i="10"/>
  <c r="L175" i="10" s="1"/>
  <c r="K171" i="10"/>
  <c r="L171" i="10" s="1"/>
  <c r="K167" i="10"/>
  <c r="L167" i="10" s="1"/>
  <c r="K163" i="10"/>
  <c r="L163" i="10" s="1"/>
  <c r="K159" i="10"/>
  <c r="L159" i="10" s="1"/>
  <c r="K155" i="10"/>
  <c r="L155" i="10" s="1"/>
  <c r="K151" i="10"/>
  <c r="L151" i="10" s="1"/>
  <c r="K147" i="10"/>
  <c r="L147" i="10" s="1"/>
  <c r="K143" i="10"/>
  <c r="L143" i="10" s="1"/>
  <c r="K139" i="10"/>
  <c r="L139" i="10" s="1"/>
  <c r="K135" i="10"/>
  <c r="L135" i="10" s="1"/>
  <c r="K131" i="10"/>
  <c r="L131" i="10" s="1"/>
  <c r="K127" i="10"/>
  <c r="L127" i="10" s="1"/>
  <c r="K123" i="10"/>
  <c r="L123" i="10" s="1"/>
  <c r="K119" i="10"/>
  <c r="L119" i="10" s="1"/>
  <c r="K115" i="10"/>
  <c r="L115" i="10" s="1"/>
  <c r="K111" i="10"/>
  <c r="L111" i="10" s="1"/>
  <c r="K107" i="10"/>
  <c r="L107" i="10" s="1"/>
  <c r="K103" i="10"/>
  <c r="L103" i="10" s="1"/>
  <c r="K99" i="10"/>
  <c r="L99" i="10" s="1"/>
  <c r="K95" i="10"/>
  <c r="L95" i="10" s="1"/>
  <c r="K91" i="10"/>
  <c r="L91" i="10" s="1"/>
  <c r="K87" i="10"/>
  <c r="L87" i="10" s="1"/>
  <c r="K83" i="10"/>
  <c r="L83" i="10" s="1"/>
  <c r="K79" i="10"/>
  <c r="L79" i="10" s="1"/>
  <c r="K75" i="10"/>
  <c r="L75" i="10" s="1"/>
  <c r="K71" i="10"/>
  <c r="L71" i="10" s="1"/>
  <c r="K67" i="10"/>
  <c r="L67" i="10" s="1"/>
  <c r="K63" i="10"/>
  <c r="L63" i="10" s="1"/>
  <c r="K59" i="10"/>
  <c r="L59" i="10" s="1"/>
  <c r="K55" i="10"/>
  <c r="L55" i="10" s="1"/>
  <c r="K51" i="10"/>
  <c r="L51" i="10" s="1"/>
  <c r="K47" i="10"/>
  <c r="L47" i="10" s="1"/>
  <c r="K43" i="10"/>
  <c r="L43" i="10" s="1"/>
  <c r="K39" i="10"/>
  <c r="L39" i="10" s="1"/>
  <c r="K35" i="10"/>
  <c r="L35" i="10" s="1"/>
  <c r="K31" i="10"/>
  <c r="L31" i="10" s="1"/>
  <c r="K27" i="10"/>
  <c r="L27" i="10" s="1"/>
  <c r="K23" i="10"/>
  <c r="L23" i="10" s="1"/>
  <c r="K19" i="10"/>
  <c r="L19" i="10" s="1"/>
  <c r="K15" i="10"/>
  <c r="L15" i="10" s="1"/>
  <c r="K11" i="10"/>
  <c r="L11" i="10" s="1"/>
  <c r="K7" i="10"/>
  <c r="L7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47C8CC-A2A0-4E86-BF37-840099C8252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4C40A0-B42F-4E57-A01F-9F9F0C9404EF}" name="WorksheetConnection_11-21-19" type="102" refreshedVersion="6" minRefreshableVersion="5" saveData="1">
    <extLst>
      <ext xmlns:x15="http://schemas.microsoft.com/office/spreadsheetml/2010/11/main" uri="{DE250136-89BD-433C-8126-D09CA5730AF9}">
        <x15:connection id="Range 1" autoDelete="1">
          <x15:rangePr sourceName="_xlcn.WorksheetConnection_1121191"/>
        </x15:connection>
      </ext>
    </extLst>
  </connection>
</connections>
</file>

<file path=xl/sharedStrings.xml><?xml version="1.0" encoding="utf-8"?>
<sst xmlns="http://schemas.openxmlformats.org/spreadsheetml/2006/main" count="145" uniqueCount="30">
  <si>
    <t>instrumentid</t>
  </si>
  <si>
    <t>instrumentname</t>
  </si>
  <si>
    <t>GM</t>
  </si>
  <si>
    <t>PFE</t>
  </si>
  <si>
    <t>SPY</t>
  </si>
  <si>
    <t>XPH</t>
  </si>
  <si>
    <t>CARZ</t>
  </si>
  <si>
    <t>Grand Total</t>
  </si>
  <si>
    <t>date</t>
  </si>
  <si>
    <t>close</t>
  </si>
  <si>
    <t>ARIMA_Forecast</t>
  </si>
  <si>
    <t>ARIMA_Signal</t>
  </si>
  <si>
    <t>CMA_FRL_EMA_MACD_Signal</t>
  </si>
  <si>
    <t>ActualClose</t>
  </si>
  <si>
    <t>ARIMA_UP_DOWN</t>
  </si>
  <si>
    <t>PREVGRP_Forecast</t>
  </si>
  <si>
    <t>PREVGRP_UP_DOWN</t>
  </si>
  <si>
    <t>PREVGRP_SIGNAL</t>
  </si>
  <si>
    <t>FINAL_SUM</t>
  </si>
  <si>
    <t>FINAL_SIGNAL</t>
  </si>
  <si>
    <t>Actual_DIFF</t>
  </si>
  <si>
    <t>ACTUAL_DIFF_SIGNAL</t>
  </si>
  <si>
    <t>ACCURACY</t>
  </si>
  <si>
    <t>(Multiple Items)</t>
  </si>
  <si>
    <t>.</t>
  </si>
  <si>
    <t>#Total Observations</t>
  </si>
  <si>
    <t>Accuracy Flag 1</t>
  </si>
  <si>
    <t>If we include HOLD Signal</t>
  </si>
  <si>
    <t>If we exclude 'HOLD' Signal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</si>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</sst>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 wrapText="1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1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2" fillId="3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2" fillId="33" borderId="0" xfId="0" applyNumberFormat="1" applyFont="1" applyFill="1" applyAlignment="1">
      <alignment horizontal="right" vertical="center" wrapText="1"/>
    </xf>
    <xf numFmtId="0" fontId="2" fillId="33" borderId="0" xfId="0" applyFont="1" applyFill="1" applyAlignment="1">
      <alignment horizontal="center" vertical="center" wrapText="1"/>
    </xf>
    <xf numFmtId="2" fontId="2" fillId="35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center" wrapText="1"/>
    </xf>
    <xf numFmtId="2" fontId="2" fillId="34" borderId="0" xfId="0" applyNumberFormat="1" applyFont="1" applyFill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36" borderId="0" xfId="0" applyFill="1" applyAlignment="1"/>
    <xf numFmtId="0" fontId="0" fillId="37" borderId="0" xfId="0" applyFill="1" applyAlignment="1"/>
    <xf numFmtId="0" fontId="2" fillId="0" borderId="0" xfId="0" applyFont="1" applyAlignment="1">
      <alignment horizontal="center" wrapText="1"/>
    </xf>
    <xf numFmtId="0" fontId="2" fillId="38" borderId="0" xfId="0" applyFont="1" applyFill="1" applyAlignment="1">
      <alignment horizontal="center" wrapText="1"/>
    </xf>
    <xf numFmtId="0" fontId="2" fillId="38" borderId="0" xfId="0" applyFont="1" applyFill="1" applyAlignment="1">
      <alignment horizontal="center" vertical="center" wrapText="1"/>
    </xf>
    <xf numFmtId="0" fontId="0" fillId="39" borderId="0" xfId="0" applyFill="1" applyAlignment="1">
      <alignment vertical="center" wrapText="1"/>
    </xf>
    <xf numFmtId="14" fontId="0" fillId="39" borderId="0" xfId="0" applyNumberFormat="1" applyFill="1" applyAlignment="1">
      <alignment horizontal="right" vertical="center" wrapText="1"/>
    </xf>
    <xf numFmtId="2" fontId="0" fillId="39" borderId="0" xfId="0" applyNumberFormat="1" applyFill="1" applyAlignment="1">
      <alignment vertical="center" wrapText="1"/>
    </xf>
    <xf numFmtId="0" fontId="0" fillId="40" borderId="0" xfId="0" applyFill="1" applyAlignment="1">
      <alignment vertical="center" wrapText="1"/>
    </xf>
    <xf numFmtId="14" fontId="0" fillId="40" borderId="0" xfId="0" applyNumberFormat="1" applyFill="1" applyAlignment="1">
      <alignment vertical="center" wrapText="1"/>
    </xf>
    <xf numFmtId="2" fontId="0" fillId="40" borderId="0" xfId="0" applyNumberFormat="1" applyFill="1" applyAlignment="1">
      <alignment vertical="center" wrapText="1"/>
    </xf>
    <xf numFmtId="2" fontId="0" fillId="40" borderId="0" xfId="0" applyNumberFormat="1" applyFill="1" applyAlignment="1">
      <alignment horizontal="right" vertical="center" wrapText="1"/>
    </xf>
    <xf numFmtId="0" fontId="2" fillId="40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wrapText="1"/>
    </xf>
    <xf numFmtId="0" fontId="0" fillId="36" borderId="0" xfId="0" applyFill="1" applyAlignment="1">
      <alignment vertical="center" wrapText="1"/>
    </xf>
    <xf numFmtId="14" fontId="0" fillId="36" borderId="0" xfId="0" applyNumberFormat="1" applyFill="1" applyAlignment="1">
      <alignment vertical="center" wrapText="1"/>
    </xf>
    <xf numFmtId="2" fontId="0" fillId="36" borderId="0" xfId="0" applyNumberFormat="1" applyFill="1" applyAlignment="1">
      <alignment vertical="center" wrapText="1"/>
    </xf>
    <xf numFmtId="2" fontId="0" fillId="41" borderId="0" xfId="0" applyNumberFormat="1" applyFill="1"/>
    <xf numFmtId="2" fontId="0" fillId="0" borderId="0" xfId="0" applyNumberFormat="1" applyFont="1" applyAlignment="1">
      <alignment vertical="center" wrapText="1"/>
    </xf>
    <xf numFmtId="0" fontId="18" fillId="40" borderId="10" xfId="0" applyFont="1" applyFill="1" applyBorder="1" applyAlignment="1">
      <alignment horizontal="left"/>
    </xf>
    <xf numFmtId="0" fontId="18" fillId="40" borderId="11" xfId="0" applyFont="1" applyFill="1" applyBorder="1" applyAlignment="1">
      <alignment horizontal="left"/>
    </xf>
    <xf numFmtId="0" fontId="18" fillId="40" borderId="12" xfId="0" applyFont="1" applyFill="1" applyBorder="1" applyAlignment="1">
      <alignment horizontal="left"/>
    </xf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3" xfId="0" pivotButton="1" applyBorder="1"/>
    <xf numFmtId="0" fontId="0" fillId="0" borderId="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Border="1" applyAlignment="1">
      <alignment horizontal="right"/>
    </xf>
    <xf numFmtId="0" fontId="2" fillId="35" borderId="14" xfId="0" applyFont="1" applyFill="1" applyBorder="1" applyAlignment="1">
      <alignment horizontal="right" wrapText="1"/>
    </xf>
    <xf numFmtId="0" fontId="0" fillId="0" borderId="13" xfId="0" applyBorder="1" applyAlignment="1">
      <alignment horizontal="left"/>
    </xf>
    <xf numFmtId="0" fontId="0" fillId="0" borderId="0" xfId="0" applyNumberFormat="1" applyBorder="1"/>
    <xf numFmtId="9" fontId="2" fillId="33" borderId="14" xfId="42" applyFont="1" applyFill="1" applyBorder="1" applyAlignment="1">
      <alignment wrapText="1"/>
    </xf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17" xfId="0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-21-1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-21-19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803.908023379627" createdVersion="6" refreshedVersion="6" minRefreshableVersion="3" recordCount="758" xr:uid="{44793D60-2C70-4BD7-A99A-CD98CAD0DB6E}">
  <cacheSource type="worksheet">
    <worksheetSource ref="A1:O759" sheet="DailyTracking"/>
  </cacheSource>
  <cacheFields count="15">
    <cacheField name="date" numFmtId="14">
      <sharedItems containsSemiMixedTypes="0" containsNonDate="0" containsDate="1" containsString="0" minDate="2016-11-29T00:00:00" maxDate="2019-12-04T00:00:00"/>
    </cacheField>
    <cacheField name="instrumentid" numFmtId="0">
      <sharedItems containsString="0" containsBlank="1" containsNumber="1" containsInteger="1" minValue="1" maxValue="1" count="2">
        <m/>
        <n v="1"/>
      </sharedItems>
    </cacheField>
    <cacheField name="CMA_FRL_EMA_MACD_Signal" numFmtId="0">
      <sharedItems containsString="0" containsBlank="1" containsNumber="1" containsInteger="1" minValue="-3" maxValue="2"/>
    </cacheField>
    <cacheField name="ActualClose" numFmtId="0">
      <sharedItems containsSemiMixedTypes="0" containsString="0" containsNumber="1" minValue="30.56" maxValue="46.48"/>
    </cacheField>
    <cacheField name="ARIMA_Forecast" numFmtId="2">
      <sharedItems containsString="0" containsBlank="1" containsNumber="1" minValue="30.536200000000001" maxValue="46.44"/>
    </cacheField>
    <cacheField name="ARIMA_UP_DOWN" numFmtId="2">
      <sharedItems containsString="0" containsBlank="1" containsNumber="1" minValue="-1.8275000000000006" maxValue="4.8926000000000016"/>
    </cacheField>
    <cacheField name="ARIMA_Signal" numFmtId="0">
      <sharedItems containsString="0" containsBlank="1" containsNumber="1" containsInteger="1" minValue="-1" maxValue="1"/>
    </cacheField>
    <cacheField name="PREVGRP_Forecast" numFmtId="2">
      <sharedItems containsString="0" containsBlank="1" containsNumber="1" minValue="31.049900000000001" maxValue="47.020899999999997"/>
    </cacheField>
    <cacheField name="PREVGRP_UP_DOWN" numFmtId="0">
      <sharedItems containsString="0" containsBlank="1" containsNumber="1" minValue="-4.7242000000000033" maxValue="5.8451000000000022"/>
    </cacheField>
    <cacheField name="PREVGRP_SIGNAL" numFmtId="0">
      <sharedItems containsString="0" containsBlank="1" containsNumber="1" containsInteger="1" minValue="-1" maxValue="1"/>
    </cacheField>
    <cacheField name="FINAL_SUM" numFmtId="0">
      <sharedItems containsString="0" containsBlank="1" containsNumber="1" containsInteger="1" minValue="-5" maxValue="4"/>
    </cacheField>
    <cacheField name="FINAL_SIGNAL" numFmtId="0">
      <sharedItems containsBlank="1" count="4">
        <m/>
        <s v="Buy"/>
        <s v="Hold"/>
        <s v="Sell"/>
      </sharedItems>
    </cacheField>
    <cacheField name="Actual_DIFF" numFmtId="0">
      <sharedItems containsString="0" containsBlank="1" containsNumber="1" minValue="-1.9299999999999997" maxValue="4.8700000000000045"/>
    </cacheField>
    <cacheField name="ACTUAL_DIFF_SIGNAL" numFmtId="0">
      <sharedItems containsBlank="1"/>
    </cacheField>
    <cacheField name="ACCURACY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8">
  <r>
    <d v="2016-11-29T00:00:00"/>
    <x v="0"/>
    <m/>
    <n v="34.57"/>
    <m/>
    <m/>
    <m/>
    <m/>
    <m/>
    <m/>
    <m/>
    <x v="0"/>
    <m/>
    <m/>
    <m/>
  </r>
  <r>
    <d v="2016-11-30T00:00:00"/>
    <x v="1"/>
    <n v="0"/>
    <n v="34.53"/>
    <n v="34.697499999999998"/>
    <n v="1.8712000000000018"/>
    <n v="1"/>
    <n v="35.003100000000003"/>
    <n v="6.599999999998829E-3"/>
    <n v="1"/>
    <n v="2"/>
    <x v="1"/>
    <n v="1.8999999999999986"/>
    <s v="Buy"/>
    <n v="1"/>
  </r>
  <r>
    <d v="2016-12-01T00:00:00"/>
    <x v="1"/>
    <n v="0"/>
    <n v="36.43"/>
    <n v="36.5687"/>
    <n v="-0.72999999999999687"/>
    <n v="-1"/>
    <n v="35.009700000000002"/>
    <n v="2.2286000000000001"/>
    <n v="1"/>
    <n v="0"/>
    <x v="2"/>
    <n v="-1.0200000000000031"/>
    <s v="Sell"/>
    <n v="0"/>
  </r>
  <r>
    <d v="2016-12-02T00:00:00"/>
    <x v="1"/>
    <n v="-1"/>
    <n v="35.409999999999997"/>
    <n v="35.838700000000003"/>
    <n v="-0.5987000000000009"/>
    <n v="-1"/>
    <n v="37.238300000000002"/>
    <n v="-0.98060000000000258"/>
    <n v="-1"/>
    <n v="-3"/>
    <x v="3"/>
    <n v="-0.46999999999999886"/>
    <s v="Sell"/>
    <n v="1"/>
  </r>
  <r>
    <d v="2016-12-05T00:00:00"/>
    <x v="1"/>
    <n v="-1"/>
    <n v="34.94"/>
    <n v="35.24"/>
    <n v="-2.8700000000000614E-2"/>
    <n v="-1"/>
    <n v="36.2577"/>
    <n v="-1.7717000000000027"/>
    <n v="-1"/>
    <n v="-3"/>
    <x v="3"/>
    <n v="0.13000000000000256"/>
    <s v="Buy"/>
    <n v="0"/>
  </r>
  <r>
    <d v="2016-12-06T00:00:00"/>
    <x v="1"/>
    <n v="-1"/>
    <n v="35.07"/>
    <n v="35.211300000000001"/>
    <n v="1.2398999999999987"/>
    <n v="1"/>
    <n v="34.485999999999997"/>
    <n v="0.20600000000000307"/>
    <n v="1"/>
    <n v="1"/>
    <x v="1"/>
    <n v="1.2299999999999969"/>
    <s v="Buy"/>
    <n v="1"/>
  </r>
  <r>
    <d v="2016-12-07T00:00:00"/>
    <x v="1"/>
    <n v="0"/>
    <n v="36.299999999999997"/>
    <n v="36.4512"/>
    <n v="0.22509999999999764"/>
    <n v="1"/>
    <n v="34.692"/>
    <n v="2.3288000000000011"/>
    <n v="1"/>
    <n v="2"/>
    <x v="1"/>
    <n v="0.12000000000000455"/>
    <s v="Buy"/>
    <n v="1"/>
  </r>
  <r>
    <d v="2016-12-08T00:00:00"/>
    <x v="1"/>
    <n v="0"/>
    <n v="36.42"/>
    <n v="36.676299999999998"/>
    <n v="1.2799000000000049"/>
    <n v="1"/>
    <n v="37.020800000000001"/>
    <n v="-1.8237999999999985"/>
    <n v="-1"/>
    <n v="0"/>
    <x v="2"/>
    <n v="1.2399999999999949"/>
    <s v="Buy"/>
    <n v="0"/>
  </r>
  <r>
    <d v="2016-12-09T00:00:00"/>
    <x v="1"/>
    <n v="0"/>
    <n v="37.659999999999997"/>
    <n v="37.956200000000003"/>
    <n v="-0.46990000000000265"/>
    <n v="-1"/>
    <n v="35.197000000000003"/>
    <n v="3.3804999999999978"/>
    <n v="1"/>
    <n v="0"/>
    <x v="2"/>
    <n v="-0.55999999999999517"/>
    <s v="Sell"/>
    <n v="0"/>
  </r>
  <r>
    <d v="2016-12-12T00:00:00"/>
    <x v="1"/>
    <n v="0"/>
    <n v="37.1"/>
    <n v="37.4863"/>
    <n v="0.19500000000000028"/>
    <n v="1"/>
    <n v="38.577500000000001"/>
    <n v="-0.5887999999999991"/>
    <n v="-1"/>
    <n v="0"/>
    <x v="2"/>
    <n v="0.25999999999999801"/>
    <s v="Buy"/>
    <n v="0"/>
  </r>
  <r>
    <d v="2016-12-13T00:00:00"/>
    <x v="1"/>
    <n v="0"/>
    <n v="37.36"/>
    <n v="37.6813"/>
    <n v="-1.6150999999999982"/>
    <n v="-1"/>
    <n v="37.988700000000001"/>
    <n v="-1.8667000000000016"/>
    <n v="-1"/>
    <n v="-2"/>
    <x v="3"/>
    <n v="-1.4099999999999966"/>
    <s v="Sell"/>
    <n v="1"/>
  </r>
  <r>
    <d v="2016-12-14T00:00:00"/>
    <x v="1"/>
    <n v="0"/>
    <n v="35.950000000000003"/>
    <n v="36.066200000000002"/>
    <n v="0.24129999999999541"/>
    <n v="1"/>
    <n v="36.122"/>
    <n v="0.59159999999999968"/>
    <n v="1"/>
    <n v="2"/>
    <x v="1"/>
    <n v="0.28999999999999915"/>
    <s v="Buy"/>
    <n v="1"/>
  </r>
  <r>
    <d v="2016-12-15T00:00:00"/>
    <x v="1"/>
    <n v="0"/>
    <n v="36.24"/>
    <n v="36.307499999999997"/>
    <n v="0.22500000000000142"/>
    <n v="1"/>
    <n v="36.7136"/>
    <n v="0.28849999999999909"/>
    <n v="1"/>
    <n v="2"/>
    <x v="1"/>
    <n v="0.12999999999999545"/>
    <s v="Buy"/>
    <n v="1"/>
  </r>
  <r>
    <d v="2016-12-16T00:00:00"/>
    <x v="1"/>
    <n v="0"/>
    <n v="36.369999999999997"/>
    <n v="36.532499999999999"/>
    <n v="3.0000000000001137E-2"/>
    <n v="1"/>
    <n v="37.002099999999999"/>
    <n v="-0.66109999999999758"/>
    <n v="-1"/>
    <n v="0"/>
    <x v="2"/>
    <n v="3.0000000000001137E-2"/>
    <s v="Buy"/>
    <n v="0"/>
  </r>
  <r>
    <d v="2016-12-19T00:00:00"/>
    <x v="1"/>
    <n v="-1"/>
    <n v="36.4"/>
    <n v="36.5625"/>
    <n v="6.0000000000002274E-2"/>
    <n v="1"/>
    <n v="36.341000000000001"/>
    <n v="0.1460000000000008"/>
    <n v="1"/>
    <n v="1"/>
    <x v="1"/>
    <n v="0.21000000000000085"/>
    <s v="Buy"/>
    <n v="1"/>
  </r>
  <r>
    <d v="2016-12-20T00:00:00"/>
    <x v="1"/>
    <n v="0"/>
    <n v="36.61"/>
    <n v="36.622500000000002"/>
    <n v="-0.17880000000000251"/>
    <n v="-1"/>
    <n v="36.487000000000002"/>
    <n v="0.15399999999999636"/>
    <n v="1"/>
    <n v="0"/>
    <x v="2"/>
    <n v="-0.18999999999999773"/>
    <s v="Sell"/>
    <n v="0"/>
  </r>
  <r>
    <d v="2016-12-21T00:00:00"/>
    <x v="1"/>
    <n v="0"/>
    <n v="36.42"/>
    <n v="36.4437"/>
    <n v="-0.90870000000000317"/>
    <n v="-1"/>
    <n v="36.640999999999998"/>
    <n v="0.2195999999999998"/>
    <n v="1"/>
    <n v="0"/>
    <x v="2"/>
    <n v="-0.73000000000000398"/>
    <s v="Sell"/>
    <n v="0"/>
  </r>
  <r>
    <d v="2016-12-22T00:00:00"/>
    <x v="1"/>
    <n v="0"/>
    <n v="35.69"/>
    <n v="35.534999999999997"/>
    <n v="-2.1299999999996544E-2"/>
    <n v="-1"/>
    <n v="36.860599999999998"/>
    <n v="-0.66599999999999682"/>
    <n v="-1"/>
    <n v="-2"/>
    <x v="3"/>
    <n v="0"/>
    <s v="Hold"/>
    <n v="0"/>
  </r>
  <r>
    <d v="2016-12-23T00:00:00"/>
    <x v="1"/>
    <n v="-1"/>
    <n v="35.69"/>
    <n v="35.5137"/>
    <n v="-0.18249999999999744"/>
    <n v="-1"/>
    <n v="36.194600000000001"/>
    <n v="-5.9200000000004138E-2"/>
    <n v="-1"/>
    <n v="-3"/>
    <x v="3"/>
    <n v="-0.14999999999999858"/>
    <s v="Sell"/>
    <n v="1"/>
  </r>
  <r>
    <d v="2016-12-27T00:00:00"/>
    <x v="1"/>
    <n v="-1"/>
    <n v="35.54"/>
    <n v="35.331200000000003"/>
    <n v="-0.23240000000000549"/>
    <n v="-1"/>
    <n v="36.135399999999997"/>
    <n v="-0.15390000000000015"/>
    <n v="-1"/>
    <n v="-3"/>
    <x v="3"/>
    <n v="-0.39000000000000057"/>
    <s v="Sell"/>
    <n v="1"/>
  </r>
  <r>
    <d v="2016-12-28T00:00:00"/>
    <x v="1"/>
    <n v="-1"/>
    <n v="35.15"/>
    <n v="35.098799999999997"/>
    <n v="-9.5099999999995077E-2"/>
    <n v="-1"/>
    <n v="35.981499999999997"/>
    <n v="-0.4444999999999979"/>
    <n v="-1"/>
    <n v="-3"/>
    <x v="3"/>
    <n v="-9.9999999999980105E-3"/>
    <s v="Sell"/>
    <n v="1"/>
  </r>
  <r>
    <d v="2016-12-29T00:00:00"/>
    <x v="1"/>
    <n v="-1"/>
    <n v="35.14"/>
    <n v="35.003700000000002"/>
    <n v="-0.31750000000000256"/>
    <n v="-1"/>
    <n v="35.536999999999999"/>
    <n v="5.0200000000003797E-2"/>
    <n v="1"/>
    <n v="-1"/>
    <x v="3"/>
    <n v="-0.29999999999999716"/>
    <s v="Sell"/>
    <n v="1"/>
  </r>
  <r>
    <d v="2016-12-30T00:00:00"/>
    <x v="1"/>
    <n v="1"/>
    <n v="34.840000000000003"/>
    <n v="34.686199999999999"/>
    <n v="0.26879999999999882"/>
    <n v="1"/>
    <n v="35.587200000000003"/>
    <n v="-0.23240000000000549"/>
    <n v="-1"/>
    <n v="1"/>
    <x v="1"/>
    <n v="0.30999999999999517"/>
    <s v="Buy"/>
    <n v="1"/>
  </r>
  <r>
    <d v="2017-01-03T00:00:00"/>
    <x v="1"/>
    <n v="1"/>
    <n v="35.15"/>
    <n v="34.954999999999998"/>
    <n v="1.9525000000000006"/>
    <n v="1"/>
    <n v="35.354799999999997"/>
    <n v="0.30819999999999936"/>
    <n v="1"/>
    <n v="3"/>
    <x v="1"/>
    <n v="1.9400000000000048"/>
    <s v="Buy"/>
    <n v="1"/>
  </r>
  <r>
    <d v="2017-01-04T00:00:00"/>
    <x v="1"/>
    <n v="0"/>
    <n v="37.090000000000003"/>
    <n v="36.907499999999999"/>
    <n v="-0.43370000000000175"/>
    <n v="-1"/>
    <n v="35.662999999999997"/>
    <n v="2.0313000000000017"/>
    <n v="1"/>
    <n v="0"/>
    <x v="2"/>
    <n v="-0.70000000000000284"/>
    <s v="Sell"/>
    <n v="0"/>
  </r>
  <r>
    <d v="2017-01-05T00:00:00"/>
    <x v="1"/>
    <n v="1"/>
    <n v="36.39"/>
    <n v="36.473799999999997"/>
    <n v="-0.39629999999999654"/>
    <n v="-1"/>
    <n v="37.694299999999998"/>
    <n v="-0.72129999999999939"/>
    <n v="-1"/>
    <n v="-1"/>
    <x v="3"/>
    <n v="-0.39999999999999858"/>
    <s v="Sell"/>
    <n v="1"/>
  </r>
  <r>
    <d v="2017-01-06T00:00:00"/>
    <x v="1"/>
    <n v="-1"/>
    <n v="35.99"/>
    <n v="36.077500000000001"/>
    <n v="-3.0000000000001137E-2"/>
    <n v="-1"/>
    <n v="36.972999999999999"/>
    <n v="-1.3059999999999974"/>
    <n v="-1"/>
    <n v="-3"/>
    <x v="3"/>
    <n v="1.9999999999996021E-2"/>
    <s v="Buy"/>
    <n v="0"/>
  </r>
  <r>
    <d v="2017-01-09T00:00:00"/>
    <x v="1"/>
    <n v="-1"/>
    <n v="36.01"/>
    <n v="36.047499999999999"/>
    <n v="1.3612000000000037"/>
    <n v="1"/>
    <n v="35.667000000000002"/>
    <n v="3.1999999999996476E-2"/>
    <n v="1"/>
    <n v="1"/>
    <x v="1"/>
    <n v="1.3400000000000034"/>
    <s v="Buy"/>
    <n v="1"/>
  </r>
  <r>
    <d v="2017-01-10T00:00:00"/>
    <x v="1"/>
    <n v="0"/>
    <n v="37.35"/>
    <n v="37.408700000000003"/>
    <n v="0.81629999999999825"/>
    <n v="1"/>
    <n v="35.698999999999998"/>
    <n v="2.355000000000004"/>
    <n v="1"/>
    <n v="2"/>
    <x v="1"/>
    <n v="0.60000000000000142"/>
    <s v="Buy"/>
    <n v="1"/>
  </r>
  <r>
    <d v="2017-01-11T00:00:00"/>
    <x v="1"/>
    <n v="0"/>
    <n v="37.950000000000003"/>
    <n v="38.225000000000001"/>
    <n v="-0.36370000000000147"/>
    <n v="-1"/>
    <n v="38.054000000000002"/>
    <n v="0.7710000000000008"/>
    <n v="1"/>
    <n v="0"/>
    <x v="2"/>
    <n v="-0.44000000000000483"/>
    <s v="Sell"/>
    <n v="0"/>
  </r>
  <r>
    <d v="2017-01-12T00:00:00"/>
    <x v="1"/>
    <n v="0"/>
    <n v="37.51"/>
    <n v="37.8613"/>
    <n v="-0.1875"/>
    <n v="-1"/>
    <n v="38.825000000000003"/>
    <n v="-0.41920000000000357"/>
    <n v="-1"/>
    <n v="-2"/>
    <x v="3"/>
    <n v="-0.1699999999999946"/>
    <s v="Sell"/>
    <n v="1"/>
  </r>
  <r>
    <d v="2017-01-13T00:00:00"/>
    <x v="1"/>
    <n v="0"/>
    <n v="37.340000000000003"/>
    <n v="37.6738"/>
    <n v="-9.0000000000003411E-2"/>
    <n v="-1"/>
    <n v="38.405799999999999"/>
    <n v="-1.8438000000000017"/>
    <n v="-1"/>
    <n v="-2"/>
    <x v="3"/>
    <n v="-3.0000000000001137E-2"/>
    <s v="Sell"/>
    <n v="1"/>
  </r>
  <r>
    <d v="2017-01-17T00:00:00"/>
    <x v="1"/>
    <n v="0"/>
    <n v="37.31"/>
    <n v="37.583799999999997"/>
    <n v="-8.629999999999427E-2"/>
    <n v="-1"/>
    <n v="36.561999999999998"/>
    <n v="0.24699999999999989"/>
    <n v="1"/>
    <n v="0"/>
    <x v="2"/>
    <n v="0.15999999999999659"/>
    <s v="Buy"/>
    <n v="0"/>
  </r>
  <r>
    <d v="2017-01-18T00:00:00"/>
    <x v="1"/>
    <n v="0"/>
    <n v="37.47"/>
    <n v="37.497500000000002"/>
    <n v="-6.25E-2"/>
    <n v="-1"/>
    <n v="36.808999999999997"/>
    <n v="1.2096000000000018"/>
    <n v="1"/>
    <n v="0"/>
    <x v="2"/>
    <n v="-0.17000000000000171"/>
    <s v="Sell"/>
    <n v="0"/>
  </r>
  <r>
    <d v="2017-01-19T00:00:00"/>
    <x v="1"/>
    <n v="0"/>
    <n v="37.299999999999997"/>
    <n v="37.435000000000002"/>
    <n v="-0.26120000000000232"/>
    <n v="-1"/>
    <n v="38.018599999999999"/>
    <n v="-0.16599999999999682"/>
    <n v="-1"/>
    <n v="-2"/>
    <x v="3"/>
    <n v="-0.28999999999999915"/>
    <s v="Sell"/>
    <n v="1"/>
  </r>
  <r>
    <d v="2017-01-20T00:00:00"/>
    <x v="1"/>
    <n v="0"/>
    <n v="37.01"/>
    <n v="37.1738"/>
    <n v="-0.39880000000000138"/>
    <n v="-1"/>
    <n v="37.852600000000002"/>
    <n v="-0.32350000000000279"/>
    <n v="-1"/>
    <n v="-2"/>
    <x v="3"/>
    <n v="-0.35999999999999943"/>
    <s v="Sell"/>
    <n v="1"/>
  </r>
  <r>
    <d v="2017-01-23T00:00:00"/>
    <x v="1"/>
    <n v="0"/>
    <n v="36.65"/>
    <n v="36.774999999999999"/>
    <n v="0.13750000000000284"/>
    <n v="1"/>
    <n v="37.5291"/>
    <n v="-0.44550000000000267"/>
    <n v="-1"/>
    <n v="0"/>
    <x v="2"/>
    <n v="0.35000000000000142"/>
    <s v="Buy"/>
    <n v="0"/>
  </r>
  <r>
    <d v="2017-01-24T00:00:00"/>
    <x v="1"/>
    <n v="-1"/>
    <n v="37"/>
    <n v="36.912500000000001"/>
    <n v="1.2487999999999957"/>
    <n v="1"/>
    <n v="37.083599999999997"/>
    <n v="0.20060000000000144"/>
    <n v="1"/>
    <n v="1"/>
    <x v="1"/>
    <n v="1.2800000000000011"/>
    <s v="Buy"/>
    <n v="1"/>
  </r>
  <r>
    <d v="2017-01-25T00:00:00"/>
    <x v="1"/>
    <n v="1"/>
    <n v="38.28"/>
    <n v="38.161299999999997"/>
    <n v="-0.54509999999999792"/>
    <n v="-1"/>
    <n v="37.284199999999998"/>
    <n v="1.3785999999999987"/>
    <n v="1"/>
    <n v="1"/>
    <x v="1"/>
    <n v="-0.75999999999999801"/>
    <s v="Sell"/>
    <n v="0"/>
  </r>
  <r>
    <d v="2017-01-26T00:00:00"/>
    <x v="1"/>
    <n v="0"/>
    <n v="37.520000000000003"/>
    <n v="37.616199999999999"/>
    <n v="-0.58370000000000033"/>
    <n v="-1"/>
    <n v="38.662799999999997"/>
    <n v="-0.79240000000000066"/>
    <n v="-1"/>
    <n v="-2"/>
    <x v="3"/>
    <n v="-0.51000000000000512"/>
    <s v="Sell"/>
    <n v="1"/>
  </r>
  <r>
    <d v="2017-01-27T00:00:00"/>
    <x v="1"/>
    <n v="0"/>
    <n v="37.01"/>
    <n v="37.032499999999999"/>
    <n v="-0.74000000000000199"/>
    <n v="-1"/>
    <n v="37.870399999999997"/>
    <n v="-0.50439999999999685"/>
    <n v="-1"/>
    <n v="-2"/>
    <x v="3"/>
    <n v="-0.67999999999999972"/>
    <s v="Sell"/>
    <n v="1"/>
  </r>
  <r>
    <d v="2017-01-30T00:00:00"/>
    <x v="1"/>
    <n v="-1"/>
    <n v="36.33"/>
    <n v="36.292499999999997"/>
    <n v="0.17500000000000426"/>
    <n v="1"/>
    <n v="37.366"/>
    <n v="-0.60379999999999967"/>
    <n v="-1"/>
    <n v="-1"/>
    <x v="3"/>
    <n v="0.28000000000000114"/>
    <s v="Buy"/>
    <n v="0"/>
  </r>
  <r>
    <d v="2017-01-31T00:00:00"/>
    <x v="1"/>
    <n v="0"/>
    <n v="36.61"/>
    <n v="36.467500000000001"/>
    <n v="-0.41380000000000194"/>
    <n v="-1"/>
    <n v="36.7622"/>
    <n v="0.30250000000000199"/>
    <n v="1"/>
    <n v="0"/>
    <x v="2"/>
    <n v="-0.46999999999999886"/>
    <s v="Sell"/>
    <n v="0"/>
  </r>
  <r>
    <d v="2017-02-01T00:00:00"/>
    <x v="1"/>
    <n v="0"/>
    <n v="36.14"/>
    <n v="36.053699999999999"/>
    <n v="-0.43240000000000123"/>
    <n v="-1"/>
    <n v="37.064700000000002"/>
    <n v="-0.41960000000000264"/>
    <n v="-1"/>
    <n v="-2"/>
    <x v="3"/>
    <n v="-0.41000000000000369"/>
    <s v="Sell"/>
    <n v="1"/>
  </r>
  <r>
    <d v="2017-02-02T00:00:00"/>
    <x v="1"/>
    <n v="0"/>
    <n v="35.729999999999997"/>
    <n v="35.621299999999998"/>
    <n v="0.59370000000000545"/>
    <n v="1"/>
    <n v="36.645099999999999"/>
    <n v="-0.3271000000000015"/>
    <n v="-1"/>
    <n v="0"/>
    <x v="2"/>
    <n v="0.60000000000000142"/>
    <s v="Buy"/>
    <n v="0"/>
  </r>
  <r>
    <d v="2017-02-03T00:00:00"/>
    <x v="1"/>
    <n v="-1"/>
    <n v="36.33"/>
    <n v="36.215000000000003"/>
    <n v="0.53129999999999455"/>
    <n v="1"/>
    <n v="36.317999999999998"/>
    <n v="0.44200000000000017"/>
    <n v="1"/>
    <n v="1"/>
    <x v="1"/>
    <n v="0.5"/>
    <s v="Buy"/>
    <n v="1"/>
  </r>
  <r>
    <d v="2017-02-06T00:00:00"/>
    <x v="1"/>
    <n v="0"/>
    <n v="36.83"/>
    <n v="36.746299999999998"/>
    <n v="-1.8275000000000006"/>
    <n v="-1"/>
    <n v="36.76"/>
    <n v="0.66779999999999973"/>
    <n v="1"/>
    <n v="0"/>
    <x v="2"/>
    <n v="-1.7299999999999969"/>
    <s v="Sell"/>
    <n v="0"/>
  </r>
  <r>
    <d v="2017-02-07T00:00:00"/>
    <x v="1"/>
    <n v="-1"/>
    <n v="35.1"/>
    <n v="34.918799999999997"/>
    <n v="-8.1299999999998818E-2"/>
    <n v="-1"/>
    <n v="37.427799999999998"/>
    <n v="-1.5964999999999989"/>
    <n v="-1"/>
    <n v="-3"/>
    <x v="3"/>
    <n v="3.9999999999999147E-2"/>
    <s v="Buy"/>
    <n v="0"/>
  </r>
  <r>
    <d v="2017-02-08T00:00:00"/>
    <x v="1"/>
    <n v="-1"/>
    <n v="35.14"/>
    <n v="34.837499999999999"/>
    <n v="8.7000000000045929E-3"/>
    <n v="1"/>
    <n v="35.831299999999999"/>
    <n v="-5.4499999999997328E-2"/>
    <n v="-1"/>
    <n v="-1"/>
    <x v="3"/>
    <n v="-6.0000000000002274E-2"/>
    <s v="Sell"/>
    <n v="1"/>
  </r>
  <r>
    <d v="2017-02-09T00:00:00"/>
    <x v="1"/>
    <n v="1"/>
    <n v="35.08"/>
    <n v="34.846200000000003"/>
    <n v="0.16749999999999687"/>
    <n v="1"/>
    <n v="35.776800000000001"/>
    <n v="-0.10320000000000107"/>
    <n v="-1"/>
    <n v="1"/>
    <x v="1"/>
    <n v="9.0000000000003411E-2"/>
    <s v="Buy"/>
    <n v="1"/>
  </r>
  <r>
    <d v="2017-02-10T00:00:00"/>
    <x v="1"/>
    <n v="1"/>
    <n v="35.17"/>
    <n v="35.0137"/>
    <n v="0.32630000000000337"/>
    <n v="1"/>
    <n v="35.6736"/>
    <n v="0.17239999999999611"/>
    <n v="1"/>
    <n v="3"/>
    <x v="1"/>
    <n v="0.35000000000000142"/>
    <s v="Buy"/>
    <n v="1"/>
  </r>
  <r>
    <d v="2017-02-13T00:00:00"/>
    <x v="1"/>
    <n v="1"/>
    <n v="35.520000000000003"/>
    <n v="35.340000000000003"/>
    <n v="1.822499999999998"/>
    <n v="1"/>
    <n v="35.845999999999997"/>
    <n v="-8.0999999999995964E-2"/>
    <n v="-1"/>
    <n v="1"/>
    <x v="1"/>
    <n v="1.7199999999999989"/>
    <s v="Buy"/>
    <n v="1"/>
  </r>
  <r>
    <d v="2017-02-14T00:00:00"/>
    <x v="1"/>
    <n v="1"/>
    <n v="37.24"/>
    <n v="37.162500000000001"/>
    <n v="0.10620000000000118"/>
    <n v="1"/>
    <n v="35.765000000000001"/>
    <n v="2.1086999999999989"/>
    <n v="1"/>
    <n v="3"/>
    <x v="1"/>
    <n v="-0.16000000000000369"/>
    <s v="Sell"/>
    <n v="0"/>
  </r>
  <r>
    <d v="2017-02-15T00:00:00"/>
    <x v="1"/>
    <n v="2"/>
    <n v="37.08"/>
    <n v="37.268700000000003"/>
    <n v="-0.14500000000000313"/>
    <n v="-1"/>
    <n v="37.873699999999999"/>
    <n v="-8.4099999999999397E-2"/>
    <n v="-1"/>
    <n v="0"/>
    <x v="2"/>
    <n v="-4.9999999999997158E-2"/>
    <s v="Sell"/>
    <n v="0"/>
  </r>
  <r>
    <d v="2017-02-16T00:00:00"/>
    <x v="1"/>
    <n v="0"/>
    <n v="37.03"/>
    <n v="37.123699999999999"/>
    <n v="0.12129999999999797"/>
    <n v="1"/>
    <n v="37.7896"/>
    <n v="-1.7376000000000005"/>
    <n v="-1"/>
    <n v="0"/>
    <x v="2"/>
    <n v="0.18999999999999773"/>
    <s v="Buy"/>
    <n v="0"/>
  </r>
  <r>
    <d v="2017-02-17T00:00:00"/>
    <x v="1"/>
    <n v="-1"/>
    <n v="37.22"/>
    <n v="37.244999999999997"/>
    <n v="0.8300000000000054"/>
    <n v="1"/>
    <n v="36.052"/>
    <n v="1.9853000000000023"/>
    <n v="1"/>
    <n v="1"/>
    <x v="1"/>
    <n v="0.59000000000000341"/>
    <s v="Buy"/>
    <n v="1"/>
  </r>
  <r>
    <d v="2017-02-21T00:00:00"/>
    <x v="1"/>
    <n v="0"/>
    <n v="37.81"/>
    <n v="38.075000000000003"/>
    <n v="9.8799999999997112E-2"/>
    <n v="1"/>
    <n v="38.037300000000002"/>
    <n v="0.68439999999999657"/>
    <n v="1"/>
    <n v="2"/>
    <x v="1"/>
    <n v="3.0000000000001137E-2"/>
    <s v="Buy"/>
    <n v="1"/>
  </r>
  <r>
    <d v="2017-02-22T00:00:00"/>
    <x v="1"/>
    <n v="0"/>
    <n v="37.840000000000003"/>
    <n v="38.1738"/>
    <n v="-0.57880000000000109"/>
    <n v="-1"/>
    <n v="38.721699999999998"/>
    <n v="5.0600000000002865E-2"/>
    <n v="1"/>
    <n v="0"/>
    <x v="2"/>
    <n v="-0.59000000000000341"/>
    <s v="Sell"/>
    <n v="0"/>
  </r>
  <r>
    <d v="2017-02-23T00:00:00"/>
    <x v="1"/>
    <n v="0"/>
    <n v="37.25"/>
    <n v="37.594999999999999"/>
    <n v="-0.43500000000000227"/>
    <n v="-1"/>
    <n v="38.772300000000001"/>
    <n v="-2.0483000000000047"/>
    <n v="-1"/>
    <n v="-2"/>
    <x v="3"/>
    <n v="-0.35000000000000142"/>
    <s v="Sell"/>
    <n v="1"/>
  </r>
  <r>
    <d v="2017-02-24T00:00:00"/>
    <x v="1"/>
    <n v="-1"/>
    <n v="36.9"/>
    <n v="37.159999999999997"/>
    <n v="0.28250000000000597"/>
    <n v="1"/>
    <n v="36.723999999999997"/>
    <n v="0.89430000000000121"/>
    <n v="1"/>
    <n v="1"/>
    <x v="1"/>
    <n v="0.37000000000000455"/>
    <s v="Buy"/>
    <n v="1"/>
  </r>
  <r>
    <d v="2017-02-27T00:00:00"/>
    <x v="1"/>
    <n v="-1"/>
    <n v="37.270000000000003"/>
    <n v="37.442500000000003"/>
    <n v="-0.5987000000000009"/>
    <n v="-1"/>
    <n v="37.618299999999998"/>
    <n v="0.1722999999999999"/>
    <n v="1"/>
    <n v="-1"/>
    <x v="3"/>
    <n v="-0.42999999999999972"/>
    <s v="Sell"/>
    <n v="1"/>
  </r>
  <r>
    <d v="2017-02-28T00:00:00"/>
    <x v="1"/>
    <n v="0"/>
    <n v="36.840000000000003"/>
    <n v="36.843800000000002"/>
    <n v="0.55619999999999692"/>
    <n v="1"/>
    <n v="37.790599999999998"/>
    <n v="-0.67490000000000094"/>
    <n v="-1"/>
    <n v="0"/>
    <x v="2"/>
    <n v="0.58999999999999631"/>
    <s v="Buy"/>
    <n v="0"/>
  </r>
  <r>
    <d v="2017-03-01T00:00:00"/>
    <x v="1"/>
    <n v="0"/>
    <n v="37.43"/>
    <n v="37.4"/>
    <n v="0.41000000000000369"/>
    <n v="1"/>
    <n v="37.115699999999997"/>
    <n v="0.15130000000000621"/>
    <n v="1"/>
    <n v="2"/>
    <x v="1"/>
    <n v="0.32999999999999829"/>
    <s v="Buy"/>
    <n v="1"/>
  </r>
  <r>
    <d v="2017-03-02T00:00:00"/>
    <x v="1"/>
    <n v="0"/>
    <n v="37.76"/>
    <n v="37.81"/>
    <n v="0.48749999999999716"/>
    <n v="1"/>
    <n v="37.267000000000003"/>
    <n v="0.79319999999999879"/>
    <n v="1"/>
    <n v="2"/>
    <x v="1"/>
    <n v="0.46999999999999886"/>
    <s v="Buy"/>
    <n v="1"/>
  </r>
  <r>
    <d v="2017-03-03T00:00:00"/>
    <x v="1"/>
    <n v="0"/>
    <n v="38.229999999999997"/>
    <n v="38.297499999999999"/>
    <n v="-0.33500000000000085"/>
    <n v="-1"/>
    <n v="38.060200000000002"/>
    <n v="0.5326999999999984"/>
    <n v="1"/>
    <n v="0"/>
    <x v="2"/>
    <n v="-0.32000000000000028"/>
    <s v="Sell"/>
    <n v="0"/>
  </r>
  <r>
    <d v="2017-03-06T00:00:00"/>
    <x v="1"/>
    <n v="0"/>
    <n v="37.909999999999997"/>
    <n v="37.962499999999999"/>
    <n v="-0.43370000000000175"/>
    <n v="-1"/>
    <n v="38.5929"/>
    <n v="-0.30960000000000321"/>
    <n v="-1"/>
    <n v="-2"/>
    <x v="3"/>
    <n v="-0.38999999999999346"/>
    <s v="Sell"/>
    <n v="1"/>
  </r>
  <r>
    <d v="2017-03-07T00:00:00"/>
    <x v="1"/>
    <n v="0"/>
    <n v="37.520000000000003"/>
    <n v="37.528799999999997"/>
    <n v="-0.22509999999999764"/>
    <n v="-1"/>
    <n v="38.283299999999997"/>
    <n v="-0.78829999999999956"/>
    <n v="-1"/>
    <n v="-2"/>
    <x v="3"/>
    <n v="-0.25"/>
    <s v="Sell"/>
    <n v="1"/>
  </r>
  <r>
    <d v="2017-03-08T00:00:00"/>
    <x v="1"/>
    <n v="0"/>
    <n v="37.270000000000003"/>
    <n v="37.303699999999999"/>
    <n v="-0.42739999999999867"/>
    <n v="-1"/>
    <n v="37.494999999999997"/>
    <n v="0.12900000000000489"/>
    <n v="1"/>
    <n v="0"/>
    <x v="2"/>
    <n v="-0.44000000000000483"/>
    <s v="Sell"/>
    <n v="0"/>
  </r>
  <r>
    <d v="2017-03-09T00:00:00"/>
    <x v="1"/>
    <n v="-1"/>
    <n v="36.83"/>
    <n v="36.876300000000001"/>
    <n v="-0.10130000000000194"/>
    <n v="-1"/>
    <n v="37.624000000000002"/>
    <n v="-0.40850000000000364"/>
    <n v="-1"/>
    <n v="-3"/>
    <x v="3"/>
    <n v="0"/>
    <s v="Hold"/>
    <n v="0"/>
  </r>
  <r>
    <d v="2017-03-10T00:00:00"/>
    <x v="1"/>
    <n v="0"/>
    <n v="36.83"/>
    <n v="36.774999999999999"/>
    <n v="9.380000000000166E-2"/>
    <n v="1"/>
    <n v="37.215499999999999"/>
    <n v="6.9999999999978968E-3"/>
    <n v="1"/>
    <n v="2"/>
    <x v="1"/>
    <n v="3.9999999999999147E-2"/>
    <s v="Buy"/>
    <n v="1"/>
  </r>
  <r>
    <d v="2017-03-13T00:00:00"/>
    <x v="1"/>
    <n v="0"/>
    <n v="36.869999999999997"/>
    <n v="36.8688"/>
    <n v="2.120000000000033E-2"/>
    <n v="1"/>
    <n v="37.222499999999997"/>
    <n v="0.12650000000000006"/>
    <n v="1"/>
    <n v="2"/>
    <x v="1"/>
    <n v="9.0000000000003411E-2"/>
    <s v="Buy"/>
    <n v="1"/>
  </r>
  <r>
    <d v="2017-03-14T00:00:00"/>
    <x v="1"/>
    <n v="0"/>
    <n v="36.96"/>
    <n v="36.89"/>
    <n v="0.10000000000000142"/>
    <n v="1"/>
    <n v="37.348999999999997"/>
    <n v="1.2000000000000455E-2"/>
    <n v="1"/>
    <n v="2"/>
    <x v="1"/>
    <n v="0.13000000000000256"/>
    <s v="Buy"/>
    <n v="1"/>
  </r>
  <r>
    <d v="2017-03-15T00:00:00"/>
    <x v="1"/>
    <n v="0"/>
    <n v="37.090000000000003"/>
    <n v="36.99"/>
    <n v="-5.250000000000199E-2"/>
    <n v="-1"/>
    <n v="37.360999999999997"/>
    <n v="-3.399999999999892E-2"/>
    <n v="-1"/>
    <n v="-2"/>
    <x v="3"/>
    <n v="-1.0000000000005116E-2"/>
    <s v="Sell"/>
    <n v="1"/>
  </r>
  <r>
    <d v="2017-03-16T00:00:00"/>
    <x v="1"/>
    <n v="0"/>
    <n v="37.08"/>
    <n v="36.9375"/>
    <n v="-0.71130000000000138"/>
    <n v="-1"/>
    <n v="37.326999999999998"/>
    <n v="0.14690000000000225"/>
    <n v="1"/>
    <n v="0"/>
    <x v="2"/>
    <n v="-0.75"/>
    <s v="Sell"/>
    <n v="0"/>
  </r>
  <r>
    <d v="2017-03-17T00:00:00"/>
    <x v="1"/>
    <n v="0"/>
    <n v="36.33"/>
    <n v="36.226199999999999"/>
    <n v="-0.66499999999999915"/>
    <n v="-1"/>
    <n v="37.4739"/>
    <n v="-0.79370000000000118"/>
    <n v="-1"/>
    <n v="-2"/>
    <x v="3"/>
    <n v="-0.61999999999999744"/>
    <s v="Sell"/>
    <n v="1"/>
  </r>
  <r>
    <d v="2017-03-20T00:00:00"/>
    <x v="1"/>
    <n v="-1"/>
    <n v="35.71"/>
    <n v="35.561199999999999"/>
    <n v="-1.2062000000000026"/>
    <n v="-1"/>
    <n v="36.680199999999999"/>
    <n v="-0.55669999999999931"/>
    <n v="-1"/>
    <n v="-3"/>
    <x v="3"/>
    <n v="-1.1600000000000037"/>
    <s v="Sell"/>
    <n v="1"/>
  </r>
  <r>
    <d v="2017-03-21T00:00:00"/>
    <x v="1"/>
    <n v="-1"/>
    <n v="34.549999999999997"/>
    <n v="34.354999999999997"/>
    <n v="-0.25"/>
    <n v="-1"/>
    <n v="36.1235"/>
    <n v="-0.89350000000000307"/>
    <n v="-1"/>
    <n v="-3"/>
    <x v="3"/>
    <n v="-0.15999999999999659"/>
    <s v="Sell"/>
    <n v="1"/>
  </r>
  <r>
    <d v="2017-03-22T00:00:00"/>
    <x v="1"/>
    <n v="-1"/>
    <n v="34.39"/>
    <n v="34.104999999999997"/>
    <n v="-0.14999999999999858"/>
    <n v="-1"/>
    <n v="35.229999999999997"/>
    <n v="1.4000000000038426E-3"/>
    <n v="1"/>
    <n v="-1"/>
    <x v="3"/>
    <n v="-0.13000000000000256"/>
    <s v="Sell"/>
    <n v="1"/>
  </r>
  <r>
    <d v="2017-03-23T00:00:00"/>
    <x v="1"/>
    <n v="1"/>
    <n v="34.26"/>
    <n v="33.954999999999998"/>
    <n v="0.27870000000000061"/>
    <n v="1"/>
    <n v="35.231400000000001"/>
    <n v="-6.100000000003547E-3"/>
    <n v="-1"/>
    <n v="1"/>
    <x v="1"/>
    <n v="0.30000000000000426"/>
    <s v="Buy"/>
    <n v="1"/>
  </r>
  <r>
    <d v="2017-03-24T00:00:00"/>
    <x v="1"/>
    <n v="1"/>
    <n v="34.56"/>
    <n v="34.233699999999999"/>
    <n v="0.17629999999999768"/>
    <n v="1"/>
    <n v="35.225299999999997"/>
    <n v="0.55470000000000397"/>
    <n v="1"/>
    <n v="3"/>
    <x v="1"/>
    <n v="0.14999999999999858"/>
    <s v="Buy"/>
    <n v="1"/>
  </r>
  <r>
    <d v="2017-03-27T00:00:00"/>
    <x v="1"/>
    <n v="1"/>
    <n v="34.71"/>
    <n v="34.409999999999997"/>
    <n v="0.85250000000000625"/>
    <n v="1"/>
    <n v="35.78"/>
    <n v="-0.21600000000000108"/>
    <n v="-1"/>
    <n v="1"/>
    <x v="1"/>
    <n v="0.85000000000000142"/>
    <s v="Buy"/>
    <n v="1"/>
  </r>
  <r>
    <d v="2017-03-28T00:00:00"/>
    <x v="1"/>
    <n v="1"/>
    <n v="35.56"/>
    <n v="35.262500000000003"/>
    <n v="8.7499999999998579E-2"/>
    <n v="1"/>
    <n v="35.564"/>
    <n v="0.89180000000000348"/>
    <n v="1"/>
    <n v="3"/>
    <x v="1"/>
    <n v="-2.0000000000003126E-2"/>
    <s v="Sell"/>
    <n v="0"/>
  </r>
  <r>
    <d v="2017-03-29T00:00:00"/>
    <x v="1"/>
    <n v="1"/>
    <n v="35.54"/>
    <n v="35.35"/>
    <n v="-3.8800000000001944E-2"/>
    <n v="-1"/>
    <n v="36.455800000000004"/>
    <n v="-0.15350000000000108"/>
    <n v="-1"/>
    <n v="-1"/>
    <x v="3"/>
    <n v="-0.13000000000000256"/>
    <s v="Sell"/>
    <n v="1"/>
  </r>
  <r>
    <d v="2017-03-30T00:00:00"/>
    <x v="1"/>
    <n v="1"/>
    <n v="35.409999999999997"/>
    <n v="35.311199999999999"/>
    <n v="1.1299999999998533E-2"/>
    <n v="1"/>
    <n v="36.302300000000002"/>
    <n v="-1.2003000000000057"/>
    <n v="-1"/>
    <n v="1"/>
    <x v="1"/>
    <n v="-4.9999999999997158E-2"/>
    <s v="Sell"/>
    <n v="0"/>
  </r>
  <r>
    <d v="2017-03-31T00:00:00"/>
    <x v="1"/>
    <n v="1"/>
    <n v="35.36"/>
    <n v="35.322499999999998"/>
    <n v="-1.0512000000000015"/>
    <n v="-1"/>
    <n v="35.101999999999997"/>
    <n v="-9.6999999999994202E-2"/>
    <n v="-1"/>
    <n v="-1"/>
    <x v="3"/>
    <n v="-1.1899999999999977"/>
    <s v="Sell"/>
    <n v="1"/>
  </r>
  <r>
    <d v="2017-04-03T00:00:00"/>
    <x v="1"/>
    <n v="1"/>
    <n v="34.17"/>
    <n v="34.271299999999997"/>
    <n v="-2.8799999999996828E-2"/>
    <n v="-1"/>
    <n v="35.005000000000003"/>
    <n v="-0.38310000000000599"/>
    <n v="-1"/>
    <n v="-1"/>
    <x v="3"/>
    <n v="0.10000000000000142"/>
    <s v="Buy"/>
    <n v="0"/>
  </r>
  <r>
    <d v="2017-04-04T00:00:00"/>
    <x v="1"/>
    <n v="1"/>
    <n v="34.270000000000003"/>
    <n v="34.2425"/>
    <n v="-0.24119999999999919"/>
    <n v="-1"/>
    <n v="34.621899999999997"/>
    <n v="0.11910000000000309"/>
    <n v="1"/>
    <n v="1"/>
    <x v="1"/>
    <n v="-0.27000000000000313"/>
    <s v="Sell"/>
    <n v="0"/>
  </r>
  <r>
    <d v="2017-04-05T00:00:00"/>
    <x v="1"/>
    <n v="1"/>
    <n v="34"/>
    <n v="34.001300000000001"/>
    <n v="8.8700000000002888E-2"/>
    <n v="1"/>
    <n v="34.741"/>
    <n v="-0.2342000000000013"/>
    <n v="-1"/>
    <n v="1"/>
    <x v="1"/>
    <n v="0.15999999999999659"/>
    <s v="Buy"/>
    <n v="1"/>
  </r>
  <r>
    <d v="2017-04-06T00:00:00"/>
    <x v="1"/>
    <n v="1"/>
    <n v="34.159999999999997"/>
    <n v="34.090000000000003"/>
    <n v="-0.44870000000000232"/>
    <n v="-1"/>
    <n v="34.506799999999998"/>
    <n v="0.16819999999999879"/>
    <n v="1"/>
    <n v="1"/>
    <x v="1"/>
    <n v="-0.44999999999999574"/>
    <s v="Sell"/>
    <n v="0"/>
  </r>
  <r>
    <d v="2017-04-07T00:00:00"/>
    <x v="1"/>
    <n v="1"/>
    <n v="33.71"/>
    <n v="33.641300000000001"/>
    <n v="9.7499999999996589E-2"/>
    <n v="1"/>
    <n v="34.674999999999997"/>
    <n v="-0.38189999999999458"/>
    <n v="-1"/>
    <n v="1"/>
    <x v="1"/>
    <n v="0.25999999999999801"/>
    <s v="Buy"/>
    <n v="1"/>
  </r>
  <r>
    <d v="2017-04-10T00:00:00"/>
    <x v="1"/>
    <n v="1"/>
    <n v="33.97"/>
    <n v="33.738799999999998"/>
    <n v="-1.5000000000000568E-2"/>
    <n v="-1"/>
    <n v="34.293100000000003"/>
    <n v="0.28849999999999909"/>
    <n v="1"/>
    <n v="1"/>
    <x v="1"/>
    <n v="-4.9999999999997158E-2"/>
    <s v="Sell"/>
    <n v="0"/>
  </r>
  <r>
    <d v="2017-04-11T00:00:00"/>
    <x v="1"/>
    <n v="0"/>
    <n v="33.92"/>
    <n v="33.723799999999997"/>
    <n v="2.9900000000004923E-2"/>
    <n v="1"/>
    <n v="34.581600000000002"/>
    <n v="-0.13060000000000116"/>
    <n v="-1"/>
    <n v="0"/>
    <x v="2"/>
    <n v="1.9999999999996021E-2"/>
    <s v="Buy"/>
    <n v="0"/>
  </r>
  <r>
    <d v="2017-04-12T00:00:00"/>
    <x v="1"/>
    <n v="0"/>
    <n v="33.94"/>
    <n v="33.753700000000002"/>
    <n v="-0.54120000000000346"/>
    <n v="-1"/>
    <n v="34.451000000000001"/>
    <n v="-2.4300000000003763E-2"/>
    <n v="-1"/>
    <n v="-2"/>
    <x v="3"/>
    <n v="-0.54999999999999716"/>
    <s v="Sell"/>
    <n v="1"/>
  </r>
  <r>
    <d v="2017-04-13T00:00:00"/>
    <x v="1"/>
    <n v="0"/>
    <n v="33.39"/>
    <n v="33.212499999999999"/>
    <n v="0.59000000000000341"/>
    <n v="1"/>
    <n v="34.426699999999997"/>
    <n v="-0.61909999999999599"/>
    <n v="-1"/>
    <n v="0"/>
    <x v="2"/>
    <n v="0.50999999999999801"/>
    <s v="Buy"/>
    <n v="0"/>
  </r>
  <r>
    <d v="2017-04-17T00:00:00"/>
    <x v="1"/>
    <n v="0"/>
    <n v="33.9"/>
    <n v="33.802500000000002"/>
    <n v="-0.15879999999999939"/>
    <n v="-1"/>
    <n v="33.807600000000001"/>
    <n v="0.13539999999999708"/>
    <n v="1"/>
    <n v="0"/>
    <x v="2"/>
    <n v="-0.21000000000000085"/>
    <s v="Sell"/>
    <n v="0"/>
  </r>
  <r>
    <d v="2017-04-18T00:00:00"/>
    <x v="1"/>
    <n v="0"/>
    <n v="33.69"/>
    <n v="33.643700000000003"/>
    <n v="0.10759999999999792"/>
    <n v="1"/>
    <n v="33.942999999999998"/>
    <n v="-4.7999999999994714E-2"/>
    <n v="-1"/>
    <n v="0"/>
    <x v="2"/>
    <n v="0.10000000000000142"/>
    <s v="Buy"/>
    <n v="0"/>
  </r>
  <r>
    <d v="2017-04-19T00:00:00"/>
    <x v="1"/>
    <n v="1"/>
    <n v="33.79"/>
    <n v="33.751300000000001"/>
    <n v="0.30239999999999867"/>
    <n v="1"/>
    <n v="33.895000000000003"/>
    <n v="6.8599999999996442E-2"/>
    <n v="1"/>
    <n v="3"/>
    <x v="1"/>
    <n v="0.31000000000000227"/>
    <s v="Buy"/>
    <n v="1"/>
  </r>
  <r>
    <d v="2017-04-20T00:00:00"/>
    <x v="1"/>
    <n v="0"/>
    <n v="34.1"/>
    <n v="34.053699999999999"/>
    <n v="-0.25489999999999924"/>
    <n v="-1"/>
    <n v="33.9636"/>
    <n v="0.31819999999999737"/>
    <n v="1"/>
    <n v="0"/>
    <x v="2"/>
    <n v="-0.35000000000000142"/>
    <s v="Sell"/>
    <n v="0"/>
  </r>
  <r>
    <d v="2017-04-21T00:00:00"/>
    <x v="1"/>
    <n v="0"/>
    <n v="33.75"/>
    <n v="33.7988"/>
    <n v="8.370000000000033E-2"/>
    <n v="1"/>
    <n v="34.281799999999997"/>
    <n v="-0.46579999999999444"/>
    <n v="-1"/>
    <n v="0"/>
    <x v="2"/>
    <n v="0.15999999999999659"/>
    <s v="Buy"/>
    <n v="0"/>
  </r>
  <r>
    <d v="2017-04-24T00:00:00"/>
    <x v="1"/>
    <n v="0"/>
    <n v="33.909999999999997"/>
    <n v="33.8825"/>
    <n v="0.1062999999999974"/>
    <n v="1"/>
    <n v="33.816000000000003"/>
    <n v="1.9999999999996021E-2"/>
    <n v="1"/>
    <n v="2"/>
    <x v="1"/>
    <n v="8.00000000000054E-2"/>
    <s v="Buy"/>
    <n v="1"/>
  </r>
  <r>
    <d v="2017-04-25T00:00:00"/>
    <x v="1"/>
    <n v="0"/>
    <n v="33.99"/>
    <n v="33.988799999999998"/>
    <n v="0.39740000000000464"/>
    <n v="1"/>
    <n v="33.835999999999999"/>
    <n v="0.31479999999999819"/>
    <n v="1"/>
    <n v="2"/>
    <x v="1"/>
    <n v="0.39000000000000057"/>
    <s v="Buy"/>
    <n v="1"/>
  </r>
  <r>
    <d v="2017-04-26T00:00:00"/>
    <x v="1"/>
    <n v="-1"/>
    <n v="34.380000000000003"/>
    <n v="34.386200000000002"/>
    <n v="0.27749999999999631"/>
    <n v="1"/>
    <n v="34.150799999999997"/>
    <n v="0.44240000000000634"/>
    <n v="1"/>
    <n v="1"/>
    <x v="1"/>
    <n v="0.15999999999999659"/>
    <s v="Buy"/>
    <n v="1"/>
  </r>
  <r>
    <d v="2017-04-27T00:00:00"/>
    <x v="1"/>
    <n v="-1"/>
    <n v="34.54"/>
    <n v="34.663699999999999"/>
    <n v="5.6300000000000239E-2"/>
    <n v="1"/>
    <n v="34.593200000000003"/>
    <n v="0.21940000000000026"/>
    <n v="1"/>
    <n v="1"/>
    <x v="1"/>
    <n v="0.10000000000000142"/>
    <s v="Buy"/>
    <n v="1"/>
  </r>
  <r>
    <d v="2017-04-28T00:00:00"/>
    <x v="1"/>
    <n v="-1"/>
    <n v="34.64"/>
    <n v="34.72"/>
    <n v="-0.4012999999999991"/>
    <n v="-1"/>
    <n v="34.812600000000003"/>
    <n v="0.1027999999999949"/>
    <n v="1"/>
    <n v="-1"/>
    <x v="3"/>
    <n v="-0.43999999999999773"/>
    <s v="Sell"/>
    <n v="1"/>
  </r>
  <r>
    <d v="2017-05-01T00:00:00"/>
    <x v="1"/>
    <n v="-1"/>
    <n v="34.200000000000003"/>
    <n v="34.3187"/>
    <n v="-1.0673999999999992"/>
    <n v="-1"/>
    <n v="34.915399999999998"/>
    <n v="-0.81640000000000157"/>
    <n v="-1"/>
    <n v="-3"/>
    <x v="3"/>
    <n v="-1"/>
    <s v="Sell"/>
    <n v="1"/>
  </r>
  <r>
    <d v="2017-05-02T00:00:00"/>
    <x v="1"/>
    <n v="-1"/>
    <n v="33.200000000000003"/>
    <n v="33.251300000000001"/>
    <n v="0.11619999999999919"/>
    <n v="1"/>
    <n v="34.098999999999997"/>
    <n v="-0.55279999999999774"/>
    <n v="-1"/>
    <n v="-1"/>
    <x v="3"/>
    <n v="0.27999999999999403"/>
    <s v="Buy"/>
    <n v="0"/>
  </r>
  <r>
    <d v="2017-05-03T00:00:00"/>
    <x v="1"/>
    <n v="-1"/>
    <n v="33.479999999999997"/>
    <n v="33.3675"/>
    <n v="-0.25130000000000052"/>
    <n v="-1"/>
    <n v="33.546199999999999"/>
    <n v="0.30539999999999878"/>
    <n v="1"/>
    <n v="-1"/>
    <x v="3"/>
    <n v="-0.32999999999999829"/>
    <s v="Sell"/>
    <n v="1"/>
  </r>
  <r>
    <d v="2017-05-04T00:00:00"/>
    <x v="1"/>
    <n v="-1"/>
    <n v="33.15"/>
    <n v="33.116199999999999"/>
    <n v="0.55879999999999797"/>
    <n v="1"/>
    <n v="33.851599999999998"/>
    <n v="-0.26959999999999695"/>
    <n v="-1"/>
    <n v="-1"/>
    <x v="3"/>
    <n v="0.62000000000000455"/>
    <s v="Buy"/>
    <n v="0"/>
  </r>
  <r>
    <d v="2017-05-05T00:00:00"/>
    <x v="1"/>
    <n v="-1"/>
    <n v="33.770000000000003"/>
    <n v="33.674999999999997"/>
    <n v="0.2675000000000054"/>
    <n v="1"/>
    <n v="33.582000000000001"/>
    <n v="0.34400000000000119"/>
    <n v="1"/>
    <n v="1"/>
    <x v="1"/>
    <n v="0.19999999999999574"/>
    <s v="Buy"/>
    <n v="1"/>
  </r>
  <r>
    <d v="2017-05-08T00:00:00"/>
    <x v="1"/>
    <n v="0"/>
    <n v="33.97"/>
    <n v="33.942500000000003"/>
    <n v="0.26629999999999399"/>
    <n v="1"/>
    <n v="33.926000000000002"/>
    <n v="6.0000000000002274E-3"/>
    <n v="1"/>
    <n v="2"/>
    <x v="1"/>
    <n v="0.28999999999999915"/>
    <s v="Buy"/>
    <n v="1"/>
  </r>
  <r>
    <d v="2017-05-09T00:00:00"/>
    <x v="1"/>
    <n v="-1"/>
    <n v="34.26"/>
    <n v="34.208799999999997"/>
    <n v="-1.379999999999626E-2"/>
    <n v="-1"/>
    <n v="33.932000000000002"/>
    <n v="0.76780000000000115"/>
    <n v="1"/>
    <n v="-1"/>
    <x v="3"/>
    <n v="-3.0000000000001137E-2"/>
    <s v="Sell"/>
    <n v="1"/>
  </r>
  <r>
    <d v="2017-05-10T00:00:00"/>
    <x v="1"/>
    <n v="0"/>
    <n v="34.229999999999997"/>
    <n v="34.195"/>
    <n v="-0.13620000000000232"/>
    <n v="-1"/>
    <n v="34.699800000000003"/>
    <n v="-3.9000000000001478E-2"/>
    <n v="-1"/>
    <n v="-2"/>
    <x v="3"/>
    <n v="-0.11999999999999744"/>
    <s v="Sell"/>
    <n v="1"/>
  </r>
  <r>
    <d v="2017-05-11T00:00:00"/>
    <x v="1"/>
    <n v="0"/>
    <n v="34.11"/>
    <n v="34.058799999999998"/>
    <n v="-0.45009999999999906"/>
    <n v="-1"/>
    <n v="34.660800000000002"/>
    <n v="-0.75979999999999848"/>
    <n v="-1"/>
    <n v="-2"/>
    <x v="3"/>
    <n v="-0.49000000000000199"/>
    <s v="Sell"/>
    <n v="1"/>
  </r>
  <r>
    <d v="2017-05-12T00:00:00"/>
    <x v="1"/>
    <n v="0"/>
    <n v="33.619999999999997"/>
    <n v="33.608699999999999"/>
    <n v="0.26380000000000337"/>
    <n v="1"/>
    <n v="33.901000000000003"/>
    <n v="6.239999999999668E-2"/>
    <n v="1"/>
    <n v="2"/>
    <x v="1"/>
    <n v="0.20000000000000284"/>
    <s v="Buy"/>
    <n v="1"/>
  </r>
  <r>
    <d v="2017-05-15T00:00:00"/>
    <x v="1"/>
    <n v="0"/>
    <n v="33.82"/>
    <n v="33.872500000000002"/>
    <n v="-0.41000000000000369"/>
    <n v="-1"/>
    <n v="33.9634"/>
    <n v="0.18070000000000164"/>
    <n v="1"/>
    <n v="0"/>
    <x v="2"/>
    <n v="-0.39999999999999858"/>
    <s v="Sell"/>
    <n v="0"/>
  </r>
  <r>
    <d v="2017-05-16T00:00:00"/>
    <x v="1"/>
    <n v="-1"/>
    <n v="33.42"/>
    <n v="33.462499999999999"/>
    <n v="-1.0086999999999975"/>
    <n v="-1"/>
    <n v="34.144100000000002"/>
    <n v="-0.42399999999999949"/>
    <n v="-1"/>
    <n v="-3"/>
    <x v="3"/>
    <n v="-1"/>
    <s v="Sell"/>
    <n v="1"/>
  </r>
  <r>
    <d v="2017-05-17T00:00:00"/>
    <x v="1"/>
    <n v="-2"/>
    <n v="32.42"/>
    <n v="32.453800000000001"/>
    <n v="-0.15250000000000341"/>
    <n v="-1"/>
    <n v="33.720100000000002"/>
    <n v="-0.83970000000000056"/>
    <n v="-1"/>
    <n v="-4"/>
    <x v="3"/>
    <n v="4.9999999999997158E-2"/>
    <s v="Buy"/>
    <n v="0"/>
  </r>
  <r>
    <d v="2017-05-18T00:00:00"/>
    <x v="1"/>
    <n v="0"/>
    <n v="32.47"/>
    <n v="32.301299999999998"/>
    <n v="0.23120000000000118"/>
    <n v="1"/>
    <n v="32.880400000000002"/>
    <n v="0.1331999999999951"/>
    <n v="1"/>
    <n v="2"/>
    <x v="1"/>
    <n v="0.25"/>
    <s v="Buy"/>
    <n v="1"/>
  </r>
  <r>
    <d v="2017-05-19T00:00:00"/>
    <x v="1"/>
    <n v="0"/>
    <n v="32.72"/>
    <n v="32.532499999999999"/>
    <n v="0.19500000000000028"/>
    <n v="1"/>
    <n v="33.013599999999997"/>
    <n v="0.49040000000000106"/>
    <n v="1"/>
    <n v="2"/>
    <x v="1"/>
    <n v="0.20000000000000284"/>
    <s v="Buy"/>
    <n v="1"/>
  </r>
  <r>
    <d v="2017-05-22T00:00:00"/>
    <x v="1"/>
    <n v="0"/>
    <n v="32.92"/>
    <n v="32.727499999999999"/>
    <n v="0.32880000000000109"/>
    <n v="1"/>
    <n v="33.503999999999998"/>
    <n v="-0.10499999999999687"/>
    <n v="-1"/>
    <n v="0"/>
    <x v="2"/>
    <n v="0.29999999999999716"/>
    <s v="Buy"/>
    <n v="0"/>
  </r>
  <r>
    <d v="2017-05-23T00:00:00"/>
    <x v="1"/>
    <n v="0"/>
    <n v="33.22"/>
    <n v="33.0563"/>
    <n v="3.2400000000002649E-2"/>
    <n v="1"/>
    <n v="33.399000000000001"/>
    <n v="-0.1039999999999992"/>
    <n v="-1"/>
    <n v="0"/>
    <x v="2"/>
    <n v="-1.9999999999996021E-2"/>
    <s v="Sell"/>
    <n v="0"/>
  </r>
  <r>
    <d v="2017-05-24T00:00:00"/>
    <x v="1"/>
    <n v="0"/>
    <n v="33.200000000000003"/>
    <n v="33.088700000000003"/>
    <n v="-0.54120000000000346"/>
    <n v="-1"/>
    <n v="33.295000000000002"/>
    <n v="0.36639999999999873"/>
    <n v="1"/>
    <n v="0"/>
    <x v="2"/>
    <n v="-0.60000000000000142"/>
    <s v="Sell"/>
    <n v="0"/>
  </r>
  <r>
    <d v="2017-05-25T00:00:00"/>
    <x v="1"/>
    <n v="0"/>
    <n v="32.6"/>
    <n v="32.547499999999999"/>
    <n v="0.36999999999999744"/>
    <n v="1"/>
    <n v="33.6614"/>
    <n v="-0.62040000000000362"/>
    <n v="-1"/>
    <n v="0"/>
    <x v="2"/>
    <n v="0.46999999999999886"/>
    <s v="Buy"/>
    <n v="0"/>
  </r>
  <r>
    <d v="2017-05-26T00:00:00"/>
    <x v="1"/>
    <n v="0"/>
    <n v="33.07"/>
    <n v="32.917499999999997"/>
    <n v="0.56880000000000308"/>
    <n v="1"/>
    <n v="33.040999999999997"/>
    <n v="-5.4999999999999716E-2"/>
    <n v="-1"/>
    <n v="0"/>
    <x v="2"/>
    <n v="0.46000000000000085"/>
    <s v="Buy"/>
    <n v="0"/>
  </r>
  <r>
    <d v="2017-05-30T00:00:00"/>
    <x v="1"/>
    <n v="1"/>
    <n v="33.53"/>
    <n v="33.4863"/>
    <n v="0.58239999999999981"/>
    <n v="1"/>
    <n v="32.985999999999997"/>
    <n v="0.86460000000000292"/>
    <n v="1"/>
    <n v="3"/>
    <x v="1"/>
    <n v="0.39999999999999858"/>
    <s v="Buy"/>
    <n v="1"/>
  </r>
  <r>
    <d v="2017-05-31T00:00:00"/>
    <x v="1"/>
    <n v="-1"/>
    <n v="33.93"/>
    <n v="34.0687"/>
    <n v="0.5437999999999974"/>
    <n v="1"/>
    <n v="33.8506"/>
    <n v="0.47290000000000276"/>
    <n v="1"/>
    <n v="1"/>
    <x v="1"/>
    <n v="0.5"/>
    <s v="Buy"/>
    <n v="1"/>
  </r>
  <r>
    <d v="2017-06-01T00:00:00"/>
    <x v="1"/>
    <n v="0"/>
    <n v="34.43"/>
    <n v="34.612499999999997"/>
    <n v="5.1200000000001467E-2"/>
    <n v="1"/>
    <n v="34.323500000000003"/>
    <n v="0.60519999999999641"/>
    <n v="1"/>
    <n v="2"/>
    <x v="1"/>
    <n v="2.0000000000003126E-2"/>
    <s v="Buy"/>
    <n v="1"/>
  </r>
  <r>
    <d v="2017-06-02T00:00:00"/>
    <x v="1"/>
    <n v="0"/>
    <n v="34.450000000000003"/>
    <n v="34.663699999999999"/>
    <n v="-1.2499999999995737E-2"/>
    <n v="-1"/>
    <n v="34.928699999999999"/>
    <n v="6.2699999999999534E-2"/>
    <n v="1"/>
    <n v="0"/>
    <x v="2"/>
    <n v="9.9999999999980105E-3"/>
    <s v="Buy"/>
    <n v="0"/>
  </r>
  <r>
    <d v="2017-06-05T00:00:00"/>
    <x v="1"/>
    <n v="1"/>
    <n v="34.46"/>
    <n v="34.651200000000003"/>
    <n v="-6.6200000000002035E-2"/>
    <n v="-1"/>
    <n v="34.991399999999999"/>
    <n v="3.2200000000003115E-2"/>
    <n v="1"/>
    <n v="1"/>
    <x v="1"/>
    <n v="-3.0000000000001137E-2"/>
    <s v="Sell"/>
    <n v="0"/>
  </r>
  <r>
    <d v="2017-06-06T00:00:00"/>
    <x v="1"/>
    <n v="1"/>
    <n v="34.43"/>
    <n v="34.585000000000001"/>
    <n v="-9.1200000000000614E-2"/>
    <n v="-1"/>
    <n v="35.023600000000002"/>
    <n v="-1.2916000000000025"/>
    <n v="-1"/>
    <n v="-1"/>
    <x v="3"/>
    <n v="-8.9999999999996305E-2"/>
    <s v="Sell"/>
    <n v="1"/>
  </r>
  <r>
    <d v="2017-06-07T00:00:00"/>
    <x v="1"/>
    <n v="1"/>
    <n v="34.340000000000003"/>
    <n v="34.4938"/>
    <n v="-0.16629999999999967"/>
    <n v="-1"/>
    <n v="33.731999999999999"/>
    <n v="0.11200000000000188"/>
    <n v="1"/>
    <n v="1"/>
    <x v="1"/>
    <n v="-0.23000000000000398"/>
    <s v="Sell"/>
    <n v="0"/>
  </r>
  <r>
    <d v="2017-06-08T00:00:00"/>
    <x v="1"/>
    <n v="0"/>
    <n v="34.11"/>
    <n v="34.327500000000001"/>
    <n v="0.14249999999999829"/>
    <n v="1"/>
    <n v="33.844000000000001"/>
    <n v="0.80359999999999587"/>
    <n v="1"/>
    <n v="2"/>
    <x v="1"/>
    <n v="0.23000000000000398"/>
    <s v="Buy"/>
    <n v="1"/>
  </r>
  <r>
    <d v="2017-06-09T00:00:00"/>
    <x v="1"/>
    <n v="1"/>
    <n v="34.340000000000003"/>
    <n v="34.47"/>
    <n v="0.31119999999999948"/>
    <n v="1"/>
    <n v="34.647599999999997"/>
    <n v="7.6300000000003365E-2"/>
    <n v="1"/>
    <n v="3"/>
    <x v="1"/>
    <n v="0.33999999999999631"/>
    <s v="Buy"/>
    <n v="1"/>
  </r>
  <r>
    <d v="2017-06-12T00:00:00"/>
    <x v="1"/>
    <n v="1"/>
    <n v="34.68"/>
    <n v="34.781199999999998"/>
    <n v="-0.17749999999999488"/>
    <n v="-1"/>
    <n v="34.7239"/>
    <n v="0.22579999999999956"/>
    <n v="1"/>
    <n v="1"/>
    <x v="1"/>
    <n v="-0.17000000000000171"/>
    <s v="Sell"/>
    <n v="0"/>
  </r>
  <r>
    <d v="2017-06-13T00:00:00"/>
    <x v="1"/>
    <n v="1"/>
    <n v="34.51"/>
    <n v="34.603700000000003"/>
    <n v="1.6299999999993986E-2"/>
    <n v="1"/>
    <n v="34.9497"/>
    <n v="-0.26789999999999736"/>
    <n v="-1"/>
    <n v="1"/>
    <x v="1"/>
    <n v="0.10000000000000142"/>
    <s v="Buy"/>
    <n v="1"/>
  </r>
  <r>
    <d v="2017-06-14T00:00:00"/>
    <x v="1"/>
    <n v="1"/>
    <n v="34.61"/>
    <n v="34.619999999999997"/>
    <n v="0"/>
    <n v="0"/>
    <n v="34.681800000000003"/>
    <n v="-0.24580000000000268"/>
    <n v="-1"/>
    <n v="0"/>
    <x v="2"/>
    <n v="-9.9999999999980105E-3"/>
    <s v="Sell"/>
    <n v="0"/>
  </r>
  <r>
    <d v="2017-06-15T00:00:00"/>
    <x v="1"/>
    <n v="1"/>
    <n v="34.6"/>
    <n v="34.619999999999997"/>
    <n v="-0.3125"/>
    <n v="-1"/>
    <n v="34.436"/>
    <n v="0.29840000000000089"/>
    <n v="1"/>
    <n v="1"/>
    <x v="1"/>
    <n v="-0.31000000000000227"/>
    <s v="Sell"/>
    <n v="0"/>
  </r>
  <r>
    <d v="2017-06-16T00:00:00"/>
    <x v="1"/>
    <n v="1"/>
    <n v="34.29"/>
    <n v="34.307499999999997"/>
    <n v="2.5000000000005684E-2"/>
    <n v="1"/>
    <n v="34.734400000000001"/>
    <n v="-0.30360000000000298"/>
    <n v="-1"/>
    <n v="1"/>
    <x v="1"/>
    <n v="6.0000000000002274E-2"/>
    <s v="Buy"/>
    <n v="1"/>
  </r>
  <r>
    <d v="2017-06-19T00:00:00"/>
    <x v="1"/>
    <n v="1"/>
    <n v="34.35"/>
    <n v="34.332500000000003"/>
    <n v="6.8699999999999761E-2"/>
    <n v="1"/>
    <n v="34.430799999999998"/>
    <n v="6.1500000000002331E-2"/>
    <n v="1"/>
    <n v="3"/>
    <x v="1"/>
    <n v="4.9999999999997158E-2"/>
    <s v="Buy"/>
    <n v="1"/>
  </r>
  <r>
    <d v="2017-06-20T00:00:00"/>
    <x v="1"/>
    <n v="1"/>
    <n v="34.4"/>
    <n v="34.401200000000003"/>
    <n v="-0.23499999999999943"/>
    <n v="-1"/>
    <n v="34.4923"/>
    <n v="-6.9299999999998363E-2"/>
    <n v="-1"/>
    <n v="-1"/>
    <x v="3"/>
    <n v="-0.26999999999999602"/>
    <s v="Sell"/>
    <n v="1"/>
  </r>
  <r>
    <d v="2017-06-21T00:00:00"/>
    <x v="1"/>
    <n v="1"/>
    <n v="34.130000000000003"/>
    <n v="34.166200000000003"/>
    <n v="-2.5000000000048317E-3"/>
    <n v="-1"/>
    <n v="34.423000000000002"/>
    <n v="-0.13240000000000407"/>
    <n v="-1"/>
    <n v="-1"/>
    <x v="3"/>
    <n v="5.9999999999995168E-2"/>
    <s v="Buy"/>
    <n v="0"/>
  </r>
  <r>
    <d v="2017-06-22T00:00:00"/>
    <x v="1"/>
    <n v="0"/>
    <n v="34.19"/>
    <n v="34.163699999999999"/>
    <n v="-2.4999999999998579E-2"/>
    <n v="-1"/>
    <n v="34.290599999999998"/>
    <n v="5.0300000000000011E-2"/>
    <n v="1"/>
    <n v="0"/>
    <x v="2"/>
    <n v="1.0000000000005116E-2"/>
    <s v="Buy"/>
    <n v="0"/>
  </r>
  <r>
    <d v="2017-06-23T00:00:00"/>
    <x v="1"/>
    <n v="1"/>
    <n v="34.200000000000003"/>
    <n v="34.1387"/>
    <n v="0.34259999999999735"/>
    <n v="1"/>
    <n v="34.340899999999998"/>
    <n v="5.5100000000003035E-2"/>
    <n v="1"/>
    <n v="3"/>
    <x v="1"/>
    <n v="0.32000000000000028"/>
    <s v="Buy"/>
    <n v="1"/>
  </r>
  <r>
    <d v="2017-06-26T00:00:00"/>
    <x v="1"/>
    <n v="1"/>
    <n v="34.520000000000003"/>
    <n v="34.481299999999997"/>
    <n v="-0.28259999999999508"/>
    <n v="-1"/>
    <n v="34.396000000000001"/>
    <n v="0.26720000000000255"/>
    <n v="1"/>
    <n v="1"/>
    <x v="1"/>
    <n v="-0.31000000000000227"/>
    <s v="Sell"/>
    <n v="0"/>
  </r>
  <r>
    <d v="2017-06-27T00:00:00"/>
    <x v="1"/>
    <n v="1"/>
    <n v="34.21"/>
    <n v="34.198700000000002"/>
    <n v="0.33249999999999602"/>
    <n v="1"/>
    <n v="34.663200000000003"/>
    <n v="-0.31320000000000192"/>
    <n v="-1"/>
    <n v="1"/>
    <x v="1"/>
    <n v="0.36999999999999744"/>
    <s v="Buy"/>
    <n v="1"/>
  </r>
  <r>
    <d v="2017-06-28T00:00:00"/>
    <x v="1"/>
    <n v="1"/>
    <n v="34.58"/>
    <n v="34.531199999999998"/>
    <n v="0.3650999999999982"/>
    <n v="1"/>
    <n v="34.35"/>
    <n v="0.37019999999999698"/>
    <n v="1"/>
    <n v="3"/>
    <x v="1"/>
    <n v="0.28000000000000114"/>
    <s v="Buy"/>
    <n v="1"/>
  </r>
  <r>
    <d v="2017-06-29T00:00:00"/>
    <x v="1"/>
    <n v="2"/>
    <n v="34.86"/>
    <n v="34.896299999999997"/>
    <n v="9.7500000000003695E-2"/>
    <n v="1"/>
    <n v="34.720199999999998"/>
    <n v="0.32370000000000232"/>
    <n v="1"/>
    <n v="4"/>
    <x v="1"/>
    <n v="7.0000000000000284E-2"/>
    <s v="Buy"/>
    <n v="1"/>
  </r>
  <r>
    <d v="2017-06-30T00:00:00"/>
    <x v="1"/>
    <n v="1"/>
    <n v="34.93"/>
    <n v="34.9938"/>
    <n v="0.64240000000000208"/>
    <n v="1"/>
    <n v="35.043900000000001"/>
    <n v="0.11670000000000158"/>
    <n v="1"/>
    <n v="3"/>
    <x v="1"/>
    <n v="0.64000000000000057"/>
    <s v="Buy"/>
    <n v="1"/>
  </r>
  <r>
    <d v="2017-07-03T00:00:00"/>
    <x v="1"/>
    <n v="1"/>
    <n v="35.57"/>
    <n v="35.636200000000002"/>
    <n v="-0.44620000000000459"/>
    <n v="-1"/>
    <n v="35.160600000000002"/>
    <n v="0.77859999999999729"/>
    <n v="1"/>
    <n v="1"/>
    <x v="1"/>
    <n v="-0.56000000000000227"/>
    <s v="Sell"/>
    <n v="0"/>
  </r>
  <r>
    <d v="2017-07-05T00:00:00"/>
    <x v="1"/>
    <n v="1"/>
    <n v="35.01"/>
    <n v="35.19"/>
    <n v="-0.21750000000000114"/>
    <n v="-1"/>
    <n v="35.9392"/>
    <n v="-0.54619999999999891"/>
    <n v="-1"/>
    <n v="-1"/>
    <x v="3"/>
    <n v="-0.14000000000000057"/>
    <s v="Sell"/>
    <n v="1"/>
  </r>
  <r>
    <d v="2017-07-06T00:00:00"/>
    <x v="1"/>
    <n v="1"/>
    <n v="34.869999999999997"/>
    <n v="34.972499999999997"/>
    <n v="5.1300000000004786E-2"/>
    <n v="1"/>
    <n v="35.393000000000001"/>
    <n v="-0.69899999999999807"/>
    <n v="-1"/>
    <n v="1"/>
    <x v="1"/>
    <n v="7.0000000000000284E-2"/>
    <s v="Buy"/>
    <n v="1"/>
  </r>
  <r>
    <d v="2017-07-07T00:00:00"/>
    <x v="1"/>
    <n v="1"/>
    <n v="34.94"/>
    <n v="35.023800000000001"/>
    <n v="0.21869999999999834"/>
    <n v="1"/>
    <n v="34.694000000000003"/>
    <n v="7.4999999999995737E-2"/>
    <n v="1"/>
    <n v="3"/>
    <x v="1"/>
    <n v="0.25"/>
    <s v="Buy"/>
    <n v="1"/>
  </r>
  <r>
    <d v="2017-07-10T00:00:00"/>
    <x v="1"/>
    <n v="-1"/>
    <n v="35.19"/>
    <n v="35.2425"/>
    <n v="0.28000000000000114"/>
    <n v="1"/>
    <n v="34.768999999999998"/>
    <n v="0.72610000000000241"/>
    <n v="1"/>
    <n v="1"/>
    <x v="1"/>
    <n v="0.21000000000000085"/>
    <s v="Buy"/>
    <n v="1"/>
  </r>
  <r>
    <d v="2017-07-11T00:00:00"/>
    <x v="1"/>
    <n v="-1"/>
    <n v="35.4"/>
    <n v="35.522500000000001"/>
    <n v="7.9999999999998295E-2"/>
    <n v="1"/>
    <n v="35.495100000000001"/>
    <n v="-0.53909999999999769"/>
    <n v="-1"/>
    <n v="-1"/>
    <x v="3"/>
    <n v="0.10000000000000142"/>
    <s v="Buy"/>
    <n v="0"/>
  </r>
  <r>
    <d v="2017-07-12T00:00:00"/>
    <x v="1"/>
    <n v="0"/>
    <n v="35.5"/>
    <n v="35.602499999999999"/>
    <n v="0.33749999999999858"/>
    <n v="1"/>
    <n v="34.956000000000003"/>
    <n v="0.80449999999999733"/>
    <n v="1"/>
    <n v="2"/>
    <x v="1"/>
    <n v="0.35999999999999943"/>
    <s v="Buy"/>
    <n v="1"/>
  </r>
  <r>
    <d v="2017-07-13T00:00:00"/>
    <x v="1"/>
    <n v="0"/>
    <n v="35.86"/>
    <n v="35.94"/>
    <n v="0.5262999999999991"/>
    <n v="1"/>
    <n v="35.7605"/>
    <n v="0.38450000000000273"/>
    <n v="1"/>
    <n v="2"/>
    <x v="1"/>
    <n v="0.49000000000000199"/>
    <s v="Buy"/>
    <n v="1"/>
  </r>
  <r>
    <d v="2017-07-14T00:00:00"/>
    <x v="1"/>
    <n v="1"/>
    <n v="36.35"/>
    <n v="36.466299999999997"/>
    <n v="1.1200000000002319E-2"/>
    <n v="1"/>
    <n v="36.145000000000003"/>
    <n v="0.59359999999999502"/>
    <n v="1"/>
    <n v="3"/>
    <x v="1"/>
    <n v="3.0000000000001137E-2"/>
    <s v="Buy"/>
    <n v="1"/>
  </r>
  <r>
    <d v="2017-07-17T00:00:00"/>
    <x v="1"/>
    <n v="1"/>
    <n v="36.380000000000003"/>
    <n v="36.477499999999999"/>
    <n v="0.12369999999999948"/>
    <n v="1"/>
    <n v="36.738599999999998"/>
    <n v="8.6500000000000909E-2"/>
    <n v="1"/>
    <n v="3"/>
    <x v="1"/>
    <n v="4.9999999999997158E-2"/>
    <s v="Buy"/>
    <n v="1"/>
  </r>
  <r>
    <d v="2017-07-18T00:00:00"/>
    <x v="1"/>
    <n v="0"/>
    <n v="36.43"/>
    <n v="36.601199999999999"/>
    <n v="6.3800000000000523E-2"/>
    <n v="1"/>
    <n v="36.825099999999999"/>
    <n v="0.11010000000000275"/>
    <n v="1"/>
    <n v="2"/>
    <x v="1"/>
    <n v="3.9999999999999147E-2"/>
    <s v="Buy"/>
    <n v="1"/>
  </r>
  <r>
    <d v="2017-07-19T00:00:00"/>
    <x v="1"/>
    <n v="1"/>
    <n v="36.47"/>
    <n v="36.664999999999999"/>
    <n v="-6.3800000000000523E-2"/>
    <n v="-1"/>
    <n v="36.935200000000002"/>
    <n v="5.5499999999994998E-2"/>
    <n v="1"/>
    <n v="1"/>
    <x v="1"/>
    <n v="-6.0000000000002274E-2"/>
    <s v="Sell"/>
    <n v="0"/>
  </r>
  <r>
    <d v="2017-07-20T00:00:00"/>
    <x v="1"/>
    <n v="0"/>
    <n v="36.409999999999997"/>
    <n v="36.601199999999999"/>
    <n v="-0.37870000000000203"/>
    <n v="-1"/>
    <n v="36.990699999999997"/>
    <n v="-1.0976999999999961"/>
    <n v="-1"/>
    <n v="-2"/>
    <x v="3"/>
    <n v="-0.33999999999999631"/>
    <s v="Sell"/>
    <n v="1"/>
  </r>
  <r>
    <d v="2017-07-21T00:00:00"/>
    <x v="1"/>
    <n v="-1"/>
    <n v="36.07"/>
    <n v="36.222499999999997"/>
    <n v="-0.31869999999999976"/>
    <n v="-1"/>
    <n v="35.893000000000001"/>
    <n v="0.57339999999999947"/>
    <n v="1"/>
    <n v="-1"/>
    <x v="3"/>
    <n v="-0.25"/>
    <s v="Sell"/>
    <n v="1"/>
  </r>
  <r>
    <d v="2017-07-24T00:00:00"/>
    <x v="1"/>
    <n v="0"/>
    <n v="35.82"/>
    <n v="35.903799999999997"/>
    <n v="-0.2937999999999974"/>
    <n v="-1"/>
    <n v="36.4664"/>
    <n v="-0.31830000000000069"/>
    <n v="-1"/>
    <n v="-2"/>
    <x v="3"/>
    <n v="-0.25"/>
    <s v="Sell"/>
    <n v="1"/>
  </r>
  <r>
    <d v="2017-07-25T00:00:00"/>
    <x v="1"/>
    <n v="-1"/>
    <n v="35.57"/>
    <n v="35.61"/>
    <n v="-2.6200000000002888E-2"/>
    <n v="-1"/>
    <n v="36.148099999999999"/>
    <n v="-0.27349999999999852"/>
    <n v="-1"/>
    <n v="-3"/>
    <x v="3"/>
    <n v="4.9999999999997158E-2"/>
    <s v="Buy"/>
    <n v="0"/>
  </r>
  <r>
    <d v="2017-07-26T00:00:00"/>
    <x v="1"/>
    <n v="0"/>
    <n v="35.619999999999997"/>
    <n v="35.583799999999997"/>
    <n v="0.26500000000000057"/>
    <n v="1"/>
    <n v="35.874600000000001"/>
    <n v="3.4199999999998454E-2"/>
    <n v="1"/>
    <n v="2"/>
    <x v="1"/>
    <n v="0.32000000000000028"/>
    <s v="Buy"/>
    <n v="1"/>
  </r>
  <r>
    <d v="2017-07-27T00:00:00"/>
    <x v="1"/>
    <n v="0"/>
    <n v="35.94"/>
    <n v="35.848799999999997"/>
    <n v="-0.1337999999999937"/>
    <n v="-1"/>
    <n v="35.908799999999999"/>
    <n v="0.19720000000000226"/>
    <n v="1"/>
    <n v="0"/>
    <x v="2"/>
    <n v="-0.1699999999999946"/>
    <s v="Sell"/>
    <n v="0"/>
  </r>
  <r>
    <d v="2017-07-28T00:00:00"/>
    <x v="1"/>
    <n v="0"/>
    <n v="35.770000000000003"/>
    <n v="35.715000000000003"/>
    <n v="0.18249999999999744"/>
    <n v="1"/>
    <n v="36.106000000000002"/>
    <n v="-5.7999999999999829E-2"/>
    <n v="-1"/>
    <n v="0"/>
    <x v="2"/>
    <n v="0.20999999999999375"/>
    <s v="Buy"/>
    <n v="0"/>
  </r>
  <r>
    <d v="2017-07-31T00:00:00"/>
    <x v="1"/>
    <n v="1"/>
    <n v="35.979999999999997"/>
    <n v="35.897500000000001"/>
    <n v="-1.1987999999999985"/>
    <n v="-1"/>
    <n v="36.048000000000002"/>
    <n v="0.20309999999999917"/>
    <n v="1"/>
    <n v="1"/>
    <x v="1"/>
    <n v="-1.2199999999999989"/>
    <s v="Sell"/>
    <n v="0"/>
  </r>
  <r>
    <d v="2017-08-01T00:00:00"/>
    <x v="1"/>
    <n v="1"/>
    <n v="34.76"/>
    <n v="34.698700000000002"/>
    <n v="-8.4900000000004638E-2"/>
    <n v="-1"/>
    <n v="36.251100000000001"/>
    <n v="-1.0979000000000028"/>
    <n v="-1"/>
    <n v="-1"/>
    <x v="3"/>
    <n v="6.0000000000002274E-2"/>
    <s v="Buy"/>
    <n v="0"/>
  </r>
  <r>
    <d v="2017-08-02T00:00:00"/>
    <x v="1"/>
    <n v="1"/>
    <n v="34.82"/>
    <n v="34.613799999999998"/>
    <n v="0"/>
    <n v="0"/>
    <n v="35.153199999999998"/>
    <n v="9.369999999999834E-2"/>
    <n v="1"/>
    <n v="2"/>
    <x v="1"/>
    <n v="-4.9999999999997158E-2"/>
    <s v="Sell"/>
    <n v="0"/>
  </r>
  <r>
    <d v="2017-08-03T00:00:00"/>
    <x v="1"/>
    <n v="1"/>
    <n v="34.770000000000003"/>
    <n v="34.613799999999998"/>
    <n v="0.52490000000000236"/>
    <n v="1"/>
    <n v="35.246899999999997"/>
    <n v="0.26510000000000389"/>
    <n v="1"/>
    <n v="3"/>
    <x v="1"/>
    <n v="0.5"/>
    <s v="Buy"/>
    <n v="1"/>
  </r>
  <r>
    <d v="2017-08-04T00:00:00"/>
    <x v="1"/>
    <n v="-1"/>
    <n v="35.270000000000003"/>
    <n v="35.1387"/>
    <n v="0.1238000000000028"/>
    <n v="1"/>
    <n v="35.512"/>
    <n v="-7.9999999999998295E-2"/>
    <n v="-1"/>
    <n v="-1"/>
    <x v="3"/>
    <n v="2.9999999999994031E-2"/>
    <s v="Buy"/>
    <n v="0"/>
  </r>
  <r>
    <d v="2017-08-07T00:00:00"/>
    <x v="1"/>
    <n v="-1"/>
    <n v="35.299999999999997"/>
    <n v="35.262500000000003"/>
    <n v="8.7499999999998579E-2"/>
    <n v="1"/>
    <n v="35.432000000000002"/>
    <n v="-5.1999999999999602E-2"/>
    <n v="-1"/>
    <n v="-1"/>
    <x v="3"/>
    <n v="9.0000000000003411E-2"/>
    <s v="Buy"/>
    <n v="0"/>
  </r>
  <r>
    <d v="2017-08-08T00:00:00"/>
    <x v="1"/>
    <n v="2"/>
    <n v="35.39"/>
    <n v="35.35"/>
    <n v="-0.13870000000000005"/>
    <n v="-1"/>
    <n v="35.380000000000003"/>
    <n v="0.39099999999999824"/>
    <n v="1"/>
    <n v="2"/>
    <x v="1"/>
    <n v="-0.10999999999999943"/>
    <s v="Sell"/>
    <n v="0"/>
  </r>
  <r>
    <d v="2017-08-09T00:00:00"/>
    <x v="1"/>
    <n v="0"/>
    <n v="35.28"/>
    <n v="35.211300000000001"/>
    <n v="-0.39260000000000161"/>
    <n v="-1"/>
    <n v="35.771000000000001"/>
    <n v="-0.44299999999999784"/>
    <n v="-1"/>
    <n v="-2"/>
    <x v="3"/>
    <n v="-0.39999999999999858"/>
    <s v="Sell"/>
    <n v="1"/>
  </r>
  <r>
    <d v="2017-08-10T00:00:00"/>
    <x v="1"/>
    <n v="-1"/>
    <n v="34.880000000000003"/>
    <n v="34.8187"/>
    <n v="-2.6200000000002888E-2"/>
    <n v="-1"/>
    <n v="35.328000000000003"/>
    <n v="-0.10600000000000165"/>
    <n v="-1"/>
    <n v="-3"/>
    <x v="3"/>
    <n v="4.9999999999997158E-2"/>
    <s v="Buy"/>
    <n v="0"/>
  </r>
  <r>
    <d v="2017-08-11T00:00:00"/>
    <x v="1"/>
    <n v="-1"/>
    <n v="34.93"/>
    <n v="34.792499999999997"/>
    <n v="0.69870000000000232"/>
    <n v="1"/>
    <n v="35.222000000000001"/>
    <n v="2.0600000000001728E-2"/>
    <n v="1"/>
    <n v="1"/>
    <x v="1"/>
    <n v="0.53999999999999915"/>
    <s v="Buy"/>
    <n v="1"/>
  </r>
  <r>
    <d v="2017-08-14T00:00:00"/>
    <x v="1"/>
    <n v="2"/>
    <n v="35.47"/>
    <n v="35.491199999999999"/>
    <n v="0.13009999999999877"/>
    <n v="1"/>
    <n v="35.242600000000003"/>
    <n v="0.45469999999999544"/>
    <n v="1"/>
    <n v="4"/>
    <x v="1"/>
    <n v="7.0000000000000284E-2"/>
    <s v="Buy"/>
    <n v="1"/>
  </r>
  <r>
    <d v="2017-08-15T00:00:00"/>
    <x v="1"/>
    <n v="2"/>
    <n v="35.54"/>
    <n v="35.621299999999998"/>
    <n v="0.22490000000000521"/>
    <n v="1"/>
    <n v="35.697299999999998"/>
    <n v="7.6000000000000512E-2"/>
    <n v="1"/>
    <n v="4"/>
    <x v="1"/>
    <n v="0.21000000000000085"/>
    <s v="Buy"/>
    <n v="1"/>
  </r>
  <r>
    <d v="2017-08-16T00:00:00"/>
    <x v="1"/>
    <n v="1"/>
    <n v="35.75"/>
    <n v="35.846200000000003"/>
    <n v="-0.7862000000000009"/>
    <n v="-1"/>
    <n v="35.773299999999999"/>
    <n v="0.23069999999999879"/>
    <n v="1"/>
    <n v="1"/>
    <x v="1"/>
    <n v="-0.75"/>
    <s v="Sell"/>
    <n v="0"/>
  </r>
  <r>
    <d v="2017-08-17T00:00:00"/>
    <x v="1"/>
    <n v="1"/>
    <n v="35"/>
    <n v="35.06"/>
    <n v="-0.2675000000000054"/>
    <n v="-1"/>
    <n v="36.003999999999998"/>
    <n v="-0.72299999999999898"/>
    <n v="-1"/>
    <n v="-1"/>
    <x v="3"/>
    <n v="-0.17000000000000171"/>
    <s v="Sell"/>
    <n v="1"/>
  </r>
  <r>
    <d v="2017-08-18T00:00:00"/>
    <x v="1"/>
    <n v="-1"/>
    <n v="34.83"/>
    <n v="34.792499999999997"/>
    <n v="4.7500000000006537E-2"/>
    <n v="1"/>
    <n v="35.280999999999999"/>
    <n v="-0.19599999999999795"/>
    <n v="-1"/>
    <n v="-1"/>
    <x v="3"/>
    <n v="7.9999999999998295E-2"/>
    <s v="Buy"/>
    <n v="0"/>
  </r>
  <r>
    <d v="2017-08-21T00:00:00"/>
    <x v="1"/>
    <n v="-2"/>
    <n v="34.909999999999997"/>
    <n v="34.840000000000003"/>
    <n v="0.41369999999999862"/>
    <n v="1"/>
    <n v="35.085000000000001"/>
    <n v="9.2399999999997817E-2"/>
    <n v="1"/>
    <n v="0"/>
    <x v="2"/>
    <n v="0.39000000000000057"/>
    <s v="Buy"/>
    <n v="0"/>
  </r>
  <r>
    <d v="2017-08-22T00:00:00"/>
    <x v="1"/>
    <n v="-1"/>
    <n v="35.299999999999997"/>
    <n v="35.253700000000002"/>
    <n v="0.28879999999999484"/>
    <n v="1"/>
    <n v="35.177399999999999"/>
    <n v="1.1600000000001387E-2"/>
    <n v="1"/>
    <n v="1"/>
    <x v="1"/>
    <n v="0.19000000000000483"/>
    <s v="Buy"/>
    <n v="1"/>
  </r>
  <r>
    <d v="2017-08-23T00:00:00"/>
    <x v="1"/>
    <n v="0"/>
    <n v="35.49"/>
    <n v="35.542499999999997"/>
    <n v="4.7500000000006537E-2"/>
    <n v="1"/>
    <n v="35.189"/>
    <n v="2.1000000000000796E-2"/>
    <n v="1"/>
    <n v="2"/>
    <x v="1"/>
    <n v="3.0000000000001137E-2"/>
    <s v="Buy"/>
    <n v="1"/>
  </r>
  <r>
    <d v="2017-08-24T00:00:00"/>
    <x v="1"/>
    <n v="2"/>
    <n v="35.520000000000003"/>
    <n v="35.590000000000003"/>
    <n v="1.6299999999993986E-2"/>
    <n v="1"/>
    <n v="35.21"/>
    <n v="0.57699999999999818"/>
    <n v="1"/>
    <n v="4"/>
    <x v="1"/>
    <n v="7.9999999999998295E-2"/>
    <s v="Buy"/>
    <n v="1"/>
  </r>
  <r>
    <d v="2017-08-25T00:00:00"/>
    <x v="1"/>
    <n v="2"/>
    <n v="35.6"/>
    <n v="35.606299999999997"/>
    <n v="-8.8799999999999102E-2"/>
    <n v="-1"/>
    <n v="35.786999999999999"/>
    <n v="7.2000000000002728E-2"/>
    <n v="1"/>
    <n v="2"/>
    <x v="1"/>
    <n v="-9.0000000000003411E-2"/>
    <s v="Sell"/>
    <n v="0"/>
  </r>
  <r>
    <d v="2017-08-28T00:00:00"/>
    <x v="1"/>
    <n v="2"/>
    <n v="35.51"/>
    <n v="35.517499999999998"/>
    <n v="-2.7499999999996305E-2"/>
    <n v="-1"/>
    <n v="35.859000000000002"/>
    <n v="-0.5140000000000029"/>
    <n v="-1"/>
    <n v="0"/>
    <x v="2"/>
    <n v="1.0000000000005116E-2"/>
    <s v="Buy"/>
    <n v="0"/>
  </r>
  <r>
    <d v="2017-08-29T00:00:00"/>
    <x v="1"/>
    <n v="2"/>
    <n v="35.520000000000003"/>
    <n v="35.49"/>
    <n v="0.39499999999999602"/>
    <n v="1"/>
    <n v="35.344999999999999"/>
    <n v="-1.9999999999953388E-3"/>
    <n v="-1"/>
    <n v="2"/>
    <x v="1"/>
    <n v="0.29999999999999716"/>
    <s v="Buy"/>
    <n v="1"/>
  </r>
  <r>
    <d v="2017-08-30T00:00:00"/>
    <x v="1"/>
    <n v="1"/>
    <n v="35.82"/>
    <n v="35.884999999999998"/>
    <n v="0.77870000000000061"/>
    <n v="1"/>
    <n v="35.343000000000004"/>
    <n v="0.74519999999999698"/>
    <n v="1"/>
    <n v="3"/>
    <x v="1"/>
    <n v="0.71999999999999886"/>
    <s v="Buy"/>
    <n v="1"/>
  </r>
  <r>
    <d v="2017-08-31T00:00:00"/>
    <x v="1"/>
    <n v="0"/>
    <n v="36.54"/>
    <n v="36.663699999999999"/>
    <n v="0.9001000000000019"/>
    <n v="1"/>
    <n v="36.088200000000001"/>
    <n v="0.83890000000000242"/>
    <n v="1"/>
    <n v="2"/>
    <x v="1"/>
    <n v="0.82000000000000028"/>
    <s v="Buy"/>
    <n v="1"/>
  </r>
  <r>
    <d v="2017-09-01T00:00:00"/>
    <x v="1"/>
    <n v="0"/>
    <n v="37.36"/>
    <n v="37.563800000000001"/>
    <n v="-7.6300000000003365E-2"/>
    <n v="-1"/>
    <n v="36.927100000000003"/>
    <n v="1.0013000000000005"/>
    <n v="1"/>
    <n v="0"/>
    <x v="2"/>
    <n v="-0.13000000000000256"/>
    <s v="Sell"/>
    <n v="0"/>
  </r>
  <r>
    <d v="2017-09-05T00:00:00"/>
    <x v="1"/>
    <n v="0"/>
    <n v="37.229999999999997"/>
    <n v="37.487499999999997"/>
    <n v="0.40000000000000568"/>
    <n v="1"/>
    <n v="37.928400000000003"/>
    <n v="-7.3500000000002785E-2"/>
    <n v="-1"/>
    <n v="0"/>
    <x v="2"/>
    <n v="0.44000000000000483"/>
    <s v="Buy"/>
    <n v="0"/>
  </r>
  <r>
    <d v="2017-09-06T00:00:00"/>
    <x v="1"/>
    <n v="0"/>
    <n v="37.67"/>
    <n v="37.887500000000003"/>
    <n v="-0.70880000000000365"/>
    <n v="-1"/>
    <n v="37.854900000000001"/>
    <n v="0.53790000000000049"/>
    <n v="1"/>
    <n v="0"/>
    <x v="2"/>
    <n v="-0.76000000000000512"/>
    <s v="Sell"/>
    <n v="0"/>
  </r>
  <r>
    <d v="2017-09-07T00:00:00"/>
    <x v="1"/>
    <n v="1"/>
    <n v="36.909999999999997"/>
    <n v="37.178699999999999"/>
    <n v="-1.5000000000000568E-2"/>
    <n v="-1"/>
    <n v="38.392800000000001"/>
    <n v="-2.024799999999999"/>
    <n v="-1"/>
    <n v="-1"/>
    <x v="3"/>
    <n v="9.0000000000003411E-2"/>
    <s v="Buy"/>
    <n v="0"/>
  </r>
  <r>
    <d v="2017-09-08T00:00:00"/>
    <x v="1"/>
    <n v="1"/>
    <n v="37"/>
    <n v="37.163699999999999"/>
    <n v="0.37259999999999849"/>
    <n v="1"/>
    <n v="36.368000000000002"/>
    <n v="0.14799999999999613"/>
    <n v="1"/>
    <n v="3"/>
    <x v="1"/>
    <n v="0.35000000000000142"/>
    <s v="Buy"/>
    <n v="1"/>
  </r>
  <r>
    <d v="2017-09-11T00:00:00"/>
    <x v="1"/>
    <n v="0"/>
    <n v="37.35"/>
    <n v="37.536299999999997"/>
    <n v="0.58250000000000313"/>
    <n v="1"/>
    <n v="36.515999999999998"/>
    <n v="0.17500000000000426"/>
    <n v="1"/>
    <n v="2"/>
    <x v="1"/>
    <n v="0.53999999999999915"/>
    <s v="Buy"/>
    <n v="1"/>
  </r>
  <r>
    <d v="2017-09-12T00:00:00"/>
    <x v="1"/>
    <n v="0"/>
    <n v="37.89"/>
    <n v="38.1188"/>
    <n v="0.35000000000000142"/>
    <n v="1"/>
    <n v="36.691000000000003"/>
    <n v="1.8239999999999981"/>
    <n v="1"/>
    <n v="2"/>
    <x v="1"/>
    <n v="0.32000000000000028"/>
    <s v="Buy"/>
    <n v="1"/>
  </r>
  <r>
    <d v="2017-09-13T00:00:00"/>
    <x v="1"/>
    <n v="0"/>
    <n v="38.21"/>
    <n v="38.468800000000002"/>
    <n v="0.52989999999999782"/>
    <n v="1"/>
    <n v="38.515000000000001"/>
    <n v="0.2535000000000025"/>
    <n v="1"/>
    <n v="2"/>
    <x v="1"/>
    <n v="0.57999999999999829"/>
    <s v="Buy"/>
    <n v="1"/>
  </r>
  <r>
    <d v="2017-09-14T00:00:00"/>
    <x v="1"/>
    <n v="0"/>
    <n v="38.79"/>
    <n v="38.998699999999999"/>
    <n v="6.0099999999998488E-2"/>
    <n v="1"/>
    <n v="38.768500000000003"/>
    <n v="0.56349999999999767"/>
    <n v="1"/>
    <n v="2"/>
    <x v="1"/>
    <n v="9.0000000000003411E-2"/>
    <s v="Buy"/>
    <n v="1"/>
  </r>
  <r>
    <d v="2017-09-15T00:00:00"/>
    <x v="1"/>
    <n v="0"/>
    <n v="38.880000000000003"/>
    <n v="39.058799999999998"/>
    <n v="-0.26259999999999906"/>
    <n v="-1"/>
    <n v="39.332000000000001"/>
    <n v="0.1203000000000003"/>
    <n v="1"/>
    <n v="0"/>
    <x v="2"/>
    <n v="-0.28999999999999915"/>
    <s v="Sell"/>
    <n v="0"/>
  </r>
  <r>
    <d v="2017-09-18T00:00:00"/>
    <x v="1"/>
    <n v="0"/>
    <n v="38.590000000000003"/>
    <n v="38.796199999999999"/>
    <n v="1.8799999999998818E-2"/>
    <n v="1"/>
    <n v="39.452300000000001"/>
    <n v="-1.6003000000000043"/>
    <n v="-1"/>
    <n v="0"/>
    <x v="2"/>
    <n v="0.10999999999999943"/>
    <s v="Buy"/>
    <n v="0"/>
  </r>
  <r>
    <d v="2017-09-19T00:00:00"/>
    <x v="1"/>
    <n v="0"/>
    <n v="38.700000000000003"/>
    <n v="38.814999999999998"/>
    <n v="0.28870000000000573"/>
    <n v="1"/>
    <n v="37.851999999999997"/>
    <n v="0.14700000000000557"/>
    <n v="1"/>
    <n v="2"/>
    <x v="1"/>
    <n v="0.17999999999999972"/>
    <s v="Buy"/>
    <n v="1"/>
  </r>
  <r>
    <d v="2017-09-20T00:00:00"/>
    <x v="1"/>
    <n v="0"/>
    <n v="38.880000000000003"/>
    <n v="39.103700000000003"/>
    <n v="0.2312999999999974"/>
    <n v="1"/>
    <n v="37.999000000000002"/>
    <n v="1.5197999999999965"/>
    <n v="1"/>
    <n v="2"/>
    <x v="1"/>
    <n v="0.21999999999999886"/>
    <s v="Buy"/>
    <n v="1"/>
  </r>
  <r>
    <d v="2017-09-21T00:00:00"/>
    <x v="1"/>
    <n v="0"/>
    <n v="39.1"/>
    <n v="39.335000000000001"/>
    <n v="0.30369999999999919"/>
    <n v="1"/>
    <n v="39.518799999999999"/>
    <n v="0.16040000000000276"/>
    <n v="1"/>
    <n v="2"/>
    <x v="1"/>
    <n v="0.32000000000000028"/>
    <s v="Buy"/>
    <n v="1"/>
  </r>
  <r>
    <d v="2017-09-22T00:00:00"/>
    <x v="1"/>
    <n v="0"/>
    <n v="39.42"/>
    <n v="39.6387"/>
    <n v="0.85249999999999915"/>
    <n v="1"/>
    <n v="39.679200000000002"/>
    <n v="0.23709999999999809"/>
    <n v="1"/>
    <n v="2"/>
    <x v="1"/>
    <n v="0.87999999999999545"/>
    <s v="Buy"/>
    <n v="1"/>
  </r>
  <r>
    <d v="2017-09-25T00:00:00"/>
    <x v="1"/>
    <n v="0"/>
    <n v="40.299999999999997"/>
    <n v="40.491199999999999"/>
    <n v="3.0099999999997351E-2"/>
    <n v="1"/>
    <n v="39.9163"/>
    <n v="0.92060000000000031"/>
    <n v="1"/>
    <n v="2"/>
    <x v="1"/>
    <n v="-3.9999999999999147E-2"/>
    <s v="Sell"/>
    <n v="0"/>
  </r>
  <r>
    <d v="2017-09-26T00:00:00"/>
    <x v="1"/>
    <n v="0"/>
    <n v="40.26"/>
    <n v="40.521299999999997"/>
    <n v="0.2424000000000035"/>
    <n v="1"/>
    <n v="40.8369"/>
    <n v="-1.4400000000001967E-2"/>
    <n v="-1"/>
    <n v="0"/>
    <x v="2"/>
    <n v="0.32000000000000028"/>
    <s v="Buy"/>
    <n v="0"/>
  </r>
  <r>
    <d v="2017-09-27T00:00:00"/>
    <x v="1"/>
    <n v="0"/>
    <n v="40.58"/>
    <n v="40.7637"/>
    <n v="2.8799999999996828E-2"/>
    <n v="1"/>
    <n v="40.822499999999998"/>
    <n v="0.36870000000000402"/>
    <n v="1"/>
    <n v="2"/>
    <x v="1"/>
    <n v="0"/>
    <s v="Hold"/>
    <n v="0"/>
  </r>
  <r>
    <d v="2017-09-28T00:00:00"/>
    <x v="1"/>
    <n v="0"/>
    <n v="40.58"/>
    <n v="40.792499999999997"/>
    <n v="-0.16379999999999484"/>
    <n v="-1"/>
    <n v="41.191200000000002"/>
    <n v="5.0899999999998613E-2"/>
    <n v="1"/>
    <n v="0"/>
    <x v="2"/>
    <n v="-0.19999999999999574"/>
    <s v="Sell"/>
    <n v="0"/>
  </r>
  <r>
    <d v="2017-09-29T00:00:00"/>
    <x v="1"/>
    <n v="0"/>
    <n v="40.380000000000003"/>
    <n v="40.628700000000002"/>
    <n v="1.7312999999999974"/>
    <n v="1"/>
    <n v="41.242100000000001"/>
    <n v="-1.5630999999999986"/>
    <n v="-1"/>
    <n v="0"/>
    <x v="2"/>
    <n v="1.769999999999996"/>
    <s v="Buy"/>
    <n v="0"/>
  </r>
  <r>
    <d v="2017-10-02T00:00:00"/>
    <x v="1"/>
    <n v="0"/>
    <n v="42.15"/>
    <n v="42.36"/>
    <n v="1.4986999999999995"/>
    <n v="1"/>
    <n v="39.679000000000002"/>
    <n v="3.3155999999999963"/>
    <n v="1"/>
    <n v="2"/>
    <x v="1"/>
    <n v="1.3000000000000043"/>
    <s v="Buy"/>
    <n v="1"/>
  </r>
  <r>
    <d v="2017-10-03T00:00:00"/>
    <x v="1"/>
    <n v="0"/>
    <n v="43.45"/>
    <n v="43.858699999999999"/>
    <n v="0.46500000000000341"/>
    <n v="1"/>
    <n v="42.994599999999998"/>
    <n v="1.5848000000000013"/>
    <n v="1"/>
    <n v="2"/>
    <x v="1"/>
    <n v="0.32999999999999829"/>
    <s v="Buy"/>
    <n v="1"/>
  </r>
  <r>
    <d v="2017-10-04T00:00:00"/>
    <x v="1"/>
    <n v="0"/>
    <n v="43.78"/>
    <n v="44.323700000000002"/>
    <n v="7.1300000000000807E-2"/>
    <n v="1"/>
    <n v="44.5794"/>
    <n v="0.50099999999999767"/>
    <n v="1"/>
    <n v="2"/>
    <x v="1"/>
    <n v="7.0000000000000284E-2"/>
    <s v="Buy"/>
    <n v="1"/>
  </r>
  <r>
    <d v="2017-10-05T00:00:00"/>
    <x v="1"/>
    <n v="0"/>
    <n v="43.85"/>
    <n v="44.395000000000003"/>
    <n v="0.97869999999999635"/>
    <n v="1"/>
    <n v="45.080399999999997"/>
    <n v="0.13240000000000407"/>
    <n v="1"/>
    <n v="2"/>
    <x v="1"/>
    <n v="1.0799999999999983"/>
    <s v="Buy"/>
    <n v="1"/>
  </r>
  <r>
    <d v="2017-10-06T00:00:00"/>
    <x v="1"/>
    <n v="0"/>
    <n v="44.93"/>
    <n v="45.373699999999999"/>
    <n v="0.53999999999999915"/>
    <n v="1"/>
    <n v="45.212800000000001"/>
    <n v="1.2012"/>
    <n v="1"/>
    <n v="2"/>
    <x v="1"/>
    <n v="0.39999999999999858"/>
    <s v="Buy"/>
    <n v="1"/>
  </r>
  <r>
    <d v="2017-10-09T00:00:00"/>
    <x v="1"/>
    <n v="0"/>
    <n v="45.33"/>
    <n v="45.913699999999999"/>
    <n v="-0.10999999999999943"/>
    <n v="-1"/>
    <n v="46.414000000000001"/>
    <n v="0.52870000000000061"/>
    <n v="1"/>
    <n v="0"/>
    <x v="2"/>
    <n v="-0.11999999999999744"/>
    <s v="Sell"/>
    <n v="0"/>
  </r>
  <r>
    <d v="2017-10-10T00:00:00"/>
    <x v="1"/>
    <n v="0"/>
    <n v="45.21"/>
    <n v="45.803699999999999"/>
    <n v="0.24510000000000076"/>
    <n v="1"/>
    <n v="46.942700000000002"/>
    <n v="-0.12940000000000396"/>
    <n v="-1"/>
    <n v="0"/>
    <x v="2"/>
    <n v="0.25999999999999801"/>
    <s v="Buy"/>
    <n v="0"/>
  </r>
  <r>
    <d v="2017-10-11T00:00:00"/>
    <x v="1"/>
    <n v="0"/>
    <n v="45.47"/>
    <n v="46.0488"/>
    <n v="-0.52259999999999707"/>
    <n v="-1"/>
    <n v="46.813299999999998"/>
    <n v="0.20430000000000348"/>
    <n v="1"/>
    <n v="0"/>
    <x v="2"/>
    <n v="-0.57999999999999829"/>
    <s v="Sell"/>
    <n v="0"/>
  </r>
  <r>
    <d v="2017-10-12T00:00:00"/>
    <x v="1"/>
    <n v="0"/>
    <n v="44.89"/>
    <n v="45.526200000000003"/>
    <n v="0.6962999999999937"/>
    <n v="1"/>
    <n v="47.017600000000002"/>
    <n v="-3.073599999999999"/>
    <n v="-1"/>
    <n v="0"/>
    <x v="2"/>
    <n v="0.99000000000000199"/>
    <s v="Buy"/>
    <n v="0"/>
  </r>
  <r>
    <d v="2017-10-13T00:00:00"/>
    <x v="1"/>
    <n v="0"/>
    <n v="45.88"/>
    <n v="46.222499999999997"/>
    <n v="-0.15869999999999607"/>
    <n v="-1"/>
    <n v="43.944000000000003"/>
    <n v="2.8742999999999981"/>
    <n v="1"/>
    <n v="0"/>
    <x v="2"/>
    <n v="-0.12000000000000455"/>
    <s v="Sell"/>
    <n v="0"/>
  </r>
  <r>
    <d v="2017-10-16T00:00:00"/>
    <x v="1"/>
    <n v="0"/>
    <n v="45.76"/>
    <n v="46.063800000000001"/>
    <n v="-0.79630000000000223"/>
    <n v="-1"/>
    <n v="46.818300000000001"/>
    <n v="-0.35300000000000153"/>
    <n v="-1"/>
    <n v="-2"/>
    <x v="3"/>
    <n v="-0.73999999999999488"/>
    <s v="Sell"/>
    <n v="1"/>
  </r>
  <r>
    <d v="2017-10-17T00:00:00"/>
    <x v="1"/>
    <n v="0"/>
    <n v="45.02"/>
    <n v="45.267499999999998"/>
    <n v="-1.1999999999972033E-3"/>
    <n v="-1"/>
    <n v="46.465299999999999"/>
    <n v="-0.86589999999999634"/>
    <n v="-1"/>
    <n v="-2"/>
    <x v="3"/>
    <n v="9.9999999999994316E-2"/>
    <s v="Buy"/>
    <n v="0"/>
  </r>
  <r>
    <d v="2017-10-18T00:00:00"/>
    <x v="1"/>
    <n v="-1"/>
    <n v="45.12"/>
    <n v="45.266300000000001"/>
    <n v="0.10739999999999839"/>
    <n v="1"/>
    <n v="45.599400000000003"/>
    <n v="-1.9600000000004059E-2"/>
    <n v="-1"/>
    <n v="-1"/>
    <x v="3"/>
    <n v="0.23000000000000398"/>
    <s v="Buy"/>
    <n v="0"/>
  </r>
  <r>
    <d v="2017-10-19T00:00:00"/>
    <x v="1"/>
    <n v="0"/>
    <n v="45.35"/>
    <n v="45.373699999999999"/>
    <n v="0.23879999999999768"/>
    <n v="1"/>
    <n v="45.579799999999999"/>
    <n v="4.2300000000004445E-2"/>
    <n v="1"/>
    <n v="2"/>
    <x v="1"/>
    <n v="0.25999999999999801"/>
    <s v="Buy"/>
    <n v="1"/>
  </r>
  <r>
    <d v="2017-10-20T00:00:00"/>
    <x v="1"/>
    <n v="0"/>
    <n v="45.61"/>
    <n v="45.612499999999997"/>
    <n v="-0.41249999999999432"/>
    <n v="-1"/>
    <n v="45.622100000000003"/>
    <n v="-0.25810000000000599"/>
    <n v="-1"/>
    <n v="-2"/>
    <x v="3"/>
    <n v="-0.46000000000000085"/>
    <s v="Sell"/>
    <n v="1"/>
  </r>
  <r>
    <d v="2017-10-23T00:00:00"/>
    <x v="1"/>
    <n v="0"/>
    <n v="45.15"/>
    <n v="45.2"/>
    <n v="1.2399999999999949"/>
    <n v="1"/>
    <n v="45.363999999999997"/>
    <n v="5.2600000000005309E-2"/>
    <n v="1"/>
    <n v="2"/>
    <x v="1"/>
    <n v="1.3299999999999983"/>
    <s v="Buy"/>
    <n v="1"/>
  </r>
  <r>
    <d v="2017-10-24T00:00:00"/>
    <x v="1"/>
    <n v="0"/>
    <n v="46.48"/>
    <n v="46.44"/>
    <n v="-1.121299999999998"/>
    <n v="-1"/>
    <n v="45.416600000000003"/>
    <n v="1.4540999999999968"/>
    <n v="1"/>
    <n v="0"/>
    <x v="2"/>
    <n v="-1.3599999999999994"/>
    <s v="Sell"/>
    <n v="0"/>
  </r>
  <r>
    <d v="2017-10-25T00:00:00"/>
    <x v="1"/>
    <n v="0"/>
    <n v="45.12"/>
    <n v="45.3187"/>
    <n v="-0.16369999999999862"/>
    <n v="-1"/>
    <n v="46.870699999999999"/>
    <n v="-1.3496000000000024"/>
    <n v="-1"/>
    <n v="-2"/>
    <x v="3"/>
    <n v="0.13000000000000256"/>
    <s v="Buy"/>
    <n v="0"/>
  </r>
  <r>
    <d v="2017-10-26T00:00:00"/>
    <x v="1"/>
    <n v="0"/>
    <n v="45.25"/>
    <n v="45.155000000000001"/>
    <n v="-0.57880000000000109"/>
    <n v="-1"/>
    <n v="45.521099999999997"/>
    <n v="0.10360000000000014"/>
    <n v="1"/>
    <n v="0"/>
    <x v="2"/>
    <n v="-0.60999999999999943"/>
    <s v="Sell"/>
    <n v="0"/>
  </r>
  <r>
    <d v="2017-10-27T00:00:00"/>
    <x v="1"/>
    <n v="0"/>
    <n v="44.64"/>
    <n v="44.5762"/>
    <n v="-1.253700000000002"/>
    <n v="-1"/>
    <n v="45.624699999999997"/>
    <n v="-0.57459999999999667"/>
    <n v="-1"/>
    <n v="-2"/>
    <x v="3"/>
    <n v="-1.2700000000000031"/>
    <s v="Sell"/>
    <n v="1"/>
  </r>
  <r>
    <d v="2017-10-30T00:00:00"/>
    <x v="1"/>
    <n v="0"/>
    <n v="43.37"/>
    <n v="43.322499999999998"/>
    <n v="-0.56129999999999569"/>
    <n v="-1"/>
    <n v="45.0501"/>
    <n v="-1.045499999999997"/>
    <n v="-1"/>
    <n v="-2"/>
    <x v="3"/>
    <n v="-0.39000000000000057"/>
    <s v="Sell"/>
    <n v="1"/>
  </r>
  <r>
    <d v="2017-10-31T00:00:00"/>
    <x v="1"/>
    <n v="0"/>
    <n v="42.98"/>
    <n v="42.761200000000002"/>
    <n v="7.2599999999994225E-2"/>
    <n v="1"/>
    <n v="44.004600000000003"/>
    <n v="-0.18420000000000414"/>
    <n v="-1"/>
    <n v="0"/>
    <x v="2"/>
    <n v="0.15000000000000568"/>
    <s v="Buy"/>
    <n v="0"/>
  </r>
  <r>
    <d v="2017-11-01T00:00:00"/>
    <x v="1"/>
    <n v="0"/>
    <n v="43.13"/>
    <n v="42.833799999999997"/>
    <n v="-0.5437999999999974"/>
    <n v="-1"/>
    <n v="43.820399999999999"/>
    <n v="0.2616999999999976"/>
    <n v="1"/>
    <n v="0"/>
    <x v="2"/>
    <n v="-0.53000000000000114"/>
    <s v="Sell"/>
    <n v="0"/>
  </r>
  <r>
    <d v="2017-11-02T00:00:00"/>
    <x v="1"/>
    <n v="1"/>
    <n v="42.6"/>
    <n v="42.29"/>
    <n v="-0.2687000000000026"/>
    <n v="-1"/>
    <n v="44.082099999999997"/>
    <n v="-0.41059999999999519"/>
    <n v="-1"/>
    <n v="-1"/>
    <x v="3"/>
    <n v="-0.25999999999999801"/>
    <s v="Sell"/>
    <n v="1"/>
  </r>
  <r>
    <d v="2017-11-03T00:00:00"/>
    <x v="1"/>
    <n v="1"/>
    <n v="42.34"/>
    <n v="42.021299999999997"/>
    <n v="-0.39879999999999427"/>
    <n v="-1"/>
    <n v="43.671500000000002"/>
    <n v="-0.19570000000000221"/>
    <n v="-1"/>
    <n v="-1"/>
    <x v="3"/>
    <n v="-0.20000000000000284"/>
    <s v="Sell"/>
    <n v="1"/>
  </r>
  <r>
    <d v="2017-11-06T00:00:00"/>
    <x v="1"/>
    <n v="0"/>
    <n v="42.14"/>
    <n v="41.622500000000002"/>
    <n v="-0.29500000000000171"/>
    <n v="-1"/>
    <n v="43.4758"/>
    <n v="-0.14090000000000202"/>
    <n v="-1"/>
    <n v="-2"/>
    <x v="3"/>
    <n v="-0.43999999999999773"/>
    <s v="Sell"/>
    <n v="1"/>
  </r>
  <r>
    <d v="2017-11-07T00:00:00"/>
    <x v="1"/>
    <n v="0"/>
    <n v="41.7"/>
    <n v="41.327500000000001"/>
    <n v="0.33870000000000289"/>
    <n v="1"/>
    <n v="43.334899999999998"/>
    <n v="-0.60609999999999786"/>
    <n v="-1"/>
    <n v="0"/>
    <x v="2"/>
    <n v="0.40999999999999659"/>
    <s v="Buy"/>
    <n v="0"/>
  </r>
  <r>
    <d v="2017-11-08T00:00:00"/>
    <x v="1"/>
    <n v="0"/>
    <n v="42.11"/>
    <n v="41.666200000000003"/>
    <n v="0.12759999999999394"/>
    <n v="1"/>
    <n v="42.7288"/>
    <n v="0.31069999999999709"/>
    <n v="1"/>
    <n v="2"/>
    <x v="1"/>
    <n v="0"/>
    <s v="Hold"/>
    <n v="0"/>
  </r>
  <r>
    <d v="2017-11-09T00:00:00"/>
    <x v="1"/>
    <n v="0"/>
    <n v="42.11"/>
    <n v="41.793799999999997"/>
    <n v="0.70870000000000033"/>
    <n v="1"/>
    <n v="43.039499999999997"/>
    <n v="-0.32749999999999346"/>
    <n v="-1"/>
    <n v="0"/>
    <x v="2"/>
    <n v="0.54999999999999716"/>
    <s v="Buy"/>
    <n v="0"/>
  </r>
  <r>
    <d v="2017-11-10T00:00:00"/>
    <x v="1"/>
    <n v="1"/>
    <n v="42.66"/>
    <n v="42.502499999999998"/>
    <n v="1.0275000000000034"/>
    <n v="1"/>
    <n v="42.712000000000003"/>
    <n v="0.37879999999999825"/>
    <n v="1"/>
    <n v="3"/>
    <x v="1"/>
    <n v="0.91000000000000369"/>
    <s v="Buy"/>
    <n v="1"/>
  </r>
  <r>
    <d v="2017-11-13T00:00:00"/>
    <x v="1"/>
    <n v="0"/>
    <n v="43.57"/>
    <n v="43.53"/>
    <n v="-0.47500000000000142"/>
    <n v="-1"/>
    <n v="43.090800000000002"/>
    <n v="0.94129999999999825"/>
    <n v="1"/>
    <n v="0"/>
    <x v="2"/>
    <n v="-0.57000000000000028"/>
    <s v="Sell"/>
    <n v="0"/>
  </r>
  <r>
    <d v="2017-11-14T00:00:00"/>
    <x v="1"/>
    <n v="0"/>
    <n v="43"/>
    <n v="43.055"/>
    <n v="-0.14500000000000313"/>
    <n v="-1"/>
    <n v="44.0321"/>
    <n v="-0.56859999999999644"/>
    <n v="-1"/>
    <n v="-2"/>
    <x v="3"/>
    <n v="-0.14000000000000057"/>
    <s v="Sell"/>
    <n v="1"/>
  </r>
  <r>
    <d v="2017-11-15T00:00:00"/>
    <x v="1"/>
    <n v="-1"/>
    <n v="42.86"/>
    <n v="42.91"/>
    <n v="0.75500000000000256"/>
    <n v="1"/>
    <n v="43.463500000000003"/>
    <n v="-0.95450000000000301"/>
    <n v="-1"/>
    <n v="-1"/>
    <x v="3"/>
    <n v="0.74000000000000199"/>
    <s v="Buy"/>
    <n v="0"/>
  </r>
  <r>
    <d v="2017-11-16T00:00:00"/>
    <x v="1"/>
    <n v="0"/>
    <n v="43.6"/>
    <n v="43.664999999999999"/>
    <n v="0.39750000000000085"/>
    <n v="1"/>
    <n v="42.509"/>
    <n v="1.6161999999999992"/>
    <n v="1"/>
    <n v="2"/>
    <x v="1"/>
    <n v="0.28000000000000114"/>
    <s v="Buy"/>
    <n v="1"/>
  </r>
  <r>
    <d v="2017-11-17T00:00:00"/>
    <x v="1"/>
    <n v="0"/>
    <n v="43.88"/>
    <n v="44.0625"/>
    <n v="1.0900000000000034"/>
    <n v="1"/>
    <n v="44.1252"/>
    <n v="0.36480000000000246"/>
    <n v="1"/>
    <n v="2"/>
    <x v="1"/>
    <n v="1"/>
    <s v="Buy"/>
    <n v="1"/>
  </r>
  <r>
    <d v="2017-11-20T00:00:00"/>
    <x v="1"/>
    <n v="1"/>
    <n v="44.88"/>
    <n v="45.152500000000003"/>
    <n v="0.16369999999999862"/>
    <n v="1"/>
    <n v="44.49"/>
    <n v="1.1764999999999972"/>
    <n v="1"/>
    <n v="3"/>
    <x v="1"/>
    <n v="8.9999999999996305E-2"/>
    <s v="Buy"/>
    <n v="1"/>
  </r>
  <r>
    <d v="2017-11-21T00:00:00"/>
    <x v="1"/>
    <n v="-1"/>
    <n v="44.97"/>
    <n v="45.316200000000002"/>
    <n v="-0.66870000000000118"/>
    <n v="-1"/>
    <n v="45.666499999999999"/>
    <n v="0.13020000000000209"/>
    <n v="1"/>
    <n v="-1"/>
    <x v="3"/>
    <n v="-0.67999999999999972"/>
    <s v="Sell"/>
    <n v="1"/>
  </r>
  <r>
    <d v="2017-11-22T00:00:00"/>
    <x v="1"/>
    <n v="0"/>
    <n v="44.29"/>
    <n v="44.647500000000001"/>
    <n v="1.6199999999997772E-2"/>
    <n v="1"/>
    <n v="45.796700000000001"/>
    <n v="-2.2147000000000006"/>
    <n v="-1"/>
    <n v="0"/>
    <x v="2"/>
    <n v="0.17000000000000171"/>
    <s v="Buy"/>
    <n v="0"/>
  </r>
  <r>
    <d v="2017-11-24T00:00:00"/>
    <x v="1"/>
    <n v="0"/>
    <n v="44.46"/>
    <n v="44.663699999999999"/>
    <n v="-0.38250000000000028"/>
    <n v="-1"/>
    <n v="43.582000000000001"/>
    <n v="0.23499999999999943"/>
    <n v="1"/>
    <n v="0"/>
    <x v="2"/>
    <n v="-0.28999999999999915"/>
    <s v="Sell"/>
    <n v="0"/>
  </r>
  <r>
    <d v="2017-11-27T00:00:00"/>
    <x v="1"/>
    <n v="-1"/>
    <n v="44.17"/>
    <n v="44.281199999999998"/>
    <n v="0.78500000000000369"/>
    <n v="1"/>
    <n v="43.817"/>
    <n v="0.15100000000000335"/>
    <n v="1"/>
    <n v="1"/>
    <x v="1"/>
    <n v="0.75"/>
    <s v="Buy"/>
    <n v="1"/>
  </r>
  <r>
    <d v="2017-11-28T00:00:00"/>
    <x v="1"/>
    <n v="0"/>
    <n v="44.92"/>
    <n v="45.066200000000002"/>
    <n v="-0.99869999999999948"/>
    <n v="-1"/>
    <n v="43.968000000000004"/>
    <n v="1.5743999999999971"/>
    <n v="1"/>
    <n v="0"/>
    <x v="2"/>
    <n v="-1.1099999999999994"/>
    <s v="Sell"/>
    <n v="0"/>
  </r>
  <r>
    <d v="2017-11-29T00:00:00"/>
    <x v="1"/>
    <n v="0"/>
    <n v="43.81"/>
    <n v="44.067500000000003"/>
    <n v="-0.95130000000000337"/>
    <n v="-1"/>
    <n v="45.542400000000001"/>
    <n v="-1.1854000000000013"/>
    <n v="-1"/>
    <n v="-2"/>
    <x v="3"/>
    <n v="-0.71999999999999886"/>
    <s v="Sell"/>
    <n v="1"/>
  </r>
  <r>
    <d v="2017-11-30T00:00:00"/>
    <x v="1"/>
    <n v="-1"/>
    <n v="43.09"/>
    <n v="43.116199999999999"/>
    <n v="-0.42499999999999716"/>
    <n v="-1"/>
    <n v="44.356999999999999"/>
    <n v="-0.75929999999999609"/>
    <n v="-1"/>
    <n v="-3"/>
    <x v="3"/>
    <n v="-0.30000000000000426"/>
    <s v="Sell"/>
    <n v="1"/>
  </r>
  <r>
    <d v="2017-12-01T00:00:00"/>
    <x v="1"/>
    <n v="1"/>
    <n v="42.79"/>
    <n v="42.691200000000002"/>
    <n v="9.7499999999996589E-2"/>
    <n v="1"/>
    <n v="43.597700000000003"/>
    <n v="-0.19630000000000081"/>
    <n v="-1"/>
    <n v="1"/>
    <x v="1"/>
    <n v="0.25999999999999801"/>
    <s v="Buy"/>
    <n v="1"/>
  </r>
  <r>
    <d v="2017-12-04T00:00:00"/>
    <x v="1"/>
    <n v="-1"/>
    <n v="43.05"/>
    <n v="42.788699999999999"/>
    <n v="-0.22869999999999635"/>
    <n v="-1"/>
    <n v="43.401400000000002"/>
    <n v="0.31919999999999504"/>
    <n v="1"/>
    <n v="-1"/>
    <x v="3"/>
    <n v="-0.25"/>
    <s v="Sell"/>
    <n v="1"/>
  </r>
  <r>
    <d v="2017-12-05T00:00:00"/>
    <x v="1"/>
    <n v="1"/>
    <n v="42.8"/>
    <n v="42.56"/>
    <n v="-0.59629999999999939"/>
    <n v="-1"/>
    <n v="43.720599999999997"/>
    <n v="0.11440000000000339"/>
    <n v="1"/>
    <n v="1"/>
    <x v="1"/>
    <n v="-0.64999999999999858"/>
    <s v="Sell"/>
    <n v="0"/>
  </r>
  <r>
    <d v="2017-12-06T00:00:00"/>
    <x v="1"/>
    <n v="0"/>
    <n v="42.15"/>
    <n v="41.963700000000003"/>
    <n v="-0.23240000000000549"/>
    <n v="-1"/>
    <n v="43.835000000000001"/>
    <n v="-0.95309999999999917"/>
    <n v="-1"/>
    <n v="-2"/>
    <x v="3"/>
    <n v="-0.12999999999999545"/>
    <s v="Sell"/>
    <n v="1"/>
  </r>
  <r>
    <d v="2017-12-07T00:00:00"/>
    <x v="1"/>
    <n v="0"/>
    <n v="42.02"/>
    <n v="41.731299999999997"/>
    <n v="2.0000000000003126E-2"/>
    <n v="1"/>
    <n v="42.881900000000002"/>
    <n v="-6.7599999999998772E-2"/>
    <n v="-1"/>
    <n v="0"/>
    <x v="2"/>
    <n v="0"/>
    <s v="Hold"/>
    <n v="1"/>
  </r>
  <r>
    <d v="2017-12-08T00:00:00"/>
    <x v="1"/>
    <n v="0"/>
    <n v="42.02"/>
    <n v="41.751300000000001"/>
    <n v="-0.44380000000000308"/>
    <n v="-1"/>
    <n v="42.814300000000003"/>
    <n v="-8.2000000000022055E-3"/>
    <n v="-1"/>
    <n v="-2"/>
    <x v="3"/>
    <n v="-0.35000000000000142"/>
    <s v="Sell"/>
    <n v="1"/>
  </r>
  <r>
    <d v="2017-12-11T00:00:00"/>
    <x v="1"/>
    <n v="0"/>
    <n v="41.67"/>
    <n v="41.307499999999997"/>
    <n v="-4.49999999999946E-2"/>
    <n v="-1"/>
    <n v="42.806100000000001"/>
    <n v="-0.34130000000000393"/>
    <n v="-1"/>
    <n v="-2"/>
    <x v="3"/>
    <n v="-0.14000000000000057"/>
    <s v="Sell"/>
    <n v="1"/>
  </r>
  <r>
    <d v="2017-12-12T00:00:00"/>
    <x v="1"/>
    <n v="0"/>
    <n v="41.53"/>
    <n v="41.262500000000003"/>
    <n v="-5.7500000000004547E-2"/>
    <n v="-1"/>
    <n v="42.464799999999997"/>
    <n v="-0.34279999999999688"/>
    <n v="-1"/>
    <n v="-2"/>
    <x v="3"/>
    <n v="-0.13000000000000256"/>
    <s v="Sell"/>
    <n v="1"/>
  </r>
  <r>
    <d v="2017-12-13T00:00:00"/>
    <x v="1"/>
    <n v="0"/>
    <n v="41.4"/>
    <n v="41.204999999999998"/>
    <n v="-0.56879999999999598"/>
    <n v="-1"/>
    <n v="42.122"/>
    <n v="-0.20450000000000301"/>
    <n v="-1"/>
    <n v="-2"/>
    <x v="3"/>
    <n v="-0.58999999999999631"/>
    <s v="Sell"/>
    <n v="1"/>
  </r>
  <r>
    <d v="2017-12-14T00:00:00"/>
    <x v="1"/>
    <n v="-1"/>
    <n v="40.81"/>
    <n v="40.636200000000002"/>
    <n v="3.3799999999999386E-2"/>
    <n v="1"/>
    <n v="41.917499999999997"/>
    <n v="-0.5320999999999998"/>
    <n v="-1"/>
    <n v="-1"/>
    <x v="3"/>
    <n v="0.14000000000000057"/>
    <s v="Buy"/>
    <n v="0"/>
  </r>
  <r>
    <d v="2017-12-15T00:00:00"/>
    <x v="1"/>
    <n v="-1"/>
    <n v="40.950000000000003"/>
    <n v="40.67"/>
    <n v="1.2487999999999957"/>
    <n v="1"/>
    <n v="41.385399999999997"/>
    <n v="0.15440000000000254"/>
    <n v="1"/>
    <n v="1"/>
    <x v="1"/>
    <n v="1.1999999999999957"/>
    <s v="Buy"/>
    <n v="1"/>
  </r>
  <r>
    <d v="2017-12-18T00:00:00"/>
    <x v="1"/>
    <n v="1"/>
    <n v="42.15"/>
    <n v="41.918799999999997"/>
    <n v="0.57120000000000459"/>
    <n v="1"/>
    <n v="41.5398"/>
    <n v="1.1011999999999986"/>
    <n v="1"/>
    <n v="3"/>
    <x v="1"/>
    <n v="0.34000000000000341"/>
    <s v="Buy"/>
    <n v="1"/>
  </r>
  <r>
    <d v="2017-12-19T00:00:00"/>
    <x v="1"/>
    <n v="1"/>
    <n v="42.49"/>
    <n v="42.49"/>
    <n v="8.8799999999999102E-2"/>
    <n v="1"/>
    <n v="42.640999999999998"/>
    <n v="0.29560000000000031"/>
    <n v="1"/>
    <n v="3"/>
    <x v="1"/>
    <n v="3.0000000000001137E-2"/>
    <s v="Buy"/>
    <n v="1"/>
  </r>
  <r>
    <d v="2017-12-20T00:00:00"/>
    <x v="1"/>
    <n v="2"/>
    <n v="42.52"/>
    <n v="42.578800000000001"/>
    <n v="-0.3563000000000045"/>
    <n v="-1"/>
    <n v="42.936599999999999"/>
    <n v="6.5100000000001046E-2"/>
    <n v="1"/>
    <n v="2"/>
    <x v="1"/>
    <n v="-0.36000000000000654"/>
    <s v="Sell"/>
    <n v="0"/>
  </r>
  <r>
    <d v="2017-12-21T00:00:00"/>
    <x v="1"/>
    <n v="0"/>
    <n v="42.16"/>
    <n v="42.222499999999997"/>
    <n v="-0.14129999999999399"/>
    <n v="-1"/>
    <n v="43.0017"/>
    <n v="-1.2316999999999965"/>
    <n v="-1"/>
    <n v="-2"/>
    <x v="3"/>
    <n v="-0.13999999999999346"/>
    <s v="Sell"/>
    <n v="1"/>
  </r>
  <r>
    <d v="2017-12-22T00:00:00"/>
    <x v="1"/>
    <n v="0"/>
    <n v="42.02"/>
    <n v="42.081200000000003"/>
    <n v="-0.21990000000000265"/>
    <n v="-1"/>
    <n v="41.77"/>
    <n v="0"/>
    <n v="0"/>
    <n v="-1"/>
    <x v="3"/>
    <n v="-0.22000000000000597"/>
    <s v="Sell"/>
    <n v="1"/>
  </r>
  <r>
    <d v="2017-12-26T00:00:00"/>
    <x v="1"/>
    <n v="-1"/>
    <n v="41.8"/>
    <n v="41.8613"/>
    <n v="-0.50130000000000052"/>
    <n v="-1"/>
    <n v="41.77"/>
    <n v="0.51779999999999404"/>
    <n v="1"/>
    <n v="-1"/>
    <x v="3"/>
    <n v="-0.48999999999999488"/>
    <s v="Sell"/>
    <n v="1"/>
  </r>
  <r>
    <d v="2017-12-27T00:00:00"/>
    <x v="1"/>
    <n v="-3"/>
    <n v="41.31"/>
    <n v="41.36"/>
    <n v="8.2500000000003126E-2"/>
    <n v="1"/>
    <n v="42.287799999999997"/>
    <n v="-0.4784000000000006"/>
    <n v="-1"/>
    <n v="-3"/>
    <x v="3"/>
    <n v="7.0000000000000284E-2"/>
    <s v="Buy"/>
    <n v="0"/>
  </r>
  <r>
    <d v="2017-12-28T00:00:00"/>
    <x v="1"/>
    <n v="-3"/>
    <n v="41.38"/>
    <n v="41.442500000000003"/>
    <n v="-0.39870000000000516"/>
    <n v="-1"/>
    <n v="41.809399999999997"/>
    <n v="7.1100000000001273E-2"/>
    <n v="1"/>
    <n v="-3"/>
    <x v="3"/>
    <n v="-0.39000000000000057"/>
    <s v="Sell"/>
    <n v="1"/>
  </r>
  <r>
    <d v="2017-12-29T00:00:00"/>
    <x v="1"/>
    <n v="-3"/>
    <n v="40.99"/>
    <n v="41.043799999999997"/>
    <n v="0.61120000000000374"/>
    <n v="1"/>
    <n v="41.880499999999998"/>
    <n v="-0.4135999999999953"/>
    <n v="-1"/>
    <n v="-3"/>
    <x v="3"/>
    <n v="0.80999999999999517"/>
    <s v="Buy"/>
    <n v="0"/>
  </r>
  <r>
    <d v="2018-01-02T00:00:00"/>
    <x v="1"/>
    <n v="-1"/>
    <n v="41.8"/>
    <n v="41.655000000000001"/>
    <n v="1.0786999999999978"/>
    <n v="1"/>
    <n v="41.466900000000003"/>
    <n v="0.39509999999999934"/>
    <n v="1"/>
    <n v="1"/>
    <x v="1"/>
    <n v="1.0200000000000031"/>
    <s v="Buy"/>
    <n v="1"/>
  </r>
  <r>
    <d v="2018-01-03T00:00:00"/>
    <x v="1"/>
    <n v="2"/>
    <n v="42.82"/>
    <n v="42.733699999999999"/>
    <n v="1.4438000000000031"/>
    <n v="1"/>
    <n v="41.862000000000002"/>
    <n v="1.4375999999999962"/>
    <n v="1"/>
    <n v="4"/>
    <x v="1"/>
    <n v="1.3200000000000003"/>
    <s v="Buy"/>
    <n v="1"/>
  </r>
  <r>
    <d v="2018-01-04T00:00:00"/>
    <x v="1"/>
    <n v="0"/>
    <n v="44.14"/>
    <n v="44.177500000000002"/>
    <n v="7.9999999999998295E-2"/>
    <n v="1"/>
    <n v="43.299599999999998"/>
    <n v="1.5801000000000016"/>
    <n v="1"/>
    <n v="2"/>
    <x v="1"/>
    <n v="-0.13000000000000256"/>
    <s v="Sell"/>
    <n v="0"/>
  </r>
  <r>
    <d v="2018-01-05T00:00:00"/>
    <x v="1"/>
    <n v="1"/>
    <n v="44.01"/>
    <n v="44.2575"/>
    <n v="0.21130000000000138"/>
    <n v="1"/>
    <n v="44.8797"/>
    <n v="1.8000000000000682E-2"/>
    <n v="1"/>
    <n v="3"/>
    <x v="1"/>
    <n v="0.21000000000000085"/>
    <s v="Buy"/>
    <n v="1"/>
  </r>
  <r>
    <d v="2018-01-08T00:00:00"/>
    <x v="1"/>
    <n v="1"/>
    <n v="44.22"/>
    <n v="44.468800000000002"/>
    <n v="-0.11630000000000251"/>
    <n v="-1"/>
    <n v="44.8977"/>
    <n v="0.34429999999999694"/>
    <n v="1"/>
    <n v="1"/>
    <x v="1"/>
    <n v="-0.17000000000000171"/>
    <s v="Sell"/>
    <n v="0"/>
  </r>
  <r>
    <d v="2018-01-09T00:00:00"/>
    <x v="1"/>
    <n v="0"/>
    <n v="44.05"/>
    <n v="44.352499999999999"/>
    <n v="-1.009999999999998"/>
    <n v="-1"/>
    <n v="45.241999999999997"/>
    <n v="-0.10139999999999816"/>
    <n v="-1"/>
    <n v="-2"/>
    <x v="3"/>
    <n v="-1.0499999999999972"/>
    <s v="Sell"/>
    <n v="1"/>
  </r>
  <r>
    <d v="2018-01-10T00:00:00"/>
    <x v="1"/>
    <n v="-1"/>
    <n v="43"/>
    <n v="43.342500000000001"/>
    <n v="1.0499999999999972"/>
    <n v="1"/>
    <n v="45.140599999999999"/>
    <n v="-2.3686000000000007"/>
    <n v="-1"/>
    <n v="-1"/>
    <x v="3"/>
    <n v="1.1899999999999977"/>
    <s v="Buy"/>
    <n v="0"/>
  </r>
  <r>
    <d v="2018-01-11T00:00:00"/>
    <x v="1"/>
    <n v="0"/>
    <n v="44.19"/>
    <n v="44.392499999999998"/>
    <n v="7.7500000000000568E-2"/>
    <n v="1"/>
    <n v="42.771999999999998"/>
    <n v="2.4494000000000042"/>
    <n v="1"/>
    <n v="2"/>
    <x v="1"/>
    <n v="-0.11999999999999744"/>
    <s v="Sell"/>
    <n v="0"/>
  </r>
  <r>
    <d v="2018-01-12T00:00:00"/>
    <x v="1"/>
    <n v="0"/>
    <n v="44.07"/>
    <n v="44.47"/>
    <n v="3.7999999999982492E-3"/>
    <n v="1"/>
    <n v="45.221400000000003"/>
    <n v="-0.21460000000000434"/>
    <n v="-1"/>
    <n v="0"/>
    <x v="2"/>
    <n v="0.11999999999999744"/>
    <s v="Buy"/>
    <n v="0"/>
  </r>
  <r>
    <d v="2018-01-16T00:00:00"/>
    <x v="1"/>
    <n v="0"/>
    <n v="44.19"/>
    <n v="44.473799999999997"/>
    <n v="-0.27259999999999707"/>
    <n v="-1"/>
    <n v="45.006799999999998"/>
    <n v="-0.14349999999999596"/>
    <n v="-1"/>
    <n v="-2"/>
    <x v="3"/>
    <n v="-0.15999999999999659"/>
    <s v="Sell"/>
    <n v="1"/>
  </r>
  <r>
    <d v="2018-01-17T00:00:00"/>
    <x v="1"/>
    <n v="0"/>
    <n v="44.03"/>
    <n v="44.2012"/>
    <n v="-0.35499999999999687"/>
    <n v="-1"/>
    <n v="44.863300000000002"/>
    <n v="-0.41460000000000008"/>
    <n v="-1"/>
    <n v="-2"/>
    <x v="3"/>
    <n v="-0.17000000000000171"/>
    <s v="Sell"/>
    <n v="1"/>
  </r>
  <r>
    <d v="2018-01-18T00:00:00"/>
    <x v="1"/>
    <n v="0"/>
    <n v="43.86"/>
    <n v="43.846200000000003"/>
    <n v="-0.71500000000000341"/>
    <n v="-1"/>
    <n v="44.448700000000002"/>
    <n v="-0.47270000000000323"/>
    <n v="-1"/>
    <n v="-2"/>
    <x v="3"/>
    <n v="-0.71000000000000085"/>
    <s v="Sell"/>
    <n v="1"/>
  </r>
  <r>
    <d v="2018-01-19T00:00:00"/>
    <x v="1"/>
    <n v="1"/>
    <n v="43.15"/>
    <n v="43.1312"/>
    <n v="2.4999999999998579E-2"/>
    <n v="1"/>
    <n v="43.975999999999999"/>
    <n v="-0.46989999999999554"/>
    <n v="-1"/>
    <n v="1"/>
    <x v="1"/>
    <n v="0.14000000000000057"/>
    <s v="Buy"/>
    <n v="1"/>
  </r>
  <r>
    <d v="2018-01-22T00:00:00"/>
    <x v="1"/>
    <n v="0"/>
    <n v="43.29"/>
    <n v="43.156199999999998"/>
    <n v="0.12879999999999825"/>
    <n v="1"/>
    <n v="43.506100000000004"/>
    <n v="0.16739999999999355"/>
    <n v="1"/>
    <n v="2"/>
    <x v="1"/>
    <n v="9.0000000000003411E-2"/>
    <s v="Buy"/>
    <n v="1"/>
  </r>
  <r>
    <d v="2018-01-23T00:00:00"/>
    <x v="1"/>
    <n v="-1"/>
    <n v="43.38"/>
    <n v="43.284999999999997"/>
    <n v="0.92250000000000654"/>
    <n v="1"/>
    <n v="43.673499999999997"/>
    <n v="4.7499999999999432E-2"/>
    <n v="1"/>
    <n v="1"/>
    <x v="1"/>
    <n v="0.77999999999999403"/>
    <s v="Buy"/>
    <n v="1"/>
  </r>
  <r>
    <d v="2018-01-24T00:00:00"/>
    <x v="1"/>
    <n v="1"/>
    <n v="44.16"/>
    <n v="44.207500000000003"/>
    <n v="-1.0513000000000048"/>
    <n v="-1"/>
    <n v="43.720999999999997"/>
    <n v="0.82450000000000045"/>
    <n v="1"/>
    <n v="1"/>
    <x v="1"/>
    <n v="-1"/>
    <s v="Sell"/>
    <n v="0"/>
  </r>
  <r>
    <d v="2018-01-25T00:00:00"/>
    <x v="1"/>
    <n v="-2"/>
    <n v="43.16"/>
    <n v="43.156199999999998"/>
    <n v="0.22010000000000218"/>
    <n v="1"/>
    <n v="44.545499999999997"/>
    <n v="-1.0206999999999979"/>
    <n v="-1"/>
    <n v="-2"/>
    <x v="3"/>
    <n v="0.3300000000000054"/>
    <s v="Buy"/>
    <n v="0"/>
  </r>
  <r>
    <d v="2018-01-26T00:00:00"/>
    <x v="1"/>
    <n v="2"/>
    <n v="43.49"/>
    <n v="43.376300000000001"/>
    <n v="-0.44380000000000308"/>
    <n v="-1"/>
    <n v="43.524799999999999"/>
    <n v="0.15319999999999823"/>
    <n v="1"/>
    <n v="2"/>
    <x v="1"/>
    <n v="-0.46999999999999886"/>
    <s v="Sell"/>
    <n v="0"/>
  </r>
  <r>
    <d v="2018-01-29T00:00:00"/>
    <x v="1"/>
    <n v="0"/>
    <n v="43.02"/>
    <n v="42.932499999999997"/>
    <n v="-0.35879999999999512"/>
    <n v="-1"/>
    <n v="43.677999999999997"/>
    <n v="-0.29410000000000025"/>
    <n v="-1"/>
    <n v="-2"/>
    <x v="3"/>
    <n v="-0.32000000000000028"/>
    <s v="Sell"/>
    <n v="1"/>
  </r>
  <r>
    <d v="2018-01-30T00:00:00"/>
    <x v="1"/>
    <n v="0"/>
    <n v="42.7"/>
    <n v="42.573700000000002"/>
    <n v="-0.30870000000000175"/>
    <n v="-1"/>
    <n v="43.383899999999997"/>
    <n v="-0.30419999999999447"/>
    <n v="-1"/>
    <n v="-2"/>
    <x v="3"/>
    <n v="-0.29000000000000625"/>
    <s v="Sell"/>
    <n v="1"/>
  </r>
  <r>
    <d v="2018-01-31T00:00:00"/>
    <x v="1"/>
    <n v="0"/>
    <n v="42.41"/>
    <n v="42.265000000000001"/>
    <n v="7.249999999999801E-2"/>
    <n v="1"/>
    <n v="43.079700000000003"/>
    <n v="-0.25310000000000343"/>
    <n v="-1"/>
    <n v="0"/>
    <x v="2"/>
    <n v="2.0000000000003126E-2"/>
    <s v="Buy"/>
    <n v="0"/>
  </r>
  <r>
    <d v="2018-02-01T00:00:00"/>
    <x v="1"/>
    <n v="0"/>
    <n v="42.43"/>
    <n v="42.337499999999999"/>
    <n v="-1.4450000000000003"/>
    <n v="-1"/>
    <n v="42.826599999999999"/>
    <n v="3.1399999999997874E-2"/>
    <n v="1"/>
    <n v="0"/>
    <x v="2"/>
    <n v="-1.4299999999999997"/>
    <s v="Sell"/>
    <n v="0"/>
  </r>
  <r>
    <d v="2018-02-02T00:00:00"/>
    <x v="1"/>
    <n v="-1"/>
    <n v="41"/>
    <n v="40.892499999999998"/>
    <n v="-1.6499999999999986"/>
    <n v="-1"/>
    <n v="42.857999999999997"/>
    <n v="-1.1650999999999954"/>
    <n v="-1"/>
    <n v="-3"/>
    <x v="3"/>
    <n v="-1.4600000000000009"/>
    <s v="Sell"/>
    <n v="1"/>
  </r>
  <r>
    <d v="2018-02-05T00:00:00"/>
    <x v="1"/>
    <n v="-1"/>
    <n v="39.54"/>
    <n v="39.2425"/>
    <n v="2.0399999999999991"/>
    <n v="1"/>
    <n v="41.692900000000002"/>
    <n v="-1.0576000000000008"/>
    <n v="-1"/>
    <n v="-1"/>
    <x v="3"/>
    <n v="2.3200000000000003"/>
    <s v="Buy"/>
    <n v="0"/>
  </r>
  <r>
    <d v="2018-02-06T00:00:00"/>
    <x v="1"/>
    <n v="-1"/>
    <n v="41.86"/>
    <n v="41.282499999999999"/>
    <n v="0.94500000000000028"/>
    <n v="1"/>
    <n v="40.635300000000001"/>
    <n v="1.7417000000000016"/>
    <n v="1"/>
    <n v="1"/>
    <x v="1"/>
    <n v="0.53000000000000114"/>
    <s v="Buy"/>
    <n v="1"/>
  </r>
  <r>
    <d v="2018-02-07T00:00:00"/>
    <x v="1"/>
    <n v="-1"/>
    <n v="42.39"/>
    <n v="42.227499999999999"/>
    <n v="-1.615000000000002"/>
    <n v="-1"/>
    <n v="42.377000000000002"/>
    <n v="-0.1769999999999996"/>
    <n v="-1"/>
    <n v="-3"/>
    <x v="3"/>
    <n v="-1.6400000000000006"/>
    <s v="Sell"/>
    <n v="1"/>
  </r>
  <r>
    <d v="2018-02-08T00:00:00"/>
    <x v="1"/>
    <n v="-1"/>
    <n v="40.75"/>
    <n v="40.612499999999997"/>
    <n v="0.56380000000000052"/>
    <n v="1"/>
    <n v="42.2"/>
    <n v="-0.47579999999999956"/>
    <n v="-1"/>
    <n v="-1"/>
    <x v="3"/>
    <n v="0.71000000000000085"/>
    <s v="Buy"/>
    <n v="0"/>
  </r>
  <r>
    <d v="2018-02-09T00:00:00"/>
    <x v="1"/>
    <n v="-1"/>
    <n v="41.46"/>
    <n v="41.176299999999998"/>
    <n v="0.66870000000000118"/>
    <n v="1"/>
    <n v="41.724200000000003"/>
    <n v="3.1799999999996942E-2"/>
    <n v="1"/>
    <n v="1"/>
    <x v="1"/>
    <n v="0.53999999999999915"/>
    <s v="Buy"/>
    <n v="1"/>
  </r>
  <r>
    <d v="2018-02-12T00:00:00"/>
    <x v="1"/>
    <n v="-1"/>
    <n v="42"/>
    <n v="41.844999999999999"/>
    <n v="-0.49620000000000175"/>
    <n v="-1"/>
    <n v="41.756"/>
    <n v="1.0459999999999994"/>
    <n v="1"/>
    <n v="-1"/>
    <x v="3"/>
    <n v="-0.60000000000000142"/>
    <s v="Sell"/>
    <n v="1"/>
  </r>
  <r>
    <d v="2018-02-13T00:00:00"/>
    <x v="1"/>
    <n v="-1"/>
    <n v="41.4"/>
    <n v="41.348799999999997"/>
    <n v="0.33250000000000313"/>
    <n v="1"/>
    <n v="42.802"/>
    <n v="-0.65720000000000312"/>
    <n v="-1"/>
    <n v="-1"/>
    <x v="3"/>
    <n v="0.41000000000000369"/>
    <s v="Buy"/>
    <n v="0"/>
  </r>
  <r>
    <d v="2018-02-14T00:00:00"/>
    <x v="1"/>
    <n v="-1"/>
    <n v="41.81"/>
    <n v="41.6813"/>
    <n v="0.26989999999999981"/>
    <n v="1"/>
    <n v="42.144799999999996"/>
    <n v="0.37250000000000227"/>
    <n v="1"/>
    <n v="1"/>
    <x v="1"/>
    <n v="3.9999999999999147E-2"/>
    <s v="Buy"/>
    <n v="1"/>
  </r>
  <r>
    <d v="2018-02-15T00:00:00"/>
    <x v="1"/>
    <n v="-1"/>
    <n v="41.85"/>
    <n v="41.9512"/>
    <n v="-0.57249999999999801"/>
    <n v="-1"/>
    <n v="42.517299999999999"/>
    <n v="-3.9999999999977831E-3"/>
    <n v="-1"/>
    <n v="-3"/>
    <x v="3"/>
    <n v="-0.75999999999999801"/>
    <s v="Sell"/>
    <n v="1"/>
  </r>
  <r>
    <d v="2018-02-16T00:00:00"/>
    <x v="1"/>
    <n v="-1"/>
    <n v="41.09"/>
    <n v="41.378700000000002"/>
    <n v="-0.70490000000000208"/>
    <n v="-1"/>
    <n v="42.513300000000001"/>
    <n v="-0.76360000000000383"/>
    <n v="-1"/>
    <n v="-3"/>
    <x v="3"/>
    <n v="-0.32000000000000028"/>
    <s v="Sell"/>
    <n v="1"/>
  </r>
  <r>
    <d v="2018-02-20T00:00:00"/>
    <x v="1"/>
    <n v="-1"/>
    <n v="40.770000000000003"/>
    <n v="40.6738"/>
    <n v="-0.31629999999999825"/>
    <n v="-1"/>
    <n v="41.749699999999997"/>
    <n v="-0.53759999999999764"/>
    <n v="-1"/>
    <n v="-3"/>
    <x v="3"/>
    <n v="-0.21000000000000085"/>
    <s v="Sell"/>
    <n v="1"/>
  </r>
  <r>
    <d v="2018-02-21T00:00:00"/>
    <x v="1"/>
    <n v="1"/>
    <n v="40.56"/>
    <n v="40.357500000000002"/>
    <n v="0.52870000000000061"/>
    <n v="1"/>
    <n v="41.2121"/>
    <n v="-0.15619999999999834"/>
    <n v="-1"/>
    <n v="1"/>
    <x v="1"/>
    <n v="0.34999999999999432"/>
    <s v="Buy"/>
    <n v="1"/>
  </r>
  <r>
    <d v="2018-02-22T00:00:00"/>
    <x v="1"/>
    <n v="1"/>
    <n v="40.909999999999997"/>
    <n v="40.886200000000002"/>
    <n v="-4.4900000000005491E-2"/>
    <n v="-1"/>
    <n v="41.055900000000001"/>
    <n v="0.20409999999999684"/>
    <n v="1"/>
    <n v="1"/>
    <x v="1"/>
    <n v="0"/>
    <s v="Hold"/>
    <n v="0"/>
  </r>
  <r>
    <d v="2018-02-23T00:00:00"/>
    <x v="1"/>
    <n v="1"/>
    <n v="40.909999999999997"/>
    <n v="40.841299999999997"/>
    <n v="0.5625"/>
    <n v="1"/>
    <n v="41.26"/>
    <n v="1.6000000000005343E-2"/>
    <n v="1"/>
    <n v="3"/>
    <x v="1"/>
    <n v="0.63000000000000256"/>
    <s v="Buy"/>
    <n v="1"/>
  </r>
  <r>
    <d v="2018-02-26T00:00:00"/>
    <x v="1"/>
    <n v="0"/>
    <n v="41.54"/>
    <n v="41.403799999999997"/>
    <n v="-1.2162999999999968"/>
    <n v="-1"/>
    <n v="41.276000000000003"/>
    <n v="0.67530000000000001"/>
    <n v="1"/>
    <n v="0"/>
    <x v="2"/>
    <n v="-1.3699999999999974"/>
    <s v="Sell"/>
    <n v="0"/>
  </r>
  <r>
    <d v="2018-02-27T00:00:00"/>
    <x v="1"/>
    <n v="1"/>
    <n v="40.17"/>
    <n v="40.1875"/>
    <n v="-1.0424999999999969"/>
    <n v="-1"/>
    <n v="41.951300000000003"/>
    <n v="-1.3361000000000018"/>
    <n v="-1"/>
    <n v="-1"/>
    <x v="3"/>
    <n v="-0.82000000000000028"/>
    <s v="Sell"/>
    <n v="1"/>
  </r>
  <r>
    <d v="2018-02-28T00:00:00"/>
    <x v="1"/>
    <n v="-1"/>
    <n v="39.35"/>
    <n v="39.145000000000003"/>
    <n v="-1.667500000000004"/>
    <n v="-1"/>
    <n v="40.615200000000002"/>
    <n v="-0.64339999999999975"/>
    <n v="-1"/>
    <n v="-3"/>
    <x v="3"/>
    <n v="-1.5600000000000023"/>
    <s v="Sell"/>
    <n v="1"/>
  </r>
  <r>
    <d v="2018-03-01T00:00:00"/>
    <x v="1"/>
    <n v="0"/>
    <n v="37.79"/>
    <n v="37.477499999999999"/>
    <n v="-0.46000000000000085"/>
    <n v="-1"/>
    <n v="39.971800000000002"/>
    <n v="-1.2241"/>
    <n v="-1"/>
    <n v="-2"/>
    <x v="3"/>
    <n v="-0.35999999999999943"/>
    <s v="Sell"/>
    <n v="1"/>
  </r>
  <r>
    <d v="2018-03-02T00:00:00"/>
    <x v="1"/>
    <n v="0"/>
    <n v="37.43"/>
    <n v="37.017499999999998"/>
    <n v="0.30499999999999972"/>
    <n v="1"/>
    <n v="38.747700000000002"/>
    <n v="-0.16450000000000387"/>
    <n v="-1"/>
    <n v="0"/>
    <x v="2"/>
    <n v="0.31000000000000227"/>
    <s v="Buy"/>
    <n v="0"/>
  </r>
  <r>
    <d v="2018-03-05T00:00:00"/>
    <x v="1"/>
    <n v="1"/>
    <n v="37.74"/>
    <n v="37.322499999999998"/>
    <n v="0.25500000000000256"/>
    <n v="1"/>
    <n v="38.583199999999998"/>
    <n v="0.40650000000000119"/>
    <n v="1"/>
    <n v="3"/>
    <x v="1"/>
    <n v="0.18999999999999773"/>
    <s v="Buy"/>
    <n v="1"/>
  </r>
  <r>
    <d v="2018-03-06T00:00:00"/>
    <x v="1"/>
    <n v="0"/>
    <n v="37.93"/>
    <n v="37.577500000000001"/>
    <n v="-0.21000000000000085"/>
    <n v="-1"/>
    <n v="38.989699999999999"/>
    <n v="0.44330000000000069"/>
    <n v="1"/>
    <n v="0"/>
    <x v="2"/>
    <n v="-0.18999999999999773"/>
    <s v="Sell"/>
    <n v="0"/>
  </r>
  <r>
    <d v="2018-03-07T00:00:00"/>
    <x v="1"/>
    <n v="0"/>
    <n v="37.74"/>
    <n v="37.3675"/>
    <n v="7.6200000000000045E-2"/>
    <n v="1"/>
    <n v="39.433"/>
    <n v="-0.38340000000000174"/>
    <n v="-1"/>
    <n v="0"/>
    <x v="2"/>
    <n v="0.10000000000000142"/>
    <s v="Buy"/>
    <n v="0"/>
  </r>
  <r>
    <d v="2018-03-08T00:00:00"/>
    <x v="1"/>
    <n v="0"/>
    <n v="37.840000000000003"/>
    <n v="37.4437"/>
    <n v="-6.6200000000002035E-2"/>
    <n v="-1"/>
    <n v="39.049599999999998"/>
    <n v="-0.2055999999999969"/>
    <n v="-1"/>
    <n v="-2"/>
    <x v="3"/>
    <n v="0"/>
    <s v="Hold"/>
    <n v="0"/>
  </r>
  <r>
    <d v="2018-03-09T00:00:00"/>
    <x v="1"/>
    <n v="0"/>
    <n v="37.840000000000003"/>
    <n v="37.377499999999998"/>
    <n v="0.1612000000000009"/>
    <n v="1"/>
    <n v="38.844000000000001"/>
    <n v="0.10699999999999932"/>
    <n v="1"/>
    <n v="2"/>
    <x v="1"/>
    <n v="-1.0000000000005116E-2"/>
    <s v="Sell"/>
    <n v="0"/>
  </r>
  <r>
    <d v="2018-03-12T00:00:00"/>
    <x v="1"/>
    <n v="0"/>
    <n v="37.83"/>
    <n v="37.538699999999999"/>
    <n v="0.28130000000000166"/>
    <n v="1"/>
    <n v="38.951000000000001"/>
    <n v="-0.78500000000000369"/>
    <n v="-1"/>
    <n v="0"/>
    <x v="2"/>
    <n v="0.17999999999999972"/>
    <s v="Buy"/>
    <n v="0"/>
  </r>
  <r>
    <d v="2018-03-13T00:00:00"/>
    <x v="1"/>
    <n v="0"/>
    <n v="38.01"/>
    <n v="37.82"/>
    <n v="-0.10249999999999915"/>
    <n v="-1"/>
    <n v="38.165999999999997"/>
    <n v="0.26350000000000051"/>
    <n v="1"/>
    <n v="0"/>
    <x v="2"/>
    <n v="-0.32000000000000028"/>
    <s v="Sell"/>
    <n v="0"/>
  </r>
  <r>
    <d v="2018-03-14T00:00:00"/>
    <x v="1"/>
    <n v="0"/>
    <n v="37.69"/>
    <n v="37.717500000000001"/>
    <n v="0.16499999999999915"/>
    <n v="1"/>
    <n v="38.429499999999997"/>
    <n v="-0.61249999999999716"/>
    <n v="-1"/>
    <n v="0"/>
    <x v="2"/>
    <n v="0.16000000000000369"/>
    <s v="Buy"/>
    <n v="0"/>
  </r>
  <r>
    <d v="2018-03-15T00:00:00"/>
    <x v="1"/>
    <n v="0"/>
    <n v="37.85"/>
    <n v="37.8825"/>
    <n v="7.1300000000000807E-2"/>
    <n v="1"/>
    <n v="37.817"/>
    <n v="-2.7000000000001023E-2"/>
    <n v="-1"/>
    <n v="0"/>
    <x v="2"/>
    <n v="8.9999999999996305E-2"/>
    <s v="Buy"/>
    <n v="0"/>
  </r>
  <r>
    <d v="2018-03-16T00:00:00"/>
    <x v="1"/>
    <n v="1"/>
    <n v="37.94"/>
    <n v="37.953800000000001"/>
    <n v="-0.94259999999999877"/>
    <n v="-1"/>
    <n v="37.79"/>
    <n v="0.2312999999999974"/>
    <n v="1"/>
    <n v="1"/>
    <x v="1"/>
    <n v="-0.92999999999999972"/>
    <s v="Sell"/>
    <n v="0"/>
  </r>
  <r>
    <d v="2018-03-19T00:00:00"/>
    <x v="1"/>
    <n v="0"/>
    <n v="37.01"/>
    <n v="37.011200000000002"/>
    <n v="-0.21240000000000236"/>
    <n v="-1"/>
    <n v="38.021299999999997"/>
    <n v="-0.78139999999999787"/>
    <n v="-1"/>
    <n v="-2"/>
    <x v="3"/>
    <n v="-0.11999999999999744"/>
    <s v="Sell"/>
    <n v="1"/>
  </r>
  <r>
    <d v="2018-03-20T00:00:00"/>
    <x v="1"/>
    <n v="-1"/>
    <n v="36.89"/>
    <n v="36.7988"/>
    <n v="0.66250000000000142"/>
    <n v="1"/>
    <n v="37.239899999999999"/>
    <n v="-3.399999999999892E-2"/>
    <n v="-1"/>
    <n v="-1"/>
    <x v="3"/>
    <n v="0.68999999999999773"/>
    <s v="Buy"/>
    <n v="0"/>
  </r>
  <r>
    <d v="2018-03-21T00:00:00"/>
    <x v="1"/>
    <n v="1"/>
    <n v="37.58"/>
    <n v="37.461300000000001"/>
    <n v="-1.1437999999999988"/>
    <n v="-1"/>
    <n v="37.2059"/>
    <n v="0.44210000000000349"/>
    <n v="1"/>
    <n v="1"/>
    <x v="1"/>
    <n v="-1.2299999999999969"/>
    <s v="Sell"/>
    <n v="0"/>
  </r>
  <r>
    <d v="2018-03-22T00:00:00"/>
    <x v="1"/>
    <n v="-1"/>
    <n v="36.35"/>
    <n v="36.317500000000003"/>
    <n v="-1.3325000000000031"/>
    <n v="-1"/>
    <n v="37.648000000000003"/>
    <n v="-0.84540000000000504"/>
    <n v="-1"/>
    <n v="-3"/>
    <x v="3"/>
    <n v="-1.1799999999999997"/>
    <s v="Sell"/>
    <n v="1"/>
  </r>
  <r>
    <d v="2018-03-23T00:00:00"/>
    <x v="1"/>
    <n v="0"/>
    <n v="35.17"/>
    <n v="34.984999999999999"/>
    <n v="0.64999999999999858"/>
    <n v="1"/>
    <n v="36.802599999999998"/>
    <n v="-0.89529999999999887"/>
    <n v="-1"/>
    <n v="0"/>
    <x v="2"/>
    <n v="0.82000000000000028"/>
    <s v="Buy"/>
    <n v="0"/>
  </r>
  <r>
    <d v="2018-03-26T00:00:00"/>
    <x v="1"/>
    <n v="0"/>
    <n v="35.99"/>
    <n v="35.634999999999998"/>
    <n v="-0.97749999999999915"/>
    <n v="-1"/>
    <n v="35.907299999999999"/>
    <n v="0.86120000000000374"/>
    <n v="1"/>
    <n v="0"/>
    <x v="2"/>
    <n v="-1.1200000000000045"/>
    <s v="Sell"/>
    <n v="0"/>
  </r>
  <r>
    <d v="2018-03-27T00:00:00"/>
    <x v="1"/>
    <n v="0"/>
    <n v="34.869999999999997"/>
    <n v="34.657499999999999"/>
    <n v="0.43999999999999773"/>
    <n v="1"/>
    <n v="36.768500000000003"/>
    <n v="-0.99580000000000268"/>
    <n v="-1"/>
    <n v="0"/>
    <x v="2"/>
    <n v="0.60000000000000142"/>
    <s v="Buy"/>
    <n v="0"/>
  </r>
  <r>
    <d v="2018-03-28T00:00:00"/>
    <x v="1"/>
    <n v="0"/>
    <n v="35.47"/>
    <n v="35.097499999999997"/>
    <n v="0.93370000000000175"/>
    <n v="1"/>
    <n v="35.7727"/>
    <n v="0.60779999999999745"/>
    <n v="1"/>
    <n v="2"/>
    <x v="1"/>
    <n v="0.87000000000000455"/>
    <s v="Buy"/>
    <n v="1"/>
  </r>
  <r>
    <d v="2018-03-29T00:00:00"/>
    <x v="1"/>
    <n v="0"/>
    <n v="36.340000000000003"/>
    <n v="36.031199999999998"/>
    <n v="-0.35490000000000066"/>
    <n v="-1"/>
    <n v="36.380499999999998"/>
    <n v="-1.9500000000000739E-2"/>
    <n v="-1"/>
    <n v="-2"/>
    <x v="3"/>
    <n v="-0.5800000000000054"/>
    <s v="Sell"/>
    <n v="1"/>
  </r>
  <r>
    <d v="2018-04-02T00:00:00"/>
    <x v="1"/>
    <n v="1"/>
    <n v="35.76"/>
    <n v="35.676299999999998"/>
    <n v="1.1225000000000023"/>
    <n v="1"/>
    <n v="36.360999999999997"/>
    <n v="9.9000000000003752E-2"/>
    <n v="1"/>
    <n v="3"/>
    <x v="1"/>
    <n v="1.1799999999999997"/>
    <s v="Buy"/>
    <n v="1"/>
  </r>
  <r>
    <d v="2018-04-03T00:00:00"/>
    <x v="1"/>
    <n v="0"/>
    <n v="36.94"/>
    <n v="36.7988"/>
    <n v="1.1512000000000029"/>
    <n v="1"/>
    <n v="36.46"/>
    <n v="1.1738999999999962"/>
    <n v="1"/>
    <n v="2"/>
    <x v="1"/>
    <n v="1.0900000000000034"/>
    <s v="Buy"/>
    <n v="1"/>
  </r>
  <r>
    <d v="2018-04-04T00:00:00"/>
    <x v="1"/>
    <n v="-1"/>
    <n v="38.03"/>
    <n v="37.950000000000003"/>
    <n v="0.25999999999999801"/>
    <n v="1"/>
    <n v="37.633899999999997"/>
    <n v="1.2294000000000054"/>
    <n v="1"/>
    <n v="1"/>
    <x v="1"/>
    <n v="-3.0000000000001137E-2"/>
    <s v="Sell"/>
    <n v="0"/>
  </r>
  <r>
    <d v="2018-04-05T00:00:00"/>
    <x v="1"/>
    <n v="-1"/>
    <n v="38"/>
    <n v="38.21"/>
    <n v="-0.17629999999999768"/>
    <n v="-1"/>
    <n v="38.863300000000002"/>
    <n v="2.4699999999995725E-2"/>
    <n v="1"/>
    <n v="-1"/>
    <x v="3"/>
    <n v="-0.32000000000000028"/>
    <s v="Sell"/>
    <n v="1"/>
  </r>
  <r>
    <d v="2018-04-06T00:00:00"/>
    <x v="1"/>
    <n v="0"/>
    <n v="37.68"/>
    <n v="38.033700000000003"/>
    <n v="7.5000000000002842E-3"/>
    <n v="1"/>
    <n v="38.887999999999998"/>
    <n v="-2.463000000000001"/>
    <n v="-1"/>
    <n v="0"/>
    <x v="2"/>
    <n v="0.14999999999999858"/>
    <s v="Buy"/>
    <n v="0"/>
  </r>
  <r>
    <d v="2018-04-09T00:00:00"/>
    <x v="1"/>
    <n v="-1"/>
    <n v="37.83"/>
    <n v="38.041200000000003"/>
    <n v="1.3987999999999943"/>
    <n v="1"/>
    <n v="36.424999999999997"/>
    <n v="0.26600000000000534"/>
    <n v="1"/>
    <n v="1"/>
    <x v="1"/>
    <n v="1.240000000000002"/>
    <s v="Buy"/>
    <n v="1"/>
  </r>
  <r>
    <d v="2018-04-10T00:00:00"/>
    <x v="1"/>
    <n v="0"/>
    <n v="39.07"/>
    <n v="39.44"/>
    <n v="1.0000000000005116E-2"/>
    <n v="1"/>
    <n v="36.691000000000003"/>
    <n v="3.4769999999999968"/>
    <n v="1"/>
    <n v="2"/>
    <x v="1"/>
    <n v="-7.0000000000000284E-2"/>
    <s v="Sell"/>
    <n v="0"/>
  </r>
  <r>
    <d v="2018-04-11T00:00:00"/>
    <x v="1"/>
    <n v="0"/>
    <n v="39"/>
    <n v="39.450000000000003"/>
    <n v="-0.28750000000000142"/>
    <n v="-1"/>
    <n v="40.167999999999999"/>
    <n v="-0.1477999999999966"/>
    <n v="-1"/>
    <n v="-2"/>
    <x v="3"/>
    <n v="-0.17000000000000171"/>
    <s v="Sell"/>
    <n v="1"/>
  </r>
  <r>
    <d v="2018-04-12T00:00:00"/>
    <x v="1"/>
    <n v="0"/>
    <n v="38.83"/>
    <n v="39.162500000000001"/>
    <n v="-4.870000000000374E-2"/>
    <n v="-1"/>
    <n v="40.020200000000003"/>
    <n v="-2.2722000000000051"/>
    <n v="-1"/>
    <n v="-2"/>
    <x v="3"/>
    <n v="-0.10000000000000142"/>
    <s v="Sell"/>
    <n v="1"/>
  </r>
  <r>
    <d v="2018-04-13T00:00:00"/>
    <x v="1"/>
    <n v="0"/>
    <n v="38.729999999999997"/>
    <n v="39.113799999999998"/>
    <n v="0.27990000000000492"/>
    <n v="1"/>
    <n v="37.747999999999998"/>
    <n v="0.23900000000000432"/>
    <n v="1"/>
    <n v="2"/>
    <x v="1"/>
    <n v="0.44000000000000483"/>
    <s v="Buy"/>
    <n v="1"/>
  </r>
  <r>
    <d v="2018-04-16T00:00:00"/>
    <x v="1"/>
    <n v="0"/>
    <n v="39.17"/>
    <n v="39.393700000000003"/>
    <n v="-3.1200000000005446E-2"/>
    <n v="-1"/>
    <n v="37.987000000000002"/>
    <n v="1.7849999999999966"/>
    <n v="1"/>
    <n v="0"/>
    <x v="2"/>
    <n v="4.9999999999997158E-2"/>
    <s v="Buy"/>
    <n v="0"/>
  </r>
  <r>
    <d v="2018-04-17T00:00:00"/>
    <x v="1"/>
    <n v="0"/>
    <n v="39.22"/>
    <n v="39.362499999999997"/>
    <n v="-0.27999999999999403"/>
    <n v="-1"/>
    <n v="39.771999999999998"/>
    <n v="-6.1399999999999011E-2"/>
    <n v="-1"/>
    <n v="-2"/>
    <x v="3"/>
    <n v="-0.28999999999999915"/>
    <s v="Sell"/>
    <n v="1"/>
  </r>
  <r>
    <d v="2018-04-18T00:00:00"/>
    <x v="1"/>
    <n v="-1"/>
    <n v="38.93"/>
    <n v="39.082500000000003"/>
    <n v="-1.1562000000000054"/>
    <n v="-1"/>
    <n v="39.710599999999999"/>
    <n v="-0.30659999999999599"/>
    <n v="-1"/>
    <n v="-3"/>
    <x v="3"/>
    <n v="-1.1599999999999966"/>
    <s v="Sell"/>
    <n v="1"/>
  </r>
  <r>
    <d v="2018-04-19T00:00:00"/>
    <x v="1"/>
    <n v="-1"/>
    <n v="37.770000000000003"/>
    <n v="37.926299999999998"/>
    <n v="-0.32379999999999853"/>
    <n v="-1"/>
    <n v="39.404000000000003"/>
    <n v="-1.1339000000000041"/>
    <n v="-1"/>
    <n v="-3"/>
    <x v="3"/>
    <n v="-0.16000000000000369"/>
    <s v="Sell"/>
    <n v="1"/>
  </r>
  <r>
    <d v="2018-04-20T00:00:00"/>
    <x v="1"/>
    <n v="-1"/>
    <n v="37.61"/>
    <n v="37.602499999999999"/>
    <n v="-9.4999999999998863E-2"/>
    <n v="-1"/>
    <n v="38.270099999999999"/>
    <n v="-0.1501000000000019"/>
    <n v="-1"/>
    <n v="-3"/>
    <x v="3"/>
    <n v="7.9999999999998295E-2"/>
    <s v="Buy"/>
    <n v="0"/>
  </r>
  <r>
    <d v="2018-04-23T00:00:00"/>
    <x v="1"/>
    <n v="-1"/>
    <n v="37.69"/>
    <n v="37.5075"/>
    <n v="0.25880000000000081"/>
    <n v="1"/>
    <n v="38.119999999999997"/>
    <n v="9.6900000000005093E-2"/>
    <n v="1"/>
    <n v="1"/>
    <x v="1"/>
    <n v="0.24000000000000199"/>
    <s v="Buy"/>
    <n v="1"/>
  </r>
  <r>
    <d v="2018-04-24T00:00:00"/>
    <x v="1"/>
    <n v="-1"/>
    <n v="37.93"/>
    <n v="37.766300000000001"/>
    <n v="0.23120000000000118"/>
    <n v="1"/>
    <n v="38.216900000000003"/>
    <n v="0.27109999999999701"/>
    <n v="1"/>
    <n v="1"/>
    <x v="1"/>
    <n v="0.17999999999999972"/>
    <s v="Buy"/>
    <n v="1"/>
  </r>
  <r>
    <d v="2018-04-25T00:00:00"/>
    <x v="1"/>
    <n v="-1"/>
    <n v="38.11"/>
    <n v="37.997500000000002"/>
    <n v="0.17499999999999716"/>
    <n v="1"/>
    <n v="38.488"/>
    <n v="-8.8999999999998636E-2"/>
    <n v="-1"/>
    <n v="-1"/>
    <x v="3"/>
    <n v="0.14000000000000057"/>
    <s v="Buy"/>
    <n v="0"/>
  </r>
  <r>
    <d v="2018-04-26T00:00:00"/>
    <x v="1"/>
    <n v="-1"/>
    <n v="38.25"/>
    <n v="38.172499999999999"/>
    <n v="-0.63750000000000284"/>
    <n v="-1"/>
    <n v="38.399000000000001"/>
    <n v="0.35699999999999932"/>
    <n v="1"/>
    <n v="-1"/>
    <x v="3"/>
    <n v="-0.60000000000000142"/>
    <s v="Sell"/>
    <n v="1"/>
  </r>
  <r>
    <d v="2018-04-27T00:00:00"/>
    <x v="1"/>
    <n v="-3"/>
    <n v="37.65"/>
    <n v="37.534999999999997"/>
    <n v="-0.99119999999999919"/>
    <n v="-1"/>
    <n v="38.756"/>
    <n v="-0.52300000000000324"/>
    <n v="-1"/>
    <n v="-5"/>
    <x v="3"/>
    <n v="-0.90999999999999659"/>
    <s v="Sell"/>
    <n v="1"/>
  </r>
  <r>
    <d v="2018-04-30T00:00:00"/>
    <x v="1"/>
    <n v="-1"/>
    <n v="36.74"/>
    <n v="36.543799999999997"/>
    <n v="-0.39750000000000085"/>
    <n v="-1"/>
    <n v="38.232999999999997"/>
    <n v="-0.92060000000000031"/>
    <n v="-1"/>
    <n v="-3"/>
    <x v="3"/>
    <n v="-0.32000000000000028"/>
    <s v="Sell"/>
    <n v="1"/>
  </r>
  <r>
    <d v="2018-05-01T00:00:00"/>
    <x v="1"/>
    <n v="0"/>
    <n v="36.42"/>
    <n v="36.146299999999997"/>
    <n v="-0.1150999999999982"/>
    <n v="-1"/>
    <n v="37.312399999999997"/>
    <n v="-0.30929999999999325"/>
    <n v="-1"/>
    <n v="-2"/>
    <x v="3"/>
    <n v="-0.21999999999999886"/>
    <s v="Sell"/>
    <n v="1"/>
  </r>
  <r>
    <d v="2018-05-02T00:00:00"/>
    <x v="1"/>
    <n v="0"/>
    <n v="36.200000000000003"/>
    <n v="36.031199999999998"/>
    <n v="-5.7400000000001228E-2"/>
    <n v="-1"/>
    <n v="37.003100000000003"/>
    <n v="-0.21710000000000207"/>
    <n v="-1"/>
    <n v="-2"/>
    <x v="3"/>
    <n v="-5.0000000000004263E-2"/>
    <s v="Sell"/>
    <n v="1"/>
  </r>
  <r>
    <d v="2018-05-03T00:00:00"/>
    <x v="1"/>
    <n v="0"/>
    <n v="36.15"/>
    <n v="35.973799999999997"/>
    <n v="0.54370000000000118"/>
    <n v="1"/>
    <n v="36.786000000000001"/>
    <n v="2.5799999999996714E-2"/>
    <n v="1"/>
    <n v="2"/>
    <x v="1"/>
    <n v="0.56000000000000227"/>
    <s v="Buy"/>
    <n v="1"/>
  </r>
  <r>
    <d v="2018-05-04T00:00:00"/>
    <x v="1"/>
    <n v="0"/>
    <n v="36.71"/>
    <n v="36.517499999999998"/>
    <n v="-0.32999999999999829"/>
    <n v="-1"/>
    <n v="36.811799999999998"/>
    <n v="0.3732000000000042"/>
    <n v="1"/>
    <n v="0"/>
    <x v="2"/>
    <n v="-0.36999999999999744"/>
    <s v="Sell"/>
    <n v="0"/>
  </r>
  <r>
    <d v="2018-05-07T00:00:00"/>
    <x v="1"/>
    <n v="0"/>
    <n v="36.340000000000003"/>
    <n v="36.1875"/>
    <n v="-7.8800000000001091E-2"/>
    <n v="-1"/>
    <n v="37.185000000000002"/>
    <n v="-0.13500000000000512"/>
    <n v="-1"/>
    <n v="-2"/>
    <x v="3"/>
    <n v="-1.0000000000005116E-2"/>
    <s v="Sell"/>
    <n v="1"/>
  </r>
  <r>
    <d v="2018-05-08T00:00:00"/>
    <x v="1"/>
    <n v="0"/>
    <n v="36.33"/>
    <n v="36.108699999999999"/>
    <n v="-7.8699999999997772E-2"/>
    <n v="-1"/>
    <n v="37.049999999999997"/>
    <n v="-6.4299999999995805E-2"/>
    <n v="-1"/>
    <n v="-2"/>
    <x v="3"/>
    <n v="-5.9999999999995168E-2"/>
    <s v="Sell"/>
    <n v="1"/>
  </r>
  <r>
    <d v="2018-05-09T00:00:00"/>
    <x v="1"/>
    <n v="0"/>
    <n v="36.270000000000003"/>
    <n v="36.03"/>
    <n v="0.95749999999999602"/>
    <n v="1"/>
    <n v="36.985700000000001"/>
    <n v="-0.27969999999999828"/>
    <n v="-1"/>
    <n v="0"/>
    <x v="2"/>
    <n v="0.88999999999999346"/>
    <s v="Buy"/>
    <n v="0"/>
  </r>
  <r>
    <d v="2018-05-10T00:00:00"/>
    <x v="1"/>
    <n v="0"/>
    <n v="37.159999999999997"/>
    <n v="36.987499999999997"/>
    <n v="-4.49999999999946E-2"/>
    <n v="-1"/>
    <n v="36.706000000000003"/>
    <n v="0.84669999999999845"/>
    <n v="1"/>
    <n v="0"/>
    <x v="2"/>
    <n v="-0.26999999999999602"/>
    <s v="Sell"/>
    <n v="0"/>
  </r>
  <r>
    <d v="2018-05-11T00:00:00"/>
    <x v="1"/>
    <n v="0"/>
    <n v="36.89"/>
    <n v="36.942500000000003"/>
    <n v="-0.25370000000000203"/>
    <n v="-1"/>
    <n v="37.552700000000002"/>
    <n v="-0.3896000000000015"/>
    <n v="-1"/>
    <n v="-2"/>
    <x v="3"/>
    <n v="-0.25999999999999801"/>
    <s v="Sell"/>
    <n v="1"/>
  </r>
  <r>
    <d v="2018-05-14T00:00:00"/>
    <x v="1"/>
    <n v="0"/>
    <n v="36.630000000000003"/>
    <n v="36.688800000000001"/>
    <n v="0.30499999999999972"/>
    <n v="1"/>
    <n v="37.1631"/>
    <n v="-0.65310000000000201"/>
    <n v="-1"/>
    <n v="0"/>
    <x v="2"/>
    <n v="0.30999999999999517"/>
    <s v="Buy"/>
    <n v="0"/>
  </r>
  <r>
    <d v="2018-05-15T00:00:00"/>
    <x v="1"/>
    <n v="1"/>
    <n v="36.94"/>
    <n v="36.9938"/>
    <n v="1.1349000000000018"/>
    <n v="1"/>
    <n v="36.51"/>
    <n v="0.71780000000000399"/>
    <n v="1"/>
    <n v="3"/>
    <x v="1"/>
    <n v="1.0900000000000034"/>
    <s v="Buy"/>
    <n v="1"/>
  </r>
  <r>
    <d v="2018-05-16T00:00:00"/>
    <x v="1"/>
    <n v="0"/>
    <n v="38.03"/>
    <n v="38.128700000000002"/>
    <n v="0.33630000000000138"/>
    <n v="1"/>
    <n v="37.227800000000002"/>
    <n v="1.2575999999999965"/>
    <n v="1"/>
    <n v="2"/>
    <x v="1"/>
    <n v="0.26999999999999602"/>
    <s v="Buy"/>
    <n v="1"/>
  </r>
  <r>
    <d v="2018-05-17T00:00:00"/>
    <x v="1"/>
    <n v="0"/>
    <n v="38.299999999999997"/>
    <n v="38.465000000000003"/>
    <n v="-0.43000000000000682"/>
    <n v="-1"/>
    <n v="38.485399999999998"/>
    <n v="0.38510000000000133"/>
    <n v="1"/>
    <n v="0"/>
    <x v="2"/>
    <n v="-0.50999999999999801"/>
    <s v="Sell"/>
    <n v="0"/>
  </r>
  <r>
    <d v="2018-05-18T00:00:00"/>
    <x v="1"/>
    <n v="-3"/>
    <n v="37.79"/>
    <n v="38.034999999999997"/>
    <n v="0.23750000000000426"/>
    <n v="1"/>
    <n v="38.8705"/>
    <n v="-1.802500000000002"/>
    <n v="-1"/>
    <n v="-3"/>
    <x v="3"/>
    <n v="0.30000000000000426"/>
    <s v="Buy"/>
    <n v="0"/>
  </r>
  <r>
    <d v="2018-05-21T00:00:00"/>
    <x v="1"/>
    <n v="-1"/>
    <n v="38.090000000000003"/>
    <n v="38.272500000000001"/>
    <n v="0.23499999999999943"/>
    <n v="1"/>
    <n v="37.067999999999998"/>
    <n v="0.17500000000000426"/>
    <n v="1"/>
    <n v="1"/>
    <x v="1"/>
    <n v="0.18999999999999773"/>
    <s v="Buy"/>
    <n v="1"/>
  </r>
  <r>
    <d v="2018-05-22T00:00:00"/>
    <x v="1"/>
    <n v="-1"/>
    <n v="38.28"/>
    <n v="38.5075"/>
    <n v="-0.51749999999999829"/>
    <n v="-1"/>
    <n v="37.243000000000002"/>
    <n v="1.6437999999999988"/>
    <n v="1"/>
    <n v="-1"/>
    <x v="3"/>
    <n v="-0.42999999999999972"/>
    <s v="Sell"/>
    <n v="1"/>
  </r>
  <r>
    <d v="2018-05-23T00:00:00"/>
    <x v="1"/>
    <n v="-2"/>
    <n v="37.85"/>
    <n v="37.99"/>
    <n v="0.51999999999999602"/>
    <n v="1"/>
    <n v="38.886800000000001"/>
    <n v="-0.52519999999999811"/>
    <n v="-1"/>
    <n v="-2"/>
    <x v="3"/>
    <n v="0.53999999999999915"/>
    <s v="Buy"/>
    <n v="0"/>
  </r>
  <r>
    <d v="2018-05-24T00:00:00"/>
    <x v="1"/>
    <n v="1"/>
    <n v="38.39"/>
    <n v="38.51"/>
    <n v="1.0000000000005116E-2"/>
    <n v="1"/>
    <n v="38.361600000000003"/>
    <n v="0.56039999999999424"/>
    <n v="1"/>
    <n v="3"/>
    <x v="1"/>
    <n v="-9.0000000000003411E-2"/>
    <s v="Sell"/>
    <n v="0"/>
  </r>
  <r>
    <d v="2018-05-25T00:00:00"/>
    <x v="1"/>
    <n v="1"/>
    <n v="38.299999999999997"/>
    <n v="38.520000000000003"/>
    <n v="-0.97000000000000597"/>
    <n v="-1"/>
    <n v="38.921999999999997"/>
    <n v="-0.12939999999999685"/>
    <n v="-1"/>
    <n v="-1"/>
    <x v="3"/>
    <n v="-0.9199999999999946"/>
    <s v="Sell"/>
    <n v="1"/>
  </r>
  <r>
    <d v="2018-05-29T00:00:00"/>
    <x v="1"/>
    <n v="1"/>
    <n v="37.380000000000003"/>
    <n v="37.549999999999997"/>
    <n v="0.19870000000000232"/>
    <n v="1"/>
    <n v="38.7926"/>
    <n v="-1.0332000000000008"/>
    <n v="-1"/>
    <n v="1"/>
    <x v="1"/>
    <n v="0.44999999999999574"/>
    <s v="Buy"/>
    <n v="1"/>
  </r>
  <r>
    <d v="2018-05-30T00:00:00"/>
    <x v="1"/>
    <n v="1"/>
    <n v="37.83"/>
    <n v="37.748699999999999"/>
    <n v="4.8926000000000016"/>
    <n v="1"/>
    <n v="37.759399999999999"/>
    <n v="0.32730000000000103"/>
    <n v="1"/>
    <n v="3"/>
    <x v="1"/>
    <n v="4.8700000000000045"/>
    <s v="Buy"/>
    <n v="1"/>
  </r>
  <r>
    <d v="2018-05-31T00:00:00"/>
    <x v="1"/>
    <n v="2"/>
    <n v="42.7"/>
    <n v="42.641300000000001"/>
    <n v="1.1724999999999994"/>
    <n v="1"/>
    <n v="38.0867"/>
    <n v="5.8451000000000022"/>
    <n v="1"/>
    <n v="4"/>
    <x v="1"/>
    <n v="0.5"/>
    <s v="Buy"/>
    <n v="1"/>
  </r>
  <r>
    <d v="2018-06-01T00:00:00"/>
    <x v="1"/>
    <n v="1"/>
    <n v="43.2"/>
    <n v="43.813800000000001"/>
    <n v="0.60499999999999687"/>
    <n v="1"/>
    <n v="43.931800000000003"/>
    <n v="0.99230000000000018"/>
    <n v="1"/>
    <n v="3"/>
    <x v="1"/>
    <n v="0.57999999999999829"/>
    <s v="Buy"/>
    <n v="1"/>
  </r>
  <r>
    <d v="2018-06-04T00:00:00"/>
    <x v="1"/>
    <n v="1"/>
    <n v="43.78"/>
    <n v="44.418799999999997"/>
    <n v="-0.32130000000000081"/>
    <n v="-1"/>
    <n v="44.924100000000003"/>
    <n v="0.9298999999999964"/>
    <n v="1"/>
    <n v="1"/>
    <x v="1"/>
    <n v="-0.37000000000000455"/>
    <s v="Sell"/>
    <n v="0"/>
  </r>
  <r>
    <d v="2018-06-05T00:00:00"/>
    <x v="1"/>
    <n v="1"/>
    <n v="43.41"/>
    <n v="44.097499999999997"/>
    <n v="0.52750000000000341"/>
    <n v="1"/>
    <n v="45.853999999999999"/>
    <n v="-0.2055999999999969"/>
    <n v="-1"/>
    <n v="1"/>
    <x v="1"/>
    <n v="0.52000000000000313"/>
    <s v="Buy"/>
    <n v="1"/>
  </r>
  <r>
    <d v="2018-06-06T00:00:00"/>
    <x v="1"/>
    <n v="0"/>
    <n v="43.93"/>
    <n v="44.625"/>
    <n v="7.7500000000000568E-2"/>
    <n v="1"/>
    <n v="45.648400000000002"/>
    <n v="0.64859999999999474"/>
    <n v="1"/>
    <n v="2"/>
    <x v="1"/>
    <n v="7.9999999999998295E-2"/>
    <s v="Buy"/>
    <n v="1"/>
  </r>
  <r>
    <d v="2018-06-07T00:00:00"/>
    <x v="1"/>
    <n v="0"/>
    <n v="44.01"/>
    <n v="44.702500000000001"/>
    <n v="0.26120000000000232"/>
    <n v="1"/>
    <n v="46.296999999999997"/>
    <n v="6.9400000000001683E-2"/>
    <n v="1"/>
    <n v="2"/>
    <x v="1"/>
    <n v="0.24000000000000199"/>
    <s v="Buy"/>
    <n v="1"/>
  </r>
  <r>
    <d v="2018-06-08T00:00:00"/>
    <x v="1"/>
    <n v="0"/>
    <n v="44.25"/>
    <n v="44.963700000000003"/>
    <n v="0.74509999999999366"/>
    <n v="1"/>
    <n v="46.366399999999999"/>
    <n v="0.19069999999999965"/>
    <n v="1"/>
    <n v="2"/>
    <x v="1"/>
    <n v="0.60000000000000142"/>
    <s v="Buy"/>
    <n v="1"/>
  </r>
  <r>
    <d v="2018-06-11T00:00:00"/>
    <x v="1"/>
    <n v="0"/>
    <n v="44.85"/>
    <n v="45.708799999999997"/>
    <n v="-0.6512999999999991"/>
    <n v="-1"/>
    <n v="46.557099999999998"/>
    <n v="0.4637999999999991"/>
    <n v="1"/>
    <n v="0"/>
    <x v="2"/>
    <n v="-0.67000000000000171"/>
    <s v="Sell"/>
    <n v="0"/>
  </r>
  <r>
    <d v="2018-06-12T00:00:00"/>
    <x v="1"/>
    <n v="0"/>
    <n v="44.18"/>
    <n v="45.057499999999997"/>
    <n v="-0.42249999999999943"/>
    <n v="-1"/>
    <n v="47.020899999999997"/>
    <n v="-3.8068999999999988"/>
    <n v="-1"/>
    <n v="-2"/>
    <x v="3"/>
    <n v="0.27000000000000313"/>
    <s v="Buy"/>
    <n v="0"/>
  </r>
  <r>
    <d v="2018-06-13T00:00:00"/>
    <x v="1"/>
    <n v="0"/>
    <n v="44.45"/>
    <n v="44.634999999999998"/>
    <n v="-0.90879999999999939"/>
    <n v="-1"/>
    <n v="43.213999999999999"/>
    <n v="0.66199999999999903"/>
    <n v="1"/>
    <n v="0"/>
    <x v="2"/>
    <n v="-0.88000000000000256"/>
    <s v="Sell"/>
    <n v="0"/>
  </r>
  <r>
    <d v="2018-06-14T00:00:00"/>
    <x v="1"/>
    <n v="0"/>
    <n v="43.57"/>
    <n v="43.726199999999999"/>
    <n v="0.15760000000000218"/>
    <n v="1"/>
    <n v="43.875999999999998"/>
    <n v="9.9700000000005673E-2"/>
    <n v="1"/>
    <n v="2"/>
    <x v="1"/>
    <n v="0.33999999999999631"/>
    <s v="Buy"/>
    <n v="1"/>
  </r>
  <r>
    <d v="2018-06-15T00:00:00"/>
    <x v="1"/>
    <n v="0"/>
    <n v="43.91"/>
    <n v="43.883800000000001"/>
    <n v="0.12870000000000203"/>
    <n v="1"/>
    <n v="43.975700000000003"/>
    <n v="0.27809999999999491"/>
    <n v="1"/>
    <n v="2"/>
    <x v="1"/>
    <n v="4.0000000000006253E-2"/>
    <s v="Buy"/>
    <n v="1"/>
  </r>
  <r>
    <d v="2018-06-18T00:00:00"/>
    <x v="1"/>
    <n v="0"/>
    <n v="43.95"/>
    <n v="44.012500000000003"/>
    <n v="-1.75"/>
    <n v="-1"/>
    <n v="44.253799999999998"/>
    <n v="-0.20279999999999632"/>
    <n v="-1"/>
    <n v="-2"/>
    <x v="3"/>
    <n v="-1.6900000000000048"/>
    <s v="Sell"/>
    <n v="1"/>
  </r>
  <r>
    <d v="2018-06-19T00:00:00"/>
    <x v="1"/>
    <n v="-1"/>
    <n v="42.26"/>
    <n v="42.262500000000003"/>
    <n v="-0.53120000000000545"/>
    <n v="-1"/>
    <n v="44.051000000000002"/>
    <n v="-1.2341000000000051"/>
    <n v="-1"/>
    <n v="-3"/>
    <x v="3"/>
    <n v="-0.30999999999999517"/>
    <s v="Sell"/>
    <n v="1"/>
  </r>
  <r>
    <d v="2018-06-20T00:00:00"/>
    <x v="1"/>
    <n v="1"/>
    <n v="41.95"/>
    <n v="41.731299999999997"/>
    <n v="-0.89879999999999427"/>
    <n v="-1"/>
    <n v="42.816899999999997"/>
    <n v="-0.11049999999999471"/>
    <n v="-1"/>
    <n v="-1"/>
    <x v="3"/>
    <n v="-0.8300000000000054"/>
    <s v="Sell"/>
    <n v="1"/>
  </r>
  <r>
    <d v="2018-06-21T00:00:00"/>
    <x v="1"/>
    <n v="0"/>
    <n v="41.12"/>
    <n v="40.832500000000003"/>
    <n v="-4.8799999999999955E-2"/>
    <n v="-1"/>
    <n v="42.706400000000002"/>
    <n v="-0.5812000000000026"/>
    <n v="-1"/>
    <n v="-2"/>
    <x v="3"/>
    <n v="0.13000000000000256"/>
    <s v="Buy"/>
    <n v="0"/>
  </r>
  <r>
    <d v="2018-06-22T00:00:00"/>
    <x v="1"/>
    <n v="0"/>
    <n v="41.25"/>
    <n v="40.783700000000003"/>
    <n v="-0.53990000000000293"/>
    <n v="-1"/>
    <n v="42.1252"/>
    <n v="0.24430000000000263"/>
    <n v="1"/>
    <n v="0"/>
    <x v="2"/>
    <n v="-0.64000000000000057"/>
    <s v="Sell"/>
    <n v="0"/>
  </r>
  <r>
    <d v="2018-06-25T00:00:00"/>
    <x v="1"/>
    <n v="0"/>
    <n v="40.61"/>
    <n v="40.2438"/>
    <n v="0.2862000000000009"/>
    <n v="1"/>
    <n v="42.369500000000002"/>
    <n v="-0.58360000000000412"/>
    <n v="-1"/>
    <n v="0"/>
    <x v="2"/>
    <n v="0.39999999999999858"/>
    <s v="Buy"/>
    <n v="0"/>
  </r>
  <r>
    <d v="2018-06-26T00:00:00"/>
    <x v="1"/>
    <n v="0"/>
    <n v="41.01"/>
    <n v="40.53"/>
    <n v="-0.48000000000000398"/>
    <n v="-1"/>
    <n v="41.785899999999998"/>
    <n v="0.39430000000000121"/>
    <n v="1"/>
    <n v="0"/>
    <x v="2"/>
    <n v="-0.64000000000000057"/>
    <s v="Sell"/>
    <n v="0"/>
  </r>
  <r>
    <d v="2018-06-27T00:00:00"/>
    <x v="1"/>
    <n v="-1"/>
    <n v="40.369999999999997"/>
    <n v="40.049999999999997"/>
    <n v="2.7500000000003411E-2"/>
    <n v="1"/>
    <n v="42.180199999999999"/>
    <n v="-0.69420000000000215"/>
    <n v="-1"/>
    <n v="-1"/>
    <x v="3"/>
    <n v="0.15000000000000568"/>
    <s v="Buy"/>
    <n v="0"/>
  </r>
  <r>
    <d v="2018-06-28T00:00:00"/>
    <x v="1"/>
    <n v="0"/>
    <n v="40.520000000000003"/>
    <n v="40.077500000000001"/>
    <n v="-1.1062999999999974"/>
    <n v="-1"/>
    <n v="41.485999999999997"/>
    <n v="0.10950000000000415"/>
    <n v="1"/>
    <n v="0"/>
    <x v="2"/>
    <n v="-1.1200000000000045"/>
    <s v="Sell"/>
    <n v="0"/>
  </r>
  <r>
    <d v="2018-06-29T00:00:00"/>
    <x v="1"/>
    <n v="1"/>
    <n v="39.4"/>
    <n v="38.971200000000003"/>
    <n v="0.17129999999999512"/>
    <n v="1"/>
    <n v="41.595500000000001"/>
    <n v="-1.179000000000002"/>
    <n v="-1"/>
    <n v="1"/>
    <x v="1"/>
    <n v="0.10000000000000142"/>
    <s v="Buy"/>
    <n v="1"/>
  </r>
  <r>
    <d v="2018-07-02T00:00:00"/>
    <x v="1"/>
    <n v="1"/>
    <n v="39.5"/>
    <n v="39.142499999999998"/>
    <n v="-0.47879999999999967"/>
    <n v="-1"/>
    <n v="40.416499999999999"/>
    <n v="-0.16049999999999898"/>
    <n v="-1"/>
    <n v="-1"/>
    <x v="3"/>
    <n v="-0.53000000000000114"/>
    <s v="Sell"/>
    <n v="1"/>
  </r>
  <r>
    <d v="2018-07-03T00:00:00"/>
    <x v="1"/>
    <n v="0"/>
    <n v="38.97"/>
    <n v="38.663699999999999"/>
    <n v="0.53750000000000142"/>
    <n v="1"/>
    <n v="40.256"/>
    <n v="-0.52369999999999806"/>
    <n v="-1"/>
    <n v="0"/>
    <x v="2"/>
    <n v="0.5"/>
    <s v="Buy"/>
    <n v="0"/>
  </r>
  <r>
    <d v="2018-07-05T00:00:00"/>
    <x v="1"/>
    <n v="1"/>
    <n v="39.47"/>
    <n v="39.2012"/>
    <n v="-0.26370000000000005"/>
    <n v="-1"/>
    <n v="39.732300000000002"/>
    <n v="0.40699999999999648"/>
    <n v="1"/>
    <n v="1"/>
    <x v="1"/>
    <n v="-0.31000000000000227"/>
    <s v="Sell"/>
    <n v="0"/>
  </r>
  <r>
    <d v="2018-07-06T00:00:00"/>
    <x v="1"/>
    <n v="0"/>
    <n v="39.159999999999997"/>
    <n v="38.9375"/>
    <n v="0.63119999999999976"/>
    <n v="1"/>
    <n v="40.139299999999999"/>
    <n v="-0.11329999999999529"/>
    <n v="-1"/>
    <n v="0"/>
    <x v="2"/>
    <n v="0.59000000000000341"/>
    <s v="Buy"/>
    <n v="0"/>
  </r>
  <r>
    <d v="2018-07-09T00:00:00"/>
    <x v="1"/>
    <n v="0"/>
    <n v="39.75"/>
    <n v="39.5687"/>
    <n v="0.36379999999999768"/>
    <n v="1"/>
    <n v="40.026000000000003"/>
    <n v="0.29129999999999967"/>
    <n v="1"/>
    <n v="2"/>
    <x v="1"/>
    <n v="0.34000000000000341"/>
    <s v="Buy"/>
    <n v="1"/>
  </r>
  <r>
    <d v="2018-07-10T00:00:00"/>
    <x v="1"/>
    <n v="-1"/>
    <n v="40.090000000000003"/>
    <n v="39.932499999999997"/>
    <n v="-0.66749999999999687"/>
    <n v="-1"/>
    <n v="40.317300000000003"/>
    <n v="0.30519999999999925"/>
    <n v="1"/>
    <n v="-1"/>
    <x v="3"/>
    <n v="-0.79000000000000625"/>
    <s v="Sell"/>
    <n v="1"/>
  </r>
  <r>
    <d v="2018-07-11T00:00:00"/>
    <x v="1"/>
    <n v="0"/>
    <n v="39.299999999999997"/>
    <n v="39.265000000000001"/>
    <n v="-0.14750000000000085"/>
    <n v="-1"/>
    <n v="40.622500000000002"/>
    <n v="-0.96950000000000358"/>
    <n v="-1"/>
    <n v="-2"/>
    <x v="3"/>
    <n v="-2.9999999999994031E-2"/>
    <s v="Sell"/>
    <n v="1"/>
  </r>
  <r>
    <d v="2018-07-12T00:00:00"/>
    <x v="1"/>
    <n v="-1"/>
    <n v="39.270000000000003"/>
    <n v="39.1175"/>
    <n v="0.22630000000000194"/>
    <n v="1"/>
    <n v="39.652999999999999"/>
    <n v="-5.49999999999784E-3"/>
    <n v="-1"/>
    <n v="-1"/>
    <x v="3"/>
    <n v="8.9999999999996305E-2"/>
    <s v="Buy"/>
    <n v="0"/>
  </r>
  <r>
    <d v="2018-07-13T00:00:00"/>
    <x v="1"/>
    <n v="-1"/>
    <n v="39.36"/>
    <n v="39.343800000000002"/>
    <n v="0.19869999999999521"/>
    <n v="1"/>
    <n v="39.647500000000001"/>
    <n v="-3.3200000000000784E-2"/>
    <n v="-1"/>
    <n v="-1"/>
    <x v="3"/>
    <n v="0.20000000000000284"/>
    <s v="Buy"/>
    <n v="0"/>
  </r>
  <r>
    <d v="2018-07-16T00:00:00"/>
    <x v="1"/>
    <n v="-1"/>
    <n v="39.56"/>
    <n v="39.542499999999997"/>
    <n v="0.56120000000000658"/>
    <n v="1"/>
    <n v="39.6143"/>
    <n v="-0.17130000000000223"/>
    <n v="-1"/>
    <n v="-1"/>
    <x v="3"/>
    <n v="0.46999999999999886"/>
    <s v="Buy"/>
    <n v="0"/>
  </r>
  <r>
    <d v="2018-07-17T00:00:00"/>
    <x v="1"/>
    <n v="-1"/>
    <n v="40.03"/>
    <n v="40.103700000000003"/>
    <n v="-0.16370000000000573"/>
    <n v="-1"/>
    <n v="39.442999999999998"/>
    <n v="5.3000000000004377E-2"/>
    <n v="1"/>
    <n v="-1"/>
    <x v="3"/>
    <n v="-0.16000000000000369"/>
    <s v="Sell"/>
    <n v="1"/>
  </r>
  <r>
    <d v="2018-07-18T00:00:00"/>
    <x v="1"/>
    <n v="-1"/>
    <n v="39.869999999999997"/>
    <n v="39.94"/>
    <n v="-0.54119999999999635"/>
    <n v="-1"/>
    <n v="39.496000000000002"/>
    <n v="0.64379999999999882"/>
    <n v="1"/>
    <n v="-1"/>
    <x v="3"/>
    <n v="-0.55999999999999517"/>
    <s v="Sell"/>
    <n v="1"/>
  </r>
  <r>
    <d v="2018-07-19T00:00:00"/>
    <x v="1"/>
    <n v="-1"/>
    <n v="39.31"/>
    <n v="39.398800000000001"/>
    <n v="-5.3800000000002512E-2"/>
    <n v="-1"/>
    <n v="40.139800000000001"/>
    <n v="-0.56980000000000075"/>
    <n v="-1"/>
    <n v="-3"/>
    <x v="3"/>
    <n v="8.9999999999996305E-2"/>
    <s v="Buy"/>
    <n v="0"/>
  </r>
  <r>
    <d v="2018-07-20T00:00:00"/>
    <x v="1"/>
    <n v="-1"/>
    <n v="39.4"/>
    <n v="39.344999999999999"/>
    <n v="-0.1612000000000009"/>
    <n v="-1"/>
    <n v="39.57"/>
    <n v="2.4000000000000909E-2"/>
    <n v="1"/>
    <n v="-1"/>
    <x v="3"/>
    <n v="-0.12999999999999545"/>
    <s v="Sell"/>
    <n v="1"/>
  </r>
  <r>
    <d v="2018-07-23T00:00:00"/>
    <x v="1"/>
    <n v="-1"/>
    <n v="39.270000000000003"/>
    <n v="39.183799999999998"/>
    <n v="0.29240000000000066"/>
    <n v="1"/>
    <n v="39.594000000000001"/>
    <n v="-5.7999999999999829E-2"/>
    <n v="-1"/>
    <n v="-1"/>
    <x v="3"/>
    <n v="0.20999999999999375"/>
    <s v="Buy"/>
    <n v="0"/>
  </r>
  <r>
    <d v="2018-07-24T00:00:00"/>
    <x v="1"/>
    <n v="2"/>
    <n v="39.479999999999997"/>
    <n v="39.476199999999999"/>
    <n v="-1.7999000000000009"/>
    <n v="-1"/>
    <n v="39.536000000000001"/>
    <n v="-5.1000000000001933E-2"/>
    <n v="-1"/>
    <n v="0"/>
    <x v="2"/>
    <n v="-1.8299999999999983"/>
    <s v="Sell"/>
    <n v="0"/>
  </r>
  <r>
    <d v="2018-07-25T00:00:00"/>
    <x v="1"/>
    <n v="-2"/>
    <n v="37.65"/>
    <n v="37.676299999999998"/>
    <n v="-1.1400000000000006"/>
    <n v="-1"/>
    <n v="39.484999999999999"/>
    <n v="-1.3132999999999981"/>
    <n v="-1"/>
    <n v="-4"/>
    <x v="3"/>
    <n v="-0.89999999999999858"/>
    <s v="Sell"/>
    <n v="1"/>
  </r>
  <r>
    <d v="2018-07-26T00:00:00"/>
    <x v="1"/>
    <n v="-1"/>
    <n v="36.75"/>
    <n v="36.536299999999997"/>
    <n v="0.64240000000000208"/>
    <n v="1"/>
    <n v="38.171700000000001"/>
    <n v="-0.57780000000000342"/>
    <n v="-1"/>
    <n v="-1"/>
    <x v="3"/>
    <n v="0.78000000000000114"/>
    <s v="Buy"/>
    <n v="0"/>
  </r>
  <r>
    <d v="2018-07-27T00:00:00"/>
    <x v="1"/>
    <n v="1"/>
    <n v="37.53"/>
    <n v="37.178699999999999"/>
    <n v="0.17880000000000251"/>
    <n v="1"/>
    <n v="37.593899999999998"/>
    <n v="0.86110000000000042"/>
    <n v="1"/>
    <n v="3"/>
    <x v="1"/>
    <n v="0.14000000000000057"/>
    <s v="Buy"/>
    <n v="1"/>
  </r>
  <r>
    <d v="2018-07-30T00:00:00"/>
    <x v="1"/>
    <n v="1"/>
    <n v="37.67"/>
    <n v="37.357500000000002"/>
    <n v="0.27749999999999631"/>
    <n v="1"/>
    <n v="38.454999999999998"/>
    <n v="0.24099999999999966"/>
    <n v="1"/>
    <n v="3"/>
    <x v="1"/>
    <n v="0.23999999999999488"/>
    <s v="Buy"/>
    <n v="1"/>
  </r>
  <r>
    <d v="2018-07-31T00:00:00"/>
    <x v="1"/>
    <n v="1"/>
    <n v="37.909999999999997"/>
    <n v="37.634999999999998"/>
    <n v="-0.6699999999999946"/>
    <n v="-1"/>
    <n v="38.695999999999998"/>
    <n v="-0.21199999999999619"/>
    <n v="-1"/>
    <n v="-1"/>
    <x v="3"/>
    <n v="-0.76999999999999602"/>
    <s v="Sell"/>
    <n v="1"/>
  </r>
  <r>
    <d v="2018-08-01T00:00:00"/>
    <x v="1"/>
    <n v="1"/>
    <n v="37.14"/>
    <n v="36.965000000000003"/>
    <n v="-0.62750000000000483"/>
    <n v="-1"/>
    <n v="38.484000000000002"/>
    <n v="-0.49410000000000309"/>
    <n v="-1"/>
    <n v="-1"/>
    <x v="3"/>
    <n v="-0.52000000000000313"/>
    <s v="Sell"/>
    <n v="1"/>
  </r>
  <r>
    <d v="2018-08-02T00:00:00"/>
    <x v="1"/>
    <n v="1"/>
    <n v="36.619999999999997"/>
    <n v="36.337499999999999"/>
    <n v="1.0613000000000028"/>
    <n v="1"/>
    <n v="37.989899999999999"/>
    <n v="-0.49439999999999884"/>
    <n v="-1"/>
    <n v="1"/>
    <x v="1"/>
    <n v="1.1099999999999994"/>
    <s v="Buy"/>
    <n v="1"/>
  </r>
  <r>
    <d v="2018-08-03T00:00:00"/>
    <x v="1"/>
    <n v="0"/>
    <n v="37.729999999999997"/>
    <n v="37.398800000000001"/>
    <n v="-1.7600000000001614E-2"/>
    <n v="-1"/>
    <n v="37.4955"/>
    <n v="1.0043000000000006"/>
    <n v="1"/>
    <n v="0"/>
    <x v="2"/>
    <n v="-0.12999999999999545"/>
    <s v="Sell"/>
    <n v="0"/>
  </r>
  <r>
    <d v="2018-08-06T00:00:00"/>
    <x v="1"/>
    <n v="1"/>
    <n v="37.6"/>
    <n v="37.3812"/>
    <n v="0.19250000000000256"/>
    <n v="1"/>
    <n v="38.4998"/>
    <n v="-0.89180000000000348"/>
    <n v="-1"/>
    <n v="1"/>
    <x v="1"/>
    <n v="-2.0000000000003126E-2"/>
    <s v="Sell"/>
    <n v="0"/>
  </r>
  <r>
    <d v="2018-08-07T00:00:00"/>
    <x v="1"/>
    <n v="1"/>
    <n v="37.58"/>
    <n v="37.573700000000002"/>
    <n v="0.18999999999999773"/>
    <n v="1"/>
    <n v="37.607999999999997"/>
    <n v="0.32489999999999952"/>
    <n v="1"/>
    <n v="3"/>
    <x v="1"/>
    <n v="7.9999999999998295E-2"/>
    <s v="Buy"/>
    <n v="1"/>
  </r>
  <r>
    <d v="2018-08-08T00:00:00"/>
    <x v="1"/>
    <n v="2"/>
    <n v="37.659999999999997"/>
    <n v="37.7637"/>
    <n v="-0.23749999999999716"/>
    <n v="-1"/>
    <n v="37.932899999999997"/>
    <n v="8.0500000000000682E-2"/>
    <n v="1"/>
    <n v="2"/>
    <x v="1"/>
    <n v="-0.14999999999999858"/>
    <s v="Sell"/>
    <n v="0"/>
  </r>
  <r>
    <d v="2018-08-09T00:00:00"/>
    <x v="1"/>
    <n v="1"/>
    <n v="37.51"/>
    <n v="37.526200000000003"/>
    <n v="-0.9562000000000026"/>
    <n v="-1"/>
    <n v="38.013399999999997"/>
    <n v="-0.51839999999999975"/>
    <n v="-1"/>
    <n v="-1"/>
    <x v="3"/>
    <n v="-0.9199999999999946"/>
    <s v="Sell"/>
    <n v="1"/>
  </r>
  <r>
    <d v="2018-08-10T00:00:00"/>
    <x v="1"/>
    <n v="-1"/>
    <n v="36.590000000000003"/>
    <n v="36.57"/>
    <n v="-0.57500000000000284"/>
    <n v="-1"/>
    <n v="37.494999999999997"/>
    <n v="-0.52819999999999823"/>
    <n v="-1"/>
    <n v="-3"/>
    <x v="3"/>
    <n v="-0.43000000000000682"/>
    <s v="Sell"/>
    <n v="1"/>
  </r>
  <r>
    <d v="2018-08-13T00:00:00"/>
    <x v="1"/>
    <n v="0"/>
    <n v="36.159999999999997"/>
    <n v="35.994999999999997"/>
    <n v="8.2500000000003126E-2"/>
    <n v="1"/>
    <n v="36.966799999999999"/>
    <n v="-0.32370000000000232"/>
    <n v="-1"/>
    <n v="0"/>
    <x v="2"/>
    <n v="4.0000000000006253E-2"/>
    <s v="Buy"/>
    <n v="0"/>
  </r>
  <r>
    <d v="2018-08-14T00:00:00"/>
    <x v="1"/>
    <n v="0"/>
    <n v="36.200000000000003"/>
    <n v="36.077500000000001"/>
    <n v="-0.18999999999999773"/>
    <n v="-1"/>
    <n v="36.643099999999997"/>
    <n v="6.7800000000005411E-2"/>
    <n v="1"/>
    <n v="0"/>
    <x v="2"/>
    <n v="-0.26000000000000512"/>
    <s v="Sell"/>
    <n v="0"/>
  </r>
  <r>
    <d v="2018-08-15T00:00:00"/>
    <x v="1"/>
    <n v="0"/>
    <n v="35.94"/>
    <n v="35.887500000000003"/>
    <n v="0.17869999999999919"/>
    <n v="1"/>
    <n v="36.710900000000002"/>
    <n v="-0.18290000000000362"/>
    <n v="-1"/>
    <n v="0"/>
    <x v="2"/>
    <n v="0.35000000000000142"/>
    <s v="Buy"/>
    <n v="0"/>
  </r>
  <r>
    <d v="2018-08-16T00:00:00"/>
    <x v="1"/>
    <n v="0"/>
    <n v="36.29"/>
    <n v="36.066200000000002"/>
    <n v="0.15009999999999479"/>
    <n v="1"/>
    <n v="36.527999999999999"/>
    <n v="0.39800000000000324"/>
    <n v="1"/>
    <n v="2"/>
    <x v="1"/>
    <n v="9.0000000000003411E-2"/>
    <s v="Buy"/>
    <n v="1"/>
  </r>
  <r>
    <d v="2018-08-17T00:00:00"/>
    <x v="1"/>
    <n v="0"/>
    <n v="36.380000000000003"/>
    <n v="36.216299999999997"/>
    <n v="0.40370000000000061"/>
    <n v="1"/>
    <n v="36.926000000000002"/>
    <n v="-0.13500000000000512"/>
    <n v="-1"/>
    <n v="0"/>
    <x v="2"/>
    <n v="0.39000000000000057"/>
    <s v="Buy"/>
    <n v="0"/>
  </r>
  <r>
    <d v="2018-08-20T00:00:00"/>
    <x v="1"/>
    <n v="1"/>
    <n v="36.770000000000003"/>
    <n v="36.619999999999997"/>
    <n v="0.17880000000000251"/>
    <n v="1"/>
    <n v="36.790999999999997"/>
    <n v="0.50540000000000163"/>
    <n v="1"/>
    <n v="3"/>
    <x v="1"/>
    <n v="0.13999999999999346"/>
    <s v="Buy"/>
    <n v="1"/>
  </r>
  <r>
    <d v="2018-08-21T00:00:00"/>
    <x v="1"/>
    <n v="0"/>
    <n v="36.909999999999997"/>
    <n v="36.7988"/>
    <n v="-0.74380000000000024"/>
    <n v="-1"/>
    <n v="37.296399999999998"/>
    <n v="8.3400000000004582E-2"/>
    <n v="1"/>
    <n v="0"/>
    <x v="2"/>
    <n v="-0.77999999999999403"/>
    <s v="Sell"/>
    <n v="0"/>
  </r>
  <r>
    <d v="2018-08-22T00:00:00"/>
    <x v="1"/>
    <n v="0"/>
    <n v="36.130000000000003"/>
    <n v="36.055"/>
    <n v="-0.44250000000000256"/>
    <n v="-1"/>
    <n v="37.379800000000003"/>
    <n v="-0.89180000000000348"/>
    <n v="-1"/>
    <n v="-2"/>
    <x v="3"/>
    <n v="-0.46000000000000085"/>
    <s v="Sell"/>
    <n v="1"/>
  </r>
  <r>
    <d v="2018-08-23T00:00:00"/>
    <x v="1"/>
    <n v="0"/>
    <n v="35.67"/>
    <n v="35.612499999999997"/>
    <n v="0.27620000000000289"/>
    <n v="1"/>
    <n v="36.488"/>
    <n v="-0.51219999999999999"/>
    <n v="-1"/>
    <n v="0"/>
    <x v="2"/>
    <n v="0.28000000000000114"/>
    <s v="Buy"/>
    <n v="0"/>
  </r>
  <r>
    <d v="2018-08-24T00:00:00"/>
    <x v="1"/>
    <n v="0"/>
    <n v="35.950000000000003"/>
    <n v="35.8887"/>
    <n v="1.7700000000000031"/>
    <n v="1"/>
    <n v="35.9758"/>
    <n v="0.28030000000000399"/>
    <n v="1"/>
    <n v="2"/>
    <x v="1"/>
    <n v="1.7399999999999949"/>
    <s v="Buy"/>
    <n v="1"/>
  </r>
  <r>
    <d v="2018-08-27T00:00:00"/>
    <x v="1"/>
    <n v="0"/>
    <n v="37.69"/>
    <n v="37.658700000000003"/>
    <n v="-0.12000000000000455"/>
    <n v="-1"/>
    <n v="36.256100000000004"/>
    <n v="1.9144999999999968"/>
    <n v="1"/>
    <n v="0"/>
    <x v="2"/>
    <n v="-0.36999999999999744"/>
    <s v="Sell"/>
    <n v="0"/>
  </r>
  <r>
    <d v="2018-08-28T00:00:00"/>
    <x v="1"/>
    <n v="0"/>
    <n v="37.32"/>
    <n v="37.538699999999999"/>
    <n v="-0.28999999999999915"/>
    <n v="-1"/>
    <n v="38.1706"/>
    <n v="-0.31920000000000215"/>
    <n v="-1"/>
    <n v="-2"/>
    <x v="3"/>
    <n v="-0.20000000000000284"/>
    <s v="Sell"/>
    <n v="1"/>
  </r>
  <r>
    <d v="2018-08-29T00:00:00"/>
    <x v="1"/>
    <n v="0"/>
    <n v="37.119999999999997"/>
    <n v="37.248699999999999"/>
    <n v="-0.79619999999999891"/>
    <n v="-1"/>
    <n v="37.851399999999998"/>
    <n v="-1.2284000000000006"/>
    <n v="-1"/>
    <n v="-2"/>
    <x v="3"/>
    <n v="-0.75999999999999801"/>
    <s v="Sell"/>
    <n v="1"/>
  </r>
  <r>
    <d v="2018-08-30T00:00:00"/>
    <x v="1"/>
    <n v="0"/>
    <n v="36.36"/>
    <n v="36.452500000000001"/>
    <n v="-0.45380000000000109"/>
    <n v="-1"/>
    <n v="36.622999999999998"/>
    <n v="7.0000000000050022E-3"/>
    <n v="1"/>
    <n v="0"/>
    <x v="2"/>
    <n v="-0.31000000000000227"/>
    <s v="Sell"/>
    <n v="0"/>
  </r>
  <r>
    <d v="2018-08-31T00:00:00"/>
    <x v="1"/>
    <n v="0"/>
    <n v="36.049999999999997"/>
    <n v="35.998699999999999"/>
    <n v="-0.50619999999999976"/>
    <n v="-1"/>
    <n v="36.630000000000003"/>
    <n v="-3.3000000000001251E-2"/>
    <n v="-1"/>
    <n v="-2"/>
    <x v="3"/>
    <n v="-0.44999999999999574"/>
    <s v="Sell"/>
    <n v="1"/>
  </r>
  <r>
    <d v="2018-09-04T00:00:00"/>
    <x v="1"/>
    <n v="-1"/>
    <n v="35.6"/>
    <n v="35.4925"/>
    <n v="-0.2687000000000026"/>
    <n v="-1"/>
    <n v="36.597000000000001"/>
    <n v="-0.40230000000000388"/>
    <n v="-1"/>
    <n v="-3"/>
    <x v="3"/>
    <n v="-0.31000000000000227"/>
    <s v="Sell"/>
    <n v="1"/>
  </r>
  <r>
    <d v="2018-09-05T00:00:00"/>
    <x v="1"/>
    <n v="-2"/>
    <n v="35.29"/>
    <n v="35.223799999999997"/>
    <n v="-0.89129999999999399"/>
    <n v="-1"/>
    <n v="36.194699999999997"/>
    <n v="-0.25269999999999726"/>
    <n v="-1"/>
    <n v="-4"/>
    <x v="3"/>
    <n v="-0.90999999999999659"/>
    <s v="Sell"/>
    <n v="1"/>
  </r>
  <r>
    <d v="2018-09-06T00:00:00"/>
    <x v="1"/>
    <n v="-1"/>
    <n v="34.380000000000003"/>
    <n v="34.332500000000003"/>
    <n v="-0.61880000000000024"/>
    <n v="-1"/>
    <n v="35.942"/>
    <n v="-0.73930000000000007"/>
    <n v="-1"/>
    <n v="-3"/>
    <x v="3"/>
    <n v="-0.47000000000000597"/>
    <s v="Sell"/>
    <n v="1"/>
  </r>
  <r>
    <d v="2018-09-07T00:00:00"/>
    <x v="1"/>
    <n v="0"/>
    <n v="33.909999999999997"/>
    <n v="33.713700000000003"/>
    <n v="-0.31620000000000203"/>
    <n v="-1"/>
    <n v="35.2027"/>
    <n v="-0.29010000000000247"/>
    <n v="-1"/>
    <n v="-2"/>
    <x v="3"/>
    <n v="-3.9999999999999147E-2"/>
    <s v="Sell"/>
    <n v="1"/>
  </r>
  <r>
    <d v="2018-09-10T00:00:00"/>
    <x v="1"/>
    <n v="0"/>
    <n v="33.869999999999997"/>
    <n v="33.397500000000001"/>
    <n v="-5.8799999999997965E-2"/>
    <n v="-1"/>
    <n v="34.912599999999998"/>
    <n v="9.649999999999892E-2"/>
    <n v="1"/>
    <n v="0"/>
    <x v="2"/>
    <n v="-9.9999999999994316E-2"/>
    <s v="Sell"/>
    <n v="0"/>
  </r>
  <r>
    <d v="2018-09-11T00:00:00"/>
    <x v="1"/>
    <n v="0"/>
    <n v="33.770000000000003"/>
    <n v="33.338700000000003"/>
    <n v="0.3025999999999982"/>
    <n v="1"/>
    <n v="35.009099999999997"/>
    <n v="-0.14319999999999311"/>
    <n v="-1"/>
    <n v="0"/>
    <x v="2"/>
    <n v="0.28999999999999915"/>
    <s v="Buy"/>
    <n v="0"/>
  </r>
  <r>
    <d v="2018-09-12T00:00:00"/>
    <x v="1"/>
    <n v="0"/>
    <n v="34.06"/>
    <n v="33.641300000000001"/>
    <n v="0.32119999999999749"/>
    <n v="1"/>
    <n v="34.865900000000003"/>
    <n v="0.17509999999999337"/>
    <n v="1"/>
    <n v="2"/>
    <x v="1"/>
    <n v="0.18999999999999773"/>
    <s v="Buy"/>
    <n v="1"/>
  </r>
  <r>
    <d v="2018-09-13T00:00:00"/>
    <x v="1"/>
    <n v="0"/>
    <n v="34.25"/>
    <n v="33.962499999999999"/>
    <n v="0.44250000000000256"/>
    <n v="1"/>
    <n v="35.040999999999997"/>
    <n v="-0.28699999999999903"/>
    <n v="-1"/>
    <n v="0"/>
    <x v="2"/>
    <n v="0.38000000000000256"/>
    <s v="Buy"/>
    <n v="0"/>
  </r>
  <r>
    <d v="2018-09-14T00:00:00"/>
    <x v="1"/>
    <n v="0"/>
    <n v="34.630000000000003"/>
    <n v="34.405000000000001"/>
    <n v="0.49380000000000024"/>
    <n v="1"/>
    <n v="34.753999999999998"/>
    <n v="0.5262999999999991"/>
    <n v="1"/>
    <n v="2"/>
    <x v="1"/>
    <n v="0.39000000000000057"/>
    <s v="Buy"/>
    <n v="1"/>
  </r>
  <r>
    <d v="2018-09-17T00:00:00"/>
    <x v="1"/>
    <n v="1"/>
    <n v="35.020000000000003"/>
    <n v="34.898800000000001"/>
    <n v="0.16740000000000066"/>
    <n v="1"/>
    <n v="35.280299999999997"/>
    <n v="0.25950000000000273"/>
    <n v="1"/>
    <n v="3"/>
    <x v="1"/>
    <n v="7.9999999999998295E-2"/>
    <s v="Buy"/>
    <n v="1"/>
  </r>
  <r>
    <d v="2018-09-18T00:00:00"/>
    <x v="1"/>
    <n v="0"/>
    <n v="35.1"/>
    <n v="35.066200000000002"/>
    <n v="0.75379999999999825"/>
    <n v="1"/>
    <n v="35.5398"/>
    <n v="1.2000000000000455E-2"/>
    <n v="1"/>
    <n v="2"/>
    <x v="1"/>
    <n v="0.62999999999999545"/>
    <s v="Buy"/>
    <n v="1"/>
  </r>
  <r>
    <d v="2018-09-19T00:00:00"/>
    <x v="1"/>
    <n v="0"/>
    <n v="35.729999999999997"/>
    <n v="35.82"/>
    <n v="0.48749999999999716"/>
    <n v="1"/>
    <n v="35.5518"/>
    <n v="0.70060000000000144"/>
    <n v="1"/>
    <n v="2"/>
    <x v="1"/>
    <n v="0.35000000000000142"/>
    <s v="Buy"/>
    <n v="1"/>
  </r>
  <r>
    <d v="2018-09-20T00:00:00"/>
    <x v="1"/>
    <n v="0"/>
    <n v="36.08"/>
    <n v="36.307499999999997"/>
    <n v="-0.71129999999999427"/>
    <n v="-1"/>
    <n v="36.252400000000002"/>
    <n v="0.49210000000000065"/>
    <n v="1"/>
    <n v="0"/>
    <x v="2"/>
    <n v="-0.75999999999999801"/>
    <s v="Sell"/>
    <n v="0"/>
  </r>
  <r>
    <d v="2018-09-21T00:00:00"/>
    <x v="1"/>
    <n v="0"/>
    <n v="35.32"/>
    <n v="35.596200000000003"/>
    <n v="-0.65250000000000341"/>
    <n v="-1"/>
    <n v="36.744500000000002"/>
    <n v="-1.9615000000000009"/>
    <n v="-1"/>
    <n v="-2"/>
    <x v="3"/>
    <n v="-0.57000000000000028"/>
    <s v="Sell"/>
    <n v="1"/>
  </r>
  <r>
    <d v="2018-09-24T00:00:00"/>
    <x v="1"/>
    <n v="0"/>
    <n v="34.75"/>
    <n v="34.9437"/>
    <n v="-1.3074999999999974"/>
    <n v="-1"/>
    <n v="34.783000000000001"/>
    <n v="0.56219999999999715"/>
    <n v="1"/>
    <n v="0"/>
    <x v="2"/>
    <n v="-1.2000000000000028"/>
    <s v="Sell"/>
    <n v="0"/>
  </r>
  <r>
    <d v="2018-09-25T00:00:00"/>
    <x v="1"/>
    <n v="-1"/>
    <n v="33.549999999999997"/>
    <n v="33.636200000000002"/>
    <n v="6.2999999999959755E-3"/>
    <n v="1"/>
    <n v="35.345199999999998"/>
    <n v="-1.1681999999999988"/>
    <n v="-1"/>
    <n v="-1"/>
    <x v="3"/>
    <n v="0.17999999999999972"/>
    <s v="Buy"/>
    <n v="0"/>
  </r>
  <r>
    <d v="2018-09-26T00:00:00"/>
    <x v="1"/>
    <n v="-1"/>
    <n v="33.729999999999997"/>
    <n v="33.642499999999998"/>
    <n v="-8.5000000000000853E-2"/>
    <n v="-1"/>
    <n v="34.177"/>
    <n v="0.21540000000000248"/>
    <n v="1"/>
    <n v="-1"/>
    <x v="3"/>
    <n v="-5.9999999999995168E-2"/>
    <s v="Sell"/>
    <n v="1"/>
  </r>
  <r>
    <d v="2018-09-27T00:00:00"/>
    <x v="1"/>
    <n v="-2"/>
    <n v="33.67"/>
    <n v="33.557499999999997"/>
    <n v="-5.6199999999996919E-2"/>
    <n v="-1"/>
    <n v="34.392400000000002"/>
    <n v="0.36560000000000059"/>
    <n v="1"/>
    <n v="-2"/>
    <x v="3"/>
    <n v="0"/>
    <s v="Hold"/>
    <n v="0"/>
  </r>
  <r>
    <d v="2018-09-28T00:00:00"/>
    <x v="1"/>
    <n v="-1"/>
    <n v="33.67"/>
    <n v="33.501300000000001"/>
    <n v="0.51999999999999602"/>
    <n v="1"/>
    <n v="34.758000000000003"/>
    <n v="-0.32070000000000221"/>
    <n v="-1"/>
    <n v="-1"/>
    <x v="3"/>
    <n v="0.53000000000000114"/>
    <s v="Buy"/>
    <n v="0"/>
  </r>
  <r>
    <d v="2018-10-01T00:00:00"/>
    <x v="1"/>
    <n v="0"/>
    <n v="34.200000000000003"/>
    <n v="34.021299999999997"/>
    <n v="-0.91259999999999764"/>
    <n v="-1"/>
    <n v="34.4373"/>
    <n v="0.14269999999999783"/>
    <n v="1"/>
    <n v="0"/>
    <x v="2"/>
    <n v="-0.90000000000000568"/>
    <s v="Sell"/>
    <n v="0"/>
  </r>
  <r>
    <d v="2018-10-02T00:00:00"/>
    <x v="1"/>
    <n v="0"/>
    <n v="33.299999999999997"/>
    <n v="33.108699999999999"/>
    <n v="0.5438000000000045"/>
    <n v="1"/>
    <n v="34.58"/>
    <n v="-0.46329999999999671"/>
    <n v="-1"/>
    <n v="0"/>
    <x v="2"/>
    <n v="0.70000000000000284"/>
    <s v="Buy"/>
    <n v="0"/>
  </r>
  <r>
    <d v="2018-10-03T00:00:00"/>
    <x v="1"/>
    <n v="0"/>
    <n v="34"/>
    <n v="33.652500000000003"/>
    <n v="0.43249999999999744"/>
    <n v="1"/>
    <n v="34.116700000000002"/>
    <n v="0.11029999999999518"/>
    <n v="1"/>
    <n v="2"/>
    <x v="1"/>
    <n v="0.25"/>
    <s v="Buy"/>
    <n v="1"/>
  </r>
  <r>
    <d v="2018-10-04T00:00:00"/>
    <x v="1"/>
    <n v="1"/>
    <n v="34.25"/>
    <n v="34.085000000000001"/>
    <n v="-2.7500000000003411E-2"/>
    <n v="-1"/>
    <n v="34.226999999999997"/>
    <n v="0.5216000000000065"/>
    <n v="1"/>
    <n v="1"/>
    <x v="1"/>
    <n v="-0.13000000000000256"/>
    <s v="Sell"/>
    <n v="0"/>
  </r>
  <r>
    <d v="2018-10-05T00:00:00"/>
    <x v="1"/>
    <n v="0"/>
    <n v="34.119999999999997"/>
    <n v="34.057499999999997"/>
    <n v="0.26380000000000337"/>
    <n v="1"/>
    <n v="34.748600000000003"/>
    <n v="-0.28460000000000463"/>
    <n v="-1"/>
    <n v="0"/>
    <x v="2"/>
    <n v="0.13000000000000256"/>
    <s v="Buy"/>
    <n v="0"/>
  </r>
  <r>
    <d v="2018-10-08T00:00:00"/>
    <x v="1"/>
    <n v="0"/>
    <n v="34.25"/>
    <n v="34.321300000000001"/>
    <n v="-1.6062999999999974"/>
    <n v="-1"/>
    <n v="34.463999999999999"/>
    <n v="5.8100000000003149E-2"/>
    <n v="1"/>
    <n v="0"/>
    <x v="2"/>
    <n v="-1.6000000000000014"/>
    <s v="Sell"/>
    <n v="0"/>
  </r>
  <r>
    <d v="2018-10-09T00:00:00"/>
    <x v="1"/>
    <n v="-1"/>
    <n v="32.65"/>
    <n v="32.715000000000003"/>
    <n v="-0.24250000000000682"/>
    <n v="-1"/>
    <n v="34.522100000000002"/>
    <n v="-1.4588999999999999"/>
    <n v="-1"/>
    <n v="-3"/>
    <x v="3"/>
    <n v="-4.9999999999997158E-2"/>
    <s v="Sell"/>
    <n v="1"/>
  </r>
  <r>
    <d v="2018-10-10T00:00:00"/>
    <x v="1"/>
    <n v="0"/>
    <n v="32.6"/>
    <n v="32.472499999999997"/>
    <n v="-0.29619999999999891"/>
    <n v="-1"/>
    <n v="33.063200000000002"/>
    <n v="5.1099999999998147E-2"/>
    <n v="1"/>
    <n v="0"/>
    <x v="2"/>
    <n v="-0.28999999999999915"/>
    <s v="Sell"/>
    <n v="0"/>
  </r>
  <r>
    <d v="2018-10-11T00:00:00"/>
    <x v="1"/>
    <n v="0"/>
    <n v="32.31"/>
    <n v="32.176299999999998"/>
    <n v="-0.62259999999999849"/>
    <n v="-1"/>
    <n v="33.1143"/>
    <n v="-0.18189999999999884"/>
    <n v="-1"/>
    <n v="-2"/>
    <x v="3"/>
    <n v="-0.52000000000000313"/>
    <s v="Sell"/>
    <n v="1"/>
  </r>
  <r>
    <d v="2018-10-12T00:00:00"/>
    <x v="1"/>
    <n v="0"/>
    <n v="31.79"/>
    <n v="31.553699999999999"/>
    <n v="0.37750000000000128"/>
    <n v="1"/>
    <n v="32.932400000000001"/>
    <n v="-0.37780000000000058"/>
    <n v="-1"/>
    <n v="0"/>
    <x v="2"/>
    <n v="0.32999999999999829"/>
    <s v="Buy"/>
    <n v="0"/>
  </r>
  <r>
    <d v="2018-10-15T00:00:00"/>
    <x v="1"/>
    <n v="0"/>
    <n v="32.119999999999997"/>
    <n v="31.9312"/>
    <n v="0.1737999999999964"/>
    <n v="1"/>
    <n v="32.554600000000001"/>
    <n v="0.34640000000000271"/>
    <n v="1"/>
    <n v="2"/>
    <x v="1"/>
    <n v="0.22000000000000597"/>
    <s v="Buy"/>
    <n v="1"/>
  </r>
  <r>
    <d v="2018-10-16T00:00:00"/>
    <x v="1"/>
    <n v="0"/>
    <n v="32.340000000000003"/>
    <n v="32.104999999999997"/>
    <n v="-0.41379999999999839"/>
    <n v="-1"/>
    <n v="32.901000000000003"/>
    <n v="0.14199999999999591"/>
    <n v="1"/>
    <n v="0"/>
    <x v="2"/>
    <n v="-0.41000000000000369"/>
    <s v="Sell"/>
    <n v="0"/>
  </r>
  <r>
    <d v="2018-10-17T00:00:00"/>
    <x v="1"/>
    <n v="0"/>
    <n v="31.93"/>
    <n v="31.691199999999998"/>
    <n v="-0.88499999999999801"/>
    <n v="-1"/>
    <n v="33.042999999999999"/>
    <n v="-0.31259999999999621"/>
    <n v="-1"/>
    <n v="-2"/>
    <x v="3"/>
    <n v="-0.85000000000000142"/>
    <s v="Sell"/>
    <n v="1"/>
  </r>
  <r>
    <d v="2018-10-18T00:00:00"/>
    <x v="1"/>
    <n v="0"/>
    <n v="31.08"/>
    <n v="30.8062"/>
    <n v="-2.500000000001279E-3"/>
    <n v="-1"/>
    <n v="32.730400000000003"/>
    <n v="-0.84640000000000271"/>
    <n v="-1"/>
    <n v="-2"/>
    <x v="3"/>
    <n v="0.12000000000000099"/>
    <s v="Buy"/>
    <n v="0"/>
  </r>
  <r>
    <d v="2018-10-19T00:00:00"/>
    <x v="1"/>
    <n v="0"/>
    <n v="31.2"/>
    <n v="30.803699999999999"/>
    <n v="0.35510000000000019"/>
    <n v="1"/>
    <n v="31.884"/>
    <n v="3.9100000000001245E-2"/>
    <n v="1"/>
    <n v="2"/>
    <x v="1"/>
    <n v="0.14000000000000057"/>
    <s v="Buy"/>
    <n v="1"/>
  </r>
  <r>
    <d v="2018-10-22T00:00:00"/>
    <x v="1"/>
    <n v="0"/>
    <n v="31.34"/>
    <n v="31.158799999999999"/>
    <n v="0.80369999999999919"/>
    <n v="1"/>
    <n v="31.923100000000002"/>
    <n v="1.2899999999998357E-2"/>
    <n v="1"/>
    <n v="2"/>
    <x v="1"/>
    <n v="0.77999999999999758"/>
    <s v="Buy"/>
    <n v="1"/>
  </r>
  <r>
    <d v="2018-10-23T00:00:00"/>
    <x v="1"/>
    <n v="0"/>
    <n v="32.119999999999997"/>
    <n v="31.962499999999999"/>
    <n v="-1.4262999999999977"/>
    <n v="-1"/>
    <n v="31.936"/>
    <n v="-5.3000000000000824E-2"/>
    <n v="-1"/>
    <n v="-2"/>
    <x v="3"/>
    <n v="-1.5599999999999987"/>
    <s v="Sell"/>
    <n v="1"/>
  </r>
  <r>
    <d v="2018-10-24T00:00:00"/>
    <x v="1"/>
    <n v="0"/>
    <n v="30.56"/>
    <n v="30.536200000000001"/>
    <n v="1.3100999999999985"/>
    <n v="1"/>
    <n v="31.882999999999999"/>
    <n v="-0.83309999999999818"/>
    <n v="-1"/>
    <n v="0"/>
    <x v="2"/>
    <n v="1.4400000000000013"/>
    <s v="Buy"/>
    <n v="0"/>
  </r>
  <r>
    <d v="2018-10-25T00:00:00"/>
    <x v="1"/>
    <n v="0"/>
    <n v="32"/>
    <n v="31.846299999999999"/>
    <n v="0.78869999999999862"/>
    <n v="1"/>
    <n v="31.049900000000001"/>
    <n v="0.59809999999999874"/>
    <n v="1"/>
    <n v="2"/>
    <x v="1"/>
    <n v="0.64999999999999858"/>
    <s v="Buy"/>
    <n v="1"/>
  </r>
  <r>
    <d v="2018-10-26T00:00:00"/>
    <x v="1"/>
    <n v="1"/>
    <n v="32.65"/>
    <n v="32.634999999999998"/>
    <n v="0.53379999999999939"/>
    <n v="1"/>
    <n v="31.648"/>
    <n v="1.5355000000000025"/>
    <n v="1"/>
    <n v="3"/>
    <x v="1"/>
    <n v="0.48000000000000398"/>
    <s v="Buy"/>
    <n v="1"/>
  </r>
  <r>
    <d v="2018-10-29T00:00:00"/>
    <x v="1"/>
    <n v="0"/>
    <n v="33.130000000000003"/>
    <n v="33.168799999999997"/>
    <n v="0.52120000000000033"/>
    <n v="1"/>
    <n v="33.183500000000002"/>
    <n v="0.58659999999999712"/>
    <n v="1"/>
    <n v="2"/>
    <x v="1"/>
    <n v="0.40999999999999659"/>
    <s v="Buy"/>
    <n v="1"/>
  </r>
  <r>
    <d v="2018-10-30T00:00:00"/>
    <x v="1"/>
    <n v="0"/>
    <n v="33.54"/>
    <n v="33.69"/>
    <n v="3.2075000000000031"/>
    <n v="1"/>
    <n v="33.770099999999999"/>
    <n v="0.54110000000000014"/>
    <n v="1"/>
    <n v="2"/>
    <x v="1"/>
    <n v="3.0500000000000043"/>
    <s v="Buy"/>
    <n v="1"/>
  </r>
  <r>
    <d v="2018-10-31T00:00:00"/>
    <x v="1"/>
    <n v="0"/>
    <n v="36.590000000000003"/>
    <n v="36.897500000000001"/>
    <n v="0.24620000000000175"/>
    <n v="1"/>
    <n v="34.311199999999999"/>
    <n v="3.6995000000000005"/>
    <n v="1"/>
    <n v="2"/>
    <x v="1"/>
    <n v="-0.12000000000000455"/>
    <s v="Sell"/>
    <n v="0"/>
  </r>
  <r>
    <d v="2018-11-01T00:00:00"/>
    <x v="1"/>
    <n v="0"/>
    <n v="36.47"/>
    <n v="37.143700000000003"/>
    <n v="-0.47250000000000369"/>
    <n v="-1"/>
    <n v="38.0107"/>
    <n v="0.15650000000000119"/>
    <n v="1"/>
    <n v="0"/>
    <x v="2"/>
    <n v="-0.43999999999999773"/>
    <s v="Sell"/>
    <n v="0"/>
  </r>
  <r>
    <d v="2018-11-02T00:00:00"/>
    <x v="1"/>
    <n v="0"/>
    <n v="36.03"/>
    <n v="36.671199999999999"/>
    <n v="6.7599999999998772E-2"/>
    <n v="1"/>
    <n v="38.167200000000001"/>
    <n v="-4.7242000000000033"/>
    <n v="-1"/>
    <n v="0"/>
    <x v="2"/>
    <n v="0.21999999999999886"/>
    <s v="Buy"/>
    <n v="0"/>
  </r>
  <r>
    <d v="2018-11-05T00:00:00"/>
    <x v="1"/>
    <n v="0"/>
    <n v="36.25"/>
    <n v="36.738799999999998"/>
    <n v="0.43240000000000123"/>
    <n v="1"/>
    <n v="33.442999999999998"/>
    <n v="0.49099999999999966"/>
    <n v="1"/>
    <n v="2"/>
    <x v="1"/>
    <n v="0.21000000000000085"/>
    <s v="Buy"/>
    <n v="1"/>
  </r>
  <r>
    <d v="2018-11-06T00:00:00"/>
    <x v="1"/>
    <n v="-1"/>
    <n v="36.46"/>
    <n v="37.171199999999999"/>
    <n v="0.26630000000000109"/>
    <n v="1"/>
    <n v="33.933999999999997"/>
    <n v="4.353900000000003"/>
    <n v="1"/>
    <n v="1"/>
    <x v="1"/>
    <n v="0.42000000000000171"/>
    <s v="Buy"/>
    <n v="1"/>
  </r>
  <r>
    <d v="2018-11-07T00:00:00"/>
    <x v="1"/>
    <n v="-1"/>
    <n v="36.880000000000003"/>
    <n v="37.4375"/>
    <n v="-0.33870000000000289"/>
    <n v="-1"/>
    <n v="38.2879"/>
    <n v="0.15500000000000114"/>
    <n v="1"/>
    <n v="-1"/>
    <x v="3"/>
    <n v="-0.31000000000000227"/>
    <s v="Sell"/>
    <n v="1"/>
  </r>
  <r>
    <d v="2018-11-08T00:00:00"/>
    <x v="1"/>
    <n v="-1"/>
    <n v="36.57"/>
    <n v="37.098799999999997"/>
    <n v="-0.96879999999999455"/>
    <n v="-1"/>
    <n v="38.442900000000002"/>
    <n v="-0.52870000000000061"/>
    <n v="-1"/>
    <n v="-3"/>
    <x v="3"/>
    <n v="-0.86999999999999744"/>
    <s v="Sell"/>
    <n v="1"/>
  </r>
  <r>
    <d v="2018-11-09T00:00:00"/>
    <x v="1"/>
    <n v="1"/>
    <n v="35.700000000000003"/>
    <n v="36.130000000000003"/>
    <n v="-0.17000000000000171"/>
    <n v="-1"/>
    <n v="37.914200000000001"/>
    <n v="-1.1364000000000019"/>
    <n v="-1"/>
    <n v="-1"/>
    <x v="3"/>
    <n v="-1.0000000000005116E-2"/>
    <s v="Sell"/>
    <n v="1"/>
  </r>
  <r>
    <d v="2018-11-12T00:00:00"/>
    <x v="1"/>
    <n v="1"/>
    <n v="35.69"/>
    <n v="35.96"/>
    <n v="-0.14249999999999829"/>
    <n v="-1"/>
    <n v="36.777799999999999"/>
    <n v="-0.31129999999999569"/>
    <n v="-1"/>
    <n v="-1"/>
    <x v="3"/>
    <n v="0.24000000000000199"/>
    <s v="Buy"/>
    <n v="0"/>
  </r>
  <r>
    <d v="2018-11-13T00:00:00"/>
    <x v="1"/>
    <n v="1"/>
    <n v="35.93"/>
    <n v="35.817500000000003"/>
    <n v="-0.65500000000000114"/>
    <n v="-1"/>
    <n v="36.466500000000003"/>
    <n v="-0.20950000000000557"/>
    <n v="-1"/>
    <n v="-1"/>
    <x v="3"/>
    <n v="-0.70000000000000284"/>
    <s v="Sell"/>
    <n v="1"/>
  </r>
  <r>
    <d v="2018-11-14T00:00:00"/>
    <x v="1"/>
    <n v="2"/>
    <n v="35.229999999999997"/>
    <n v="35.162500000000001"/>
    <n v="0.28750000000000142"/>
    <n v="1"/>
    <n v="36.256999999999998"/>
    <n v="-0.62129999999999797"/>
    <n v="-1"/>
    <n v="2"/>
    <x v="1"/>
    <n v="0.32000000000000028"/>
    <s v="Buy"/>
    <n v="1"/>
  </r>
  <r>
    <d v="2018-11-15T00:00:00"/>
    <x v="1"/>
    <n v="1"/>
    <n v="35.549999999999997"/>
    <n v="35.450000000000003"/>
    <n v="0.21249999999999858"/>
    <n v="1"/>
    <n v="35.6357"/>
    <n v="0.33080000000000354"/>
    <n v="1"/>
    <n v="3"/>
    <x v="1"/>
    <n v="0.20000000000000284"/>
    <s v="Buy"/>
    <n v="1"/>
  </r>
  <r>
    <d v="2018-11-16T00:00:00"/>
    <x v="1"/>
    <n v="1"/>
    <n v="35.75"/>
    <n v="35.662500000000001"/>
    <n v="-7.1200000000004593E-2"/>
    <n v="-1"/>
    <n v="35.966500000000003"/>
    <n v="0.20609999999999928"/>
    <n v="1"/>
    <n v="1"/>
    <x v="1"/>
    <n v="-7.0000000000000284E-2"/>
    <s v="Sell"/>
    <n v="0"/>
  </r>
  <r>
    <d v="2018-11-19T00:00:00"/>
    <x v="1"/>
    <n v="0"/>
    <n v="35.68"/>
    <n v="35.591299999999997"/>
    <n v="-0.6512999999999991"/>
    <n v="-1"/>
    <n v="36.172600000000003"/>
    <n v="-0.22860000000000014"/>
    <n v="-1"/>
    <n v="-2"/>
    <x v="3"/>
    <n v="-0.58999999999999631"/>
    <s v="Sell"/>
    <n v="1"/>
  </r>
  <r>
    <d v="2018-11-20T00:00:00"/>
    <x v="1"/>
    <n v="0"/>
    <n v="35.090000000000003"/>
    <n v="34.94"/>
    <n v="0.42500000000000426"/>
    <n v="1"/>
    <n v="35.944000000000003"/>
    <n v="-0.40729999999999933"/>
    <n v="-1"/>
    <n v="0"/>
    <x v="2"/>
    <n v="0.45999999999999375"/>
    <s v="Buy"/>
    <n v="0"/>
  </r>
  <r>
    <d v="2018-11-21T00:00:00"/>
    <x v="1"/>
    <n v="0"/>
    <n v="35.549999999999997"/>
    <n v="35.365000000000002"/>
    <n v="0.54629999999999512"/>
    <n v="1"/>
    <n v="35.536700000000003"/>
    <n v="0.1372999999999962"/>
    <n v="1"/>
    <n v="2"/>
    <x v="1"/>
    <n v="0.38000000000000256"/>
    <s v="Buy"/>
    <n v="1"/>
  </r>
  <r>
    <d v="2018-11-23T00:00:00"/>
    <x v="1"/>
    <n v="1"/>
    <n v="35.93"/>
    <n v="35.911299999999997"/>
    <n v="1.7687000000000026"/>
    <n v="1"/>
    <n v="35.673999999999999"/>
    <n v="0.47760000000000247"/>
    <n v="1"/>
    <n v="3"/>
    <x v="1"/>
    <n v="1.7199999999999989"/>
    <s v="Buy"/>
    <n v="1"/>
  </r>
  <r>
    <d v="2018-11-26T00:00:00"/>
    <x v="1"/>
    <n v="2"/>
    <n v="37.65"/>
    <n v="37.68"/>
    <n v="-0.77499999999999858"/>
    <n v="-1"/>
    <n v="36.151600000000002"/>
    <n v="2.0704999999999956"/>
    <n v="1"/>
    <n v="2"/>
    <x v="1"/>
    <n v="-0.96000000000000085"/>
    <s v="Sell"/>
    <n v="0"/>
  </r>
  <r>
    <d v="2018-11-27T00:00:00"/>
    <x v="1"/>
    <n v="1"/>
    <n v="36.69"/>
    <n v="36.905000000000001"/>
    <n v="0.22749999999999915"/>
    <n v="1"/>
    <n v="38.222099999999998"/>
    <n v="-0.91829999999999501"/>
    <n v="-1"/>
    <n v="1"/>
    <x v="1"/>
    <n v="0.26000000000000512"/>
    <s v="Buy"/>
    <n v="1"/>
  </r>
  <r>
    <d v="2018-11-28T00:00:00"/>
    <x v="1"/>
    <n v="2"/>
    <n v="36.950000000000003"/>
    <n v="37.1325"/>
    <n v="-0.19749999999999801"/>
    <n v="-1"/>
    <n v="37.303800000000003"/>
    <n v="-1.2968000000000046"/>
    <n v="-1"/>
    <n v="0"/>
    <x v="2"/>
    <n v="-0.19000000000000483"/>
    <s v="Sell"/>
    <n v="0"/>
  </r>
  <r>
    <d v="2018-11-29T00:00:00"/>
    <x v="1"/>
    <n v="1"/>
    <n v="36.76"/>
    <n v="36.935000000000002"/>
    <n v="1.1411999999999978"/>
    <n v="1"/>
    <n v="36.006999999999998"/>
    <n v="1.4084000000000003"/>
    <n v="1"/>
    <n v="3"/>
    <x v="1"/>
    <n v="1.1900000000000048"/>
    <s v="Buy"/>
    <n v="1"/>
  </r>
  <r>
    <d v="2018-11-30T00:00:00"/>
    <x v="1"/>
    <n v="1"/>
    <n v="37.950000000000003"/>
    <n v="38.0762"/>
    <n v="0.65749999999999886"/>
    <n v="1"/>
    <n v="37.415399999999998"/>
    <n v="1.3064999999999998"/>
    <n v="1"/>
    <n v="3"/>
    <x v="1"/>
    <n v="0.5"/>
    <s v="Buy"/>
    <n v="1"/>
  </r>
  <r>
    <d v="2018-12-03T00:00:00"/>
    <x v="1"/>
    <n v="1"/>
    <n v="38.450000000000003"/>
    <n v="38.733699999999999"/>
    <n v="-1.7937000000000012"/>
    <n v="-1"/>
    <n v="38.721899999999998"/>
    <n v="0.63410000000000366"/>
    <n v="1"/>
    <n v="1"/>
    <x v="1"/>
    <n v="-1.9299999999999997"/>
    <s v="Sell"/>
    <n v="0"/>
  </r>
  <r>
    <d v="2018-12-04T00:00:00"/>
    <x v="1"/>
    <n v="0"/>
    <n v="36.520000000000003"/>
    <n v="36.94"/>
    <n v="-1.1186999999999969"/>
    <n v="-1"/>
    <n v="39.356000000000002"/>
    <n v="-1.9729000000000028"/>
    <n v="-1"/>
    <n v="-2"/>
    <x v="3"/>
    <n v="-0.82000000000000028"/>
    <s v="Sell"/>
    <n v="1"/>
  </r>
  <r>
    <d v="2018-12-06T00:00:00"/>
    <x v="1"/>
    <n v="-2"/>
    <n v="35.700000000000003"/>
    <n v="35.821300000000001"/>
    <n v="-1.1600000000000037"/>
    <n v="-1"/>
    <n v="37.383099999999999"/>
    <n v="-0.89569999999999794"/>
    <n v="-1"/>
    <n v="-4"/>
    <x v="3"/>
    <n v="-1.0100000000000051"/>
    <s v="Sell"/>
    <n v="1"/>
  </r>
  <r>
    <d v="2018-12-07T00:00:00"/>
    <x v="1"/>
    <n v="0"/>
    <n v="34.69"/>
    <n v="34.661299999999997"/>
    <n v="-0.61129999999999995"/>
    <n v="-1"/>
    <n v="36.487400000000001"/>
    <n v="-0.88660000000000139"/>
    <n v="-1"/>
    <n v="-2"/>
    <x v="3"/>
    <n v="-0.26999999999999602"/>
    <s v="Sell"/>
    <n v="1"/>
  </r>
  <r>
    <d v="2018-12-10T00:00:00"/>
    <x v="1"/>
    <n v="0"/>
    <n v="34.42"/>
    <n v="34.049999999999997"/>
    <n v="0.35620000000000118"/>
    <n v="1"/>
    <n v="35.6008"/>
    <n v="-0.10439999999999827"/>
    <n v="-1"/>
    <n v="0"/>
    <x v="2"/>
    <n v="0.26999999999999602"/>
    <s v="Buy"/>
    <n v="0"/>
  </r>
  <r>
    <d v="2018-12-11T00:00:00"/>
    <x v="1"/>
    <n v="1"/>
    <n v="34.69"/>
    <n v="34.406199999999998"/>
    <n v="0.99130000000000251"/>
    <n v="1"/>
    <n v="35.496400000000001"/>
    <n v="0.32150000000000034"/>
    <n v="1"/>
    <n v="3"/>
    <x v="1"/>
    <n v="0.99000000000000199"/>
    <s v="Buy"/>
    <n v="1"/>
  </r>
  <r>
    <d v="2018-12-12T00:00:00"/>
    <x v="1"/>
    <n v="0"/>
    <n v="35.68"/>
    <n v="35.397500000000001"/>
    <n v="-0.42249999999999943"/>
    <n v="-1"/>
    <n v="35.817900000000002"/>
    <n v="0.36309999999999576"/>
    <n v="1"/>
    <n v="0"/>
    <x v="2"/>
    <n v="-0.57000000000000028"/>
    <s v="Sell"/>
    <n v="0"/>
  </r>
  <r>
    <d v="2018-12-13T00:00:00"/>
    <x v="1"/>
    <n v="1"/>
    <n v="35.11"/>
    <n v="34.975000000000001"/>
    <n v="-0.23000000000000398"/>
    <n v="-1"/>
    <n v="36.180999999999997"/>
    <n v="-0.1839999999999975"/>
    <n v="-1"/>
    <n v="-1"/>
    <x v="3"/>
    <n v="-9.9999999999980105E-3"/>
    <s v="Sell"/>
    <n v="1"/>
  </r>
  <r>
    <d v="2018-12-14T00:00:00"/>
    <x v="1"/>
    <n v="1"/>
    <n v="35.1"/>
    <n v="34.744999999999997"/>
    <n v="-0.50379999999999825"/>
    <n v="-1"/>
    <n v="35.997"/>
    <n v="-0.16599999999999682"/>
    <n v="-1"/>
    <n v="-1"/>
    <x v="3"/>
    <n v="-0.44000000000000483"/>
    <s v="Sell"/>
    <n v="1"/>
  </r>
  <r>
    <d v="2018-12-17T00:00:00"/>
    <x v="1"/>
    <n v="0"/>
    <n v="34.659999999999997"/>
    <n v="34.241199999999999"/>
    <n v="0.42629999999999768"/>
    <n v="1"/>
    <n v="35.831000000000003"/>
    <n v="-0.32900000000000063"/>
    <n v="-1"/>
    <n v="0"/>
    <x v="2"/>
    <n v="0.24000000000000199"/>
    <s v="Buy"/>
    <n v="0"/>
  </r>
  <r>
    <d v="2018-12-18T00:00:00"/>
    <x v="1"/>
    <n v="0"/>
    <n v="34.9"/>
    <n v="34.667499999999997"/>
    <n v="0.16250000000000142"/>
    <n v="1"/>
    <n v="35.502000000000002"/>
    <n v="-0.35500000000000398"/>
    <n v="-1"/>
    <n v="0"/>
    <x v="2"/>
    <n v="3.0000000000001137E-2"/>
    <s v="Buy"/>
    <n v="0"/>
  </r>
  <r>
    <d v="2018-12-19T00:00:00"/>
    <x v="1"/>
    <n v="1"/>
    <n v="34.93"/>
    <n v="34.83"/>
    <n v="-0.53000000000000114"/>
    <n v="-1"/>
    <n v="35.146999999999998"/>
    <n v="-0.15899999999999892"/>
    <n v="-1"/>
    <n v="-1"/>
    <x v="3"/>
    <n v="-0.65999999999999659"/>
    <s v="Sell"/>
    <n v="1"/>
  </r>
  <r>
    <d v="2018-12-20T00:00:00"/>
    <x v="1"/>
    <n v="2"/>
    <n v="34.270000000000003"/>
    <n v="34.299999999999997"/>
    <n v="-1.3386999999999958"/>
    <n v="-1"/>
    <n v="34.988"/>
    <n v="-0.39260000000000161"/>
    <n v="-1"/>
    <n v="0"/>
    <x v="2"/>
    <n v="-1.2900000000000063"/>
    <s v="Sell"/>
    <n v="0"/>
  </r>
  <r>
    <d v="2018-12-21T00:00:00"/>
    <x v="1"/>
    <n v="-1"/>
    <n v="32.979999999999997"/>
    <n v="32.961300000000001"/>
    <n v="-0.80510000000000304"/>
    <n v="-1"/>
    <n v="34.595399999999998"/>
    <n v="-1.0330999999999975"/>
    <n v="-1"/>
    <n v="-3"/>
    <x v="3"/>
    <n v="-0.60999999999999943"/>
    <s v="Sell"/>
    <n v="1"/>
  </r>
  <r>
    <d v="2018-12-24T00:00:00"/>
    <x v="1"/>
    <n v="-1"/>
    <n v="32.369999999999997"/>
    <n v="32.156199999999998"/>
    <n v="0.95009999999999906"/>
    <n v="1"/>
    <n v="33.5623"/>
    <n v="-0.35880000000000223"/>
    <n v="-1"/>
    <n v="-1"/>
    <x v="3"/>
    <n v="1.1500000000000057"/>
    <s v="Buy"/>
    <n v="0"/>
  </r>
  <r>
    <d v="2018-12-26T00:00:00"/>
    <x v="1"/>
    <n v="1"/>
    <n v="33.520000000000003"/>
    <n v="33.106299999999997"/>
    <n v="0.65490000000000492"/>
    <n v="1"/>
    <n v="33.203499999999998"/>
    <n v="1.1484999999999985"/>
    <n v="1"/>
    <n v="3"/>
    <x v="1"/>
    <n v="0.43999999999999773"/>
    <s v="Buy"/>
    <n v="1"/>
  </r>
  <r>
    <d v="2018-12-27T00:00:00"/>
    <x v="1"/>
    <n v="1"/>
    <n v="33.96"/>
    <n v="33.761200000000002"/>
    <n v="1.6300000000001091E-2"/>
    <n v="1"/>
    <n v="34.351999999999997"/>
    <n v="-0.17199999999999704"/>
    <n v="-1"/>
    <n v="1"/>
    <x v="1"/>
    <n v="-3.9999999999999147E-2"/>
    <s v="Sell"/>
    <n v="0"/>
  </r>
  <r>
    <d v="2018-12-28T00:00:00"/>
    <x v="1"/>
    <n v="1"/>
    <n v="33.92"/>
    <n v="33.777500000000003"/>
    <n v="-0.42000000000000171"/>
    <n v="-1"/>
    <n v="34.18"/>
    <n v="-0.11899999999999977"/>
    <n v="-1"/>
    <n v="-1"/>
    <x v="3"/>
    <n v="-0.46999999999999886"/>
    <s v="Sell"/>
    <n v="1"/>
  </r>
  <r>
    <d v="2018-12-31T00:00:00"/>
    <x v="1"/>
    <n v="1"/>
    <n v="33.450000000000003"/>
    <n v="33.357500000000002"/>
    <n v="0.10129999999999484"/>
    <n v="1"/>
    <n v="34.061"/>
    <n v="-0.16499999999999915"/>
    <n v="-1"/>
    <n v="1"/>
    <x v="1"/>
    <n v="0.18999999999999773"/>
    <s v="Buy"/>
    <n v="1"/>
  </r>
  <r>
    <d v="2019-01-02T00:00:00"/>
    <x v="1"/>
    <n v="1"/>
    <n v="33.64"/>
    <n v="33.458799999999997"/>
    <n v="-1.3700999999999937"/>
    <n v="-1"/>
    <n v="33.896000000000001"/>
    <n v="-0.10200000000000387"/>
    <n v="-1"/>
    <n v="-1"/>
    <x v="3"/>
    <n v="-1.3900000000000006"/>
    <s v="Sell"/>
    <n v="1"/>
  </r>
  <r>
    <d v="2019-01-03T00:00:00"/>
    <x v="1"/>
    <n v="-1"/>
    <n v="32.25"/>
    <n v="32.088700000000003"/>
    <n v="0.98879999999999768"/>
    <n v="1"/>
    <n v="33.793999999999997"/>
    <n v="-0.87059999999999604"/>
    <n v="-1"/>
    <n v="-1"/>
    <x v="3"/>
    <n v="1.0799999999999983"/>
    <s v="Buy"/>
    <n v="0"/>
  </r>
  <r>
    <d v="2019-01-04T00:00:00"/>
    <x v="1"/>
    <n v="-1"/>
    <n v="33.33"/>
    <n v="33.077500000000001"/>
    <n v="1.3262999999999963"/>
    <n v="1"/>
    <n v="32.923400000000001"/>
    <n v="0.94769999999999754"/>
    <n v="1"/>
    <n v="1"/>
    <x v="1"/>
    <n v="1.0300000000000011"/>
    <s v="Buy"/>
    <n v="1"/>
  </r>
  <r>
    <d v="2019-01-07T00:00:00"/>
    <x v="1"/>
    <n v="0"/>
    <n v="34.36"/>
    <n v="34.403799999999997"/>
    <n v="0.65500000000000114"/>
    <n v="1"/>
    <n v="33.871099999999998"/>
    <n v="1.041400000000003"/>
    <n v="1"/>
    <n v="2"/>
    <x v="1"/>
    <n v="0.45000000000000284"/>
    <s v="Buy"/>
    <n v="1"/>
  </r>
  <r>
    <d v="2019-01-08T00:00:00"/>
    <x v="1"/>
    <n v="0"/>
    <n v="34.81"/>
    <n v="35.058799999999998"/>
    <n v="0.28249999999999886"/>
    <n v="1"/>
    <n v="34.912500000000001"/>
    <n v="0.54560000000000031"/>
    <n v="1"/>
    <n v="2"/>
    <x v="1"/>
    <n v="0.36999999999999744"/>
    <s v="Buy"/>
    <n v="1"/>
  </r>
  <r>
    <d v="2019-01-09T00:00:00"/>
    <x v="1"/>
    <n v="1"/>
    <n v="35.18"/>
    <n v="35.341299999999997"/>
    <n v="-0.45879999999999654"/>
    <n v="-1"/>
    <n v="35.458100000000002"/>
    <n v="0.3930999999999969"/>
    <n v="1"/>
    <n v="1"/>
    <x v="1"/>
    <n v="-0.45000000000000284"/>
    <s v="Sell"/>
    <n v="0"/>
  </r>
  <r>
    <d v="2019-01-10T00:00:00"/>
    <x v="1"/>
    <n v="0"/>
    <n v="34.729999999999997"/>
    <n v="34.8825"/>
    <n v="2.3986999999999981"/>
    <n v="1"/>
    <n v="35.851199999999999"/>
    <n v="-1.8881999999999977"/>
    <n v="-1"/>
    <n v="0"/>
    <x v="2"/>
    <n v="2.4500000000000028"/>
    <s v="Buy"/>
    <n v="0"/>
  </r>
  <r>
    <d v="2019-01-11T00:00:00"/>
    <x v="1"/>
    <n v="2"/>
    <n v="37.18"/>
    <n v="37.281199999999998"/>
    <n v="0.84510000000000218"/>
    <n v="1"/>
    <n v="33.963000000000001"/>
    <n v="4.3018000000000001"/>
    <n v="1"/>
    <n v="4"/>
    <x v="1"/>
    <n v="0.47999999999999687"/>
    <s v="Buy"/>
    <n v="1"/>
  </r>
  <r>
    <d v="2019-01-14T00:00:00"/>
    <x v="1"/>
    <n v="1"/>
    <n v="37.659999999999997"/>
    <n v="38.126300000000001"/>
    <n v="-7.3799999999998533E-2"/>
    <n v="-1"/>
    <n v="38.264800000000001"/>
    <n v="0.77490000000000236"/>
    <n v="1"/>
    <n v="1"/>
    <x v="1"/>
    <n v="-0.10999999999999943"/>
    <s v="Sell"/>
    <n v="0"/>
  </r>
  <r>
    <d v="2019-01-15T00:00:00"/>
    <x v="1"/>
    <n v="2"/>
    <n v="37.549999999999997"/>
    <n v="38.052500000000002"/>
    <n v="0.28000000000000114"/>
    <n v="1"/>
    <n v="39.039700000000003"/>
    <n v="2.2999999999996135E-2"/>
    <n v="1"/>
    <n v="4"/>
    <x v="1"/>
    <n v="0.12000000000000455"/>
    <s v="Buy"/>
    <n v="1"/>
  </r>
  <r>
    <d v="2019-01-16T00:00:00"/>
    <x v="1"/>
    <n v="1"/>
    <n v="37.67"/>
    <n v="38.332500000000003"/>
    <n v="0.46999999999999886"/>
    <n v="1"/>
    <n v="39.0627"/>
    <n v="0.19369999999999976"/>
    <n v="1"/>
    <n v="3"/>
    <x v="1"/>
    <n v="0.58999999999999631"/>
    <s v="Buy"/>
    <n v="1"/>
  </r>
  <r>
    <d v="2019-01-17T00:00:00"/>
    <x v="1"/>
    <n v="0"/>
    <n v="38.26"/>
    <n v="38.802500000000002"/>
    <n v="0.2949999999999946"/>
    <n v="1"/>
    <n v="39.256399999999999"/>
    <n v="0.43820000000000192"/>
    <n v="1"/>
    <n v="2"/>
    <x v="1"/>
    <n v="0.35000000000000142"/>
    <s v="Buy"/>
    <n v="1"/>
  </r>
  <r>
    <d v="2019-01-18T00:00:00"/>
    <x v="1"/>
    <n v="0"/>
    <n v="38.61"/>
    <n v="39.097499999999997"/>
    <n v="-0.47249999999999659"/>
    <n v="-1"/>
    <n v="39.694600000000001"/>
    <n v="0.24669999999999703"/>
    <n v="1"/>
    <n v="0"/>
    <x v="2"/>
    <n v="-0.46000000000000085"/>
    <s v="Sell"/>
    <n v="0"/>
  </r>
  <r>
    <d v="2019-01-22T00:00:00"/>
    <x v="1"/>
    <n v="0"/>
    <n v="38.15"/>
    <n v="38.625"/>
    <n v="-0.58379999999999654"/>
    <n v="-1"/>
    <n v="39.941299999999998"/>
    <n v="-2.9613000000000014"/>
    <n v="-1"/>
    <n v="-2"/>
    <x v="3"/>
    <n v="-0.47999999999999687"/>
    <s v="Sell"/>
    <n v="1"/>
  </r>
  <r>
    <d v="2019-01-23T00:00:00"/>
    <x v="1"/>
    <n v="0"/>
    <n v="37.67"/>
    <n v="38.041200000000003"/>
    <n v="0.48629999999999995"/>
    <n v="1"/>
    <n v="36.979999999999997"/>
    <n v="0.28600000000000136"/>
    <n v="1"/>
    <n v="2"/>
    <x v="1"/>
    <n v="0.48999999999999488"/>
    <s v="Buy"/>
    <n v="1"/>
  </r>
  <r>
    <d v="2019-01-24T00:00:00"/>
    <x v="1"/>
    <n v="0"/>
    <n v="38.159999999999997"/>
    <n v="38.527500000000003"/>
    <n v="0.23499999999999943"/>
    <n v="1"/>
    <n v="37.265999999999998"/>
    <n v="1.7734000000000023"/>
    <n v="1"/>
    <n v="2"/>
    <x v="1"/>
    <n v="0.48000000000000398"/>
    <s v="Buy"/>
    <n v="1"/>
  </r>
  <r>
    <d v="2019-01-25T00:00:00"/>
    <x v="1"/>
    <n v="0"/>
    <n v="38.64"/>
    <n v="38.762500000000003"/>
    <n v="-0.17999999999999972"/>
    <n v="-1"/>
    <n v="39.039400000000001"/>
    <n v="-7.3000000000007503E-3"/>
    <n v="-1"/>
    <n v="-2"/>
    <x v="3"/>
    <n v="-0.17999999999999972"/>
    <s v="Sell"/>
    <n v="1"/>
  </r>
  <r>
    <d v="2019-01-28T00:00:00"/>
    <x v="1"/>
    <n v="0"/>
    <n v="38.46"/>
    <n v="38.582500000000003"/>
    <n v="1.2999999999934175E-3"/>
    <n v="1"/>
    <n v="39.0321"/>
    <n v="-0.94910000000000139"/>
    <n v="-1"/>
    <n v="0"/>
    <x v="2"/>
    <n v="9.9999999999980105E-3"/>
    <s v="Buy"/>
    <n v="0"/>
  </r>
  <r>
    <d v="2019-01-29T00:00:00"/>
    <x v="1"/>
    <n v="0"/>
    <n v="38.47"/>
    <n v="38.583799999999997"/>
    <n v="0.60620000000000118"/>
    <n v="1"/>
    <n v="38.082999999999998"/>
    <n v="8.100000000000307E-2"/>
    <n v="1"/>
    <n v="2"/>
    <x v="1"/>
    <n v="0.62000000000000455"/>
    <s v="Buy"/>
    <n v="1"/>
  </r>
  <r>
    <d v="2019-01-30T00:00:00"/>
    <x v="1"/>
    <n v="0"/>
    <n v="39.090000000000003"/>
    <n v="39.19"/>
    <n v="-6.6299999999998249E-2"/>
    <n v="-1"/>
    <n v="38.164000000000001"/>
    <n v="1.2825999999999951"/>
    <n v="1"/>
    <n v="0"/>
    <x v="2"/>
    <n v="-7.0000000000000284E-2"/>
    <s v="Sell"/>
    <n v="0"/>
  </r>
  <r>
    <d v="2019-01-31T00:00:00"/>
    <x v="1"/>
    <n v="0"/>
    <n v="39.020000000000003"/>
    <n v="39.123699999999999"/>
    <n v="-0.29249999999999687"/>
    <n v="-1"/>
    <n v="39.446599999999997"/>
    <n v="-8.1499999999998352E-2"/>
    <n v="-1"/>
    <n v="-2"/>
    <x v="3"/>
    <n v="-0.24000000000000199"/>
    <s v="Sell"/>
    <n v="1"/>
  </r>
  <r>
    <d v="2019-02-01T00:00:00"/>
    <x v="1"/>
    <n v="0"/>
    <n v="38.78"/>
    <n v="38.831200000000003"/>
    <n v="0.1775999999999982"/>
    <n v="1"/>
    <n v="39.365099999999998"/>
    <n v="-0.86009999999999565"/>
    <n v="-1"/>
    <n v="0"/>
    <x v="2"/>
    <n v="0.14999999999999858"/>
    <s v="Buy"/>
    <n v="0"/>
  </r>
  <r>
    <d v="2019-02-04T00:00:00"/>
    <x v="1"/>
    <n v="0"/>
    <n v="38.93"/>
    <n v="39.008800000000001"/>
    <n v="0.44870000000000232"/>
    <n v="1"/>
    <n v="38.505000000000003"/>
    <n v="3.1999999999996476E-2"/>
    <n v="1"/>
    <n v="2"/>
    <x v="1"/>
    <n v="0.36999999999999744"/>
    <s v="Buy"/>
    <n v="1"/>
  </r>
  <r>
    <d v="2019-02-05T00:00:00"/>
    <x v="1"/>
    <n v="0"/>
    <n v="39.299999999999997"/>
    <n v="39.457500000000003"/>
    <n v="0.59499999999999886"/>
    <n v="1"/>
    <n v="38.536999999999999"/>
    <n v="1.1580999999999975"/>
    <n v="1"/>
    <n v="2"/>
    <x v="1"/>
    <n v="0.60999999999999943"/>
    <s v="Buy"/>
    <n v="1"/>
  </r>
  <r>
    <d v="2019-02-06T00:00:00"/>
    <x v="1"/>
    <n v="0"/>
    <n v="39.909999999999997"/>
    <n v="40.052500000000002"/>
    <n v="-1.243700000000004"/>
    <n v="-1"/>
    <n v="39.695099999999996"/>
    <n v="0.62070000000000647"/>
    <n v="1"/>
    <n v="0"/>
    <x v="2"/>
    <n v="-1.259999999999998"/>
    <s v="Sell"/>
    <n v="0"/>
  </r>
  <r>
    <d v="2019-02-07T00:00:00"/>
    <x v="1"/>
    <n v="0"/>
    <n v="38.65"/>
    <n v="38.808799999999998"/>
    <n v="-8.5000000000000853E-2"/>
    <n v="-1"/>
    <n v="40.315800000000003"/>
    <n v="-1.3068000000000026"/>
    <n v="-1"/>
    <n v="-2"/>
    <x v="3"/>
    <n v="5.0000000000004263E-2"/>
    <s v="Buy"/>
    <n v="0"/>
  </r>
  <r>
    <d v="2019-02-08T00:00:00"/>
    <x v="1"/>
    <n v="-1"/>
    <n v="38.700000000000003"/>
    <n v="38.723799999999997"/>
    <n v="-6.509999999999394E-2"/>
    <n v="-1"/>
    <n v="39.009"/>
    <n v="4.679999999999751E-2"/>
    <n v="1"/>
    <n v="-1"/>
    <x v="3"/>
    <n v="-7.0000000000000284E-2"/>
    <s v="Sell"/>
    <n v="1"/>
  </r>
  <r>
    <d v="2019-02-11T00:00:00"/>
    <x v="1"/>
    <n v="0"/>
    <n v="38.630000000000003"/>
    <n v="38.658700000000003"/>
    <n v="0.31379999999999342"/>
    <n v="1"/>
    <n v="39.055799999999998"/>
    <n v="-8.4099999999999397E-2"/>
    <n v="-1"/>
    <n v="0"/>
    <x v="2"/>
    <n v="0.39999999999999858"/>
    <s v="Buy"/>
    <n v="0"/>
  </r>
  <r>
    <d v="2019-02-12T00:00:00"/>
    <x v="1"/>
    <n v="0"/>
    <n v="39.03"/>
    <n v="38.972499999999997"/>
    <n v="2.8800000000003934E-2"/>
    <n v="1"/>
    <n v="38.971699999999998"/>
    <n v="3.2299999999999329E-2"/>
    <n v="1"/>
    <n v="2"/>
    <x v="1"/>
    <n v="-3.0000000000001137E-2"/>
    <s v="Sell"/>
    <n v="0"/>
  </r>
  <r>
    <d v="2019-02-13T00:00:00"/>
    <x v="1"/>
    <n v="0"/>
    <n v="39"/>
    <n v="39.001300000000001"/>
    <n v="-8.3800000000003649E-2"/>
    <n v="-1"/>
    <n v="39.003999999999998"/>
    <n v="-9.0000000000003411E-3"/>
    <n v="-1"/>
    <n v="-2"/>
    <x v="3"/>
    <n v="-0.10999999999999943"/>
    <s v="Sell"/>
    <n v="1"/>
  </r>
  <r>
    <d v="2019-02-14T00:00:00"/>
    <x v="1"/>
    <n v="0"/>
    <n v="38.89"/>
    <n v="38.917499999999997"/>
    <n v="0.16750000000000398"/>
    <n v="1"/>
    <n v="38.994999999999997"/>
    <n v="-1.2999999999998124E-2"/>
    <n v="-1"/>
    <n v="0"/>
    <x v="2"/>
    <n v="0.20000000000000284"/>
    <s v="Buy"/>
    <n v="0"/>
  </r>
  <r>
    <d v="2019-02-15T00:00:00"/>
    <x v="1"/>
    <n v="0"/>
    <n v="39.090000000000003"/>
    <n v="39.085000000000001"/>
    <n v="0.41870000000000118"/>
    <n v="1"/>
    <n v="38.981999999999999"/>
    <n v="0.41660000000000252"/>
    <n v="1"/>
    <n v="2"/>
    <x v="1"/>
    <n v="0.43999999999999773"/>
    <s v="Buy"/>
    <n v="1"/>
  </r>
  <r>
    <d v="2019-02-19T00:00:00"/>
    <x v="1"/>
    <n v="0"/>
    <n v="39.53"/>
    <n v="39.503700000000002"/>
    <n v="0.39880000000000138"/>
    <n v="1"/>
    <n v="39.398600000000002"/>
    <n v="0.46580000000000155"/>
    <n v="1"/>
    <n v="2"/>
    <x v="1"/>
    <n v="0.42000000000000171"/>
    <s v="Buy"/>
    <n v="1"/>
  </r>
  <r>
    <d v="2019-02-20T00:00:00"/>
    <x v="1"/>
    <n v="0"/>
    <n v="39.950000000000003"/>
    <n v="39.902500000000003"/>
    <n v="-0.12000000000000455"/>
    <n v="-1"/>
    <n v="39.864400000000003"/>
    <n v="0.48759999999999337"/>
    <n v="1"/>
    <n v="0"/>
    <x v="2"/>
    <n v="-0.3300000000000054"/>
    <s v="Sell"/>
    <n v="0"/>
  </r>
  <r>
    <d v="2019-02-21T00:00:00"/>
    <x v="1"/>
    <n v="0"/>
    <n v="39.619999999999997"/>
    <n v="39.782499999999999"/>
    <n v="0.32249999999999801"/>
    <n v="1"/>
    <n v="40.351999999999997"/>
    <n v="-0.36569999999999681"/>
    <n v="-1"/>
    <n v="0"/>
    <x v="2"/>
    <n v="0.37000000000000455"/>
    <s v="Buy"/>
    <n v="0"/>
  </r>
  <r>
    <d v="2019-02-22T00:00:00"/>
    <x v="1"/>
    <n v="0"/>
    <n v="39.99"/>
    <n v="40.104999999999997"/>
    <n v="0.2050000000000054"/>
    <n v="1"/>
    <n v="39.9863"/>
    <n v="0.40690000000000026"/>
    <n v="1"/>
    <n v="2"/>
    <x v="1"/>
    <n v="0.14999999999999858"/>
    <s v="Buy"/>
    <n v="1"/>
  </r>
  <r>
    <d v="2019-02-25T00:00:00"/>
    <x v="1"/>
    <n v="0"/>
    <n v="40.14"/>
    <n v="40.31"/>
    <n v="-6.1300000000002797E-2"/>
    <n v="-1"/>
    <n v="40.3932"/>
    <n v="0.17680000000000007"/>
    <n v="1"/>
    <n v="0"/>
    <x v="2"/>
    <n v="-3.0000000000001137E-2"/>
    <s v="Sell"/>
    <n v="0"/>
  </r>
  <r>
    <d v="2019-02-26T00:00:00"/>
    <x v="1"/>
    <n v="0"/>
    <n v="40.11"/>
    <n v="40.248699999999999"/>
    <n v="-0.10999999999999943"/>
    <n v="-1"/>
    <n v="40.57"/>
    <n v="-5.3699999999999193E-2"/>
    <n v="-1"/>
    <n v="-2"/>
    <x v="3"/>
    <n v="-0.10999999999999943"/>
    <s v="Sell"/>
    <n v="1"/>
  </r>
  <r>
    <d v="2019-02-27T00:00:00"/>
    <x v="1"/>
    <n v="0"/>
    <n v="40"/>
    <n v="40.1387"/>
    <n v="-0.51989999999999981"/>
    <n v="-1"/>
    <n v="40.516300000000001"/>
    <n v="-0.88430000000000319"/>
    <n v="-1"/>
    <n v="-2"/>
    <x v="3"/>
    <n v="-0.52000000000000313"/>
    <s v="Sell"/>
    <n v="1"/>
  </r>
  <r>
    <d v="2019-02-28T00:00:00"/>
    <x v="1"/>
    <n v="0"/>
    <n v="39.479999999999997"/>
    <n v="39.6188"/>
    <n v="-3.9999999999999147E-2"/>
    <n v="-1"/>
    <n v="39.631999999999998"/>
    <n v="0.2027000000000001"/>
    <n v="1"/>
    <n v="0"/>
    <x v="2"/>
    <n v="5.0000000000004263E-2"/>
    <s v="Buy"/>
    <n v="0"/>
  </r>
  <r>
    <d v="2019-03-01T00:00:00"/>
    <x v="1"/>
    <n v="0"/>
    <n v="39.53"/>
    <n v="39.578800000000001"/>
    <n v="-0.32880000000000109"/>
    <n v="-1"/>
    <n v="39.834699999999998"/>
    <n v="-2.4699999999995725E-2"/>
    <n v="-1"/>
    <n v="-2"/>
    <x v="3"/>
    <n v="-0.28000000000000114"/>
    <s v="Sell"/>
    <n v="1"/>
  </r>
  <r>
    <d v="2019-03-04T00:00:00"/>
    <x v="1"/>
    <n v="0"/>
    <n v="39.25"/>
    <n v="39.25"/>
    <n v="-5.7499999999997442E-2"/>
    <n v="-1"/>
    <n v="39.81"/>
    <n v="-0.30570000000000164"/>
    <n v="-1"/>
    <n v="-2"/>
    <x v="3"/>
    <n v="3.0000000000001137E-2"/>
    <s v="Buy"/>
    <n v="0"/>
  </r>
  <r>
    <d v="2019-03-05T00:00:00"/>
    <x v="1"/>
    <n v="0"/>
    <n v="39.28"/>
    <n v="39.192500000000003"/>
    <n v="-0.56500000000000483"/>
    <n v="-1"/>
    <n v="39.504300000000001"/>
    <n v="5.3800000000002512E-2"/>
    <n v="1"/>
    <n v="0"/>
    <x v="2"/>
    <n v="-0.60999999999999943"/>
    <s v="Sell"/>
    <n v="0"/>
  </r>
  <r>
    <d v="2019-03-06T00:00:00"/>
    <x v="1"/>
    <n v="1"/>
    <n v="38.67"/>
    <n v="38.627499999999998"/>
    <n v="-0.75249999999999773"/>
    <n v="-1"/>
    <n v="39.558100000000003"/>
    <n v="-0.50670000000000215"/>
    <n v="-1"/>
    <n v="-1"/>
    <x v="3"/>
    <n v="-0.63000000000000256"/>
    <s v="Sell"/>
    <n v="1"/>
  </r>
  <r>
    <d v="2019-03-07T00:00:00"/>
    <x v="1"/>
    <n v="-1"/>
    <n v="38.04"/>
    <n v="37.875"/>
    <n v="-0.14750000000000085"/>
    <n v="-1"/>
    <n v="39.051400000000001"/>
    <n v="-0.45629999999999882"/>
    <n v="-1"/>
    <n v="-3"/>
    <x v="3"/>
    <n v="-4.9999999999997158E-2"/>
    <s v="Sell"/>
    <n v="1"/>
  </r>
  <r>
    <d v="2019-03-08T00:00:00"/>
    <x v="1"/>
    <n v="0"/>
    <n v="37.99"/>
    <n v="37.727499999999999"/>
    <n v="0.62749999999999773"/>
    <n v="1"/>
    <n v="38.595100000000002"/>
    <n v="3.8299999999999557E-2"/>
    <n v="1"/>
    <n v="2"/>
    <x v="1"/>
    <n v="0.62999999999999545"/>
    <s v="Buy"/>
    <n v="1"/>
  </r>
  <r>
    <d v="2019-03-11T00:00:00"/>
    <x v="1"/>
    <n v="1"/>
    <n v="38.619999999999997"/>
    <n v="38.354999999999997"/>
    <n v="9.2500000000001137E-2"/>
    <n v="1"/>
    <n v="38.633400000000002"/>
    <n v="0.46359999999999957"/>
    <n v="1"/>
    <n v="3"/>
    <x v="1"/>
    <n v="0"/>
    <s v="Hold"/>
    <n v="0"/>
  </r>
  <r>
    <d v="2019-03-12T00:00:00"/>
    <x v="1"/>
    <n v="1"/>
    <n v="38.619999999999997"/>
    <n v="38.447499999999998"/>
    <n v="0.24500000000000455"/>
    <n v="1"/>
    <n v="39.097000000000001"/>
    <n v="-0.14900000000000091"/>
    <n v="-1"/>
    <n v="1"/>
    <x v="1"/>
    <n v="0.17999999999999972"/>
    <s v="Buy"/>
    <n v="1"/>
  </r>
  <r>
    <d v="2019-03-13T00:00:00"/>
    <x v="1"/>
    <n v="0"/>
    <n v="38.799999999999997"/>
    <n v="38.692500000000003"/>
    <n v="-0.75370000000000203"/>
    <n v="-1"/>
    <n v="38.948"/>
    <n v="0.30109999999999815"/>
    <n v="1"/>
    <n v="0"/>
    <x v="2"/>
    <n v="-0.76999999999999602"/>
    <s v="Sell"/>
    <n v="0"/>
  </r>
  <r>
    <d v="2019-03-14T00:00:00"/>
    <x v="1"/>
    <n v="0"/>
    <n v="38.03"/>
    <n v="37.938800000000001"/>
    <n v="-2.1300000000003649E-2"/>
    <n v="-1"/>
    <n v="39.249099999999999"/>
    <n v="-0.76989999999999981"/>
    <n v="-1"/>
    <n v="-2"/>
    <x v="3"/>
    <n v="3.9999999999999147E-2"/>
    <s v="Buy"/>
    <n v="0"/>
  </r>
  <r>
    <d v="2019-03-15T00:00:00"/>
    <x v="1"/>
    <n v="0"/>
    <n v="38.07"/>
    <n v="37.917499999999997"/>
    <n v="-8.8699999999995782E-2"/>
    <n v="-1"/>
    <n v="38.479199999999999"/>
    <n v="5.7800000000000296E-2"/>
    <n v="1"/>
    <n v="0"/>
    <x v="2"/>
    <n v="-9.0000000000003411E-2"/>
    <s v="Sell"/>
    <n v="0"/>
  </r>
  <r>
    <d v="2019-03-18T00:00:00"/>
    <x v="1"/>
    <n v="0"/>
    <n v="37.979999999999997"/>
    <n v="37.828800000000001"/>
    <n v="0.35499999999999687"/>
    <n v="1"/>
    <n v="38.536999999999999"/>
    <n v="-0.19039999999999679"/>
    <n v="-1"/>
    <n v="0"/>
    <x v="2"/>
    <n v="0.29000000000000625"/>
    <s v="Buy"/>
    <n v="0"/>
  </r>
  <r>
    <d v="2019-03-19T00:00:00"/>
    <x v="1"/>
    <n v="0"/>
    <n v="38.270000000000003"/>
    <n v="38.183799999999998"/>
    <n v="-1.1550000000000011"/>
    <n v="-1"/>
    <n v="38.346600000000002"/>
    <n v="-3.7600000000004741E-2"/>
    <n v="-1"/>
    <n v="-2"/>
    <x v="3"/>
    <n v="-1.2700000000000031"/>
    <s v="Sell"/>
    <n v="1"/>
  </r>
  <r>
    <d v="2019-03-20T00:00:00"/>
    <x v="1"/>
    <n v="1"/>
    <n v="37"/>
    <n v="37.028799999999997"/>
    <n v="0.1974000000000018"/>
    <n v="1"/>
    <n v="38.308999999999997"/>
    <n v="-0.89829999999999899"/>
    <n v="-1"/>
    <n v="1"/>
    <x v="1"/>
    <n v="0.35000000000000142"/>
    <s v="Buy"/>
    <n v="1"/>
  </r>
  <r>
    <d v="2019-03-21T00:00:00"/>
    <x v="1"/>
    <n v="-1"/>
    <n v="37.35"/>
    <n v="37.226199999999999"/>
    <n v="-0.94500000000000028"/>
    <n v="-1"/>
    <n v="37.410699999999999"/>
    <n v="0.39829999999999899"/>
    <n v="1"/>
    <n v="-1"/>
    <x v="3"/>
    <n v="-0.91000000000000369"/>
    <s v="Sell"/>
    <n v="1"/>
  </r>
  <r>
    <d v="2019-03-22T00:00:00"/>
    <x v="1"/>
    <n v="-1"/>
    <n v="36.44"/>
    <n v="36.281199999999998"/>
    <n v="0.19630000000000081"/>
    <n v="1"/>
    <n v="37.808999999999997"/>
    <n v="-0.7453000000000003"/>
    <n v="-1"/>
    <n v="-1"/>
    <x v="3"/>
    <n v="0.31000000000000227"/>
    <s v="Buy"/>
    <n v="0"/>
  </r>
  <r>
    <d v="2019-03-25T00:00:00"/>
    <x v="1"/>
    <n v="-1"/>
    <n v="36.75"/>
    <n v="36.477499999999999"/>
    <n v="0.13629999999999853"/>
    <n v="1"/>
    <n v="37.063699999999997"/>
    <n v="0.34020000000000294"/>
    <n v="1"/>
    <n v="1"/>
    <x v="1"/>
    <n v="0.11999999999999744"/>
    <s v="Buy"/>
    <n v="1"/>
  </r>
  <r>
    <d v="2019-03-26T00:00:00"/>
    <x v="1"/>
    <n v="-1"/>
    <n v="36.869999999999997"/>
    <n v="36.613799999999998"/>
    <n v="-0.14879999999999427"/>
    <n v="-1"/>
    <n v="37.4039"/>
    <n v="0.15209999999999724"/>
    <n v="1"/>
    <n v="-1"/>
    <x v="3"/>
    <n v="-0.25999999999999801"/>
    <s v="Sell"/>
    <n v="1"/>
  </r>
  <r>
    <d v="2019-03-27T00:00:00"/>
    <x v="1"/>
    <n v="-1"/>
    <n v="36.61"/>
    <n v="36.465000000000003"/>
    <n v="0.41249999999999432"/>
    <n v="1"/>
    <n v="37.555999999999997"/>
    <n v="-0.38219999999999743"/>
    <n v="-1"/>
    <n v="-1"/>
    <x v="3"/>
    <n v="0.45000000000000284"/>
    <s v="Buy"/>
    <n v="0"/>
  </r>
  <r>
    <d v="2019-03-28T00:00:00"/>
    <x v="1"/>
    <n v="-1"/>
    <n v="37.06"/>
    <n v="36.877499999999998"/>
    <n v="0.10750000000000171"/>
    <n v="1"/>
    <n v="37.1738"/>
    <n v="6.6200000000002035E-2"/>
    <n v="1"/>
    <n v="1"/>
    <x v="1"/>
    <n v="3.9999999999999147E-2"/>
    <s v="Buy"/>
    <n v="1"/>
  </r>
  <r>
    <d v="2019-03-29T00:00:00"/>
    <x v="1"/>
    <n v="-1"/>
    <n v="37.1"/>
    <n v="36.984999999999999"/>
    <n v="0.62879999999999825"/>
    <n v="1"/>
    <n v="37.24"/>
    <n v="0.33419999999999561"/>
    <n v="1"/>
    <n v="1"/>
    <x v="1"/>
    <n v="0.65999999999999659"/>
    <s v="Buy"/>
    <n v="1"/>
  </r>
  <r>
    <d v="2019-04-01T00:00:00"/>
    <x v="1"/>
    <n v="1"/>
    <n v="37.76"/>
    <n v="37.613799999999998"/>
    <n v="0.29120000000000346"/>
    <n v="1"/>
    <n v="37.574199999999998"/>
    <n v="0.63410000000000366"/>
    <n v="1"/>
    <n v="3"/>
    <x v="1"/>
    <n v="5.0000000000004263E-2"/>
    <s v="Buy"/>
    <n v="1"/>
  </r>
  <r>
    <d v="2019-04-02T00:00:00"/>
    <x v="1"/>
    <n v="2"/>
    <n v="37.81"/>
    <n v="37.905000000000001"/>
    <n v="0.54249999999999687"/>
    <n v="1"/>
    <n v="38.208300000000001"/>
    <n v="-2.8100000000002012E-2"/>
    <n v="-1"/>
    <n v="2"/>
    <x v="1"/>
    <n v="0.57999999999999829"/>
    <s v="Buy"/>
    <n v="1"/>
  </r>
  <r>
    <d v="2019-04-03T00:00:00"/>
    <x v="1"/>
    <n v="0"/>
    <n v="38.39"/>
    <n v="38.447499999999998"/>
    <n v="0.58620000000000516"/>
    <n v="1"/>
    <n v="38.180199999999999"/>
    <n v="0.709699999999998"/>
    <n v="1"/>
    <n v="2"/>
    <x v="1"/>
    <n v="0.39999999999999858"/>
    <s v="Buy"/>
    <n v="1"/>
  </r>
  <r>
    <d v="2019-04-04T00:00:00"/>
    <x v="1"/>
    <n v="1"/>
    <n v="38.79"/>
    <n v="39.033700000000003"/>
    <n v="0.16129999999999711"/>
    <n v="1"/>
    <n v="38.889899999999997"/>
    <n v="0.54540000000000077"/>
    <n v="1"/>
    <n v="3"/>
    <x v="1"/>
    <n v="0.14999999999999858"/>
    <s v="Buy"/>
    <n v="1"/>
  </r>
  <r>
    <d v="2019-04-05T00:00:00"/>
    <x v="1"/>
    <n v="2"/>
    <n v="38.94"/>
    <n v="39.195"/>
    <n v="0.12369999999999948"/>
    <n v="1"/>
    <n v="39.435299999999998"/>
    <n v="0.20660000000000167"/>
    <n v="1"/>
    <n v="4"/>
    <x v="1"/>
    <n v="0.12000000000000455"/>
    <s v="Buy"/>
    <n v="1"/>
  </r>
  <r>
    <d v="2019-04-08T00:00:00"/>
    <x v="1"/>
    <n v="1"/>
    <n v="39.06"/>
    <n v="39.3187"/>
    <n v="-0.15249999999999631"/>
    <n v="-1"/>
    <n v="39.6419"/>
    <n v="0.16270000000000095"/>
    <n v="1"/>
    <n v="1"/>
    <x v="1"/>
    <n v="-0.20000000000000284"/>
    <s v="Sell"/>
    <n v="0"/>
  </r>
  <r>
    <d v="2019-04-09T00:00:00"/>
    <x v="1"/>
    <n v="0"/>
    <n v="38.86"/>
    <n v="39.166200000000003"/>
    <n v="0.30879999999999797"/>
    <n v="1"/>
    <n v="39.804600000000001"/>
    <n v="-1.7666000000000039"/>
    <n v="-1"/>
    <n v="0"/>
    <x v="2"/>
    <n v="0.39000000000000057"/>
    <s v="Buy"/>
    <n v="0"/>
  </r>
  <r>
    <d v="2019-04-10T00:00:00"/>
    <x v="1"/>
    <n v="0"/>
    <n v="39.25"/>
    <n v="39.475000000000001"/>
    <n v="0.12379999999999569"/>
    <n v="1"/>
    <n v="38.037999999999997"/>
    <n v="1.8749000000000038"/>
    <n v="1"/>
    <n v="2"/>
    <x v="1"/>
    <n v="7.9999999999998295E-2"/>
    <s v="Buy"/>
    <n v="1"/>
  </r>
  <r>
    <d v="2019-04-11T00:00:00"/>
    <x v="1"/>
    <n v="0"/>
    <n v="39.33"/>
    <n v="39.598799999999997"/>
    <n v="0.30740000000000123"/>
    <n v="1"/>
    <n v="39.9129"/>
    <n v="2.1799999999998931E-2"/>
    <n v="1"/>
    <n v="2"/>
    <x v="1"/>
    <n v="0.38000000000000256"/>
    <s v="Buy"/>
    <n v="1"/>
  </r>
  <r>
    <d v="2019-04-12T00:00:00"/>
    <x v="1"/>
    <n v="0"/>
    <n v="39.71"/>
    <n v="39.906199999999998"/>
    <n v="-9.8700000000000898E-2"/>
    <n v="-1"/>
    <n v="39.934699999999999"/>
    <n v="0.29270000000000351"/>
    <n v="1"/>
    <n v="0"/>
    <x v="2"/>
    <n v="-0.14000000000000057"/>
    <s v="Sell"/>
    <n v="0"/>
  </r>
  <r>
    <d v="2019-04-15T00:00:00"/>
    <x v="1"/>
    <n v="0"/>
    <n v="39.57"/>
    <n v="39.807499999999997"/>
    <n v="0"/>
    <n v="0"/>
    <n v="40.227400000000003"/>
    <n v="-0.19890000000000185"/>
    <n v="-1"/>
    <n v="-1"/>
    <x v="3"/>
    <n v="8.9999999999996305E-2"/>
    <s v="Buy"/>
    <n v="0"/>
  </r>
  <r>
    <d v="2019-04-16T00:00:00"/>
    <x v="1"/>
    <n v="0"/>
    <n v="39.659999999999997"/>
    <n v="39.807499999999997"/>
    <n v="0.29129999999999967"/>
    <n v="1"/>
    <n v="40.028500000000001"/>
    <n v="-0.87250000000000227"/>
    <n v="-1"/>
    <n v="0"/>
    <x v="2"/>
    <n v="0.3300000000000054"/>
    <s v="Buy"/>
    <n v="0"/>
  </r>
  <r>
    <d v="2019-04-17T00:00:00"/>
    <x v="1"/>
    <n v="0"/>
    <n v="39.99"/>
    <n v="40.098799999999997"/>
    <n v="0.33250000000000313"/>
    <n v="1"/>
    <n v="39.155999999999999"/>
    <n v="1.165300000000002"/>
    <n v="1"/>
    <n v="2"/>
    <x v="1"/>
    <n v="0.30999999999999517"/>
    <s v="Buy"/>
    <n v="1"/>
  </r>
  <r>
    <d v="2019-04-18T00:00:00"/>
    <x v="1"/>
    <n v="0"/>
    <n v="40.299999999999997"/>
    <n v="40.4313"/>
    <n v="-0.7762999999999991"/>
    <n v="-1"/>
    <n v="40.321300000000001"/>
    <n v="0.35810000000000031"/>
    <n v="1"/>
    <n v="0"/>
    <x v="2"/>
    <n v="-0.79999999999999716"/>
    <s v="Sell"/>
    <n v="0"/>
  </r>
  <r>
    <d v="2019-04-22T00:00:00"/>
    <x v="1"/>
    <n v="0"/>
    <n v="39.5"/>
    <n v="39.655000000000001"/>
    <n v="0.25499999999999545"/>
    <n v="1"/>
    <n v="40.679400000000001"/>
    <n v="-0.8312000000000026"/>
    <n v="-1"/>
    <n v="0"/>
    <x v="2"/>
    <n v="0.32999999999999829"/>
    <s v="Buy"/>
    <n v="0"/>
  </r>
  <r>
    <d v="2019-04-23T00:00:00"/>
    <x v="1"/>
    <n v="0"/>
    <n v="39.83"/>
    <n v="39.909999999999997"/>
    <n v="-0.11749999999999972"/>
    <n v="-1"/>
    <n v="39.848199999999999"/>
    <n v="-0.24819999999999709"/>
    <n v="-1"/>
    <n v="-2"/>
    <x v="3"/>
    <n v="-0.10999999999999943"/>
    <s v="Sell"/>
    <n v="1"/>
  </r>
  <r>
    <d v="2019-04-24T00:00:00"/>
    <x v="1"/>
    <n v="0"/>
    <n v="39.72"/>
    <n v="39.792499999999997"/>
    <n v="-0.6337999999999937"/>
    <n v="-1"/>
    <n v="39.6"/>
    <n v="0.37140000000000128"/>
    <n v="1"/>
    <n v="0"/>
    <x v="2"/>
    <n v="-0.60999999999999943"/>
    <s v="Sell"/>
    <n v="0"/>
  </r>
  <r>
    <d v="2019-04-25T00:00:00"/>
    <x v="1"/>
    <n v="1"/>
    <n v="39.11"/>
    <n v="39.158700000000003"/>
    <n v="0.4462999999999937"/>
    <n v="1"/>
    <n v="39.971400000000003"/>
    <n v="-0.59029999999999916"/>
    <n v="-1"/>
    <n v="1"/>
    <x v="1"/>
    <n v="0.57000000000000028"/>
    <s v="Buy"/>
    <n v="1"/>
  </r>
  <r>
    <d v="2019-04-26T00:00:00"/>
    <x v="1"/>
    <n v="0"/>
    <n v="39.68"/>
    <n v="39.604999999999997"/>
    <n v="0.4188000000000045"/>
    <n v="1"/>
    <n v="39.381100000000004"/>
    <n v="0.55189999999999628"/>
    <n v="1"/>
    <n v="2"/>
    <x v="1"/>
    <n v="0.32999999999999829"/>
    <s v="Buy"/>
    <n v="1"/>
  </r>
  <r>
    <d v="2019-04-29T00:00:00"/>
    <x v="1"/>
    <n v="0"/>
    <n v="40.01"/>
    <n v="40.023800000000001"/>
    <n v="-1.0300000000000011"/>
    <n v="-1"/>
    <n v="39.933"/>
    <n v="0.34179999999999922"/>
    <n v="1"/>
    <n v="0"/>
    <x v="2"/>
    <n v="-1.0599999999999952"/>
    <s v="Sell"/>
    <n v="0"/>
  </r>
  <r>
    <d v="2019-04-30T00:00:00"/>
    <x v="1"/>
    <n v="0"/>
    <n v="38.950000000000003"/>
    <n v="38.9938"/>
    <n v="-0.3738000000000028"/>
    <n v="-1"/>
    <n v="40.274799999999999"/>
    <n v="-0.99179999999999779"/>
    <n v="-1"/>
    <n v="-2"/>
    <x v="3"/>
    <n v="-0.20000000000000284"/>
    <s v="Sell"/>
    <n v="1"/>
  </r>
  <r>
    <d v="2019-05-01T00:00:00"/>
    <x v="1"/>
    <n v="0"/>
    <n v="38.75"/>
    <n v="38.619999999999997"/>
    <n v="-0.5636999999999972"/>
    <n v="-1"/>
    <n v="39.283000000000001"/>
    <n v="-0.12330000000000041"/>
    <n v="-1"/>
    <n v="-2"/>
    <x v="3"/>
    <n v="-0.5"/>
    <s v="Sell"/>
    <n v="1"/>
  </r>
  <r>
    <d v="2019-05-02T00:00:00"/>
    <x v="1"/>
    <n v="0"/>
    <n v="38.25"/>
    <n v="38.0563"/>
    <n v="0.58740000000000236"/>
    <n v="1"/>
    <n v="39.159700000000001"/>
    <n v="-0.39529999999999887"/>
    <n v="-1"/>
    <n v="0"/>
    <x v="2"/>
    <n v="0.54999999999999716"/>
    <s v="Buy"/>
    <n v="0"/>
  </r>
  <r>
    <d v="2019-05-03T00:00:00"/>
    <x v="1"/>
    <n v="0"/>
    <n v="38.799999999999997"/>
    <n v="38.643700000000003"/>
    <n v="-0.68240000000000123"/>
    <n v="-1"/>
    <n v="38.764400000000002"/>
    <n v="0.49559999999999604"/>
    <n v="1"/>
    <n v="0"/>
    <x v="2"/>
    <n v="-0.70999999999999375"/>
    <s v="Sell"/>
    <n v="0"/>
  </r>
  <r>
    <d v="2019-05-06T00:00:00"/>
    <x v="1"/>
    <n v="0"/>
    <n v="38.090000000000003"/>
    <n v="37.961300000000001"/>
    <n v="0.36489999999999867"/>
    <n v="1"/>
    <n v="39.26"/>
    <n v="-0.62319999999999709"/>
    <n v="-1"/>
    <n v="0"/>
    <x v="2"/>
    <n v="0.43999999999999773"/>
    <s v="Buy"/>
    <n v="0"/>
  </r>
  <r>
    <d v="2019-05-07T00:00:00"/>
    <x v="1"/>
    <n v="0"/>
    <n v="38.53"/>
    <n v="38.3262"/>
    <n v="-0.1886999999999972"/>
    <n v="-1"/>
    <n v="38.636800000000001"/>
    <n v="0.41749999999999687"/>
    <n v="1"/>
    <n v="0"/>
    <x v="2"/>
    <n v="-0.32000000000000028"/>
    <s v="Sell"/>
    <n v="0"/>
  </r>
  <r>
    <d v="2019-05-08T00:00:00"/>
    <x v="1"/>
    <n v="0"/>
    <n v="38.21"/>
    <n v="38.137500000000003"/>
    <n v="-0.7412000000000063"/>
    <n v="-1"/>
    <n v="39.054299999999998"/>
    <n v="-0.21629999999999683"/>
    <n v="-1"/>
    <n v="-2"/>
    <x v="3"/>
    <n v="-0.63000000000000256"/>
    <s v="Sell"/>
    <n v="1"/>
  </r>
  <r>
    <d v="2019-05-09T00:00:00"/>
    <x v="1"/>
    <n v="-1"/>
    <n v="37.58"/>
    <n v="37.396299999999997"/>
    <n v="0.19000000000000483"/>
    <n v="1"/>
    <n v="38.838000000000001"/>
    <n v="-0.66020000000000323"/>
    <n v="-1"/>
    <n v="-1"/>
    <x v="3"/>
    <n v="0.31000000000000227"/>
    <s v="Buy"/>
    <n v="0"/>
  </r>
  <r>
    <d v="2019-05-10T00:00:00"/>
    <x v="1"/>
    <n v="0"/>
    <n v="37.89"/>
    <n v="37.586300000000001"/>
    <n v="-1.1587999999999994"/>
    <n v="-1"/>
    <n v="38.177799999999998"/>
    <n v="0.26660000000000394"/>
    <n v="1"/>
    <n v="0"/>
    <x v="2"/>
    <n v="-1.3299999999999983"/>
    <s v="Sell"/>
    <n v="0"/>
  </r>
  <r>
    <d v="2019-05-13T00:00:00"/>
    <x v="1"/>
    <n v="-2"/>
    <n v="36.56"/>
    <n v="36.427500000000002"/>
    <n v="0.3387999999999991"/>
    <n v="1"/>
    <n v="38.444400000000002"/>
    <n v="-1.3081999999999994"/>
    <n v="-1"/>
    <n v="-2"/>
    <x v="3"/>
    <n v="0.47999999999999687"/>
    <s v="Buy"/>
    <n v="0"/>
  </r>
  <r>
    <d v="2019-05-14T00:00:00"/>
    <x v="1"/>
    <n v="-1"/>
    <n v="37.04"/>
    <n v="36.766300000000001"/>
    <n v="0.45250000000000057"/>
    <n v="1"/>
    <n v="37.136200000000002"/>
    <n v="0.49699999999999989"/>
    <n v="1"/>
    <n v="1"/>
    <x v="1"/>
    <n v="0.32999999999999829"/>
    <s v="Buy"/>
    <n v="1"/>
  </r>
  <r>
    <d v="2019-05-15T00:00:00"/>
    <x v="1"/>
    <n v="-1"/>
    <n v="37.369999999999997"/>
    <n v="37.218800000000002"/>
    <n v="-1.7600000000001614E-2"/>
    <n v="-1"/>
    <n v="37.633200000000002"/>
    <n v="0.19879999999999853"/>
    <n v="1"/>
    <n v="-1"/>
    <x v="3"/>
    <n v="1.0000000000005116E-2"/>
    <s v="Buy"/>
    <n v="0"/>
  </r>
  <r>
    <d v="2019-05-16T00:00:00"/>
    <x v="1"/>
    <n v="-1"/>
    <n v="37.380000000000003"/>
    <n v="37.2012"/>
    <n v="-0.28990000000000293"/>
    <n v="-1"/>
    <n v="37.832000000000001"/>
    <n v="-8.7000000000003297E-2"/>
    <n v="-1"/>
    <n v="-3"/>
    <x v="3"/>
    <n v="-0.38000000000000256"/>
    <s v="Sell"/>
    <n v="1"/>
  </r>
  <r>
    <d v="2019-05-17T00:00:00"/>
    <x v="1"/>
    <n v="-1"/>
    <n v="37"/>
    <n v="36.911299999999997"/>
    <n v="-0.13250000000000028"/>
    <n v="-1"/>
    <n v="37.744999999999997"/>
    <n v="-0.24389999999999645"/>
    <n v="-1"/>
    <n v="-3"/>
    <x v="3"/>
    <n v="-3.0000000000001137E-2"/>
    <s v="Sell"/>
    <n v="1"/>
  </r>
  <r>
    <d v="2019-05-20T00:00:00"/>
    <x v="1"/>
    <n v="-1"/>
    <n v="36.97"/>
    <n v="36.778799999999997"/>
    <n v="0.19620000000000459"/>
    <n v="1"/>
    <n v="37.501100000000001"/>
    <n v="-4.8099999999998033E-2"/>
    <n v="-1"/>
    <n v="-1"/>
    <x v="3"/>
    <n v="0.16000000000000369"/>
    <s v="Buy"/>
    <n v="0"/>
  </r>
  <r>
    <d v="2019-05-21T00:00:00"/>
    <x v="1"/>
    <n v="1"/>
    <n v="37.130000000000003"/>
    <n v="36.975000000000001"/>
    <n v="-1.4812000000000012"/>
    <n v="-1"/>
    <n v="37.453000000000003"/>
    <n v="7.1199999999997488E-2"/>
    <n v="1"/>
    <n v="1"/>
    <x v="1"/>
    <n v="-1.5800000000000054"/>
    <s v="Sell"/>
    <n v="0"/>
  </r>
  <r>
    <d v="2019-05-22T00:00:00"/>
    <x v="1"/>
    <n v="-1"/>
    <n v="35.549999999999997"/>
    <n v="35.4938"/>
    <n v="-0.65630000000000166"/>
    <n v="-1"/>
    <n v="37.5242"/>
    <n v="-1.4517000000000024"/>
    <n v="-1"/>
    <n v="-3"/>
    <x v="3"/>
    <n v="-0.4199999999999946"/>
    <s v="Sell"/>
    <n v="1"/>
  </r>
  <r>
    <d v="2019-05-23T00:00:00"/>
    <x v="1"/>
    <n v="-1"/>
    <n v="35.130000000000003"/>
    <n v="34.837499999999999"/>
    <n v="0.10370000000000346"/>
    <n v="1"/>
    <n v="36.072499999999998"/>
    <n v="-0.2505999999999986"/>
    <n v="-1"/>
    <n v="-1"/>
    <x v="3"/>
    <n v="-1.0000000000005116E-2"/>
    <s v="Sell"/>
    <n v="1"/>
  </r>
  <r>
    <d v="2019-05-24T00:00:00"/>
    <x v="1"/>
    <n v="1"/>
    <n v="35.119999999999997"/>
    <n v="34.941200000000002"/>
    <n v="-0.3312000000000026"/>
    <n v="-1"/>
    <n v="35.821899999999999"/>
    <n v="3.5299999999999443E-2"/>
    <n v="1"/>
    <n v="1"/>
    <x v="1"/>
    <n v="-0.26999999999999602"/>
    <s v="Sell"/>
    <n v="0"/>
  </r>
  <r>
    <d v="2019-05-28T00:00:00"/>
    <x v="1"/>
    <n v="1"/>
    <n v="34.85"/>
    <n v="34.61"/>
    <n v="-0.13499999999999801"/>
    <n v="-1"/>
    <n v="35.857199999999999"/>
    <n v="-0.15350000000000108"/>
    <n v="-1"/>
    <n v="-1"/>
    <x v="3"/>
    <n v="-6.0000000000002274E-2"/>
    <s v="Sell"/>
    <n v="1"/>
  </r>
  <r>
    <d v="2019-05-29T00:00:00"/>
    <x v="1"/>
    <n v="1"/>
    <n v="34.79"/>
    <n v="34.475000000000001"/>
    <n v="2.1299999999996544E-2"/>
    <n v="1"/>
    <n v="35.703699999999998"/>
    <n v="1.2000000000043087E-3"/>
    <n v="1"/>
    <n v="3"/>
    <x v="1"/>
    <n v="3.0000000000001137E-2"/>
    <s v="Buy"/>
    <n v="1"/>
  </r>
  <r>
    <d v="2019-05-30T00:00:00"/>
    <x v="1"/>
    <n v="1"/>
    <n v="34.82"/>
    <n v="34.496299999999998"/>
    <n v="-1.4287999999999954"/>
    <n v="-1"/>
    <n v="35.704900000000002"/>
    <n v="1.0599999999996612E-2"/>
    <n v="1"/>
    <n v="1"/>
    <x v="1"/>
    <n v="-1.4799999999999969"/>
    <s v="Sell"/>
    <n v="0"/>
  </r>
  <r>
    <d v="2019-05-31T00:00:00"/>
    <x v="1"/>
    <n v="0"/>
    <n v="33.340000000000003"/>
    <n v="33.067500000000003"/>
    <n v="0.17879999999999541"/>
    <n v="1"/>
    <n v="35.715499999999999"/>
    <n v="-1.3815999999999988"/>
    <n v="-1"/>
    <n v="0"/>
    <x v="2"/>
    <n v="0.35999999999999943"/>
    <s v="Buy"/>
    <n v="0"/>
  </r>
  <r>
    <d v="2019-06-03T00:00:00"/>
    <x v="1"/>
    <n v="0"/>
    <n v="33.700000000000003"/>
    <n v="33.246299999999998"/>
    <n v="2.0549999999999997"/>
    <n v="1"/>
    <n v="34.3339"/>
    <n v="0.34890000000000043"/>
    <n v="1"/>
    <n v="2"/>
    <x v="1"/>
    <n v="2.029999999999994"/>
    <s v="Buy"/>
    <n v="1"/>
  </r>
  <r>
    <d v="2019-06-04T00:00:00"/>
    <x v="1"/>
    <n v="0"/>
    <n v="35.729999999999997"/>
    <n v="35.301299999999998"/>
    <n v="0.56119999999999948"/>
    <n v="1"/>
    <n v="34.6828"/>
    <n v="1.9035000000000011"/>
    <n v="1"/>
    <n v="2"/>
    <x v="1"/>
    <n v="0.11000000000000654"/>
    <s v="Buy"/>
    <n v="1"/>
  </r>
  <r>
    <d v="2019-06-05T00:00:00"/>
    <x v="1"/>
    <n v="0"/>
    <n v="35.840000000000003"/>
    <n v="35.862499999999997"/>
    <n v="-0.58370000000000033"/>
    <n v="-1"/>
    <n v="36.586300000000001"/>
    <n v="-8.1800000000001205E-2"/>
    <n v="-1"/>
    <n v="-2"/>
    <x v="3"/>
    <n v="-0.65000000000000568"/>
    <s v="Sell"/>
    <n v="1"/>
  </r>
  <r>
    <d v="2019-06-06T00:00:00"/>
    <x v="1"/>
    <n v="0"/>
    <n v="35.19"/>
    <n v="35.278799999999997"/>
    <n v="0.21990000000000265"/>
    <n v="1"/>
    <n v="36.5045"/>
    <n v="-1.6535000000000011"/>
    <n v="-1"/>
    <n v="0"/>
    <x v="2"/>
    <n v="0.30000000000000426"/>
    <s v="Buy"/>
    <n v="0"/>
  </r>
  <r>
    <d v="2019-06-07T00:00:00"/>
    <x v="1"/>
    <n v="0"/>
    <n v="35.49"/>
    <n v="35.498699999999999"/>
    <n v="0.59130000000000393"/>
    <n v="1"/>
    <n v="34.850999999999999"/>
    <n v="3.6000000000001364E-2"/>
    <n v="1"/>
    <n v="2"/>
    <x v="1"/>
    <n v="0.51999999999999602"/>
    <s v="Buy"/>
    <n v="1"/>
  </r>
  <r>
    <d v="2019-06-10T00:00:00"/>
    <x v="1"/>
    <n v="0"/>
    <n v="36.01"/>
    <n v="36.090000000000003"/>
    <n v="0.26249999999999574"/>
    <n v="1"/>
    <n v="34.887"/>
    <n v="1.8451999999999984"/>
    <n v="1"/>
    <n v="2"/>
    <x v="1"/>
    <n v="0.19000000000000483"/>
    <s v="Buy"/>
    <n v="1"/>
  </r>
  <r>
    <d v="2019-06-11T00:00:00"/>
    <x v="1"/>
    <n v="0"/>
    <n v="36.200000000000003"/>
    <n v="36.352499999999999"/>
    <n v="-0.50999999999999801"/>
    <n v="-1"/>
    <n v="36.732199999999999"/>
    <n v="0.2535000000000025"/>
    <n v="1"/>
    <n v="0"/>
    <x v="2"/>
    <n v="-0.53000000000000114"/>
    <s v="Sell"/>
    <n v="0"/>
  </r>
  <r>
    <d v="2019-06-12T00:00:00"/>
    <x v="1"/>
    <n v="0"/>
    <n v="35.67"/>
    <n v="35.842500000000001"/>
    <n v="0.46869999999999834"/>
    <n v="1"/>
    <n v="36.985700000000001"/>
    <n v="-0.52380000000000138"/>
    <n v="-1"/>
    <n v="0"/>
    <x v="2"/>
    <n v="0.35000000000000142"/>
    <s v="Buy"/>
    <n v="0"/>
  </r>
  <r>
    <d v="2019-06-13T00:00:00"/>
    <x v="1"/>
    <n v="-1"/>
    <n v="36.020000000000003"/>
    <n v="36.311199999999999"/>
    <n v="-0.36119999999999663"/>
    <n v="-1"/>
    <n v="36.4619"/>
    <n v="-1.1428999999999974"/>
    <n v="-1"/>
    <n v="-3"/>
    <x v="3"/>
    <n v="-0.36000000000000654"/>
    <s v="Sell"/>
    <n v="1"/>
  </r>
  <r>
    <d v="2019-06-14T00:00:00"/>
    <x v="1"/>
    <n v="-1"/>
    <n v="35.659999999999997"/>
    <n v="35.950000000000003"/>
    <n v="0.18119999999999692"/>
    <n v="1"/>
    <n v="35.319000000000003"/>
    <n v="0.23199999999999932"/>
    <n v="1"/>
    <n v="1"/>
    <x v="1"/>
    <n v="0.48000000000000398"/>
    <s v="Buy"/>
    <n v="1"/>
  </r>
  <r>
    <d v="2019-06-17T00:00:00"/>
    <x v="1"/>
    <n v="-1"/>
    <n v="36.14"/>
    <n v="36.1312"/>
    <n v="0.6062999999999974"/>
    <n v="1"/>
    <n v="35.551000000000002"/>
    <n v="0.84359999999999502"/>
    <n v="1"/>
    <n v="1"/>
    <x v="1"/>
    <n v="0.56000000000000227"/>
    <s v="Buy"/>
    <n v="1"/>
  </r>
  <r>
    <d v="2019-06-18T00:00:00"/>
    <x v="1"/>
    <n v="-1"/>
    <n v="36.700000000000003"/>
    <n v="36.737499999999997"/>
    <n v="0.2313000000000045"/>
    <n v="1"/>
    <n v="36.394599999999997"/>
    <n v="0.64880000000000138"/>
    <n v="1"/>
    <n v="1"/>
    <x v="1"/>
    <n v="7.9999999999998295E-2"/>
    <s v="Buy"/>
    <n v="1"/>
  </r>
  <r>
    <d v="2019-06-19T00:00:00"/>
    <x v="1"/>
    <n v="-1"/>
    <n v="36.78"/>
    <n v="36.968800000000002"/>
    <n v="0.15249999999999631"/>
    <n v="1"/>
    <n v="37.043399999999998"/>
    <n v="0.14820000000000277"/>
    <n v="1"/>
    <n v="1"/>
    <x v="1"/>
    <n v="0.17999999999999972"/>
    <s v="Buy"/>
    <n v="1"/>
  </r>
  <r>
    <d v="2019-06-20T00:00:00"/>
    <x v="1"/>
    <n v="0"/>
    <n v="36.96"/>
    <n v="37.121299999999998"/>
    <n v="-8.2599999999999341E-2"/>
    <n v="-1"/>
    <n v="37.191600000000001"/>
    <n v="0.18009999999999593"/>
    <n v="1"/>
    <n v="0"/>
    <x v="2"/>
    <n v="-3.9999999999999147E-2"/>
    <s v="Sell"/>
    <n v="0"/>
  </r>
  <r>
    <d v="2019-06-21T00:00:00"/>
    <x v="1"/>
    <n v="0"/>
    <n v="36.92"/>
    <n v="37.038699999999999"/>
    <n v="1.1299999999998533E-2"/>
    <n v="1"/>
    <n v="37.371699999999997"/>
    <n v="-4.7599999999995646E-2"/>
    <n v="-1"/>
    <n v="0"/>
    <x v="2"/>
    <n v="3.9999999999999147E-2"/>
    <s v="Buy"/>
    <n v="0"/>
  </r>
  <r>
    <d v="2019-06-24T00:00:00"/>
    <x v="1"/>
    <n v="0"/>
    <n v="36.96"/>
    <n v="37.049999999999997"/>
    <n v="0.79129999999999967"/>
    <n v="1"/>
    <n v="37.324100000000001"/>
    <n v="6.2199999999997146E-2"/>
    <n v="1"/>
    <n v="2"/>
    <x v="1"/>
    <n v="0.71999999999999886"/>
    <s v="Buy"/>
    <n v="1"/>
  </r>
  <r>
    <d v="2019-06-25T00:00:00"/>
    <x v="1"/>
    <n v="1"/>
    <n v="37.68"/>
    <n v="37.841299999999997"/>
    <n v="0.49620000000000175"/>
    <n v="1"/>
    <n v="37.386299999999999"/>
    <n v="0.8259000000000043"/>
    <n v="1"/>
    <n v="3"/>
    <x v="1"/>
    <n v="0.45000000000000284"/>
    <s v="Buy"/>
    <n v="1"/>
  </r>
  <r>
    <d v="2019-06-26T00:00:00"/>
    <x v="1"/>
    <n v="2"/>
    <n v="38.130000000000003"/>
    <n v="38.337499999999999"/>
    <n v="0.29120000000000346"/>
    <n v="1"/>
    <n v="38.212200000000003"/>
    <n v="0.52270000000000039"/>
    <n v="1"/>
    <n v="4"/>
    <x v="1"/>
    <n v="0.18999999999999773"/>
    <s v="Buy"/>
    <n v="1"/>
  </r>
  <r>
    <d v="2019-06-27T00:00:00"/>
    <x v="1"/>
    <n v="2"/>
    <n v="38.32"/>
    <n v="38.628700000000002"/>
    <n v="0.17379999999999995"/>
    <n v="1"/>
    <n v="38.734900000000003"/>
    <n v="0.25899999999999324"/>
    <n v="1"/>
    <n v="4"/>
    <x v="1"/>
    <n v="0.21000000000000085"/>
    <s v="Buy"/>
    <n v="1"/>
  </r>
  <r>
    <d v="2019-06-28T00:00:00"/>
    <x v="1"/>
    <n v="1"/>
    <n v="38.53"/>
    <n v="38.802500000000002"/>
    <n v="0.17620000000000147"/>
    <n v="1"/>
    <n v="38.993899999999996"/>
    <n v="0.18650000000000233"/>
    <n v="1"/>
    <n v="3"/>
    <x v="1"/>
    <n v="0.21999999999999886"/>
    <s v="Buy"/>
    <n v="1"/>
  </r>
  <r>
    <d v="2019-07-01T00:00:00"/>
    <x v="1"/>
    <n v="1"/>
    <n v="38.75"/>
    <n v="38.978700000000003"/>
    <n v="-0.39240000000000208"/>
    <n v="-1"/>
    <n v="39.180399999999999"/>
    <n v="0.22070000000000078"/>
    <n v="1"/>
    <n v="1"/>
    <x v="1"/>
    <n v="-0.40999999999999659"/>
    <s v="Sell"/>
    <n v="0"/>
  </r>
  <r>
    <d v="2019-07-02T00:00:00"/>
    <x v="1"/>
    <n v="2"/>
    <n v="38.340000000000003"/>
    <n v="38.586300000000001"/>
    <n v="-0.25379999999999825"/>
    <n v="-1"/>
    <n v="39.4011"/>
    <n v="-1.6640999999999977"/>
    <n v="-1"/>
    <n v="0"/>
    <x v="2"/>
    <n v="-0.18000000000000682"/>
    <s v="Sell"/>
    <n v="0"/>
  </r>
  <r>
    <d v="2019-07-03T00:00:00"/>
    <x v="1"/>
    <n v="1"/>
    <n v="38.159999999999997"/>
    <n v="38.332500000000003"/>
    <n v="0.32249999999999801"/>
    <n v="1"/>
    <n v="37.737000000000002"/>
    <n v="0.13799999999999812"/>
    <n v="1"/>
    <n v="3"/>
    <x v="1"/>
    <n v="0.34000000000000341"/>
    <s v="Buy"/>
    <n v="1"/>
  </r>
  <r>
    <d v="2019-07-05T00:00:00"/>
    <x v="1"/>
    <n v="0"/>
    <n v="38.5"/>
    <n v="38.655000000000001"/>
    <n v="-0.23250000000000171"/>
    <n v="-1"/>
    <n v="37.875"/>
    <n v="1.1469999999999985"/>
    <n v="1"/>
    <n v="0"/>
    <x v="2"/>
    <n v="-0.27000000000000313"/>
    <s v="Sell"/>
    <n v="0"/>
  </r>
  <r>
    <d v="2019-07-08T00:00:00"/>
    <x v="1"/>
    <n v="1"/>
    <n v="38.229999999999997"/>
    <n v="38.422499999999999"/>
    <n v="-0.27369999999999806"/>
    <n v="-1"/>
    <n v="39.021999999999998"/>
    <n v="-0.86200000000000188"/>
    <n v="-1"/>
    <n v="-1"/>
    <x v="3"/>
    <n v="-0.14999999999999858"/>
    <s v="Sell"/>
    <n v="1"/>
  </r>
  <r>
    <d v="2019-07-09T00:00:00"/>
    <x v="1"/>
    <n v="0"/>
    <n v="38.08"/>
    <n v="38.148800000000001"/>
    <n v="-5.4999999999999716E-2"/>
    <n v="-1"/>
    <n v="38.159999999999997"/>
    <n v="0.15920000000000556"/>
    <n v="1"/>
    <n v="0"/>
    <x v="2"/>
    <n v="2.0000000000003126E-2"/>
    <s v="Buy"/>
    <n v="0"/>
  </r>
  <r>
    <d v="2019-07-10T00:00:00"/>
    <x v="1"/>
    <n v="0"/>
    <n v="38.1"/>
    <n v="38.093800000000002"/>
    <n v="0.30870000000000175"/>
    <n v="1"/>
    <n v="38.319200000000002"/>
    <n v="-3.9700000000003399E-2"/>
    <n v="-1"/>
    <n v="0"/>
    <x v="2"/>
    <n v="0.32999999999999829"/>
    <s v="Buy"/>
    <n v="0"/>
  </r>
  <r>
    <d v="2019-07-11T00:00:00"/>
    <x v="1"/>
    <n v="1"/>
    <n v="38.43"/>
    <n v="38.402500000000003"/>
    <n v="0.7949999999999946"/>
    <n v="1"/>
    <n v="38.279499999999999"/>
    <n v="0.32390000000000185"/>
    <n v="1"/>
    <n v="3"/>
    <x v="1"/>
    <n v="0.78000000000000114"/>
    <s v="Buy"/>
    <n v="1"/>
  </r>
  <r>
    <d v="2019-07-12T00:00:00"/>
    <x v="1"/>
    <n v="1"/>
    <n v="39.21"/>
    <n v="39.197499999999998"/>
    <n v="0.21999999999999886"/>
    <n v="1"/>
    <n v="38.603400000000001"/>
    <n v="0.88850000000000051"/>
    <n v="1"/>
    <n v="3"/>
    <x v="1"/>
    <n v="0.14999999999999858"/>
    <s v="Buy"/>
    <n v="1"/>
  </r>
  <r>
    <d v="2019-07-15T00:00:00"/>
    <x v="1"/>
    <n v="2"/>
    <n v="39.36"/>
    <n v="39.417499999999997"/>
    <n v="0.14000000000000057"/>
    <n v="1"/>
    <n v="39.491900000000001"/>
    <n v="0.2383000000000024"/>
    <n v="1"/>
    <n v="4"/>
    <x v="1"/>
    <n v="7.0000000000000284E-2"/>
    <s v="Buy"/>
    <n v="1"/>
  </r>
  <r>
    <d v="2019-07-16T00:00:00"/>
    <x v="1"/>
    <n v="2"/>
    <n v="39.43"/>
    <n v="39.557499999999997"/>
    <n v="-0.23879999999999768"/>
    <n v="-1"/>
    <n v="39.730200000000004"/>
    <n v="0.13709999999999667"/>
    <n v="1"/>
    <n v="2"/>
    <x v="1"/>
    <n v="-0.27000000000000313"/>
    <s v="Sell"/>
    <n v="0"/>
  </r>
  <r>
    <d v="2019-07-17T00:00:00"/>
    <x v="1"/>
    <n v="2"/>
    <n v="39.159999999999997"/>
    <n v="39.3187"/>
    <n v="-0.11619999999999919"/>
    <n v="-1"/>
    <n v="39.8673"/>
    <n v="-1.2013000000000034"/>
    <n v="-1"/>
    <n v="0"/>
    <x v="2"/>
    <n v="-3.9999999999999147E-2"/>
    <s v="Sell"/>
    <n v="0"/>
  </r>
  <r>
    <d v="2019-07-18T00:00:00"/>
    <x v="1"/>
    <n v="0"/>
    <n v="39.119999999999997"/>
    <n v="39.202500000000001"/>
    <n v="0.38879999999999626"/>
    <n v="1"/>
    <n v="38.665999999999997"/>
    <n v="9.6000000000003638E-2"/>
    <n v="1"/>
    <n v="2"/>
    <x v="1"/>
    <n v="0.35999999999999943"/>
    <s v="Buy"/>
    <n v="1"/>
  </r>
  <r>
    <d v="2019-07-19T00:00:00"/>
    <x v="1"/>
    <n v="1"/>
    <n v="39.479999999999997"/>
    <n v="39.591299999999997"/>
    <n v="0.44369999999999976"/>
    <n v="1"/>
    <n v="38.762"/>
    <n v="1.1888999999999967"/>
    <n v="1"/>
    <n v="3"/>
    <x v="1"/>
    <n v="0.38000000000000256"/>
    <s v="Buy"/>
    <n v="1"/>
  </r>
  <r>
    <d v="2019-07-22T00:00:00"/>
    <x v="1"/>
    <n v="0"/>
    <n v="39.86"/>
    <n v="40.034999999999997"/>
    <n v="0.89500000000000313"/>
    <n v="1"/>
    <n v="39.950899999999997"/>
    <n v="0.40570000000000306"/>
    <n v="1"/>
    <n v="2"/>
    <x v="1"/>
    <n v="0.85000000000000142"/>
    <s v="Buy"/>
    <n v="1"/>
  </r>
  <r>
    <d v="2019-07-23T00:00:00"/>
    <x v="1"/>
    <n v="0"/>
    <n v="40.71"/>
    <n v="40.93"/>
    <n v="0.23499999999999943"/>
    <n v="1"/>
    <n v="40.3566"/>
    <n v="0.93639999999999901"/>
    <n v="1"/>
    <n v="2"/>
    <x v="1"/>
    <n v="0.17000000000000171"/>
    <s v="Buy"/>
    <n v="1"/>
  </r>
  <r>
    <d v="2019-07-24T00:00:00"/>
    <x v="1"/>
    <n v="0"/>
    <n v="40.880000000000003"/>
    <n v="41.164999999999999"/>
    <n v="-0.2062000000000026"/>
    <n v="-1"/>
    <n v="41.292999999999999"/>
    <n v="0.19239999999999924"/>
    <n v="1"/>
    <n v="0"/>
    <x v="2"/>
    <n v="-0.13000000000000256"/>
    <s v="Sell"/>
    <n v="0"/>
  </r>
  <r>
    <d v="2019-07-25T00:00:00"/>
    <x v="1"/>
    <n v="0"/>
    <n v="40.75"/>
    <n v="40.958799999999997"/>
    <n v="-1.5099999999996783E-2"/>
    <n v="-1"/>
    <n v="41.485399999999998"/>
    <n v="-0.15599999999999881"/>
    <n v="-1"/>
    <n v="-2"/>
    <x v="3"/>
    <n v="2.0000000000003126E-2"/>
    <s v="Buy"/>
    <n v="0"/>
  </r>
  <r>
    <d v="2019-07-26T00:00:00"/>
    <x v="1"/>
    <n v="0"/>
    <n v="40.770000000000003"/>
    <n v="40.9437"/>
    <n v="-9.6200000000003172E-2"/>
    <n v="-1"/>
    <n v="41.3294"/>
    <n v="-1.3774000000000015"/>
    <n v="-1"/>
    <n v="-2"/>
    <x v="3"/>
    <n v="-9.0000000000003411E-2"/>
    <s v="Sell"/>
    <n v="1"/>
  </r>
  <r>
    <d v="2019-07-29T00:00:00"/>
    <x v="1"/>
    <n v="0"/>
    <n v="40.68"/>
    <n v="40.847499999999997"/>
    <n v="-0.22749999999999915"/>
    <n v="-1"/>
    <n v="39.951999999999998"/>
    <n v="0.132000000000005"/>
    <n v="1"/>
    <n v="0"/>
    <x v="2"/>
    <n v="-0.25"/>
    <s v="Sell"/>
    <n v="0"/>
  </r>
  <r>
    <d v="2019-07-30T00:00:00"/>
    <x v="1"/>
    <n v="0"/>
    <n v="40.43"/>
    <n v="40.619999999999997"/>
    <n v="-0.11629999999999541"/>
    <n v="-1"/>
    <n v="40.084000000000003"/>
    <n v="0.92279999999999518"/>
    <n v="1"/>
    <n v="0"/>
    <x v="2"/>
    <n v="-8.9999999999996305E-2"/>
    <s v="Sell"/>
    <n v="0"/>
  </r>
  <r>
    <d v="2019-07-31T00:00:00"/>
    <x v="1"/>
    <n v="0"/>
    <n v="40.340000000000003"/>
    <n v="40.503700000000002"/>
    <n v="-0.24620000000000175"/>
    <n v="-1"/>
    <n v="41.006799999999998"/>
    <n v="-0.16989999999999839"/>
    <n v="-1"/>
    <n v="-2"/>
    <x v="3"/>
    <n v="-0.19000000000000483"/>
    <s v="Sell"/>
    <n v="1"/>
  </r>
  <r>
    <d v="2019-08-01T00:00:00"/>
    <x v="1"/>
    <n v="-1"/>
    <n v="40.15"/>
    <n v="40.2575"/>
    <n v="-0.44129999999999825"/>
    <n v="-1"/>
    <n v="40.8369"/>
    <n v="-0.31569999999999965"/>
    <n v="-1"/>
    <n v="-3"/>
    <x v="3"/>
    <n v="-0.36999999999999744"/>
    <s v="Sell"/>
    <n v="1"/>
  </r>
  <r>
    <d v="2019-08-02T00:00:00"/>
    <x v="1"/>
    <n v="1"/>
    <n v="39.78"/>
    <n v="39.816200000000002"/>
    <n v="-0.92249999999999943"/>
    <n v="-1"/>
    <n v="40.5212"/>
    <n v="-0.42049999999999699"/>
    <n v="-1"/>
    <n v="-1"/>
    <x v="3"/>
    <n v="-0.77000000000000313"/>
    <s v="Sell"/>
    <n v="1"/>
  </r>
  <r>
    <d v="2019-08-05T00:00:00"/>
    <x v="1"/>
    <n v="0"/>
    <n v="39.01"/>
    <n v="38.893700000000003"/>
    <n v="-4.7499999999999432E-2"/>
    <n v="-1"/>
    <n v="40.100700000000003"/>
    <n v="-0.6186000000000007"/>
    <n v="-1"/>
    <n v="-2"/>
    <x v="3"/>
    <n v="7.0000000000000284E-2"/>
    <s v="Buy"/>
    <n v="0"/>
  </r>
  <r>
    <d v="2019-08-06T00:00:00"/>
    <x v="1"/>
    <n v="0"/>
    <n v="39.08"/>
    <n v="38.846200000000003"/>
    <n v="0.33509999999999707"/>
    <n v="1"/>
    <n v="39.482100000000003"/>
    <n v="0.15699999999999648"/>
    <n v="1"/>
    <n v="2"/>
    <x v="1"/>
    <n v="0.31000000000000227"/>
    <s v="Buy"/>
    <n v="1"/>
  </r>
  <r>
    <d v="2019-08-07T00:00:00"/>
    <x v="1"/>
    <n v="0"/>
    <n v="39.39"/>
    <n v="39.1813"/>
    <n v="0.74620000000000175"/>
    <n v="1"/>
    <n v="39.639099999999999"/>
    <n v="0.39889999999999759"/>
    <n v="1"/>
    <n v="2"/>
    <x v="1"/>
    <n v="0.71000000000000085"/>
    <s v="Buy"/>
    <n v="1"/>
  </r>
  <r>
    <d v="2019-08-08T00:00:00"/>
    <x v="1"/>
    <n v="0"/>
    <n v="40.1"/>
    <n v="39.927500000000002"/>
    <n v="-0.39000000000000057"/>
    <n v="-1"/>
    <n v="40.037999999999997"/>
    <n v="-6.4999999999997726E-2"/>
    <n v="-1"/>
    <n v="-2"/>
    <x v="3"/>
    <n v="-0.49000000000000199"/>
    <s v="Sell"/>
    <n v="1"/>
  </r>
  <r>
    <d v="2019-08-09T00:00:00"/>
    <x v="1"/>
    <n v="1"/>
    <n v="39.61"/>
    <n v="39.537500000000001"/>
    <n v="-0.78000000000000114"/>
    <n v="-1"/>
    <n v="39.972999999999999"/>
    <n v="-0.11599999999999966"/>
    <n v="-1"/>
    <n v="-1"/>
    <x v="3"/>
    <n v="-0.75"/>
    <s v="Sell"/>
    <n v="1"/>
  </r>
  <r>
    <d v="2019-08-12T00:00:00"/>
    <x v="1"/>
    <n v="0"/>
    <n v="38.86"/>
    <n v="38.7575"/>
    <n v="6.7500000000002558E-2"/>
    <n v="1"/>
    <n v="39.856999999999999"/>
    <n v="-0.52859999999999729"/>
    <n v="-1"/>
    <n v="0"/>
    <x v="2"/>
    <n v="0.14999999999999858"/>
    <s v="Buy"/>
    <n v="0"/>
  </r>
  <r>
    <d v="2019-08-13T00:00:00"/>
    <x v="1"/>
    <n v="0"/>
    <n v="39.01"/>
    <n v="38.825000000000003"/>
    <n v="-1.7775000000000034"/>
    <n v="-1"/>
    <n v="39.328400000000002"/>
    <n v="0.12330000000000041"/>
    <n v="1"/>
    <n v="0"/>
    <x v="2"/>
    <n v="-1.8200000000000003"/>
    <s v="Sell"/>
    <n v="0"/>
  </r>
  <r>
    <d v="2019-08-14T00:00:00"/>
    <x v="1"/>
    <n v="-1"/>
    <n v="37.19"/>
    <n v="37.047499999999999"/>
    <n v="-0.90120000000000289"/>
    <n v="-1"/>
    <n v="39.451700000000002"/>
    <n v="-1.5698000000000008"/>
    <n v="-1"/>
    <n v="-3"/>
    <x v="3"/>
    <n v="-0.71999999999999886"/>
    <s v="Sell"/>
    <n v="1"/>
  </r>
  <r>
    <d v="2019-08-15T00:00:00"/>
    <x v="1"/>
    <n v="0"/>
    <n v="36.47"/>
    <n v="36.146299999999997"/>
    <n v="0.5362000000000009"/>
    <n v="1"/>
    <n v="37.881900000000002"/>
    <n v="-0.47830000000000439"/>
    <n v="-1"/>
    <n v="0"/>
    <x v="2"/>
    <n v="0.53000000000000114"/>
    <s v="Buy"/>
    <n v="0"/>
  </r>
  <r>
    <d v="2019-08-16T00:00:00"/>
    <x v="1"/>
    <n v="1"/>
    <n v="37"/>
    <n v="36.682499999999997"/>
    <n v="0.41750000000000398"/>
    <n v="1"/>
    <n v="37.403599999999997"/>
    <n v="0.59800000000000608"/>
    <n v="1"/>
    <n v="3"/>
    <x v="1"/>
    <n v="0.35999999999999943"/>
    <s v="Buy"/>
    <n v="1"/>
  </r>
  <r>
    <d v="2019-08-19T00:00:00"/>
    <x v="1"/>
    <n v="-2"/>
    <n v="37.36"/>
    <n v="37.1"/>
    <n v="-0.39379999999999882"/>
    <n v="-1"/>
    <n v="38.001600000000003"/>
    <n v="0.4053999999999931"/>
    <n v="1"/>
    <n v="-2"/>
    <x v="3"/>
    <n v="-0.39999999999999858"/>
    <s v="Sell"/>
    <n v="1"/>
  </r>
  <r>
    <d v="2019-08-20T00:00:00"/>
    <x v="1"/>
    <n v="0"/>
    <n v="36.96"/>
    <n v="36.706200000000003"/>
    <n v="2.1299999999996544E-2"/>
    <n v="1"/>
    <n v="38.406999999999996"/>
    <n v="-0.36759999999999593"/>
    <n v="-1"/>
    <n v="0"/>
    <x v="2"/>
    <n v="0.15999999999999659"/>
    <s v="Buy"/>
    <n v="0"/>
  </r>
  <r>
    <d v="2019-08-21T00:00:00"/>
    <x v="1"/>
    <n v="-2"/>
    <n v="37.119999999999997"/>
    <n v="36.727499999999999"/>
    <n v="0.22120000000000317"/>
    <n v="1"/>
    <n v="38.039400000000001"/>
    <n v="0.13269999999999982"/>
    <n v="1"/>
    <n v="0"/>
    <x v="2"/>
    <n v="0.14000000000000057"/>
    <s v="Buy"/>
    <n v="0"/>
  </r>
  <r>
    <d v="2019-08-22T00:00:00"/>
    <x v="1"/>
    <n v="-2"/>
    <n v="37.26"/>
    <n v="36.948700000000002"/>
    <n v="-1.0887000000000029"/>
    <n v="-1"/>
    <n v="38.1721"/>
    <n v="-4.6399999999998442E-2"/>
    <n v="-1"/>
    <n v="-4"/>
    <x v="3"/>
    <n v="-1.1999999999999957"/>
    <s v="Sell"/>
    <n v="1"/>
  </r>
  <r>
    <d v="2019-08-23T00:00:00"/>
    <x v="1"/>
    <n v="-1"/>
    <n v="36.06"/>
    <n v="35.86"/>
    <n v="2.120000000000033E-2"/>
    <n v="1"/>
    <n v="38.125700000000002"/>
    <n v="-1.305800000000005"/>
    <n v="-1"/>
    <n v="-1"/>
    <x v="3"/>
    <n v="0.18999999999999773"/>
    <s v="Buy"/>
    <n v="0"/>
  </r>
  <r>
    <d v="2019-08-26T00:00:00"/>
    <x v="1"/>
    <n v="1"/>
    <n v="36.25"/>
    <n v="35.8812"/>
    <n v="-0.10869999999999891"/>
    <n v="-1"/>
    <n v="36.819899999999997"/>
    <n v="9.3600000000002126E-2"/>
    <n v="1"/>
    <n v="1"/>
    <x v="1"/>
    <n v="-0.35999999999999943"/>
    <s v="Sell"/>
    <n v="0"/>
  </r>
  <r>
    <d v="2019-08-27T00:00:00"/>
    <x v="1"/>
    <n v="1"/>
    <n v="35.89"/>
    <n v="35.772500000000001"/>
    <n v="0.59499999999999886"/>
    <n v="1"/>
    <n v="36.913499999999999"/>
    <n v="-0.58460000000000178"/>
    <n v="-1"/>
    <n v="1"/>
    <x v="1"/>
    <n v="0.54999999999999716"/>
    <s v="Buy"/>
    <n v="1"/>
  </r>
  <r>
    <d v="2019-08-28T00:00:00"/>
    <x v="1"/>
    <n v="1"/>
    <n v="36.44"/>
    <n v="36.3675"/>
    <n v="0.47250000000000369"/>
    <n v="1"/>
    <n v="36.328899999999997"/>
    <n v="0.35210000000000008"/>
    <n v="1"/>
    <n v="3"/>
    <x v="1"/>
    <n v="0.46999999999999886"/>
    <s v="Buy"/>
    <n v="1"/>
  </r>
  <r>
    <d v="2019-08-29T00:00:00"/>
    <x v="1"/>
    <n v="1"/>
    <n v="36.909999999999997"/>
    <n v="36.840000000000003"/>
    <n v="0.19369999999999976"/>
    <n v="1"/>
    <n v="36.680999999999997"/>
    <n v="4.4000000000004036E-2"/>
    <n v="1"/>
    <n v="3"/>
    <x v="1"/>
    <n v="0.18000000000000682"/>
    <s v="Buy"/>
    <n v="1"/>
  </r>
  <r>
    <d v="2019-08-30T00:00:00"/>
    <x v="1"/>
    <n v="0"/>
    <n v="37.090000000000003"/>
    <n v="37.033700000000003"/>
    <n v="-0.10740000000000549"/>
    <n v="-1"/>
    <n v="36.725000000000001"/>
    <n v="0.79549999999999699"/>
    <n v="1"/>
    <n v="0"/>
    <x v="2"/>
    <n v="-0.18000000000000682"/>
    <s v="Sell"/>
    <n v="0"/>
  </r>
  <r>
    <d v="2019-09-03T00:00:00"/>
    <x v="1"/>
    <n v="1"/>
    <n v="36.909999999999997"/>
    <n v="36.926299999999998"/>
    <n v="1.2874000000000052"/>
    <n v="1"/>
    <n v="37.520499999999998"/>
    <n v="-0.21399999999999864"/>
    <n v="-1"/>
    <n v="1"/>
    <x v="1"/>
    <n v="1.3300000000000054"/>
    <s v="Buy"/>
    <n v="1"/>
  </r>
  <r>
    <d v="2019-09-04T00:00:00"/>
    <x v="1"/>
    <n v="1"/>
    <n v="38.24"/>
    <n v="38.213700000000003"/>
    <n v="0.63879999999999626"/>
    <n v="1"/>
    <n v="37.3065"/>
    <n v="1.4966000000000008"/>
    <n v="1"/>
    <n v="3"/>
    <x v="1"/>
    <n v="0.48999999999999488"/>
    <s v="Buy"/>
    <n v="1"/>
  </r>
  <r>
    <d v="2019-09-05T00:00:00"/>
    <x v="1"/>
    <n v="2"/>
    <n v="38.729999999999997"/>
    <n v="38.852499999999999"/>
    <n v="0.26129999999999853"/>
    <n v="1"/>
    <n v="38.803100000000001"/>
    <n v="0.67589999999999861"/>
    <n v="1"/>
    <n v="4"/>
    <x v="1"/>
    <n v="5.0000000000004263E-2"/>
    <s v="Buy"/>
    <n v="1"/>
  </r>
  <r>
    <d v="2019-09-06T00:00:00"/>
    <x v="1"/>
    <n v="2"/>
    <n v="38.78"/>
    <n v="39.113799999999998"/>
    <n v="0.78249999999999886"/>
    <n v="1"/>
    <n v="39.478999999999999"/>
    <n v="0.1828000000000003"/>
    <n v="1"/>
    <n v="4"/>
    <x v="1"/>
    <n v="0.79999999999999716"/>
    <s v="Buy"/>
    <n v="1"/>
  </r>
  <r>
    <d v="2019-09-09T00:00:00"/>
    <x v="1"/>
    <n v="0"/>
    <n v="39.58"/>
    <n v="39.896299999999997"/>
    <n v="0.14490000000000691"/>
    <n v="1"/>
    <n v="39.661799999999999"/>
    <n v="0.94010000000000105"/>
    <n v="1"/>
    <n v="2"/>
    <x v="1"/>
    <n v="0"/>
    <s v="Hold"/>
    <n v="0"/>
  </r>
  <r>
    <d v="2019-09-10T00:00:00"/>
    <x v="1"/>
    <n v="-1"/>
    <n v="39.58"/>
    <n v="40.041200000000003"/>
    <n v="-0.18870000000000431"/>
    <n v="-1"/>
    <n v="40.601900000000001"/>
    <n v="6.2199999999997146E-2"/>
    <n v="1"/>
    <n v="-1"/>
    <x v="3"/>
    <n v="-0.11999999999999744"/>
    <s v="Sell"/>
    <n v="1"/>
  </r>
  <r>
    <d v="2019-09-11T00:00:00"/>
    <x v="1"/>
    <n v="0"/>
    <n v="39.46"/>
    <n v="39.852499999999999"/>
    <n v="-0.4637999999999991"/>
    <n v="-1"/>
    <n v="40.664099999999998"/>
    <n v="-2.4921000000000006"/>
    <n v="-1"/>
    <n v="-2"/>
    <x v="3"/>
    <n v="-0.39000000000000057"/>
    <s v="Sell"/>
    <n v="1"/>
  </r>
  <r>
    <d v="2019-09-12T00:00:00"/>
    <x v="1"/>
    <n v="0"/>
    <n v="39.07"/>
    <n v="39.3887"/>
    <n v="-0.28119999999999834"/>
    <n v="-1"/>
    <n v="38.171999999999997"/>
    <n v="0.26300000000000523"/>
    <n v="1"/>
    <n v="0"/>
    <x v="2"/>
    <n v="-0.21000000000000085"/>
    <s v="Sell"/>
    <n v="0"/>
  </r>
  <r>
    <d v="2019-09-13T00:00:00"/>
    <x v="1"/>
    <n v="-1"/>
    <n v="38.86"/>
    <n v="39.107500000000002"/>
    <n v="-1.6537000000000006"/>
    <n v="-1"/>
    <n v="38.435000000000002"/>
    <n v="0.19500000000000028"/>
    <n v="1"/>
    <n v="-1"/>
    <x v="3"/>
    <n v="-1.6499999999999986"/>
    <s v="Sell"/>
    <n v="1"/>
  </r>
  <r>
    <d v="2019-09-16T00:00:00"/>
    <x v="1"/>
    <n v="-2"/>
    <n v="37.21"/>
    <n v="37.453800000000001"/>
    <n v="0.70749999999999602"/>
    <n v="1"/>
    <n v="38.630000000000003"/>
    <n v="-0.65690000000000026"/>
    <n v="-1"/>
    <n v="-2"/>
    <x v="3"/>
    <n v="1.0799999999999983"/>
    <s v="Buy"/>
    <n v="0"/>
  </r>
  <r>
    <d v="2019-09-17T00:00:00"/>
    <x v="1"/>
    <n v="-2"/>
    <n v="38.29"/>
    <n v="38.161299999999997"/>
    <n v="-3.6299999999997112E-2"/>
    <n v="-1"/>
    <n v="37.973100000000002"/>
    <n v="0.91379999999999484"/>
    <n v="1"/>
    <n v="-2"/>
    <x v="3"/>
    <n v="-0.10999999999999943"/>
    <s v="Sell"/>
    <n v="1"/>
  </r>
  <r>
    <d v="2019-09-18T00:00:00"/>
    <x v="1"/>
    <n v="-2"/>
    <n v="38.18"/>
    <n v="38.125"/>
    <n v="-0.42000000000000171"/>
    <n v="-1"/>
    <n v="38.886899999999997"/>
    <n v="-0.11289999999999623"/>
    <n v="-1"/>
    <n v="-4"/>
    <x v="3"/>
    <n v="-0.39999999999999858"/>
    <s v="Sell"/>
    <n v="1"/>
  </r>
  <r>
    <d v="2019-09-19T00:00:00"/>
    <x v="1"/>
    <n v="-1"/>
    <n v="37.78"/>
    <n v="37.704999999999998"/>
    <n v="-0.55999999999999517"/>
    <n v="-1"/>
    <n v="38.774000000000001"/>
    <n v="-0.34029999999999916"/>
    <n v="-1"/>
    <n v="-3"/>
    <x v="3"/>
    <n v="-0.41000000000000369"/>
    <s v="Sell"/>
    <n v="1"/>
  </r>
  <r>
    <d v="2019-09-20T00:00:00"/>
    <x v="1"/>
    <n v="-3"/>
    <n v="37.369999999999997"/>
    <n v="37.145000000000003"/>
    <n v="-0.18130000000000024"/>
    <n v="-1"/>
    <n v="38.433700000000002"/>
    <n v="-0.32999999999999829"/>
    <n v="-1"/>
    <n v="-5"/>
    <x v="3"/>
    <n v="-0.12999999999999545"/>
    <s v="Sell"/>
    <n v="1"/>
  </r>
  <r>
    <d v="2019-09-23T00:00:00"/>
    <x v="1"/>
    <n v="-2"/>
    <n v="37.24"/>
    <n v="36.963700000000003"/>
    <n v="-0.47120000000000317"/>
    <n v="-1"/>
    <n v="38.103700000000003"/>
    <n v="0.20029999999999859"/>
    <n v="1"/>
    <n v="-2"/>
    <x v="3"/>
    <n v="-0.46999999999999886"/>
    <s v="Sell"/>
    <n v="1"/>
  </r>
  <r>
    <d v="2019-09-24T00:00:00"/>
    <x v="1"/>
    <n v="2"/>
    <n v="36.770000000000003"/>
    <n v="36.4925"/>
    <n v="0.32999999999999829"/>
    <n v="1"/>
    <n v="38.304000000000002"/>
    <n v="-0.80100000000000193"/>
    <n v="-1"/>
    <n v="2"/>
    <x v="1"/>
    <n v="0.33999999999999631"/>
    <s v="Buy"/>
    <n v="1"/>
  </r>
  <r>
    <d v="2019-09-25T00:00:00"/>
    <x v="1"/>
    <n v="0"/>
    <n v="37.11"/>
    <n v="36.822499999999998"/>
    <n v="0.56880000000000308"/>
    <n v="1"/>
    <n v="37.503"/>
    <n v="0.24399999999999977"/>
    <n v="1"/>
    <n v="2"/>
    <x v="1"/>
    <n v="0.5"/>
    <s v="Buy"/>
    <n v="1"/>
  </r>
  <r>
    <d v="2019-09-26T00:00:00"/>
    <x v="1"/>
    <n v="1"/>
    <n v="37.61"/>
    <n v="37.391300000000001"/>
    <n v="7.8699999999997772E-2"/>
    <n v="1"/>
    <n v="37.747"/>
    <n v="-0.10499999999999687"/>
    <n v="-1"/>
    <n v="1"/>
    <x v="1"/>
    <n v="-0.18999999999999773"/>
    <s v="Sell"/>
    <n v="0"/>
  </r>
  <r>
    <d v="2019-09-27T00:00:00"/>
    <x v="1"/>
    <n v="0"/>
    <n v="37.42"/>
    <n v="37.47"/>
    <n v="-9.8700000000000898E-2"/>
    <n v="-1"/>
    <n v="37.642000000000003"/>
    <n v="0.16549999999999443"/>
    <n v="1"/>
    <n v="0"/>
    <x v="2"/>
    <n v="5.9999999999995168E-2"/>
    <s v="Buy"/>
    <n v="0"/>
  </r>
  <r>
    <d v="2019-09-30T00:00:00"/>
    <x v="1"/>
    <n v="1"/>
    <n v="37.479999999999997"/>
    <n v="37.371299999999998"/>
    <n v="-1.3487999999999971"/>
    <n v="-1"/>
    <n v="37.807499999999997"/>
    <n v="-0.28249999999999886"/>
    <n v="-1"/>
    <n v="-1"/>
    <x v="3"/>
    <n v="-1.3699999999999974"/>
    <s v="Sell"/>
    <n v="1"/>
  </r>
  <r>
    <d v="2019-10-01T00:00:00"/>
    <x v="1"/>
    <n v="1"/>
    <n v="36.11"/>
    <n v="36.022500000000001"/>
    <n v="-1.5512999999999977"/>
    <n v="-1"/>
    <n v="37.524999999999999"/>
    <n v="-0.95349999999999824"/>
    <n v="-1"/>
    <n v="-1"/>
    <x v="3"/>
    <n v="-1.4299999999999997"/>
    <s v="Sell"/>
    <n v="1"/>
  </r>
  <r>
    <d v="2019-10-02T00:00:00"/>
    <x v="1"/>
    <n v="-1"/>
    <n v="34.68"/>
    <n v="34.471200000000003"/>
    <n v="0.17249999999999943"/>
    <n v="1"/>
    <n v="36.5715"/>
    <n v="-1.1330000000000027"/>
    <n v="-1"/>
    <n v="-1"/>
    <x v="3"/>
    <n v="0.29999999999999716"/>
    <s v="Buy"/>
    <n v="0"/>
  </r>
  <r>
    <d v="2019-10-03T00:00:00"/>
    <x v="1"/>
    <n v="-1"/>
    <n v="34.979999999999997"/>
    <n v="34.643700000000003"/>
    <n v="-1.6200000000004877E-2"/>
    <n v="-1"/>
    <n v="35.438499999999998"/>
    <n v="0.41080000000000183"/>
    <n v="1"/>
    <n v="-1"/>
    <x v="3"/>
    <n v="-7.0000000000000284E-2"/>
    <s v="Sell"/>
    <n v="1"/>
  </r>
  <r>
    <d v="2019-10-04T00:00:00"/>
    <x v="1"/>
    <n v="1"/>
    <n v="34.909999999999997"/>
    <n v="34.627499999999998"/>
    <n v="-0.10999999999999943"/>
    <n v="-1"/>
    <n v="35.849299999999999"/>
    <n v="0.58169999999999789"/>
    <n v="1"/>
    <n v="1"/>
    <x v="1"/>
    <n v="-0.15999999999999659"/>
    <s v="Sell"/>
    <n v="0"/>
  </r>
  <r>
    <d v="2019-10-07T00:00:00"/>
    <x v="1"/>
    <n v="1"/>
    <n v="34.75"/>
    <n v="34.517499999999998"/>
    <n v="-0.93249999999999744"/>
    <n v="-1"/>
    <n v="36.430999999999997"/>
    <n v="-0.67089999999999606"/>
    <n v="-1"/>
    <n v="-1"/>
    <x v="3"/>
    <n v="-0.86999999999999744"/>
    <s v="Sell"/>
    <n v="1"/>
  </r>
  <r>
    <d v="2019-10-08T00:00:00"/>
    <x v="1"/>
    <n v="0"/>
    <n v="33.880000000000003"/>
    <n v="33.585000000000001"/>
    <n v="8.8799999999999102E-2"/>
    <n v="1"/>
    <n v="35.760100000000001"/>
    <n v="-0.72950000000000159"/>
    <n v="-1"/>
    <n v="0"/>
    <x v="2"/>
    <n v="0.25999999999999801"/>
    <s v="Buy"/>
    <n v="0"/>
  </r>
  <r>
    <d v="2019-10-09T00:00:00"/>
    <x v="1"/>
    <n v="0"/>
    <n v="34.14"/>
    <n v="33.6738"/>
    <n v="0.57620000000000005"/>
    <n v="1"/>
    <n v="35.0306"/>
    <n v="0.28249999999999886"/>
    <n v="1"/>
    <n v="2"/>
    <x v="1"/>
    <n v="0.51999999999999602"/>
    <s v="Buy"/>
    <n v="1"/>
  </r>
  <r>
    <d v="2019-10-10T00:00:00"/>
    <x v="1"/>
    <n v="0"/>
    <n v="34.659999999999997"/>
    <n v="34.25"/>
    <n v="0.96750000000000114"/>
    <n v="1"/>
    <n v="35.313099999999999"/>
    <n v="-1.2099999999996669E-2"/>
    <n v="-1"/>
    <n v="0"/>
    <x v="2"/>
    <n v="0.91000000000000369"/>
    <s v="Buy"/>
    <n v="0"/>
  </r>
  <r>
    <d v="2019-10-11T00:00:00"/>
    <x v="1"/>
    <n v="-1"/>
    <n v="35.57"/>
    <n v="35.217500000000001"/>
    <n v="0.21499999999999631"/>
    <n v="1"/>
    <n v="35.301000000000002"/>
    <n v="1.1214999999999975"/>
    <n v="1"/>
    <n v="1"/>
    <x v="1"/>
    <n v="-7.0000000000000284E-2"/>
    <s v="Sell"/>
    <n v="0"/>
  </r>
  <r>
    <d v="2019-10-14T00:00:00"/>
    <x v="1"/>
    <n v="-1"/>
    <n v="35.5"/>
    <n v="35.432499999999997"/>
    <n v="0.92999999999999972"/>
    <n v="1"/>
    <n v="36.422499999999999"/>
    <n v="-0.37789999999999679"/>
    <n v="-1"/>
    <n v="-1"/>
    <x v="3"/>
    <n v="0.75999999999999801"/>
    <s v="Buy"/>
    <n v="0"/>
  </r>
  <r>
    <d v="2019-10-15T00:00:00"/>
    <x v="1"/>
    <n v="1"/>
    <n v="36.26"/>
    <n v="36.362499999999997"/>
    <n v="0.44750000000000512"/>
    <n v="1"/>
    <n v="36.044600000000003"/>
    <n v="0.78499999999999659"/>
    <n v="1"/>
    <n v="3"/>
    <x v="1"/>
    <n v="0.39000000000000057"/>
    <s v="Buy"/>
    <n v="1"/>
  </r>
  <r>
    <d v="2019-10-16T00:00:00"/>
    <x v="1"/>
    <n v="0"/>
    <n v="36.65"/>
    <n v="36.81"/>
    <n v="-0.40250000000000341"/>
    <n v="-1"/>
    <n v="36.829599999999999"/>
    <n v="0.53350000000000364"/>
    <n v="1"/>
    <n v="0"/>
    <x v="2"/>
    <n v="-0.46000000000000085"/>
    <s v="Sell"/>
    <n v="0"/>
  </r>
  <r>
    <d v="2019-10-17T00:00:00"/>
    <x v="1"/>
    <n v="0"/>
    <n v="36.19"/>
    <n v="36.407499999999999"/>
    <n v="-5.7499999999997442E-2"/>
    <n v="-1"/>
    <n v="37.363100000000003"/>
    <n v="-2.1121000000000052"/>
    <n v="-1"/>
    <n v="-2"/>
    <x v="3"/>
    <n v="-1.9999999999996021E-2"/>
    <s v="Sell"/>
    <n v="1"/>
  </r>
  <r>
    <d v="2019-10-18T00:00:00"/>
    <x v="1"/>
    <n v="0"/>
    <n v="36.17"/>
    <n v="36.35"/>
    <n v="-0.13370000000000459"/>
    <n v="-1"/>
    <n v="35.250999999999998"/>
    <n v="0.12600000000000477"/>
    <n v="1"/>
    <n v="0"/>
    <x v="2"/>
    <n v="-0.24000000000000199"/>
    <s v="Sell"/>
    <n v="0"/>
  </r>
  <r>
    <d v="2019-10-21T00:00:00"/>
    <x v="1"/>
    <n v="-1"/>
    <n v="35.93"/>
    <n v="36.216299999999997"/>
    <n v="0.31740000000000634"/>
    <n v="1"/>
    <n v="35.377000000000002"/>
    <n v="0.117999999999995"/>
    <n v="1"/>
    <n v="1"/>
    <x v="1"/>
    <n v="0.38000000000000256"/>
    <s v="Buy"/>
    <n v="1"/>
  </r>
  <r>
    <d v="2019-10-22T00:00:00"/>
    <x v="1"/>
    <n v="-1"/>
    <n v="36.31"/>
    <n v="36.533700000000003"/>
    <n v="0.28249999999999886"/>
    <n v="1"/>
    <n v="35.494999999999997"/>
    <n v="1.4610000000000056"/>
    <n v="1"/>
    <n v="1"/>
    <x v="1"/>
    <n v="0.29999999999999716"/>
    <s v="Buy"/>
    <n v="1"/>
  </r>
  <r>
    <d v="2019-10-23T00:00:00"/>
    <x v="1"/>
    <n v="-1"/>
    <n v="36.61"/>
    <n v="36.816200000000002"/>
    <n v="-0.86619999999999919"/>
    <n v="-1"/>
    <n v="36.956000000000003"/>
    <n v="-0.97100000000000364"/>
    <n v="-1"/>
    <n v="-3"/>
    <x v="3"/>
    <n v="-0.78999999999999915"/>
    <s v="Sell"/>
    <n v="1"/>
  </r>
  <r>
    <d v="2019-10-24T00:00:00"/>
    <x v="1"/>
    <n v="-1"/>
    <n v="35.82"/>
    <n v="35.950000000000003"/>
    <n v="0.82999999999999829"/>
    <n v="1"/>
    <n v="35.984999999999999"/>
    <n v="0.15550000000000352"/>
    <n v="1"/>
    <n v="1"/>
    <x v="1"/>
    <n v="0.92000000000000171"/>
    <s v="Buy"/>
    <n v="1"/>
  </r>
  <r>
    <d v="2019-10-25T00:00:00"/>
    <x v="1"/>
    <n v="0"/>
    <n v="36.74"/>
    <n v="36.78"/>
    <n v="-7.9999999999998295E-2"/>
    <n v="-1"/>
    <n v="36.140500000000003"/>
    <n v="0.9187999999999974"/>
    <n v="1"/>
    <n v="0"/>
    <x v="2"/>
    <n v="-0.10000000000000142"/>
    <s v="Sell"/>
    <n v="0"/>
  </r>
  <r>
    <d v="2019-10-28T00:00:00"/>
    <x v="1"/>
    <n v="0"/>
    <n v="36.64"/>
    <n v="36.700000000000003"/>
    <n v="1.5087999999999937"/>
    <n v="1"/>
    <n v="37.0593"/>
    <n v="-0.15950000000000131"/>
    <n v="-1"/>
    <n v="0"/>
    <x v="2"/>
    <n v="1.5700000000000003"/>
    <s v="Buy"/>
    <n v="0"/>
  </r>
  <r>
    <d v="2019-10-29T00:00:00"/>
    <x v="1"/>
    <n v="1"/>
    <n v="38.21"/>
    <n v="38.208799999999997"/>
    <n v="-4.6299999999995123E-2"/>
    <n v="-1"/>
    <n v="36.899799999999999"/>
    <n v="1.8571000000000026"/>
    <n v="1"/>
    <n v="1"/>
    <x v="1"/>
    <n v="-0.30000000000000426"/>
    <s v="Sell"/>
    <n v="0"/>
  </r>
  <r>
    <d v="2019-10-30T00:00:00"/>
    <x v="1"/>
    <n v="1"/>
    <n v="37.909999999999997"/>
    <n v="38.162500000000001"/>
    <n v="-0.78500000000000369"/>
    <n v="-1"/>
    <n v="38.756900000000002"/>
    <n v="-0.19320000000000448"/>
    <n v="-1"/>
    <n v="-1"/>
    <x v="3"/>
    <n v="-0.75"/>
    <s v="Sell"/>
    <n v="1"/>
  </r>
  <r>
    <d v="2019-10-31T00:00:00"/>
    <x v="1"/>
    <n v="1"/>
    <n v="37.159999999999997"/>
    <n v="37.377499999999998"/>
    <n v="0.74620000000000175"/>
    <n v="1"/>
    <n v="38.563699999999997"/>
    <n v="-1.8136999999999972"/>
    <n v="-1"/>
    <n v="1"/>
    <x v="1"/>
    <n v="0.81000000000000227"/>
    <s v="Buy"/>
    <n v="1"/>
  </r>
  <r>
    <d v="2019-11-01T00:00:00"/>
    <x v="1"/>
    <n v="1"/>
    <n v="37.97"/>
    <n v="38.123699999999999"/>
    <n v="0.47379999999999711"/>
    <n v="1"/>
    <n v="36.75"/>
    <n v="1.9161000000000001"/>
    <n v="1"/>
    <n v="3"/>
    <x v="1"/>
    <n v="0.42000000000000171"/>
    <s v="Buy"/>
    <n v="1"/>
  </r>
  <r>
    <d v="2019-11-04T00:00:00"/>
    <x v="1"/>
    <n v="0"/>
    <n v="38.39"/>
    <n v="38.597499999999997"/>
    <n v="-0.14499999999999602"/>
    <n v="-1"/>
    <n v="38.6661"/>
    <n v="0.4474000000000018"/>
    <n v="1"/>
    <n v="0"/>
    <x v="2"/>
    <n v="-0.16000000000000369"/>
    <s v="Sell"/>
    <n v="0"/>
  </r>
  <r>
    <d v="2019-11-05T00:00:00"/>
    <x v="1"/>
    <n v="1"/>
    <n v="38.229999999999997"/>
    <n v="38.452500000000001"/>
    <n v="0.2687000000000026"/>
    <n v="1"/>
    <n v="39.113500000000002"/>
    <n v="-0.16040000000000276"/>
    <n v="-1"/>
    <n v="1"/>
    <x v="1"/>
    <n v="0.19000000000000483"/>
    <s v="Buy"/>
    <n v="1"/>
  </r>
  <r>
    <d v="2019-11-06T00:00:00"/>
    <x v="1"/>
    <n v="0"/>
    <n v="38.42"/>
    <n v="38.721200000000003"/>
    <n v="-2.120000000000033E-2"/>
    <n v="-1"/>
    <n v="38.953099999999999"/>
    <n v="0.20029999999999859"/>
    <n v="1"/>
    <n v="0"/>
    <x v="2"/>
    <n v="7.0000000000000284E-2"/>
    <s v="Buy"/>
    <n v="0"/>
  </r>
  <r>
    <d v="2019-11-07T00:00:00"/>
    <x v="1"/>
    <n v="0"/>
    <n v="38.49"/>
    <n v="38.700000000000003"/>
    <n v="0.20120000000000005"/>
    <n v="1"/>
    <n v="39.153399999999998"/>
    <n v="-8.8699999999995782E-2"/>
    <n v="-1"/>
    <n v="0"/>
    <x v="2"/>
    <n v="0.17999999999999972"/>
    <s v="Buy"/>
    <n v="0"/>
  </r>
  <r>
    <d v="2019-11-08T00:00:00"/>
    <x v="1"/>
    <n v="0"/>
    <n v="38.67"/>
    <n v="38.901200000000003"/>
    <n v="-0.12369999999999948"/>
    <n v="-1"/>
    <n v="39.064700000000002"/>
    <n v="0.12599999999999767"/>
    <n v="1"/>
    <n v="0"/>
    <x v="2"/>
    <n v="4.9999999999997158E-2"/>
    <s v="Buy"/>
    <n v="0"/>
  </r>
  <r>
    <d v="2019-11-11T00:00:00"/>
    <x v="1"/>
    <n v="1"/>
    <n v="38.72"/>
    <n v="38.777500000000003"/>
    <n v="-8.6300000000001376E-2"/>
    <n v="-1"/>
    <n v="39.1907"/>
    <n v="-9.8700000000000898E-2"/>
    <n v="-1"/>
    <n v="-1"/>
    <x v="3"/>
    <n v="-0.12999999999999545"/>
    <s v="Sell"/>
    <n v="1"/>
  </r>
  <r>
    <d v="2019-11-12T00:00:00"/>
    <x v="1"/>
    <n v="-1"/>
    <n v="38.590000000000003"/>
    <n v="38.691200000000002"/>
    <n v="-1.3224000000000018"/>
    <n v="-1"/>
    <n v="39.091999999999999"/>
    <n v="-0.83699999999999619"/>
    <n v="-1"/>
    <n v="-3"/>
    <x v="3"/>
    <n v="-1.4000000000000057"/>
    <s v="Sell"/>
    <n v="1"/>
  </r>
  <r>
    <d v="2019-11-13T00:00:00"/>
    <x v="1"/>
    <n v="1"/>
    <n v="37.19"/>
    <n v="37.3688"/>
    <n v="-0.66629999999999967"/>
    <n v="-1"/>
    <n v="38.255000000000003"/>
    <n v="-0.59750000000000369"/>
    <n v="-1"/>
    <n v="-1"/>
    <x v="3"/>
    <n v="-0.39000000000000057"/>
    <s v="Sell"/>
    <n v="1"/>
  </r>
  <r>
    <d v="2019-11-14T00:00:00"/>
    <x v="1"/>
    <n v="-1"/>
    <n v="36.799999999999997"/>
    <n v="36.702500000000001"/>
    <n v="-1.1299999999998533E-2"/>
    <n v="-1"/>
    <n v="37.657499999999999"/>
    <n v="-0.32690000000000197"/>
    <n v="-1"/>
    <n v="-3"/>
    <x v="3"/>
    <n v="9.0000000000003411E-2"/>
    <s v="Buy"/>
    <n v="0"/>
  </r>
  <r>
    <d v="2019-11-15T00:00:00"/>
    <x v="1"/>
    <n v="0"/>
    <n v="36.89"/>
    <n v="36.691200000000002"/>
    <n v="-0.23870000000000147"/>
    <n v="-1"/>
    <n v="37.330599999999997"/>
    <n v="0.18160000000000309"/>
    <n v="1"/>
    <n v="0"/>
    <x v="2"/>
    <n v="-0.27000000000000313"/>
    <s v="Sell"/>
    <n v="0"/>
  </r>
  <r>
    <d v="2019-11-18T00:00:00"/>
    <x v="1"/>
    <n v="-1"/>
    <n v="36.619999999999997"/>
    <n v="36.452500000000001"/>
    <n v="-0.29749999999999943"/>
    <n v="-1"/>
    <n v="37.5122"/>
    <n v="-0.18269999999999698"/>
    <n v="-1"/>
    <n v="-3"/>
    <x v="3"/>
    <n v="-0.23999999999999488"/>
    <s v="Sell"/>
    <n v="1"/>
  </r>
  <r>
    <d v="2019-11-19T00:00:00"/>
    <x v="1"/>
    <n v="1"/>
    <n v="36.380000000000003"/>
    <n v="36.155000000000001"/>
    <n v="-1.1387"/>
    <n v="-1"/>
    <n v="37.329500000000003"/>
    <n v="-0.15570000000000306"/>
    <n v="-1"/>
    <n v="-1"/>
    <x v="3"/>
    <n v="-1.1000000000000014"/>
    <s v="Sell"/>
    <n v="1"/>
  </r>
  <r>
    <d v="2019-11-20T00:00:00"/>
    <x v="1"/>
    <n v="-1"/>
    <n v="35.28"/>
    <n v="35.016300000000001"/>
    <n v="-0.77000000000000313"/>
    <n v="-1"/>
    <n v="37.1738"/>
    <n v="-0.92410000000000281"/>
    <n v="-1"/>
    <n v="-3"/>
    <x v="3"/>
    <n v="-0.60999999999999943"/>
    <s v="Sell"/>
    <n v="1"/>
  </r>
  <r>
    <d v="2019-11-21T00:00:00"/>
    <x v="1"/>
    <n v="-1"/>
    <n v="34.67"/>
    <n v="34.246299999999998"/>
    <n v="0.57740000000000435"/>
    <n v="1"/>
    <n v="36.249699999999997"/>
    <n v="-0.45109999999999673"/>
    <n v="-1"/>
    <n v="-1"/>
    <x v="3"/>
    <n v="0.65999999999999659"/>
    <s v="Buy"/>
    <n v="0"/>
  </r>
  <r>
    <d v="2019-11-22T00:00:00"/>
    <x v="1"/>
    <n v="1"/>
    <n v="35.33"/>
    <n v="34.823700000000002"/>
    <n v="0.57880000000000109"/>
    <n v="1"/>
    <n v="35.7986"/>
    <n v="0.84839999999999804"/>
    <n v="1"/>
    <n v="3"/>
    <x v="1"/>
    <n v="0.48000000000000398"/>
    <s v="Buy"/>
    <n v="1"/>
  </r>
  <r>
    <d v="2019-11-25T00:00:00"/>
    <x v="1"/>
    <n v="1"/>
    <n v="35.81"/>
    <n v="35.402500000000003"/>
    <n v="0.33499999999999375"/>
    <n v="1"/>
    <n v="36.646999999999998"/>
    <n v="-0.29099999999999682"/>
    <n v="-1"/>
    <n v="1"/>
    <x v="1"/>
    <n v="9.9999999999994316E-2"/>
    <s v="Buy"/>
    <n v="1"/>
  </r>
  <r>
    <d v="2019-11-26T00:00:00"/>
    <x v="1"/>
    <n v="1"/>
    <n v="35.909999999999997"/>
    <n v="35.737499999999997"/>
    <n v="0.12620000000000431"/>
    <n v="1"/>
    <n v="36.356000000000002"/>
    <n v="-0.26800000000000068"/>
    <n v="-1"/>
    <n v="1"/>
    <x v="1"/>
    <n v="0.23000000000000398"/>
    <s v="Buy"/>
    <n v="1"/>
  </r>
  <r>
    <d v="2019-11-27T00:00:00"/>
    <x v="1"/>
    <n v="1"/>
    <n v="36.14"/>
    <n v="35.863700000000001"/>
    <n v="0.23629999999999995"/>
    <n v="1"/>
    <n v="36.088000000000001"/>
    <n v="0.64199999999999591"/>
    <n v="1"/>
    <n v="3"/>
    <x v="1"/>
    <n v="-0.14000000000000057"/>
    <s v="Sell"/>
    <n v="0"/>
  </r>
  <r>
    <d v="2019-11-29T00:00:00"/>
    <x v="1"/>
    <n v="0"/>
    <n v="36"/>
    <n v="36.1"/>
    <n v="-0.12800000000000011"/>
    <n v="-1"/>
    <n v="36.729999999999997"/>
    <n v="-0.18509999999999849"/>
    <n v="-1"/>
    <n v="-2"/>
    <x v="3"/>
    <n v="-0.11999999999999744"/>
    <s v="Sell"/>
    <n v="1"/>
  </r>
  <r>
    <d v="2019-12-02T00:00:00"/>
    <x v="1"/>
    <n v="0"/>
    <n v="35.880000000000003"/>
    <n v="35.972000000000001"/>
    <n v="-0.12199999999999989"/>
    <n v="-1"/>
    <n v="36.544899999999998"/>
    <n v="-0.74490000000000123"/>
    <n v="-1"/>
    <n v="-2"/>
    <x v="3"/>
    <n v="-0.35000000000000142"/>
    <s v="Sell"/>
    <n v="1"/>
  </r>
  <r>
    <d v="2019-12-03T00:00:00"/>
    <x v="1"/>
    <n v="1"/>
    <n v="35.53"/>
    <n v="35.85"/>
    <n v="-0.34530000000000172"/>
    <n v="-1"/>
    <n v="35.799999999999997"/>
    <n v="0.1361000000000061"/>
    <n v="1"/>
    <n v="1"/>
    <x v="1"/>
    <n v="0.26999999999999602"/>
    <s v="Buy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984C12-383E-4B35-BA9D-7225D7F42F3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.">
  <location ref="A7:C9" firstHeaderRow="0" firstDataRow="1" firstDataCol="1" rowPageCount="1" colPageCount="1"/>
  <pivotFields count="15">
    <pivotField numFmtId="14" showAll="0"/>
    <pivotField axis="axisRow" showAll="0">
      <items count="3">
        <item x="1"/>
        <item x="0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1"/>
        <item h="1" x="2"/>
        <item x="3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ccuracy Flag 1" fld="14" baseField="0" baseItem="0"/>
    <dataField name="#Total Observations" fld="3" subtotal="count" baseField="0" baseItem="1"/>
  </dataFields>
  <formats count="8"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1">
            <x v="0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5B370-8E83-4A4E-B83A-0D92D37787C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.">
  <location ref="A19:C21" firstHeaderRow="0" firstDataRow="1" firstDataCol="1" rowPageCount="1" colPageCount="1"/>
  <pivotFields count="15">
    <pivotField numFmtId="14" showAll="0"/>
    <pivotField axis="axisRow" showAll="0">
      <items count="3">
        <item x="1"/>
        <item x="0"/>
        <item t="default"/>
      </items>
    </pivotField>
    <pivotField showAll="0"/>
    <pivotField dataField="1" numFmtId="2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x="1"/>
        <item x="2"/>
        <item x="3"/>
        <item h="1"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ccuracy Flag 1" fld="14" baseField="0" baseItem="0"/>
    <dataField name="#Total Observations" fld="3" subtotal="count" baseField="0" baseItem="1"/>
  </dataFields>
  <formats count="8"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C0DF-D0E1-4AEC-BF58-6D201A4FF400}">
  <dimension ref="A2:D21"/>
  <sheetViews>
    <sheetView showGridLines="0" tabSelected="1" workbookViewId="0"/>
  </sheetViews>
  <sheetFormatPr defaultRowHeight="14.4" x14ac:dyDescent="0.3"/>
  <cols>
    <col min="1" max="1" width="12.77734375" bestFit="1" customWidth="1"/>
    <col min="2" max="2" width="16.109375" bestFit="1" customWidth="1"/>
    <col min="3" max="3" width="17.88671875" bestFit="1" customWidth="1"/>
    <col min="4" max="4" width="12.21875" customWidth="1"/>
  </cols>
  <sheetData>
    <row r="2" spans="1:4" ht="15" thickBot="1" x14ac:dyDescent="0.35"/>
    <row r="3" spans="1:4" ht="21" x14ac:dyDescent="0.4">
      <c r="A3" s="46" t="s">
        <v>28</v>
      </c>
      <c r="B3" s="47"/>
      <c r="C3" s="47"/>
      <c r="D3" s="48"/>
    </row>
    <row r="4" spans="1:4" x14ac:dyDescent="0.3">
      <c r="A4" s="49"/>
      <c r="B4" s="50"/>
      <c r="C4" s="50"/>
      <c r="D4" s="51"/>
    </row>
    <row r="5" spans="1:4" x14ac:dyDescent="0.3">
      <c r="A5" s="52" t="s">
        <v>19</v>
      </c>
      <c r="B5" s="50" t="s">
        <v>23</v>
      </c>
      <c r="C5" s="53"/>
      <c r="D5" s="54"/>
    </row>
    <row r="6" spans="1:4" x14ac:dyDescent="0.3">
      <c r="A6" s="55"/>
      <c r="B6" s="53"/>
      <c r="C6" s="53"/>
      <c r="D6" s="54"/>
    </row>
    <row r="7" spans="1:4" x14ac:dyDescent="0.3">
      <c r="A7" s="52" t="s">
        <v>24</v>
      </c>
      <c r="B7" s="56" t="s">
        <v>26</v>
      </c>
      <c r="C7" s="56" t="s">
        <v>25</v>
      </c>
      <c r="D7" s="57" t="s">
        <v>29</v>
      </c>
    </row>
    <row r="8" spans="1:4" ht="24.6" customHeight="1" x14ac:dyDescent="0.3">
      <c r="A8" s="58">
        <v>1</v>
      </c>
      <c r="B8" s="59">
        <v>436</v>
      </c>
      <c r="C8" s="59">
        <v>570</v>
      </c>
      <c r="D8" s="60">
        <f>B8/C8</f>
        <v>0.76491228070175443</v>
      </c>
    </row>
    <row r="9" spans="1:4" ht="15" thickBot="1" x14ac:dyDescent="0.35">
      <c r="A9" s="61" t="s">
        <v>7</v>
      </c>
      <c r="B9" s="62">
        <v>436</v>
      </c>
      <c r="C9" s="62">
        <v>570</v>
      </c>
      <c r="D9" s="63"/>
    </row>
    <row r="14" spans="1:4" ht="15" thickBot="1" x14ac:dyDescent="0.35"/>
    <row r="15" spans="1:4" ht="21" x14ac:dyDescent="0.4">
      <c r="A15" s="46" t="s">
        <v>27</v>
      </c>
      <c r="B15" s="47"/>
      <c r="C15" s="47"/>
      <c r="D15" s="48"/>
    </row>
    <row r="16" spans="1:4" x14ac:dyDescent="0.3">
      <c r="A16" s="49"/>
      <c r="B16" s="50"/>
      <c r="C16" s="50"/>
      <c r="D16" s="51"/>
    </row>
    <row r="17" spans="1:4" x14ac:dyDescent="0.3">
      <c r="A17" s="52" t="s">
        <v>19</v>
      </c>
      <c r="B17" s="50" t="s">
        <v>23</v>
      </c>
      <c r="C17" s="53"/>
      <c r="D17" s="54"/>
    </row>
    <row r="18" spans="1:4" x14ac:dyDescent="0.3">
      <c r="A18" s="55"/>
      <c r="B18" s="53"/>
      <c r="C18" s="53"/>
      <c r="D18" s="54"/>
    </row>
    <row r="19" spans="1:4" x14ac:dyDescent="0.3">
      <c r="A19" s="52" t="s">
        <v>24</v>
      </c>
      <c r="B19" s="56" t="s">
        <v>26</v>
      </c>
      <c r="C19" s="56" t="s">
        <v>25</v>
      </c>
      <c r="D19" s="57" t="s">
        <v>29</v>
      </c>
    </row>
    <row r="20" spans="1:4" x14ac:dyDescent="0.3">
      <c r="A20" s="58">
        <v>1</v>
      </c>
      <c r="B20" s="59">
        <v>437</v>
      </c>
      <c r="C20" s="59">
        <v>757</v>
      </c>
      <c r="D20" s="60">
        <f>B20/C20</f>
        <v>0.57727873183619549</v>
      </c>
    </row>
    <row r="21" spans="1:4" ht="15" thickBot="1" x14ac:dyDescent="0.35">
      <c r="A21" s="61" t="s">
        <v>7</v>
      </c>
      <c r="B21" s="62">
        <v>437</v>
      </c>
      <c r="C21" s="62">
        <v>757</v>
      </c>
      <c r="D21" s="63"/>
    </row>
  </sheetData>
  <mergeCells count="2">
    <mergeCell ref="A3:D3"/>
    <mergeCell ref="A15:D1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867E-4E41-4D9C-8A11-E25A614937D3}">
  <dimension ref="A1:S764"/>
  <sheetViews>
    <sheetView workbookViewId="0">
      <pane ySplit="1" topLeftCell="A3" activePane="bottomLeft" state="frozen"/>
      <selection pane="bottomLeft" activeCell="A4" sqref="A4"/>
    </sheetView>
  </sheetViews>
  <sheetFormatPr defaultRowHeight="14.4" x14ac:dyDescent="0.3"/>
  <cols>
    <col min="1" max="1" width="11.21875" style="19" customWidth="1"/>
    <col min="2" max="2" width="11.77734375" style="13" bestFit="1" customWidth="1"/>
    <col min="3" max="3" width="26.77734375" style="20" bestFit="1" customWidth="1"/>
    <col min="4" max="4" width="10.77734375" style="23" bestFit="1" customWidth="1"/>
    <col min="5" max="5" width="15" style="21" bestFit="1" customWidth="1"/>
    <col min="6" max="6" width="17.21875" style="20" bestFit="1" customWidth="1"/>
    <col min="7" max="7" width="12.88671875" style="20" bestFit="1" customWidth="1"/>
    <col min="8" max="8" width="17" style="21" bestFit="1" customWidth="1"/>
    <col min="9" max="9" width="19.21875" style="13" bestFit="1" customWidth="1"/>
    <col min="10" max="10" width="16.21875" style="20" bestFit="1" customWidth="1"/>
    <col min="11" max="11" width="10.6640625" style="20" bestFit="1" customWidth="1"/>
    <col min="12" max="12" width="12.77734375" style="13" bestFit="1" customWidth="1"/>
    <col min="13" max="13" width="10.6640625" style="13" bestFit="1" customWidth="1"/>
    <col min="14" max="14" width="19.33203125" style="13" bestFit="1" customWidth="1"/>
    <col min="15" max="15" width="10" style="20" bestFit="1" customWidth="1"/>
    <col min="16" max="16" width="8.88671875" style="13"/>
    <col min="17" max="17" width="12.77734375" style="13" bestFit="1" customWidth="1"/>
    <col min="18" max="18" width="16.77734375" style="13" bestFit="1" customWidth="1"/>
    <col min="19" max="19" width="18.77734375" style="13" bestFit="1" customWidth="1"/>
    <col min="20" max="20" width="11.5546875" style="13" bestFit="1" customWidth="1"/>
    <col min="21" max="16384" width="8.88671875" style="13"/>
  </cols>
  <sheetData>
    <row r="1" spans="1:19" x14ac:dyDescent="0.3">
      <c r="A1" s="16" t="s">
        <v>8</v>
      </c>
      <c r="B1" s="17" t="s">
        <v>0</v>
      </c>
      <c r="C1" s="17" t="s">
        <v>12</v>
      </c>
      <c r="D1" s="22" t="s">
        <v>13</v>
      </c>
      <c r="E1" s="18" t="s">
        <v>10</v>
      </c>
      <c r="F1" s="14" t="s">
        <v>14</v>
      </c>
      <c r="G1" s="14" t="s">
        <v>11</v>
      </c>
      <c r="H1" s="25" t="s">
        <v>15</v>
      </c>
      <c r="I1" s="25" t="s">
        <v>16</v>
      </c>
      <c r="J1" s="25" t="s">
        <v>17</v>
      </c>
      <c r="K1" s="26" t="s">
        <v>18</v>
      </c>
      <c r="L1" s="27" t="s">
        <v>19</v>
      </c>
      <c r="M1" s="28" t="s">
        <v>20</v>
      </c>
      <c r="N1" s="28" t="s">
        <v>21</v>
      </c>
      <c r="O1" s="15" t="s">
        <v>22</v>
      </c>
    </row>
    <row r="2" spans="1:19" x14ac:dyDescent="0.3">
      <c r="A2" s="3">
        <v>42703</v>
      </c>
      <c r="B2" s="1"/>
      <c r="C2" s="12"/>
      <c r="D2" s="22">
        <v>34.57</v>
      </c>
      <c r="E2" s="7"/>
      <c r="F2" s="24"/>
    </row>
    <row r="3" spans="1:19" x14ac:dyDescent="0.3">
      <c r="A3" s="3">
        <v>42704</v>
      </c>
      <c r="B3" s="1">
        <v>1</v>
      </c>
      <c r="C3" s="31">
        <v>0</v>
      </c>
      <c r="D3" s="9">
        <v>34.53</v>
      </c>
      <c r="E3" s="7">
        <v>34.697499999999998</v>
      </c>
      <c r="F3" s="40">
        <f>E4-E3</f>
        <v>1.8712000000000018</v>
      </c>
      <c r="G3" s="30">
        <f>IF(F3&lt;0,-1,IF(F3&gt;0,1,0))</f>
        <v>1</v>
      </c>
      <c r="H3" s="7">
        <v>35.003100000000003</v>
      </c>
      <c r="I3" s="24">
        <f>H4-H3</f>
        <v>6.599999999998829E-3</v>
      </c>
      <c r="J3" s="30">
        <f t="shared" ref="J3:J66" si="0">IF(I3&lt;0,-1,IF(I3&gt;0,1,0))</f>
        <v>1</v>
      </c>
      <c r="K3" s="20">
        <f>SUM(C3,G3,J3)</f>
        <v>2</v>
      </c>
      <c r="L3" s="20" t="str">
        <f>IF(K3&lt;0,"Sell",IF(K3&gt;0,"Buy","Hold"))</f>
        <v>Buy</v>
      </c>
      <c r="M3" s="21">
        <f>D4-D3</f>
        <v>1.8999999999999986</v>
      </c>
      <c r="N3" s="20" t="str">
        <f>IF(M3&lt;0,"Sell",IF(M3&gt;0,"Buy","Hold"))</f>
        <v>Buy</v>
      </c>
      <c r="O3" s="20">
        <f>IF(L3=N3,1,0)</f>
        <v>1</v>
      </c>
    </row>
    <row r="4" spans="1:19" x14ac:dyDescent="0.3">
      <c r="A4" s="3">
        <v>42705</v>
      </c>
      <c r="B4" s="1">
        <v>1</v>
      </c>
      <c r="C4" s="11">
        <v>0</v>
      </c>
      <c r="D4" s="9">
        <v>36.43</v>
      </c>
      <c r="E4" s="7">
        <v>36.5687</v>
      </c>
      <c r="F4" s="40">
        <f>E5-E4</f>
        <v>-0.72999999999999687</v>
      </c>
      <c r="G4" s="29">
        <f t="shared" ref="G4:G66" si="1">IF(F4&lt;0,-1,IF(F4&gt;0,1,0))</f>
        <v>-1</v>
      </c>
      <c r="H4" s="7">
        <v>35.009700000000002</v>
      </c>
      <c r="I4" s="24">
        <f>H5-H4</f>
        <v>2.2286000000000001</v>
      </c>
      <c r="J4" s="29">
        <f>IF(I4&lt;0,-1,IF(I4&gt;0,1,0))</f>
        <v>1</v>
      </c>
      <c r="K4" s="20">
        <f t="shared" ref="K4:K67" si="2">SUM(C4,G4,J4)</f>
        <v>0</v>
      </c>
      <c r="L4" s="29" t="str">
        <f t="shared" ref="L4:L67" si="3">IF(K4&lt;0,"Sell",IF(K4&gt;0,"Buy","Hold"))</f>
        <v>Hold</v>
      </c>
      <c r="M4" s="21">
        <f>D5-D4</f>
        <v>-1.0200000000000031</v>
      </c>
      <c r="N4" s="20" t="str">
        <f>IF(M4&lt;0,"Sell",IF(M4&gt;0,"Buy","Hold"))</f>
        <v>Sell</v>
      </c>
      <c r="O4" s="20">
        <f>IF(L4=N4,1,0)</f>
        <v>0</v>
      </c>
    </row>
    <row r="5" spans="1:19" x14ac:dyDescent="0.3">
      <c r="A5" s="3">
        <v>42706</v>
      </c>
      <c r="B5" s="1">
        <v>1</v>
      </c>
      <c r="C5" s="11">
        <v>-1</v>
      </c>
      <c r="D5" s="9">
        <v>35.409999999999997</v>
      </c>
      <c r="E5" s="7">
        <v>35.838700000000003</v>
      </c>
      <c r="F5" s="40">
        <f t="shared" ref="F5:F66" si="4">E6-E5</f>
        <v>-0.5987000000000009</v>
      </c>
      <c r="G5" s="29">
        <f t="shared" si="1"/>
        <v>-1</v>
      </c>
      <c r="H5" s="7">
        <v>37.238300000000002</v>
      </c>
      <c r="I5" s="24">
        <f t="shared" ref="I5:I66" si="5">H6-H5</f>
        <v>-0.98060000000000258</v>
      </c>
      <c r="J5" s="29">
        <f>IF(I5&lt;0,-1,IF(I5&gt;0,1,0))</f>
        <v>-1</v>
      </c>
      <c r="K5" s="20">
        <f t="shared" si="2"/>
        <v>-3</v>
      </c>
      <c r="L5" s="20" t="str">
        <f t="shared" si="3"/>
        <v>Sell</v>
      </c>
      <c r="M5" s="21">
        <f t="shared" ref="M5:M67" si="6">D6-D5</f>
        <v>-0.46999999999999886</v>
      </c>
      <c r="N5" s="20" t="str">
        <f t="shared" ref="N5:N67" si="7">IF(M5&lt;0,"Sell",IF(M5&gt;0,"Buy","Hold"))</f>
        <v>Sell</v>
      </c>
      <c r="O5" s="20">
        <f>IF(L5=N5,1,0)</f>
        <v>1</v>
      </c>
    </row>
    <row r="6" spans="1:19" x14ac:dyDescent="0.3">
      <c r="A6" s="3">
        <v>42709</v>
      </c>
      <c r="B6" s="1">
        <v>1</v>
      </c>
      <c r="C6" s="11">
        <v>-1</v>
      </c>
      <c r="D6" s="9">
        <v>34.94</v>
      </c>
      <c r="E6" s="7">
        <v>35.24</v>
      </c>
      <c r="F6" s="40">
        <f t="shared" si="4"/>
        <v>-2.8700000000000614E-2</v>
      </c>
      <c r="G6" s="29">
        <f t="shared" si="1"/>
        <v>-1</v>
      </c>
      <c r="H6" s="7">
        <v>36.2577</v>
      </c>
      <c r="I6" s="24">
        <f t="shared" si="5"/>
        <v>-1.7717000000000027</v>
      </c>
      <c r="J6" s="29">
        <f t="shared" si="0"/>
        <v>-1</v>
      </c>
      <c r="K6" s="20">
        <f t="shared" si="2"/>
        <v>-3</v>
      </c>
      <c r="L6" s="20" t="str">
        <f t="shared" si="3"/>
        <v>Sell</v>
      </c>
      <c r="M6" s="21">
        <f t="shared" si="6"/>
        <v>0.13000000000000256</v>
      </c>
      <c r="N6" s="20" t="str">
        <f t="shared" si="7"/>
        <v>Buy</v>
      </c>
      <c r="O6" s="20">
        <f>IF(L6=N6,1,0)</f>
        <v>0</v>
      </c>
      <c r="Q6"/>
      <c r="R6"/>
      <c r="S6"/>
    </row>
    <row r="7" spans="1:19" x14ac:dyDescent="0.3">
      <c r="A7" s="3">
        <v>42710</v>
      </c>
      <c r="B7" s="1">
        <v>1</v>
      </c>
      <c r="C7" s="11">
        <v>-1</v>
      </c>
      <c r="D7" s="9">
        <v>35.07</v>
      </c>
      <c r="E7" s="7">
        <v>35.211300000000001</v>
      </c>
      <c r="F7" s="40">
        <f t="shared" si="4"/>
        <v>1.2398999999999987</v>
      </c>
      <c r="G7" s="29">
        <f t="shared" si="1"/>
        <v>1</v>
      </c>
      <c r="H7" s="7">
        <v>34.485999999999997</v>
      </c>
      <c r="I7" s="24">
        <f t="shared" si="5"/>
        <v>0.20600000000000307</v>
      </c>
      <c r="J7" s="29">
        <f t="shared" si="0"/>
        <v>1</v>
      </c>
      <c r="K7" s="20">
        <f t="shared" si="2"/>
        <v>1</v>
      </c>
      <c r="L7" s="20" t="str">
        <f t="shared" si="3"/>
        <v>Buy</v>
      </c>
      <c r="M7" s="21">
        <f t="shared" si="6"/>
        <v>1.2299999999999969</v>
      </c>
      <c r="N7" s="20" t="str">
        <f t="shared" si="7"/>
        <v>Buy</v>
      </c>
      <c r="O7" s="20">
        <f>IF(L7=N7,1,0)</f>
        <v>1</v>
      </c>
      <c r="Q7"/>
      <c r="R7"/>
      <c r="S7"/>
    </row>
    <row r="8" spans="1:19" x14ac:dyDescent="0.3">
      <c r="A8" s="3">
        <v>42711</v>
      </c>
      <c r="B8" s="1">
        <v>1</v>
      </c>
      <c r="C8" s="11">
        <v>0</v>
      </c>
      <c r="D8" s="9">
        <v>36.299999999999997</v>
      </c>
      <c r="E8" s="7">
        <v>36.4512</v>
      </c>
      <c r="F8" s="40">
        <f t="shared" si="4"/>
        <v>0.22509999999999764</v>
      </c>
      <c r="G8" s="29">
        <f t="shared" si="1"/>
        <v>1</v>
      </c>
      <c r="H8" s="7">
        <v>34.692</v>
      </c>
      <c r="I8" s="24">
        <f t="shared" si="5"/>
        <v>2.3288000000000011</v>
      </c>
      <c r="J8" s="29">
        <f t="shared" si="0"/>
        <v>1</v>
      </c>
      <c r="K8" s="20">
        <f t="shared" si="2"/>
        <v>2</v>
      </c>
      <c r="L8" s="20" t="str">
        <f t="shared" si="3"/>
        <v>Buy</v>
      </c>
      <c r="M8" s="21">
        <f t="shared" si="6"/>
        <v>0.12000000000000455</v>
      </c>
      <c r="N8" s="20" t="str">
        <f t="shared" si="7"/>
        <v>Buy</v>
      </c>
      <c r="O8" s="20">
        <f t="shared" ref="O8:O67" si="8">IF(L8=N8,1,0)</f>
        <v>1</v>
      </c>
      <c r="Q8"/>
      <c r="R8"/>
      <c r="S8"/>
    </row>
    <row r="9" spans="1:19" x14ac:dyDescent="0.3">
      <c r="A9" s="3">
        <v>42712</v>
      </c>
      <c r="B9" s="1">
        <v>1</v>
      </c>
      <c r="C9" s="11">
        <v>0</v>
      </c>
      <c r="D9" s="9">
        <v>36.42</v>
      </c>
      <c r="E9" s="7">
        <v>36.676299999999998</v>
      </c>
      <c r="F9" s="40">
        <f t="shared" si="4"/>
        <v>1.2799000000000049</v>
      </c>
      <c r="G9" s="29">
        <f t="shared" si="1"/>
        <v>1</v>
      </c>
      <c r="H9" s="7">
        <v>37.020800000000001</v>
      </c>
      <c r="I9" s="24">
        <f t="shared" si="5"/>
        <v>-1.8237999999999985</v>
      </c>
      <c r="J9" s="29">
        <f t="shared" si="0"/>
        <v>-1</v>
      </c>
      <c r="K9" s="20">
        <f t="shared" si="2"/>
        <v>0</v>
      </c>
      <c r="L9" s="29" t="str">
        <f t="shared" si="3"/>
        <v>Hold</v>
      </c>
      <c r="M9" s="21">
        <f t="shared" si="6"/>
        <v>1.2399999999999949</v>
      </c>
      <c r="N9" s="20" t="str">
        <f t="shared" si="7"/>
        <v>Buy</v>
      </c>
      <c r="O9" s="20">
        <f t="shared" si="8"/>
        <v>0</v>
      </c>
      <c r="Q9"/>
      <c r="R9"/>
      <c r="S9"/>
    </row>
    <row r="10" spans="1:19" x14ac:dyDescent="0.3">
      <c r="A10" s="3">
        <v>42713</v>
      </c>
      <c r="B10" s="1">
        <v>1</v>
      </c>
      <c r="C10" s="11">
        <v>0</v>
      </c>
      <c r="D10" s="9">
        <v>37.659999999999997</v>
      </c>
      <c r="E10" s="7">
        <v>37.956200000000003</v>
      </c>
      <c r="F10" s="40">
        <f t="shared" si="4"/>
        <v>-0.46990000000000265</v>
      </c>
      <c r="G10" s="29">
        <f t="shared" si="1"/>
        <v>-1</v>
      </c>
      <c r="H10" s="7">
        <v>35.197000000000003</v>
      </c>
      <c r="I10" s="24">
        <f t="shared" si="5"/>
        <v>3.3804999999999978</v>
      </c>
      <c r="J10" s="29">
        <f t="shared" si="0"/>
        <v>1</v>
      </c>
      <c r="K10" s="20">
        <f t="shared" si="2"/>
        <v>0</v>
      </c>
      <c r="L10" s="29" t="str">
        <f t="shared" si="3"/>
        <v>Hold</v>
      </c>
      <c r="M10" s="21">
        <f t="shared" si="6"/>
        <v>-0.55999999999999517</v>
      </c>
      <c r="N10" s="20" t="str">
        <f t="shared" si="7"/>
        <v>Sell</v>
      </c>
      <c r="O10" s="20">
        <f t="shared" si="8"/>
        <v>0</v>
      </c>
      <c r="Q10"/>
      <c r="R10"/>
      <c r="S10"/>
    </row>
    <row r="11" spans="1:19" x14ac:dyDescent="0.3">
      <c r="A11" s="3">
        <v>42716</v>
      </c>
      <c r="B11" s="1">
        <v>1</v>
      </c>
      <c r="C11" s="11">
        <v>0</v>
      </c>
      <c r="D11" s="9">
        <v>37.1</v>
      </c>
      <c r="E11" s="7">
        <v>37.4863</v>
      </c>
      <c r="F11" s="40">
        <f t="shared" si="4"/>
        <v>0.19500000000000028</v>
      </c>
      <c r="G11" s="29">
        <f t="shared" si="1"/>
        <v>1</v>
      </c>
      <c r="H11" s="7">
        <v>38.577500000000001</v>
      </c>
      <c r="I11" s="24">
        <f t="shared" si="5"/>
        <v>-0.5887999999999991</v>
      </c>
      <c r="J11" s="29">
        <f t="shared" si="0"/>
        <v>-1</v>
      </c>
      <c r="K11" s="20">
        <f t="shared" si="2"/>
        <v>0</v>
      </c>
      <c r="L11" s="29" t="str">
        <f t="shared" si="3"/>
        <v>Hold</v>
      </c>
      <c r="M11" s="21">
        <f t="shared" si="6"/>
        <v>0.25999999999999801</v>
      </c>
      <c r="N11" s="20" t="str">
        <f t="shared" si="7"/>
        <v>Buy</v>
      </c>
      <c r="O11" s="20">
        <f t="shared" si="8"/>
        <v>0</v>
      </c>
      <c r="Q11"/>
      <c r="R11"/>
      <c r="S11"/>
    </row>
    <row r="12" spans="1:19" x14ac:dyDescent="0.3">
      <c r="A12" s="3">
        <v>42717</v>
      </c>
      <c r="B12" s="1">
        <v>1</v>
      </c>
      <c r="C12" s="11">
        <v>0</v>
      </c>
      <c r="D12" s="9">
        <v>37.36</v>
      </c>
      <c r="E12" s="7">
        <v>37.6813</v>
      </c>
      <c r="F12" s="40">
        <f t="shared" si="4"/>
        <v>-1.6150999999999982</v>
      </c>
      <c r="G12" s="29">
        <f t="shared" si="1"/>
        <v>-1</v>
      </c>
      <c r="H12" s="7">
        <v>37.988700000000001</v>
      </c>
      <c r="I12" s="24">
        <f t="shared" si="5"/>
        <v>-1.8667000000000016</v>
      </c>
      <c r="J12" s="29">
        <f t="shared" si="0"/>
        <v>-1</v>
      </c>
      <c r="K12" s="20">
        <f t="shared" si="2"/>
        <v>-2</v>
      </c>
      <c r="L12" s="20" t="str">
        <f t="shared" si="3"/>
        <v>Sell</v>
      </c>
      <c r="M12" s="21">
        <f t="shared" si="6"/>
        <v>-1.4099999999999966</v>
      </c>
      <c r="N12" s="20" t="str">
        <f t="shared" si="7"/>
        <v>Sell</v>
      </c>
      <c r="O12" s="20">
        <f t="shared" si="8"/>
        <v>1</v>
      </c>
      <c r="Q12"/>
      <c r="R12"/>
      <c r="S12"/>
    </row>
    <row r="13" spans="1:19" x14ac:dyDescent="0.3">
      <c r="A13" s="3">
        <v>42718</v>
      </c>
      <c r="B13" s="1">
        <v>1</v>
      </c>
      <c r="C13" s="11">
        <v>0</v>
      </c>
      <c r="D13" s="9">
        <v>35.950000000000003</v>
      </c>
      <c r="E13" s="7">
        <v>36.066200000000002</v>
      </c>
      <c r="F13" s="40">
        <f t="shared" si="4"/>
        <v>0.24129999999999541</v>
      </c>
      <c r="G13" s="29">
        <f t="shared" si="1"/>
        <v>1</v>
      </c>
      <c r="H13" s="7">
        <v>36.122</v>
      </c>
      <c r="I13" s="24">
        <f t="shared" si="5"/>
        <v>0.59159999999999968</v>
      </c>
      <c r="J13" s="29">
        <f t="shared" si="0"/>
        <v>1</v>
      </c>
      <c r="K13" s="20">
        <f t="shared" si="2"/>
        <v>2</v>
      </c>
      <c r="L13" s="20" t="str">
        <f t="shared" si="3"/>
        <v>Buy</v>
      </c>
      <c r="M13" s="21">
        <f t="shared" si="6"/>
        <v>0.28999999999999915</v>
      </c>
      <c r="N13" s="20" t="str">
        <f t="shared" si="7"/>
        <v>Buy</v>
      </c>
      <c r="O13" s="20">
        <f t="shared" si="8"/>
        <v>1</v>
      </c>
      <c r="Q13"/>
      <c r="R13"/>
      <c r="S13"/>
    </row>
    <row r="14" spans="1:19" x14ac:dyDescent="0.3">
      <c r="A14" s="3">
        <v>42719</v>
      </c>
      <c r="B14" s="1">
        <v>1</v>
      </c>
      <c r="C14" s="11">
        <v>0</v>
      </c>
      <c r="D14" s="9">
        <v>36.24</v>
      </c>
      <c r="E14" s="7">
        <v>36.307499999999997</v>
      </c>
      <c r="F14" s="40">
        <f t="shared" si="4"/>
        <v>0.22500000000000142</v>
      </c>
      <c r="G14" s="29">
        <f t="shared" si="1"/>
        <v>1</v>
      </c>
      <c r="H14" s="7">
        <v>36.7136</v>
      </c>
      <c r="I14" s="24">
        <f t="shared" si="5"/>
        <v>0.28849999999999909</v>
      </c>
      <c r="J14" s="29">
        <f t="shared" si="0"/>
        <v>1</v>
      </c>
      <c r="K14" s="20">
        <f t="shared" si="2"/>
        <v>2</v>
      </c>
      <c r="L14" s="20" t="str">
        <f t="shared" si="3"/>
        <v>Buy</v>
      </c>
      <c r="M14" s="21">
        <f t="shared" si="6"/>
        <v>0.12999999999999545</v>
      </c>
      <c r="N14" s="20" t="str">
        <f t="shared" si="7"/>
        <v>Buy</v>
      </c>
      <c r="O14" s="20">
        <f t="shared" si="8"/>
        <v>1</v>
      </c>
      <c r="Q14"/>
      <c r="R14"/>
      <c r="S14"/>
    </row>
    <row r="15" spans="1:19" x14ac:dyDescent="0.3">
      <c r="A15" s="3">
        <v>42720</v>
      </c>
      <c r="B15" s="1">
        <v>1</v>
      </c>
      <c r="C15" s="11">
        <v>0</v>
      </c>
      <c r="D15" s="9">
        <v>36.369999999999997</v>
      </c>
      <c r="E15" s="7">
        <v>36.532499999999999</v>
      </c>
      <c r="F15" s="40">
        <f t="shared" si="4"/>
        <v>3.0000000000001137E-2</v>
      </c>
      <c r="G15" s="29">
        <f t="shared" si="1"/>
        <v>1</v>
      </c>
      <c r="H15" s="7">
        <v>37.002099999999999</v>
      </c>
      <c r="I15" s="24">
        <f t="shared" si="5"/>
        <v>-0.66109999999999758</v>
      </c>
      <c r="J15" s="29">
        <f t="shared" si="0"/>
        <v>-1</v>
      </c>
      <c r="K15" s="20">
        <f t="shared" si="2"/>
        <v>0</v>
      </c>
      <c r="L15" s="20" t="str">
        <f t="shared" si="3"/>
        <v>Hold</v>
      </c>
      <c r="M15" s="21">
        <f t="shared" si="6"/>
        <v>3.0000000000001137E-2</v>
      </c>
      <c r="N15" s="20" t="str">
        <f t="shared" si="7"/>
        <v>Buy</v>
      </c>
      <c r="O15" s="20">
        <f t="shared" si="8"/>
        <v>0</v>
      </c>
      <c r="Q15"/>
      <c r="R15"/>
      <c r="S15"/>
    </row>
    <row r="16" spans="1:19" x14ac:dyDescent="0.3">
      <c r="A16" s="3">
        <v>42723</v>
      </c>
      <c r="B16" s="1">
        <v>1</v>
      </c>
      <c r="C16" s="11">
        <v>-1</v>
      </c>
      <c r="D16" s="9">
        <v>36.4</v>
      </c>
      <c r="E16" s="7">
        <v>36.5625</v>
      </c>
      <c r="F16" s="40">
        <f t="shared" si="4"/>
        <v>6.0000000000002274E-2</v>
      </c>
      <c r="G16" s="29">
        <f t="shared" si="1"/>
        <v>1</v>
      </c>
      <c r="H16" s="7">
        <v>36.341000000000001</v>
      </c>
      <c r="I16" s="24">
        <f t="shared" si="5"/>
        <v>0.1460000000000008</v>
      </c>
      <c r="J16" s="29">
        <f t="shared" si="0"/>
        <v>1</v>
      </c>
      <c r="K16" s="20">
        <f t="shared" si="2"/>
        <v>1</v>
      </c>
      <c r="L16" s="20" t="str">
        <f t="shared" si="3"/>
        <v>Buy</v>
      </c>
      <c r="M16" s="21">
        <f t="shared" si="6"/>
        <v>0.21000000000000085</v>
      </c>
      <c r="N16" s="20" t="str">
        <f t="shared" si="7"/>
        <v>Buy</v>
      </c>
      <c r="O16" s="20">
        <f t="shared" si="8"/>
        <v>1</v>
      </c>
      <c r="Q16"/>
      <c r="R16"/>
      <c r="S16"/>
    </row>
    <row r="17" spans="1:19" x14ac:dyDescent="0.3">
      <c r="A17" s="3">
        <v>42724</v>
      </c>
      <c r="B17" s="1">
        <v>1</v>
      </c>
      <c r="C17" s="11">
        <v>0</v>
      </c>
      <c r="D17" s="9">
        <v>36.61</v>
      </c>
      <c r="E17" s="7">
        <v>36.622500000000002</v>
      </c>
      <c r="F17" s="40">
        <f t="shared" si="4"/>
        <v>-0.17880000000000251</v>
      </c>
      <c r="G17" s="29">
        <f t="shared" si="1"/>
        <v>-1</v>
      </c>
      <c r="H17" s="7">
        <v>36.487000000000002</v>
      </c>
      <c r="I17" s="24">
        <f t="shared" si="5"/>
        <v>0.15399999999999636</v>
      </c>
      <c r="J17" s="29">
        <f t="shared" si="0"/>
        <v>1</v>
      </c>
      <c r="K17" s="20">
        <f t="shared" si="2"/>
        <v>0</v>
      </c>
      <c r="L17" s="20" t="str">
        <f t="shared" si="3"/>
        <v>Hold</v>
      </c>
      <c r="M17" s="21">
        <f t="shared" si="6"/>
        <v>-0.18999999999999773</v>
      </c>
      <c r="N17" s="20" t="str">
        <f t="shared" si="7"/>
        <v>Sell</v>
      </c>
      <c r="O17" s="20">
        <f t="shared" si="8"/>
        <v>0</v>
      </c>
      <c r="Q17"/>
      <c r="R17"/>
      <c r="S17"/>
    </row>
    <row r="18" spans="1:19" x14ac:dyDescent="0.3">
      <c r="A18" s="3">
        <v>42725</v>
      </c>
      <c r="B18" s="1">
        <v>1</v>
      </c>
      <c r="C18" s="11">
        <v>0</v>
      </c>
      <c r="D18" s="9">
        <v>36.42</v>
      </c>
      <c r="E18" s="7">
        <v>36.4437</v>
      </c>
      <c r="F18" s="40">
        <f t="shared" si="4"/>
        <v>-0.90870000000000317</v>
      </c>
      <c r="G18" s="29">
        <f t="shared" si="1"/>
        <v>-1</v>
      </c>
      <c r="H18" s="7">
        <v>36.640999999999998</v>
      </c>
      <c r="I18" s="24">
        <f t="shared" si="5"/>
        <v>0.2195999999999998</v>
      </c>
      <c r="J18" s="29">
        <f t="shared" si="0"/>
        <v>1</v>
      </c>
      <c r="K18" s="20">
        <f t="shared" si="2"/>
        <v>0</v>
      </c>
      <c r="L18" s="20" t="str">
        <f t="shared" si="3"/>
        <v>Hold</v>
      </c>
      <c r="M18" s="21">
        <f t="shared" si="6"/>
        <v>-0.73000000000000398</v>
      </c>
      <c r="N18" s="20" t="str">
        <f t="shared" si="7"/>
        <v>Sell</v>
      </c>
      <c r="O18" s="20">
        <f t="shared" si="8"/>
        <v>0</v>
      </c>
      <c r="Q18"/>
      <c r="R18"/>
      <c r="S18"/>
    </row>
    <row r="19" spans="1:19" x14ac:dyDescent="0.3">
      <c r="A19" s="3">
        <v>42726</v>
      </c>
      <c r="B19" s="1">
        <v>1</v>
      </c>
      <c r="C19" s="11">
        <v>0</v>
      </c>
      <c r="D19" s="9">
        <v>35.69</v>
      </c>
      <c r="E19" s="7">
        <v>35.534999999999997</v>
      </c>
      <c r="F19" s="40">
        <f t="shared" si="4"/>
        <v>-2.1299999999996544E-2</v>
      </c>
      <c r="G19" s="29">
        <f t="shared" si="1"/>
        <v>-1</v>
      </c>
      <c r="H19" s="7">
        <v>36.860599999999998</v>
      </c>
      <c r="I19" s="24">
        <f t="shared" si="5"/>
        <v>-0.66599999999999682</v>
      </c>
      <c r="J19" s="29">
        <f t="shared" si="0"/>
        <v>-1</v>
      </c>
      <c r="K19" s="20">
        <f t="shared" si="2"/>
        <v>-2</v>
      </c>
      <c r="L19" s="20" t="str">
        <f t="shared" si="3"/>
        <v>Sell</v>
      </c>
      <c r="M19" s="21">
        <f>D20-D19</f>
        <v>0</v>
      </c>
      <c r="N19" s="20" t="str">
        <f t="shared" si="7"/>
        <v>Hold</v>
      </c>
      <c r="O19" s="20">
        <f t="shared" si="8"/>
        <v>0</v>
      </c>
      <c r="Q19"/>
      <c r="R19"/>
      <c r="S19"/>
    </row>
    <row r="20" spans="1:19" x14ac:dyDescent="0.3">
      <c r="A20" s="3">
        <v>42727</v>
      </c>
      <c r="B20" s="1">
        <v>1</v>
      </c>
      <c r="C20" s="11">
        <v>-1</v>
      </c>
      <c r="D20" s="9">
        <v>35.69</v>
      </c>
      <c r="E20" s="7">
        <v>35.5137</v>
      </c>
      <c r="F20" s="40">
        <f t="shared" si="4"/>
        <v>-0.18249999999999744</v>
      </c>
      <c r="G20" s="29">
        <f t="shared" si="1"/>
        <v>-1</v>
      </c>
      <c r="H20" s="7">
        <v>36.194600000000001</v>
      </c>
      <c r="I20" s="24">
        <f t="shared" si="5"/>
        <v>-5.9200000000004138E-2</v>
      </c>
      <c r="J20" s="29">
        <f t="shared" si="0"/>
        <v>-1</v>
      </c>
      <c r="K20" s="20">
        <f t="shared" si="2"/>
        <v>-3</v>
      </c>
      <c r="L20" s="20" t="str">
        <f t="shared" si="3"/>
        <v>Sell</v>
      </c>
      <c r="M20" s="21">
        <f t="shared" si="6"/>
        <v>-0.14999999999999858</v>
      </c>
      <c r="N20" s="20" t="str">
        <f t="shared" si="7"/>
        <v>Sell</v>
      </c>
      <c r="O20" s="20">
        <f t="shared" si="8"/>
        <v>1</v>
      </c>
      <c r="Q20"/>
      <c r="R20"/>
      <c r="S20"/>
    </row>
    <row r="21" spans="1:19" x14ac:dyDescent="0.3">
      <c r="A21" s="3">
        <v>42731</v>
      </c>
      <c r="B21" s="1">
        <v>1</v>
      </c>
      <c r="C21" s="11">
        <v>-1</v>
      </c>
      <c r="D21" s="9">
        <v>35.54</v>
      </c>
      <c r="E21" s="7">
        <v>35.331200000000003</v>
      </c>
      <c r="F21" s="40">
        <f t="shared" si="4"/>
        <v>-0.23240000000000549</v>
      </c>
      <c r="G21" s="29">
        <f t="shared" si="1"/>
        <v>-1</v>
      </c>
      <c r="H21" s="7">
        <v>36.135399999999997</v>
      </c>
      <c r="I21" s="24">
        <f t="shared" si="5"/>
        <v>-0.15390000000000015</v>
      </c>
      <c r="J21" s="29">
        <f t="shared" si="0"/>
        <v>-1</v>
      </c>
      <c r="K21" s="20">
        <f t="shared" si="2"/>
        <v>-3</v>
      </c>
      <c r="L21" s="20" t="str">
        <f t="shared" si="3"/>
        <v>Sell</v>
      </c>
      <c r="M21" s="21">
        <f t="shared" si="6"/>
        <v>-0.39000000000000057</v>
      </c>
      <c r="N21" s="20" t="str">
        <f t="shared" si="7"/>
        <v>Sell</v>
      </c>
      <c r="O21" s="20">
        <f t="shared" si="8"/>
        <v>1</v>
      </c>
    </row>
    <row r="22" spans="1:19" x14ac:dyDescent="0.3">
      <c r="A22" s="3">
        <v>42732</v>
      </c>
      <c r="B22" s="1">
        <v>1</v>
      </c>
      <c r="C22" s="11">
        <v>-1</v>
      </c>
      <c r="D22" s="9">
        <v>35.15</v>
      </c>
      <c r="E22" s="7">
        <v>35.098799999999997</v>
      </c>
      <c r="F22" s="40">
        <f t="shared" si="4"/>
        <v>-9.5099999999995077E-2</v>
      </c>
      <c r="G22" s="29">
        <f t="shared" si="1"/>
        <v>-1</v>
      </c>
      <c r="H22" s="7">
        <v>35.981499999999997</v>
      </c>
      <c r="I22" s="24">
        <f t="shared" si="5"/>
        <v>-0.4444999999999979</v>
      </c>
      <c r="J22" s="29">
        <f t="shared" si="0"/>
        <v>-1</v>
      </c>
      <c r="K22" s="20">
        <f t="shared" si="2"/>
        <v>-3</v>
      </c>
      <c r="L22" s="20" t="str">
        <f t="shared" si="3"/>
        <v>Sell</v>
      </c>
      <c r="M22" s="21">
        <f t="shared" si="6"/>
        <v>-9.9999999999980105E-3</v>
      </c>
      <c r="N22" s="20" t="str">
        <f t="shared" si="7"/>
        <v>Sell</v>
      </c>
      <c r="O22" s="20">
        <f t="shared" si="8"/>
        <v>1</v>
      </c>
    </row>
    <row r="23" spans="1:19" x14ac:dyDescent="0.3">
      <c r="A23" s="3">
        <v>42733</v>
      </c>
      <c r="B23" s="1">
        <v>1</v>
      </c>
      <c r="C23" s="11">
        <v>-1</v>
      </c>
      <c r="D23" s="9">
        <v>35.14</v>
      </c>
      <c r="E23" s="7">
        <v>35.003700000000002</v>
      </c>
      <c r="F23" s="40">
        <f t="shared" si="4"/>
        <v>-0.31750000000000256</v>
      </c>
      <c r="G23" s="29">
        <f t="shared" si="1"/>
        <v>-1</v>
      </c>
      <c r="H23" s="7">
        <v>35.536999999999999</v>
      </c>
      <c r="I23" s="24">
        <f t="shared" si="5"/>
        <v>5.0200000000003797E-2</v>
      </c>
      <c r="J23" s="29">
        <f t="shared" si="0"/>
        <v>1</v>
      </c>
      <c r="K23" s="20">
        <f t="shared" si="2"/>
        <v>-1</v>
      </c>
      <c r="L23" s="20" t="str">
        <f t="shared" si="3"/>
        <v>Sell</v>
      </c>
      <c r="M23" s="21">
        <f t="shared" si="6"/>
        <v>-0.29999999999999716</v>
      </c>
      <c r="N23" s="20" t="str">
        <f t="shared" si="7"/>
        <v>Sell</v>
      </c>
      <c r="O23" s="20">
        <f t="shared" si="8"/>
        <v>1</v>
      </c>
    </row>
    <row r="24" spans="1:19" x14ac:dyDescent="0.3">
      <c r="A24" s="3">
        <v>42734</v>
      </c>
      <c r="B24" s="1">
        <v>1</v>
      </c>
      <c r="C24" s="11">
        <v>1</v>
      </c>
      <c r="D24" s="9">
        <v>34.840000000000003</v>
      </c>
      <c r="E24" s="7">
        <v>34.686199999999999</v>
      </c>
      <c r="F24" s="40">
        <f t="shared" si="4"/>
        <v>0.26879999999999882</v>
      </c>
      <c r="G24" s="29">
        <f t="shared" si="1"/>
        <v>1</v>
      </c>
      <c r="H24" s="7">
        <v>35.587200000000003</v>
      </c>
      <c r="I24" s="24">
        <f t="shared" si="5"/>
        <v>-0.23240000000000549</v>
      </c>
      <c r="J24" s="29">
        <f t="shared" si="0"/>
        <v>-1</v>
      </c>
      <c r="K24" s="20">
        <f t="shared" si="2"/>
        <v>1</v>
      </c>
      <c r="L24" s="20" t="str">
        <f t="shared" si="3"/>
        <v>Buy</v>
      </c>
      <c r="M24" s="21">
        <f t="shared" si="6"/>
        <v>0.30999999999999517</v>
      </c>
      <c r="N24" s="20" t="str">
        <f t="shared" si="7"/>
        <v>Buy</v>
      </c>
      <c r="O24" s="20">
        <f t="shared" si="8"/>
        <v>1</v>
      </c>
    </row>
    <row r="25" spans="1:19" x14ac:dyDescent="0.3">
      <c r="A25" s="3">
        <v>42738</v>
      </c>
      <c r="B25" s="1">
        <v>1</v>
      </c>
      <c r="C25" s="11">
        <v>1</v>
      </c>
      <c r="D25" s="9">
        <v>35.15</v>
      </c>
      <c r="E25" s="7">
        <v>34.954999999999998</v>
      </c>
      <c r="F25" s="40">
        <f t="shared" si="4"/>
        <v>1.9525000000000006</v>
      </c>
      <c r="G25" s="29">
        <f t="shared" si="1"/>
        <v>1</v>
      </c>
      <c r="H25" s="7">
        <v>35.354799999999997</v>
      </c>
      <c r="I25" s="24">
        <f t="shared" si="5"/>
        <v>0.30819999999999936</v>
      </c>
      <c r="J25" s="29">
        <f t="shared" si="0"/>
        <v>1</v>
      </c>
      <c r="K25" s="20">
        <f t="shared" si="2"/>
        <v>3</v>
      </c>
      <c r="L25" s="20" t="str">
        <f t="shared" si="3"/>
        <v>Buy</v>
      </c>
      <c r="M25" s="21">
        <f t="shared" si="6"/>
        <v>1.9400000000000048</v>
      </c>
      <c r="N25" s="20" t="str">
        <f t="shared" si="7"/>
        <v>Buy</v>
      </c>
      <c r="O25" s="20">
        <f t="shared" si="8"/>
        <v>1</v>
      </c>
    </row>
    <row r="26" spans="1:19" x14ac:dyDescent="0.3">
      <c r="A26" s="3">
        <v>42739</v>
      </c>
      <c r="B26" s="1">
        <v>1</v>
      </c>
      <c r="C26" s="11">
        <v>0</v>
      </c>
      <c r="D26" s="9">
        <v>37.090000000000003</v>
      </c>
      <c r="E26" s="7">
        <v>36.907499999999999</v>
      </c>
      <c r="F26" s="40">
        <f t="shared" si="4"/>
        <v>-0.43370000000000175</v>
      </c>
      <c r="G26" s="29">
        <f t="shared" si="1"/>
        <v>-1</v>
      </c>
      <c r="H26" s="7">
        <v>35.662999999999997</v>
      </c>
      <c r="I26" s="24">
        <f t="shared" si="5"/>
        <v>2.0313000000000017</v>
      </c>
      <c r="J26" s="29">
        <f t="shared" si="0"/>
        <v>1</v>
      </c>
      <c r="K26" s="20">
        <f t="shared" si="2"/>
        <v>0</v>
      </c>
      <c r="L26" s="20" t="str">
        <f t="shared" si="3"/>
        <v>Hold</v>
      </c>
      <c r="M26" s="21">
        <f t="shared" si="6"/>
        <v>-0.70000000000000284</v>
      </c>
      <c r="N26" s="20" t="str">
        <f t="shared" si="7"/>
        <v>Sell</v>
      </c>
      <c r="O26" s="20">
        <f t="shared" si="8"/>
        <v>0</v>
      </c>
    </row>
    <row r="27" spans="1:19" x14ac:dyDescent="0.3">
      <c r="A27" s="3">
        <v>42740</v>
      </c>
      <c r="B27" s="1">
        <v>1</v>
      </c>
      <c r="C27" s="11">
        <v>1</v>
      </c>
      <c r="D27" s="9">
        <v>36.39</v>
      </c>
      <c r="E27" s="7">
        <v>36.473799999999997</v>
      </c>
      <c r="F27" s="40">
        <f t="shared" si="4"/>
        <v>-0.39629999999999654</v>
      </c>
      <c r="G27" s="29">
        <f t="shared" si="1"/>
        <v>-1</v>
      </c>
      <c r="H27" s="7">
        <v>37.694299999999998</v>
      </c>
      <c r="I27" s="24">
        <f t="shared" si="5"/>
        <v>-0.72129999999999939</v>
      </c>
      <c r="J27" s="29">
        <f t="shared" si="0"/>
        <v>-1</v>
      </c>
      <c r="K27" s="20">
        <f t="shared" si="2"/>
        <v>-1</v>
      </c>
      <c r="L27" s="20" t="str">
        <f t="shared" si="3"/>
        <v>Sell</v>
      </c>
      <c r="M27" s="21">
        <f t="shared" si="6"/>
        <v>-0.39999999999999858</v>
      </c>
      <c r="N27" s="20" t="str">
        <f t="shared" si="7"/>
        <v>Sell</v>
      </c>
      <c r="O27" s="20">
        <f t="shared" si="8"/>
        <v>1</v>
      </c>
    </row>
    <row r="28" spans="1:19" x14ac:dyDescent="0.3">
      <c r="A28" s="3">
        <v>42741</v>
      </c>
      <c r="B28" s="1">
        <v>1</v>
      </c>
      <c r="C28" s="11">
        <v>-1</v>
      </c>
      <c r="D28" s="9">
        <v>35.99</v>
      </c>
      <c r="E28" s="7">
        <v>36.077500000000001</v>
      </c>
      <c r="F28" s="40">
        <f t="shared" si="4"/>
        <v>-3.0000000000001137E-2</v>
      </c>
      <c r="G28" s="29">
        <f t="shared" si="1"/>
        <v>-1</v>
      </c>
      <c r="H28" s="7">
        <v>36.972999999999999</v>
      </c>
      <c r="I28" s="24">
        <f t="shared" si="5"/>
        <v>-1.3059999999999974</v>
      </c>
      <c r="J28" s="29">
        <f t="shared" si="0"/>
        <v>-1</v>
      </c>
      <c r="K28" s="20">
        <f t="shared" si="2"/>
        <v>-3</v>
      </c>
      <c r="L28" s="20" t="str">
        <f t="shared" si="3"/>
        <v>Sell</v>
      </c>
      <c r="M28" s="21">
        <f t="shared" si="6"/>
        <v>1.9999999999996021E-2</v>
      </c>
      <c r="N28" s="20" t="str">
        <f t="shared" si="7"/>
        <v>Buy</v>
      </c>
      <c r="O28" s="20">
        <f t="shared" si="8"/>
        <v>0</v>
      </c>
    </row>
    <row r="29" spans="1:19" x14ac:dyDescent="0.3">
      <c r="A29" s="3">
        <v>42744</v>
      </c>
      <c r="B29" s="1">
        <v>1</v>
      </c>
      <c r="C29" s="11">
        <v>-1</v>
      </c>
      <c r="D29" s="9">
        <v>36.01</v>
      </c>
      <c r="E29" s="7">
        <v>36.047499999999999</v>
      </c>
      <c r="F29" s="40">
        <f t="shared" si="4"/>
        <v>1.3612000000000037</v>
      </c>
      <c r="G29" s="29">
        <f t="shared" si="1"/>
        <v>1</v>
      </c>
      <c r="H29" s="7">
        <v>35.667000000000002</v>
      </c>
      <c r="I29" s="24">
        <f t="shared" si="5"/>
        <v>3.1999999999996476E-2</v>
      </c>
      <c r="J29" s="29">
        <f t="shared" si="0"/>
        <v>1</v>
      </c>
      <c r="K29" s="20">
        <f t="shared" si="2"/>
        <v>1</v>
      </c>
      <c r="L29" s="20" t="str">
        <f t="shared" si="3"/>
        <v>Buy</v>
      </c>
      <c r="M29" s="21">
        <f t="shared" si="6"/>
        <v>1.3400000000000034</v>
      </c>
      <c r="N29" s="20" t="str">
        <f t="shared" si="7"/>
        <v>Buy</v>
      </c>
      <c r="O29" s="20">
        <f t="shared" si="8"/>
        <v>1</v>
      </c>
    </row>
    <row r="30" spans="1:19" x14ac:dyDescent="0.3">
      <c r="A30" s="3">
        <v>42745</v>
      </c>
      <c r="B30" s="1">
        <v>1</v>
      </c>
      <c r="C30" s="11">
        <v>0</v>
      </c>
      <c r="D30" s="9">
        <v>37.35</v>
      </c>
      <c r="E30" s="7">
        <v>37.408700000000003</v>
      </c>
      <c r="F30" s="40">
        <f t="shared" si="4"/>
        <v>0.81629999999999825</v>
      </c>
      <c r="G30" s="29">
        <f t="shared" si="1"/>
        <v>1</v>
      </c>
      <c r="H30" s="7">
        <v>35.698999999999998</v>
      </c>
      <c r="I30" s="24">
        <f t="shared" si="5"/>
        <v>2.355000000000004</v>
      </c>
      <c r="J30" s="29">
        <f t="shared" si="0"/>
        <v>1</v>
      </c>
      <c r="K30" s="20">
        <f t="shared" si="2"/>
        <v>2</v>
      </c>
      <c r="L30" s="20" t="str">
        <f t="shared" si="3"/>
        <v>Buy</v>
      </c>
      <c r="M30" s="21">
        <f t="shared" si="6"/>
        <v>0.60000000000000142</v>
      </c>
      <c r="N30" s="20" t="str">
        <f t="shared" si="7"/>
        <v>Buy</v>
      </c>
      <c r="O30" s="20">
        <f t="shared" si="8"/>
        <v>1</v>
      </c>
    </row>
    <row r="31" spans="1:19" x14ac:dyDescent="0.3">
      <c r="A31" s="3">
        <v>42746</v>
      </c>
      <c r="B31" s="1">
        <v>1</v>
      </c>
      <c r="C31" s="11">
        <v>0</v>
      </c>
      <c r="D31" s="9">
        <v>37.950000000000003</v>
      </c>
      <c r="E31" s="7">
        <v>38.225000000000001</v>
      </c>
      <c r="F31" s="40">
        <f t="shared" si="4"/>
        <v>-0.36370000000000147</v>
      </c>
      <c r="G31" s="29">
        <f t="shared" si="1"/>
        <v>-1</v>
      </c>
      <c r="H31" s="7">
        <v>38.054000000000002</v>
      </c>
      <c r="I31" s="24">
        <f t="shared" si="5"/>
        <v>0.7710000000000008</v>
      </c>
      <c r="J31" s="29">
        <f t="shared" si="0"/>
        <v>1</v>
      </c>
      <c r="K31" s="20">
        <f t="shared" si="2"/>
        <v>0</v>
      </c>
      <c r="L31" s="20" t="str">
        <f t="shared" si="3"/>
        <v>Hold</v>
      </c>
      <c r="M31" s="21">
        <f t="shared" si="6"/>
        <v>-0.44000000000000483</v>
      </c>
      <c r="N31" s="20" t="str">
        <f t="shared" si="7"/>
        <v>Sell</v>
      </c>
      <c r="O31" s="20">
        <f t="shared" si="8"/>
        <v>0</v>
      </c>
    </row>
    <row r="32" spans="1:19" x14ac:dyDescent="0.3">
      <c r="A32" s="3">
        <v>42747</v>
      </c>
      <c r="B32" s="1">
        <v>1</v>
      </c>
      <c r="C32" s="11">
        <v>0</v>
      </c>
      <c r="D32" s="9">
        <v>37.51</v>
      </c>
      <c r="E32" s="7">
        <v>37.8613</v>
      </c>
      <c r="F32" s="40">
        <f t="shared" si="4"/>
        <v>-0.1875</v>
      </c>
      <c r="G32" s="29">
        <f t="shared" si="1"/>
        <v>-1</v>
      </c>
      <c r="H32" s="7">
        <v>38.825000000000003</v>
      </c>
      <c r="I32" s="24">
        <f t="shared" si="5"/>
        <v>-0.41920000000000357</v>
      </c>
      <c r="J32" s="29">
        <f t="shared" si="0"/>
        <v>-1</v>
      </c>
      <c r="K32" s="20">
        <f t="shared" si="2"/>
        <v>-2</v>
      </c>
      <c r="L32" s="20" t="str">
        <f t="shared" si="3"/>
        <v>Sell</v>
      </c>
      <c r="M32" s="21">
        <f t="shared" si="6"/>
        <v>-0.1699999999999946</v>
      </c>
      <c r="N32" s="20" t="str">
        <f t="shared" si="7"/>
        <v>Sell</v>
      </c>
      <c r="O32" s="20">
        <f t="shared" si="8"/>
        <v>1</v>
      </c>
    </row>
    <row r="33" spans="1:15" x14ac:dyDescent="0.3">
      <c r="A33" s="3">
        <v>42748</v>
      </c>
      <c r="B33" s="1">
        <v>1</v>
      </c>
      <c r="C33" s="11">
        <v>0</v>
      </c>
      <c r="D33" s="9">
        <v>37.340000000000003</v>
      </c>
      <c r="E33" s="7">
        <v>37.6738</v>
      </c>
      <c r="F33" s="40">
        <f t="shared" si="4"/>
        <v>-9.0000000000003411E-2</v>
      </c>
      <c r="G33" s="29">
        <f t="shared" si="1"/>
        <v>-1</v>
      </c>
      <c r="H33" s="7">
        <v>38.405799999999999</v>
      </c>
      <c r="I33" s="24">
        <f t="shared" si="5"/>
        <v>-1.8438000000000017</v>
      </c>
      <c r="J33" s="29">
        <f t="shared" si="0"/>
        <v>-1</v>
      </c>
      <c r="K33" s="20">
        <f t="shared" si="2"/>
        <v>-2</v>
      </c>
      <c r="L33" s="20" t="str">
        <f t="shared" si="3"/>
        <v>Sell</v>
      </c>
      <c r="M33" s="21">
        <f t="shared" si="6"/>
        <v>-3.0000000000001137E-2</v>
      </c>
      <c r="N33" s="20" t="str">
        <f t="shared" si="7"/>
        <v>Sell</v>
      </c>
      <c r="O33" s="20">
        <f t="shared" si="8"/>
        <v>1</v>
      </c>
    </row>
    <row r="34" spans="1:15" x14ac:dyDescent="0.3">
      <c r="A34" s="3">
        <v>42752</v>
      </c>
      <c r="B34" s="1">
        <v>1</v>
      </c>
      <c r="C34" s="11">
        <v>0</v>
      </c>
      <c r="D34" s="9">
        <v>37.31</v>
      </c>
      <c r="E34" s="7">
        <v>37.583799999999997</v>
      </c>
      <c r="F34" s="40">
        <f t="shared" si="4"/>
        <v>-8.629999999999427E-2</v>
      </c>
      <c r="G34" s="29">
        <f t="shared" si="1"/>
        <v>-1</v>
      </c>
      <c r="H34" s="7">
        <v>36.561999999999998</v>
      </c>
      <c r="I34" s="24">
        <f t="shared" si="5"/>
        <v>0.24699999999999989</v>
      </c>
      <c r="J34" s="29">
        <f t="shared" si="0"/>
        <v>1</v>
      </c>
      <c r="K34" s="20">
        <f t="shared" si="2"/>
        <v>0</v>
      </c>
      <c r="L34" s="20" t="str">
        <f t="shared" si="3"/>
        <v>Hold</v>
      </c>
      <c r="M34" s="21">
        <f t="shared" si="6"/>
        <v>0.15999999999999659</v>
      </c>
      <c r="N34" s="20" t="str">
        <f t="shared" si="7"/>
        <v>Buy</v>
      </c>
      <c r="O34" s="20">
        <f t="shared" si="8"/>
        <v>0</v>
      </c>
    </row>
    <row r="35" spans="1:15" x14ac:dyDescent="0.3">
      <c r="A35" s="3">
        <v>42753</v>
      </c>
      <c r="B35" s="1">
        <v>1</v>
      </c>
      <c r="C35" s="11">
        <v>0</v>
      </c>
      <c r="D35" s="9">
        <v>37.47</v>
      </c>
      <c r="E35" s="7">
        <v>37.497500000000002</v>
      </c>
      <c r="F35" s="40">
        <f t="shared" si="4"/>
        <v>-6.25E-2</v>
      </c>
      <c r="G35" s="29">
        <f t="shared" si="1"/>
        <v>-1</v>
      </c>
      <c r="H35" s="7">
        <v>36.808999999999997</v>
      </c>
      <c r="I35" s="24">
        <f t="shared" si="5"/>
        <v>1.2096000000000018</v>
      </c>
      <c r="J35" s="29">
        <f t="shared" si="0"/>
        <v>1</v>
      </c>
      <c r="K35" s="20">
        <f t="shared" si="2"/>
        <v>0</v>
      </c>
      <c r="L35" s="20" t="str">
        <f t="shared" si="3"/>
        <v>Hold</v>
      </c>
      <c r="M35" s="21">
        <f t="shared" si="6"/>
        <v>-0.17000000000000171</v>
      </c>
      <c r="N35" s="20" t="str">
        <f t="shared" si="7"/>
        <v>Sell</v>
      </c>
      <c r="O35" s="20">
        <f t="shared" si="8"/>
        <v>0</v>
      </c>
    </row>
    <row r="36" spans="1:15" x14ac:dyDescent="0.3">
      <c r="A36" s="3">
        <v>42754</v>
      </c>
      <c r="B36" s="1">
        <v>1</v>
      </c>
      <c r="C36" s="11">
        <v>0</v>
      </c>
      <c r="D36" s="9">
        <v>37.299999999999997</v>
      </c>
      <c r="E36" s="7">
        <v>37.435000000000002</v>
      </c>
      <c r="F36" s="40">
        <f t="shared" si="4"/>
        <v>-0.26120000000000232</v>
      </c>
      <c r="G36" s="29">
        <f t="shared" si="1"/>
        <v>-1</v>
      </c>
      <c r="H36" s="7">
        <v>38.018599999999999</v>
      </c>
      <c r="I36" s="24">
        <f t="shared" si="5"/>
        <v>-0.16599999999999682</v>
      </c>
      <c r="J36" s="29">
        <f t="shared" si="0"/>
        <v>-1</v>
      </c>
      <c r="K36" s="20">
        <f t="shared" si="2"/>
        <v>-2</v>
      </c>
      <c r="L36" s="20" t="str">
        <f t="shared" si="3"/>
        <v>Sell</v>
      </c>
      <c r="M36" s="21">
        <f t="shared" si="6"/>
        <v>-0.28999999999999915</v>
      </c>
      <c r="N36" s="20" t="str">
        <f t="shared" si="7"/>
        <v>Sell</v>
      </c>
      <c r="O36" s="20">
        <f t="shared" si="8"/>
        <v>1</v>
      </c>
    </row>
    <row r="37" spans="1:15" x14ac:dyDescent="0.3">
      <c r="A37" s="3">
        <v>42755</v>
      </c>
      <c r="B37" s="1">
        <v>1</v>
      </c>
      <c r="C37" s="11">
        <v>0</v>
      </c>
      <c r="D37" s="9">
        <v>37.01</v>
      </c>
      <c r="E37" s="7">
        <v>37.1738</v>
      </c>
      <c r="F37" s="40">
        <f t="shared" si="4"/>
        <v>-0.39880000000000138</v>
      </c>
      <c r="G37" s="29">
        <f t="shared" si="1"/>
        <v>-1</v>
      </c>
      <c r="H37" s="7">
        <v>37.852600000000002</v>
      </c>
      <c r="I37" s="24">
        <f t="shared" si="5"/>
        <v>-0.32350000000000279</v>
      </c>
      <c r="J37" s="29">
        <f t="shared" si="0"/>
        <v>-1</v>
      </c>
      <c r="K37" s="20">
        <f t="shared" si="2"/>
        <v>-2</v>
      </c>
      <c r="L37" s="20" t="str">
        <f t="shared" si="3"/>
        <v>Sell</v>
      </c>
      <c r="M37" s="21">
        <f t="shared" si="6"/>
        <v>-0.35999999999999943</v>
      </c>
      <c r="N37" s="20" t="str">
        <f t="shared" si="7"/>
        <v>Sell</v>
      </c>
      <c r="O37" s="20">
        <f t="shared" si="8"/>
        <v>1</v>
      </c>
    </row>
    <row r="38" spans="1:15" x14ac:dyDescent="0.3">
      <c r="A38" s="3">
        <v>42758</v>
      </c>
      <c r="B38" s="1">
        <v>1</v>
      </c>
      <c r="C38" s="11">
        <v>0</v>
      </c>
      <c r="D38" s="9">
        <v>36.65</v>
      </c>
      <c r="E38" s="7">
        <v>36.774999999999999</v>
      </c>
      <c r="F38" s="40">
        <f t="shared" si="4"/>
        <v>0.13750000000000284</v>
      </c>
      <c r="G38" s="29">
        <f t="shared" si="1"/>
        <v>1</v>
      </c>
      <c r="H38" s="7">
        <v>37.5291</v>
      </c>
      <c r="I38" s="24">
        <f t="shared" si="5"/>
        <v>-0.44550000000000267</v>
      </c>
      <c r="J38" s="29">
        <f t="shared" si="0"/>
        <v>-1</v>
      </c>
      <c r="K38" s="20">
        <f t="shared" si="2"/>
        <v>0</v>
      </c>
      <c r="L38" s="20" t="str">
        <f t="shared" si="3"/>
        <v>Hold</v>
      </c>
      <c r="M38" s="21">
        <f t="shared" si="6"/>
        <v>0.35000000000000142</v>
      </c>
      <c r="N38" s="20" t="str">
        <f t="shared" si="7"/>
        <v>Buy</v>
      </c>
      <c r="O38" s="20">
        <f t="shared" si="8"/>
        <v>0</v>
      </c>
    </row>
    <row r="39" spans="1:15" x14ac:dyDescent="0.3">
      <c r="A39" s="3">
        <v>42759</v>
      </c>
      <c r="B39" s="1">
        <v>1</v>
      </c>
      <c r="C39" s="11">
        <v>-1</v>
      </c>
      <c r="D39" s="9">
        <v>37</v>
      </c>
      <c r="E39" s="7">
        <v>36.912500000000001</v>
      </c>
      <c r="F39" s="40">
        <f t="shared" si="4"/>
        <v>1.2487999999999957</v>
      </c>
      <c r="G39" s="29">
        <f t="shared" si="1"/>
        <v>1</v>
      </c>
      <c r="H39" s="7">
        <v>37.083599999999997</v>
      </c>
      <c r="I39" s="24">
        <f t="shared" si="5"/>
        <v>0.20060000000000144</v>
      </c>
      <c r="J39" s="29">
        <f t="shared" si="0"/>
        <v>1</v>
      </c>
      <c r="K39" s="20">
        <f t="shared" si="2"/>
        <v>1</v>
      </c>
      <c r="L39" s="20" t="str">
        <f t="shared" si="3"/>
        <v>Buy</v>
      </c>
      <c r="M39" s="21">
        <f t="shared" si="6"/>
        <v>1.2800000000000011</v>
      </c>
      <c r="N39" s="20" t="str">
        <f t="shared" si="7"/>
        <v>Buy</v>
      </c>
      <c r="O39" s="20">
        <f t="shared" si="8"/>
        <v>1</v>
      </c>
    </row>
    <row r="40" spans="1:15" x14ac:dyDescent="0.3">
      <c r="A40" s="3">
        <v>42760</v>
      </c>
      <c r="B40" s="1">
        <v>1</v>
      </c>
      <c r="C40" s="11">
        <v>1</v>
      </c>
      <c r="D40" s="9">
        <v>38.28</v>
      </c>
      <c r="E40" s="7">
        <v>38.161299999999997</v>
      </c>
      <c r="F40" s="40">
        <f t="shared" si="4"/>
        <v>-0.54509999999999792</v>
      </c>
      <c r="G40" s="29">
        <f t="shared" si="1"/>
        <v>-1</v>
      </c>
      <c r="H40" s="7">
        <v>37.284199999999998</v>
      </c>
      <c r="I40" s="24">
        <f t="shared" si="5"/>
        <v>1.3785999999999987</v>
      </c>
      <c r="J40" s="29">
        <f t="shared" si="0"/>
        <v>1</v>
      </c>
      <c r="K40" s="20">
        <f t="shared" si="2"/>
        <v>1</v>
      </c>
      <c r="L40" s="20" t="str">
        <f t="shared" si="3"/>
        <v>Buy</v>
      </c>
      <c r="M40" s="21">
        <f t="shared" si="6"/>
        <v>-0.75999999999999801</v>
      </c>
      <c r="N40" s="20" t="str">
        <f t="shared" si="7"/>
        <v>Sell</v>
      </c>
      <c r="O40" s="20">
        <f t="shared" si="8"/>
        <v>0</v>
      </c>
    </row>
    <row r="41" spans="1:15" x14ac:dyDescent="0.3">
      <c r="A41" s="3">
        <v>42761</v>
      </c>
      <c r="B41" s="1">
        <v>1</v>
      </c>
      <c r="C41" s="11">
        <v>0</v>
      </c>
      <c r="D41" s="9">
        <v>37.520000000000003</v>
      </c>
      <c r="E41" s="7">
        <v>37.616199999999999</v>
      </c>
      <c r="F41" s="40">
        <f t="shared" si="4"/>
        <v>-0.58370000000000033</v>
      </c>
      <c r="G41" s="29">
        <f t="shared" si="1"/>
        <v>-1</v>
      </c>
      <c r="H41" s="7">
        <v>38.662799999999997</v>
      </c>
      <c r="I41" s="24">
        <f t="shared" si="5"/>
        <v>-0.79240000000000066</v>
      </c>
      <c r="J41" s="29">
        <f t="shared" si="0"/>
        <v>-1</v>
      </c>
      <c r="K41" s="20">
        <f t="shared" si="2"/>
        <v>-2</v>
      </c>
      <c r="L41" s="20" t="str">
        <f t="shared" si="3"/>
        <v>Sell</v>
      </c>
      <c r="M41" s="21">
        <f t="shared" si="6"/>
        <v>-0.51000000000000512</v>
      </c>
      <c r="N41" s="20" t="str">
        <f t="shared" si="7"/>
        <v>Sell</v>
      </c>
      <c r="O41" s="20">
        <f t="shared" si="8"/>
        <v>1</v>
      </c>
    </row>
    <row r="42" spans="1:15" x14ac:dyDescent="0.3">
      <c r="A42" s="3">
        <v>42762</v>
      </c>
      <c r="B42" s="1">
        <v>1</v>
      </c>
      <c r="C42" s="11">
        <v>0</v>
      </c>
      <c r="D42" s="9">
        <v>37.01</v>
      </c>
      <c r="E42" s="7">
        <v>37.032499999999999</v>
      </c>
      <c r="F42" s="40">
        <f t="shared" si="4"/>
        <v>-0.74000000000000199</v>
      </c>
      <c r="G42" s="29">
        <f t="shared" si="1"/>
        <v>-1</v>
      </c>
      <c r="H42" s="7">
        <v>37.870399999999997</v>
      </c>
      <c r="I42" s="24">
        <f t="shared" si="5"/>
        <v>-0.50439999999999685</v>
      </c>
      <c r="J42" s="29">
        <f t="shared" si="0"/>
        <v>-1</v>
      </c>
      <c r="K42" s="20">
        <f t="shared" si="2"/>
        <v>-2</v>
      </c>
      <c r="L42" s="20" t="str">
        <f t="shared" si="3"/>
        <v>Sell</v>
      </c>
      <c r="M42" s="21">
        <f t="shared" si="6"/>
        <v>-0.67999999999999972</v>
      </c>
      <c r="N42" s="20" t="str">
        <f t="shared" si="7"/>
        <v>Sell</v>
      </c>
      <c r="O42" s="20">
        <f t="shared" si="8"/>
        <v>1</v>
      </c>
    </row>
    <row r="43" spans="1:15" x14ac:dyDescent="0.3">
      <c r="A43" s="3">
        <v>42765</v>
      </c>
      <c r="B43" s="1">
        <v>1</v>
      </c>
      <c r="C43" s="11">
        <v>-1</v>
      </c>
      <c r="D43" s="9">
        <v>36.33</v>
      </c>
      <c r="E43" s="7">
        <v>36.292499999999997</v>
      </c>
      <c r="F43" s="40">
        <f t="shared" si="4"/>
        <v>0.17500000000000426</v>
      </c>
      <c r="G43" s="29">
        <f t="shared" si="1"/>
        <v>1</v>
      </c>
      <c r="H43" s="7">
        <v>37.366</v>
      </c>
      <c r="I43" s="24">
        <f t="shared" si="5"/>
        <v>-0.60379999999999967</v>
      </c>
      <c r="J43" s="29">
        <f t="shared" si="0"/>
        <v>-1</v>
      </c>
      <c r="K43" s="20">
        <f t="shared" si="2"/>
        <v>-1</v>
      </c>
      <c r="L43" s="20" t="str">
        <f t="shared" si="3"/>
        <v>Sell</v>
      </c>
      <c r="M43" s="21">
        <f t="shared" si="6"/>
        <v>0.28000000000000114</v>
      </c>
      <c r="N43" s="20" t="str">
        <f t="shared" si="7"/>
        <v>Buy</v>
      </c>
      <c r="O43" s="20">
        <f t="shared" si="8"/>
        <v>0</v>
      </c>
    </row>
    <row r="44" spans="1:15" x14ac:dyDescent="0.3">
      <c r="A44" s="3">
        <v>42766</v>
      </c>
      <c r="B44" s="1">
        <v>1</v>
      </c>
      <c r="C44" s="11">
        <v>0</v>
      </c>
      <c r="D44" s="9">
        <v>36.61</v>
      </c>
      <c r="E44" s="7">
        <v>36.467500000000001</v>
      </c>
      <c r="F44" s="40">
        <f t="shared" si="4"/>
        <v>-0.41380000000000194</v>
      </c>
      <c r="G44" s="29">
        <f t="shared" si="1"/>
        <v>-1</v>
      </c>
      <c r="H44" s="7">
        <v>36.7622</v>
      </c>
      <c r="I44" s="24">
        <f t="shared" si="5"/>
        <v>0.30250000000000199</v>
      </c>
      <c r="J44" s="29">
        <f t="shared" si="0"/>
        <v>1</v>
      </c>
      <c r="K44" s="20">
        <f t="shared" si="2"/>
        <v>0</v>
      </c>
      <c r="L44" s="20" t="str">
        <f t="shared" si="3"/>
        <v>Hold</v>
      </c>
      <c r="M44" s="21">
        <f t="shared" si="6"/>
        <v>-0.46999999999999886</v>
      </c>
      <c r="N44" s="20" t="str">
        <f t="shared" si="7"/>
        <v>Sell</v>
      </c>
      <c r="O44" s="20">
        <f t="shared" si="8"/>
        <v>0</v>
      </c>
    </row>
    <row r="45" spans="1:15" x14ac:dyDescent="0.3">
      <c r="A45" s="3">
        <v>42767</v>
      </c>
      <c r="B45" s="1">
        <v>1</v>
      </c>
      <c r="C45" s="11">
        <v>0</v>
      </c>
      <c r="D45" s="9">
        <v>36.14</v>
      </c>
      <c r="E45" s="7">
        <v>36.053699999999999</v>
      </c>
      <c r="F45" s="40">
        <f t="shared" si="4"/>
        <v>-0.43240000000000123</v>
      </c>
      <c r="G45" s="29">
        <f t="shared" si="1"/>
        <v>-1</v>
      </c>
      <c r="H45" s="7">
        <v>37.064700000000002</v>
      </c>
      <c r="I45" s="24">
        <f t="shared" si="5"/>
        <v>-0.41960000000000264</v>
      </c>
      <c r="J45" s="29">
        <f t="shared" si="0"/>
        <v>-1</v>
      </c>
      <c r="K45" s="20">
        <f t="shared" si="2"/>
        <v>-2</v>
      </c>
      <c r="L45" s="20" t="str">
        <f t="shared" si="3"/>
        <v>Sell</v>
      </c>
      <c r="M45" s="21">
        <f t="shared" si="6"/>
        <v>-0.41000000000000369</v>
      </c>
      <c r="N45" s="20" t="str">
        <f t="shared" si="7"/>
        <v>Sell</v>
      </c>
      <c r="O45" s="20">
        <f t="shared" si="8"/>
        <v>1</v>
      </c>
    </row>
    <row r="46" spans="1:15" x14ac:dyDescent="0.3">
      <c r="A46" s="3">
        <v>42768</v>
      </c>
      <c r="B46" s="1">
        <v>1</v>
      </c>
      <c r="C46" s="11">
        <v>0</v>
      </c>
      <c r="D46" s="9">
        <v>35.729999999999997</v>
      </c>
      <c r="E46" s="7">
        <v>35.621299999999998</v>
      </c>
      <c r="F46" s="40">
        <f t="shared" si="4"/>
        <v>0.59370000000000545</v>
      </c>
      <c r="G46" s="29">
        <f t="shared" si="1"/>
        <v>1</v>
      </c>
      <c r="H46" s="7">
        <v>36.645099999999999</v>
      </c>
      <c r="I46" s="24">
        <f t="shared" si="5"/>
        <v>-0.3271000000000015</v>
      </c>
      <c r="J46" s="29">
        <f t="shared" si="0"/>
        <v>-1</v>
      </c>
      <c r="K46" s="20">
        <f t="shared" si="2"/>
        <v>0</v>
      </c>
      <c r="L46" s="20" t="str">
        <f t="shared" si="3"/>
        <v>Hold</v>
      </c>
      <c r="M46" s="21">
        <f t="shared" si="6"/>
        <v>0.60000000000000142</v>
      </c>
      <c r="N46" s="20" t="str">
        <f t="shared" si="7"/>
        <v>Buy</v>
      </c>
      <c r="O46" s="20">
        <f t="shared" si="8"/>
        <v>0</v>
      </c>
    </row>
    <row r="47" spans="1:15" x14ac:dyDescent="0.3">
      <c r="A47" s="3">
        <v>42769</v>
      </c>
      <c r="B47" s="1">
        <v>1</v>
      </c>
      <c r="C47" s="11">
        <v>-1</v>
      </c>
      <c r="D47" s="9">
        <v>36.33</v>
      </c>
      <c r="E47" s="7">
        <v>36.215000000000003</v>
      </c>
      <c r="F47" s="40">
        <f t="shared" si="4"/>
        <v>0.53129999999999455</v>
      </c>
      <c r="G47" s="29">
        <f t="shared" si="1"/>
        <v>1</v>
      </c>
      <c r="H47" s="7">
        <v>36.317999999999998</v>
      </c>
      <c r="I47" s="24">
        <f t="shared" si="5"/>
        <v>0.44200000000000017</v>
      </c>
      <c r="J47" s="29">
        <f t="shared" si="0"/>
        <v>1</v>
      </c>
      <c r="K47" s="20">
        <f t="shared" si="2"/>
        <v>1</v>
      </c>
      <c r="L47" s="20" t="str">
        <f t="shared" si="3"/>
        <v>Buy</v>
      </c>
      <c r="M47" s="21">
        <f t="shared" si="6"/>
        <v>0.5</v>
      </c>
      <c r="N47" s="20" t="str">
        <f t="shared" si="7"/>
        <v>Buy</v>
      </c>
      <c r="O47" s="20">
        <f t="shared" si="8"/>
        <v>1</v>
      </c>
    </row>
    <row r="48" spans="1:15" x14ac:dyDescent="0.3">
      <c r="A48" s="3">
        <v>42772</v>
      </c>
      <c r="B48" s="1">
        <v>1</v>
      </c>
      <c r="C48" s="11">
        <v>0</v>
      </c>
      <c r="D48" s="9">
        <v>36.83</v>
      </c>
      <c r="E48" s="7">
        <v>36.746299999999998</v>
      </c>
      <c r="F48" s="40">
        <f t="shared" si="4"/>
        <v>-1.8275000000000006</v>
      </c>
      <c r="G48" s="29">
        <f t="shared" si="1"/>
        <v>-1</v>
      </c>
      <c r="H48" s="7">
        <v>36.76</v>
      </c>
      <c r="I48" s="24">
        <f t="shared" si="5"/>
        <v>0.66779999999999973</v>
      </c>
      <c r="J48" s="29">
        <f t="shared" si="0"/>
        <v>1</v>
      </c>
      <c r="K48" s="20">
        <f t="shared" si="2"/>
        <v>0</v>
      </c>
      <c r="L48" s="20" t="str">
        <f t="shared" si="3"/>
        <v>Hold</v>
      </c>
      <c r="M48" s="21">
        <f t="shared" si="6"/>
        <v>-1.7299999999999969</v>
      </c>
      <c r="N48" s="20" t="str">
        <f t="shared" si="7"/>
        <v>Sell</v>
      </c>
      <c r="O48" s="20">
        <f t="shared" si="8"/>
        <v>0</v>
      </c>
    </row>
    <row r="49" spans="1:15" x14ac:dyDescent="0.3">
      <c r="A49" s="3">
        <v>42773</v>
      </c>
      <c r="B49" s="1">
        <v>1</v>
      </c>
      <c r="C49" s="11">
        <v>-1</v>
      </c>
      <c r="D49" s="9">
        <v>35.1</v>
      </c>
      <c r="E49" s="7">
        <v>34.918799999999997</v>
      </c>
      <c r="F49" s="40">
        <f t="shared" si="4"/>
        <v>-8.1299999999998818E-2</v>
      </c>
      <c r="G49" s="29">
        <f t="shared" si="1"/>
        <v>-1</v>
      </c>
      <c r="H49" s="7">
        <v>37.427799999999998</v>
      </c>
      <c r="I49" s="24">
        <f t="shared" si="5"/>
        <v>-1.5964999999999989</v>
      </c>
      <c r="J49" s="29">
        <f t="shared" si="0"/>
        <v>-1</v>
      </c>
      <c r="K49" s="20">
        <f t="shared" si="2"/>
        <v>-3</v>
      </c>
      <c r="L49" s="20" t="str">
        <f t="shared" si="3"/>
        <v>Sell</v>
      </c>
      <c r="M49" s="21">
        <f t="shared" si="6"/>
        <v>3.9999999999999147E-2</v>
      </c>
      <c r="N49" s="20" t="str">
        <f t="shared" si="7"/>
        <v>Buy</v>
      </c>
      <c r="O49" s="20">
        <f t="shared" si="8"/>
        <v>0</v>
      </c>
    </row>
    <row r="50" spans="1:15" x14ac:dyDescent="0.3">
      <c r="A50" s="3">
        <v>42774</v>
      </c>
      <c r="B50" s="1">
        <v>1</v>
      </c>
      <c r="C50" s="11">
        <v>-1</v>
      </c>
      <c r="D50" s="9">
        <v>35.14</v>
      </c>
      <c r="E50" s="7">
        <v>34.837499999999999</v>
      </c>
      <c r="F50" s="40">
        <f t="shared" si="4"/>
        <v>8.7000000000045929E-3</v>
      </c>
      <c r="G50" s="29">
        <f t="shared" si="1"/>
        <v>1</v>
      </c>
      <c r="H50" s="7">
        <v>35.831299999999999</v>
      </c>
      <c r="I50" s="24">
        <f t="shared" si="5"/>
        <v>-5.4499999999997328E-2</v>
      </c>
      <c r="J50" s="29">
        <f t="shared" si="0"/>
        <v>-1</v>
      </c>
      <c r="K50" s="20">
        <f t="shared" si="2"/>
        <v>-1</v>
      </c>
      <c r="L50" s="20" t="str">
        <f t="shared" si="3"/>
        <v>Sell</v>
      </c>
      <c r="M50" s="21">
        <f t="shared" si="6"/>
        <v>-6.0000000000002274E-2</v>
      </c>
      <c r="N50" s="20" t="str">
        <f t="shared" si="7"/>
        <v>Sell</v>
      </c>
      <c r="O50" s="20">
        <f t="shared" si="8"/>
        <v>1</v>
      </c>
    </row>
    <row r="51" spans="1:15" x14ac:dyDescent="0.3">
      <c r="A51" s="3">
        <v>42775</v>
      </c>
      <c r="B51" s="1">
        <v>1</v>
      </c>
      <c r="C51" s="11">
        <v>1</v>
      </c>
      <c r="D51" s="9">
        <v>35.08</v>
      </c>
      <c r="E51" s="7">
        <v>34.846200000000003</v>
      </c>
      <c r="F51" s="40">
        <f t="shared" si="4"/>
        <v>0.16749999999999687</v>
      </c>
      <c r="G51" s="29">
        <f t="shared" si="1"/>
        <v>1</v>
      </c>
      <c r="H51" s="7">
        <v>35.776800000000001</v>
      </c>
      <c r="I51" s="24">
        <f t="shared" si="5"/>
        <v>-0.10320000000000107</v>
      </c>
      <c r="J51" s="29">
        <f t="shared" si="0"/>
        <v>-1</v>
      </c>
      <c r="K51" s="20">
        <f t="shared" si="2"/>
        <v>1</v>
      </c>
      <c r="L51" s="20" t="str">
        <f t="shared" si="3"/>
        <v>Buy</v>
      </c>
      <c r="M51" s="21">
        <f t="shared" si="6"/>
        <v>9.0000000000003411E-2</v>
      </c>
      <c r="N51" s="20" t="str">
        <f t="shared" si="7"/>
        <v>Buy</v>
      </c>
      <c r="O51" s="20">
        <f t="shared" si="8"/>
        <v>1</v>
      </c>
    </row>
    <row r="52" spans="1:15" x14ac:dyDescent="0.3">
      <c r="A52" s="3">
        <v>42776</v>
      </c>
      <c r="B52" s="1">
        <v>1</v>
      </c>
      <c r="C52" s="11">
        <v>1</v>
      </c>
      <c r="D52" s="9">
        <v>35.17</v>
      </c>
      <c r="E52" s="7">
        <v>35.0137</v>
      </c>
      <c r="F52" s="40">
        <f t="shared" si="4"/>
        <v>0.32630000000000337</v>
      </c>
      <c r="G52" s="29">
        <f t="shared" si="1"/>
        <v>1</v>
      </c>
      <c r="H52" s="7">
        <v>35.6736</v>
      </c>
      <c r="I52" s="24">
        <f t="shared" si="5"/>
        <v>0.17239999999999611</v>
      </c>
      <c r="J52" s="29">
        <f t="shared" si="0"/>
        <v>1</v>
      </c>
      <c r="K52" s="20">
        <f t="shared" si="2"/>
        <v>3</v>
      </c>
      <c r="L52" s="20" t="str">
        <f t="shared" si="3"/>
        <v>Buy</v>
      </c>
      <c r="M52" s="21">
        <f t="shared" si="6"/>
        <v>0.35000000000000142</v>
      </c>
      <c r="N52" s="20" t="str">
        <f t="shared" si="7"/>
        <v>Buy</v>
      </c>
      <c r="O52" s="20">
        <f t="shared" si="8"/>
        <v>1</v>
      </c>
    </row>
    <row r="53" spans="1:15" x14ac:dyDescent="0.3">
      <c r="A53" s="3">
        <v>42779</v>
      </c>
      <c r="B53" s="1">
        <v>1</v>
      </c>
      <c r="C53" s="11">
        <v>1</v>
      </c>
      <c r="D53" s="9">
        <v>35.520000000000003</v>
      </c>
      <c r="E53" s="7">
        <v>35.340000000000003</v>
      </c>
      <c r="F53" s="40">
        <f t="shared" si="4"/>
        <v>1.822499999999998</v>
      </c>
      <c r="G53" s="29">
        <f t="shared" si="1"/>
        <v>1</v>
      </c>
      <c r="H53" s="7">
        <v>35.845999999999997</v>
      </c>
      <c r="I53" s="24">
        <f t="shared" si="5"/>
        <v>-8.0999999999995964E-2</v>
      </c>
      <c r="J53" s="29">
        <f t="shared" si="0"/>
        <v>-1</v>
      </c>
      <c r="K53" s="20">
        <f t="shared" si="2"/>
        <v>1</v>
      </c>
      <c r="L53" s="20" t="str">
        <f t="shared" si="3"/>
        <v>Buy</v>
      </c>
      <c r="M53" s="21">
        <f t="shared" si="6"/>
        <v>1.7199999999999989</v>
      </c>
      <c r="N53" s="20" t="str">
        <f t="shared" si="7"/>
        <v>Buy</v>
      </c>
      <c r="O53" s="20">
        <f t="shared" si="8"/>
        <v>1</v>
      </c>
    </row>
    <row r="54" spans="1:15" x14ac:dyDescent="0.3">
      <c r="A54" s="3">
        <v>42780</v>
      </c>
      <c r="B54" s="1">
        <v>1</v>
      </c>
      <c r="C54" s="11">
        <v>1</v>
      </c>
      <c r="D54" s="9">
        <v>37.24</v>
      </c>
      <c r="E54" s="7">
        <v>37.162500000000001</v>
      </c>
      <c r="F54" s="40">
        <f t="shared" si="4"/>
        <v>0.10620000000000118</v>
      </c>
      <c r="G54" s="29">
        <f t="shared" si="1"/>
        <v>1</v>
      </c>
      <c r="H54" s="7">
        <v>35.765000000000001</v>
      </c>
      <c r="I54" s="24">
        <f t="shared" si="5"/>
        <v>2.1086999999999989</v>
      </c>
      <c r="J54" s="29">
        <f t="shared" si="0"/>
        <v>1</v>
      </c>
      <c r="K54" s="20">
        <f t="shared" si="2"/>
        <v>3</v>
      </c>
      <c r="L54" s="20" t="str">
        <f t="shared" si="3"/>
        <v>Buy</v>
      </c>
      <c r="M54" s="21">
        <f t="shared" si="6"/>
        <v>-0.16000000000000369</v>
      </c>
      <c r="N54" s="20" t="str">
        <f t="shared" si="7"/>
        <v>Sell</v>
      </c>
      <c r="O54" s="20">
        <f t="shared" si="8"/>
        <v>0</v>
      </c>
    </row>
    <row r="55" spans="1:15" x14ac:dyDescent="0.3">
      <c r="A55" s="3">
        <v>42781</v>
      </c>
      <c r="B55" s="1">
        <v>1</v>
      </c>
      <c r="C55" s="11">
        <v>2</v>
      </c>
      <c r="D55" s="9">
        <v>37.08</v>
      </c>
      <c r="E55" s="7">
        <v>37.268700000000003</v>
      </c>
      <c r="F55" s="40">
        <f t="shared" si="4"/>
        <v>-0.14500000000000313</v>
      </c>
      <c r="G55" s="29">
        <f t="shared" si="1"/>
        <v>-1</v>
      </c>
      <c r="H55" s="7">
        <v>37.873699999999999</v>
      </c>
      <c r="I55" s="24">
        <f t="shared" si="5"/>
        <v>-8.4099999999999397E-2</v>
      </c>
      <c r="J55" s="29">
        <f t="shared" si="0"/>
        <v>-1</v>
      </c>
      <c r="K55" s="20">
        <f t="shared" si="2"/>
        <v>0</v>
      </c>
      <c r="L55" s="20" t="str">
        <f t="shared" si="3"/>
        <v>Hold</v>
      </c>
      <c r="M55" s="21">
        <f t="shared" si="6"/>
        <v>-4.9999999999997158E-2</v>
      </c>
      <c r="N55" s="20" t="str">
        <f t="shared" si="7"/>
        <v>Sell</v>
      </c>
      <c r="O55" s="20">
        <f t="shared" si="8"/>
        <v>0</v>
      </c>
    </row>
    <row r="56" spans="1:15" x14ac:dyDescent="0.3">
      <c r="A56" s="3">
        <v>42782</v>
      </c>
      <c r="B56" s="1">
        <v>1</v>
      </c>
      <c r="C56" s="11">
        <v>0</v>
      </c>
      <c r="D56" s="9">
        <v>37.03</v>
      </c>
      <c r="E56" s="7">
        <v>37.123699999999999</v>
      </c>
      <c r="F56" s="40">
        <f t="shared" si="4"/>
        <v>0.12129999999999797</v>
      </c>
      <c r="G56" s="29">
        <f t="shared" si="1"/>
        <v>1</v>
      </c>
      <c r="H56" s="7">
        <v>37.7896</v>
      </c>
      <c r="I56" s="24">
        <f t="shared" si="5"/>
        <v>-1.7376000000000005</v>
      </c>
      <c r="J56" s="29">
        <f t="shared" si="0"/>
        <v>-1</v>
      </c>
      <c r="K56" s="20">
        <f t="shared" si="2"/>
        <v>0</v>
      </c>
      <c r="L56" s="20" t="str">
        <f t="shared" si="3"/>
        <v>Hold</v>
      </c>
      <c r="M56" s="21">
        <f t="shared" si="6"/>
        <v>0.18999999999999773</v>
      </c>
      <c r="N56" s="20" t="str">
        <f t="shared" si="7"/>
        <v>Buy</v>
      </c>
      <c r="O56" s="20">
        <f t="shared" si="8"/>
        <v>0</v>
      </c>
    </row>
    <row r="57" spans="1:15" x14ac:dyDescent="0.3">
      <c r="A57" s="3">
        <v>42783</v>
      </c>
      <c r="B57" s="1">
        <v>1</v>
      </c>
      <c r="C57" s="11">
        <v>-1</v>
      </c>
      <c r="D57" s="9">
        <v>37.22</v>
      </c>
      <c r="E57" s="7">
        <v>37.244999999999997</v>
      </c>
      <c r="F57" s="40">
        <f t="shared" si="4"/>
        <v>0.8300000000000054</v>
      </c>
      <c r="G57" s="29">
        <f t="shared" si="1"/>
        <v>1</v>
      </c>
      <c r="H57" s="7">
        <v>36.052</v>
      </c>
      <c r="I57" s="24">
        <f t="shared" si="5"/>
        <v>1.9853000000000023</v>
      </c>
      <c r="J57" s="29">
        <f t="shared" si="0"/>
        <v>1</v>
      </c>
      <c r="K57" s="20">
        <f t="shared" si="2"/>
        <v>1</v>
      </c>
      <c r="L57" s="20" t="str">
        <f t="shared" si="3"/>
        <v>Buy</v>
      </c>
      <c r="M57" s="21">
        <f t="shared" si="6"/>
        <v>0.59000000000000341</v>
      </c>
      <c r="N57" s="20" t="str">
        <f t="shared" si="7"/>
        <v>Buy</v>
      </c>
      <c r="O57" s="20">
        <f t="shared" si="8"/>
        <v>1</v>
      </c>
    </row>
    <row r="58" spans="1:15" x14ac:dyDescent="0.3">
      <c r="A58" s="3">
        <v>42787</v>
      </c>
      <c r="B58" s="1">
        <v>1</v>
      </c>
      <c r="C58" s="11">
        <v>0</v>
      </c>
      <c r="D58" s="9">
        <v>37.81</v>
      </c>
      <c r="E58" s="7">
        <v>38.075000000000003</v>
      </c>
      <c r="F58" s="40">
        <f t="shared" si="4"/>
        <v>9.8799999999997112E-2</v>
      </c>
      <c r="G58" s="29">
        <f t="shared" si="1"/>
        <v>1</v>
      </c>
      <c r="H58" s="7">
        <v>38.037300000000002</v>
      </c>
      <c r="I58" s="24">
        <f t="shared" si="5"/>
        <v>0.68439999999999657</v>
      </c>
      <c r="J58" s="29">
        <f t="shared" si="0"/>
        <v>1</v>
      </c>
      <c r="K58" s="20">
        <f t="shared" si="2"/>
        <v>2</v>
      </c>
      <c r="L58" s="20" t="str">
        <f t="shared" si="3"/>
        <v>Buy</v>
      </c>
      <c r="M58" s="21">
        <f t="shared" si="6"/>
        <v>3.0000000000001137E-2</v>
      </c>
      <c r="N58" s="20" t="str">
        <f t="shared" si="7"/>
        <v>Buy</v>
      </c>
      <c r="O58" s="20">
        <f t="shared" si="8"/>
        <v>1</v>
      </c>
    </row>
    <row r="59" spans="1:15" x14ac:dyDescent="0.3">
      <c r="A59" s="3">
        <v>42788</v>
      </c>
      <c r="B59" s="1">
        <v>1</v>
      </c>
      <c r="C59" s="11">
        <v>0</v>
      </c>
      <c r="D59" s="9">
        <v>37.840000000000003</v>
      </c>
      <c r="E59" s="7">
        <v>38.1738</v>
      </c>
      <c r="F59" s="40">
        <f t="shared" si="4"/>
        <v>-0.57880000000000109</v>
      </c>
      <c r="G59" s="29">
        <f t="shared" si="1"/>
        <v>-1</v>
      </c>
      <c r="H59" s="7">
        <v>38.721699999999998</v>
      </c>
      <c r="I59" s="24">
        <f t="shared" si="5"/>
        <v>5.0600000000002865E-2</v>
      </c>
      <c r="J59" s="29">
        <f t="shared" si="0"/>
        <v>1</v>
      </c>
      <c r="K59" s="20">
        <f t="shared" si="2"/>
        <v>0</v>
      </c>
      <c r="L59" s="20" t="str">
        <f t="shared" si="3"/>
        <v>Hold</v>
      </c>
      <c r="M59" s="21">
        <f t="shared" si="6"/>
        <v>-0.59000000000000341</v>
      </c>
      <c r="N59" s="20" t="str">
        <f t="shared" si="7"/>
        <v>Sell</v>
      </c>
      <c r="O59" s="20">
        <f t="shared" si="8"/>
        <v>0</v>
      </c>
    </row>
    <row r="60" spans="1:15" x14ac:dyDescent="0.3">
      <c r="A60" s="3">
        <v>42789</v>
      </c>
      <c r="B60" s="1">
        <v>1</v>
      </c>
      <c r="C60" s="11">
        <v>0</v>
      </c>
      <c r="D60" s="9">
        <v>37.25</v>
      </c>
      <c r="E60" s="7">
        <v>37.594999999999999</v>
      </c>
      <c r="F60" s="40">
        <f t="shared" si="4"/>
        <v>-0.43500000000000227</v>
      </c>
      <c r="G60" s="29">
        <f t="shared" si="1"/>
        <v>-1</v>
      </c>
      <c r="H60" s="7">
        <v>38.772300000000001</v>
      </c>
      <c r="I60" s="24">
        <f t="shared" si="5"/>
        <v>-2.0483000000000047</v>
      </c>
      <c r="J60" s="29">
        <f t="shared" si="0"/>
        <v>-1</v>
      </c>
      <c r="K60" s="20">
        <f t="shared" si="2"/>
        <v>-2</v>
      </c>
      <c r="L60" s="20" t="str">
        <f t="shared" si="3"/>
        <v>Sell</v>
      </c>
      <c r="M60" s="21">
        <f t="shared" si="6"/>
        <v>-0.35000000000000142</v>
      </c>
      <c r="N60" s="20" t="str">
        <f t="shared" si="7"/>
        <v>Sell</v>
      </c>
      <c r="O60" s="20">
        <f t="shared" si="8"/>
        <v>1</v>
      </c>
    </row>
    <row r="61" spans="1:15" x14ac:dyDescent="0.3">
      <c r="A61" s="3">
        <v>42790</v>
      </c>
      <c r="B61" s="1">
        <v>1</v>
      </c>
      <c r="C61" s="11">
        <v>-1</v>
      </c>
      <c r="D61" s="9">
        <v>36.9</v>
      </c>
      <c r="E61" s="7">
        <v>37.159999999999997</v>
      </c>
      <c r="F61" s="40">
        <f t="shared" si="4"/>
        <v>0.28250000000000597</v>
      </c>
      <c r="G61" s="29">
        <f t="shared" si="1"/>
        <v>1</v>
      </c>
      <c r="H61" s="7">
        <v>36.723999999999997</v>
      </c>
      <c r="I61" s="24">
        <f t="shared" si="5"/>
        <v>0.89430000000000121</v>
      </c>
      <c r="J61" s="29">
        <f t="shared" si="0"/>
        <v>1</v>
      </c>
      <c r="K61" s="20">
        <f t="shared" si="2"/>
        <v>1</v>
      </c>
      <c r="L61" s="20" t="str">
        <f t="shared" si="3"/>
        <v>Buy</v>
      </c>
      <c r="M61" s="21">
        <f t="shared" si="6"/>
        <v>0.37000000000000455</v>
      </c>
      <c r="N61" s="20" t="str">
        <f t="shared" si="7"/>
        <v>Buy</v>
      </c>
      <c r="O61" s="20">
        <f t="shared" si="8"/>
        <v>1</v>
      </c>
    </row>
    <row r="62" spans="1:15" x14ac:dyDescent="0.3">
      <c r="A62" s="3">
        <v>42793</v>
      </c>
      <c r="B62" s="1">
        <v>1</v>
      </c>
      <c r="C62" s="11">
        <v>-1</v>
      </c>
      <c r="D62" s="9">
        <v>37.270000000000003</v>
      </c>
      <c r="E62" s="7">
        <v>37.442500000000003</v>
      </c>
      <c r="F62" s="40">
        <f t="shared" si="4"/>
        <v>-0.5987000000000009</v>
      </c>
      <c r="G62" s="29">
        <f t="shared" si="1"/>
        <v>-1</v>
      </c>
      <c r="H62" s="7">
        <v>37.618299999999998</v>
      </c>
      <c r="I62" s="24">
        <f t="shared" si="5"/>
        <v>0.1722999999999999</v>
      </c>
      <c r="J62" s="29">
        <f t="shared" si="0"/>
        <v>1</v>
      </c>
      <c r="K62" s="20">
        <f t="shared" si="2"/>
        <v>-1</v>
      </c>
      <c r="L62" s="20" t="str">
        <f t="shared" si="3"/>
        <v>Sell</v>
      </c>
      <c r="M62" s="21">
        <f t="shared" si="6"/>
        <v>-0.42999999999999972</v>
      </c>
      <c r="N62" s="20" t="str">
        <f t="shared" si="7"/>
        <v>Sell</v>
      </c>
      <c r="O62" s="20">
        <f t="shared" si="8"/>
        <v>1</v>
      </c>
    </row>
    <row r="63" spans="1:15" x14ac:dyDescent="0.3">
      <c r="A63" s="3">
        <v>42794</v>
      </c>
      <c r="B63" s="1">
        <v>1</v>
      </c>
      <c r="C63" s="11">
        <v>0</v>
      </c>
      <c r="D63" s="9">
        <v>36.840000000000003</v>
      </c>
      <c r="E63" s="7">
        <v>36.843800000000002</v>
      </c>
      <c r="F63" s="40">
        <f t="shared" si="4"/>
        <v>0.55619999999999692</v>
      </c>
      <c r="G63" s="29">
        <f t="shared" si="1"/>
        <v>1</v>
      </c>
      <c r="H63" s="7">
        <v>37.790599999999998</v>
      </c>
      <c r="I63" s="24">
        <f t="shared" si="5"/>
        <v>-0.67490000000000094</v>
      </c>
      <c r="J63" s="29">
        <f t="shared" si="0"/>
        <v>-1</v>
      </c>
      <c r="K63" s="20">
        <f t="shared" si="2"/>
        <v>0</v>
      </c>
      <c r="L63" s="20" t="str">
        <f t="shared" si="3"/>
        <v>Hold</v>
      </c>
      <c r="M63" s="21">
        <f t="shared" si="6"/>
        <v>0.58999999999999631</v>
      </c>
      <c r="N63" s="20" t="str">
        <f t="shared" si="7"/>
        <v>Buy</v>
      </c>
      <c r="O63" s="20">
        <f t="shared" si="8"/>
        <v>0</v>
      </c>
    </row>
    <row r="64" spans="1:15" x14ac:dyDescent="0.3">
      <c r="A64" s="3">
        <v>42795</v>
      </c>
      <c r="B64" s="1">
        <v>1</v>
      </c>
      <c r="C64" s="11">
        <v>0</v>
      </c>
      <c r="D64" s="9">
        <v>37.43</v>
      </c>
      <c r="E64" s="7">
        <v>37.4</v>
      </c>
      <c r="F64" s="40">
        <f t="shared" si="4"/>
        <v>0.41000000000000369</v>
      </c>
      <c r="G64" s="29">
        <f t="shared" si="1"/>
        <v>1</v>
      </c>
      <c r="H64" s="7">
        <v>37.115699999999997</v>
      </c>
      <c r="I64" s="24">
        <f t="shared" si="5"/>
        <v>0.15130000000000621</v>
      </c>
      <c r="J64" s="29">
        <f t="shared" si="0"/>
        <v>1</v>
      </c>
      <c r="K64" s="20">
        <f t="shared" si="2"/>
        <v>2</v>
      </c>
      <c r="L64" s="20" t="str">
        <f t="shared" si="3"/>
        <v>Buy</v>
      </c>
      <c r="M64" s="21">
        <f t="shared" si="6"/>
        <v>0.32999999999999829</v>
      </c>
      <c r="N64" s="20" t="str">
        <f t="shared" si="7"/>
        <v>Buy</v>
      </c>
      <c r="O64" s="20">
        <f t="shared" si="8"/>
        <v>1</v>
      </c>
    </row>
    <row r="65" spans="1:15" x14ac:dyDescent="0.3">
      <c r="A65" s="3">
        <v>42796</v>
      </c>
      <c r="B65" s="1">
        <v>1</v>
      </c>
      <c r="C65" s="11">
        <v>0</v>
      </c>
      <c r="D65" s="9">
        <v>37.76</v>
      </c>
      <c r="E65" s="7">
        <v>37.81</v>
      </c>
      <c r="F65" s="40">
        <f t="shared" si="4"/>
        <v>0.48749999999999716</v>
      </c>
      <c r="G65" s="29">
        <f t="shared" si="1"/>
        <v>1</v>
      </c>
      <c r="H65" s="7">
        <v>37.267000000000003</v>
      </c>
      <c r="I65" s="24">
        <f t="shared" si="5"/>
        <v>0.79319999999999879</v>
      </c>
      <c r="J65" s="29">
        <f t="shared" si="0"/>
        <v>1</v>
      </c>
      <c r="K65" s="20">
        <f t="shared" si="2"/>
        <v>2</v>
      </c>
      <c r="L65" s="20" t="str">
        <f t="shared" si="3"/>
        <v>Buy</v>
      </c>
      <c r="M65" s="21">
        <f t="shared" si="6"/>
        <v>0.46999999999999886</v>
      </c>
      <c r="N65" s="20" t="str">
        <f t="shared" si="7"/>
        <v>Buy</v>
      </c>
      <c r="O65" s="20">
        <f t="shared" si="8"/>
        <v>1</v>
      </c>
    </row>
    <row r="66" spans="1:15" x14ac:dyDescent="0.3">
      <c r="A66" s="3">
        <v>42797</v>
      </c>
      <c r="B66" s="1">
        <v>1</v>
      </c>
      <c r="C66" s="11">
        <v>0</v>
      </c>
      <c r="D66" s="9">
        <v>38.229999999999997</v>
      </c>
      <c r="E66" s="7">
        <v>38.297499999999999</v>
      </c>
      <c r="F66" s="40">
        <f t="shared" si="4"/>
        <v>-0.33500000000000085</v>
      </c>
      <c r="G66" s="29">
        <f t="shared" si="1"/>
        <v>-1</v>
      </c>
      <c r="H66" s="7">
        <v>38.060200000000002</v>
      </c>
      <c r="I66" s="24">
        <f t="shared" si="5"/>
        <v>0.5326999999999984</v>
      </c>
      <c r="J66" s="29">
        <f t="shared" si="0"/>
        <v>1</v>
      </c>
      <c r="K66" s="20">
        <f t="shared" si="2"/>
        <v>0</v>
      </c>
      <c r="L66" s="20" t="str">
        <f t="shared" si="3"/>
        <v>Hold</v>
      </c>
      <c r="M66" s="21">
        <f t="shared" si="6"/>
        <v>-0.32000000000000028</v>
      </c>
      <c r="N66" s="20" t="str">
        <f t="shared" si="7"/>
        <v>Sell</v>
      </c>
      <c r="O66" s="20">
        <f t="shared" si="8"/>
        <v>0</v>
      </c>
    </row>
    <row r="67" spans="1:15" x14ac:dyDescent="0.3">
      <c r="A67" s="3">
        <v>42800</v>
      </c>
      <c r="B67" s="1">
        <v>1</v>
      </c>
      <c r="C67" s="11">
        <v>0</v>
      </c>
      <c r="D67" s="9">
        <v>37.909999999999997</v>
      </c>
      <c r="E67" s="7">
        <v>37.962499999999999</v>
      </c>
      <c r="F67" s="40">
        <f t="shared" ref="F67:F130" si="9">E68-E67</f>
        <v>-0.43370000000000175</v>
      </c>
      <c r="G67" s="29">
        <f t="shared" ref="G67:G130" si="10">IF(F67&lt;0,-1,IF(F67&gt;0,1,0))</f>
        <v>-1</v>
      </c>
      <c r="H67" s="7">
        <v>38.5929</v>
      </c>
      <c r="I67" s="24">
        <f t="shared" ref="I67:I130" si="11">H68-H67</f>
        <v>-0.30960000000000321</v>
      </c>
      <c r="J67" s="29">
        <f t="shared" ref="J67:J130" si="12">IF(I67&lt;0,-1,IF(I67&gt;0,1,0))</f>
        <v>-1</v>
      </c>
      <c r="K67" s="20">
        <f t="shared" si="2"/>
        <v>-2</v>
      </c>
      <c r="L67" s="20" t="str">
        <f t="shared" si="3"/>
        <v>Sell</v>
      </c>
      <c r="M67" s="21">
        <f t="shared" si="6"/>
        <v>-0.38999999999999346</v>
      </c>
      <c r="N67" s="20" t="str">
        <f t="shared" si="7"/>
        <v>Sell</v>
      </c>
      <c r="O67" s="20">
        <f t="shared" si="8"/>
        <v>1</v>
      </c>
    </row>
    <row r="68" spans="1:15" x14ac:dyDescent="0.3">
      <c r="A68" s="3">
        <v>42801</v>
      </c>
      <c r="B68" s="1">
        <v>1</v>
      </c>
      <c r="C68" s="11">
        <v>0</v>
      </c>
      <c r="D68" s="9">
        <v>37.520000000000003</v>
      </c>
      <c r="E68" s="7">
        <v>37.528799999999997</v>
      </c>
      <c r="F68" s="40">
        <f t="shared" si="9"/>
        <v>-0.22509999999999764</v>
      </c>
      <c r="G68" s="29">
        <f t="shared" si="10"/>
        <v>-1</v>
      </c>
      <c r="H68" s="7">
        <v>38.283299999999997</v>
      </c>
      <c r="I68" s="24">
        <f t="shared" si="11"/>
        <v>-0.78829999999999956</v>
      </c>
      <c r="J68" s="29">
        <f t="shared" si="12"/>
        <v>-1</v>
      </c>
      <c r="K68" s="20">
        <f t="shared" ref="K68:K131" si="13">SUM(C68,G68,J68)</f>
        <v>-2</v>
      </c>
      <c r="L68" s="20" t="str">
        <f t="shared" ref="L68:L131" si="14">IF(K68&lt;0,"Sell",IF(K68&gt;0,"Buy","Hold"))</f>
        <v>Sell</v>
      </c>
      <c r="M68" s="21">
        <f t="shared" ref="M68:M131" si="15">D69-D68</f>
        <v>-0.25</v>
      </c>
      <c r="N68" s="20" t="str">
        <f t="shared" ref="N68:N131" si="16">IF(M68&lt;0,"Sell",IF(M68&gt;0,"Buy","Hold"))</f>
        <v>Sell</v>
      </c>
      <c r="O68" s="20">
        <f t="shared" ref="O68:O131" si="17">IF(L68=N68,1,0)</f>
        <v>1</v>
      </c>
    </row>
    <row r="69" spans="1:15" x14ac:dyDescent="0.3">
      <c r="A69" s="3">
        <v>42802</v>
      </c>
      <c r="B69" s="1">
        <v>1</v>
      </c>
      <c r="C69" s="11">
        <v>0</v>
      </c>
      <c r="D69" s="9">
        <v>37.270000000000003</v>
      </c>
      <c r="E69" s="7">
        <v>37.303699999999999</v>
      </c>
      <c r="F69" s="40">
        <f t="shared" si="9"/>
        <v>-0.42739999999999867</v>
      </c>
      <c r="G69" s="29">
        <f t="shared" si="10"/>
        <v>-1</v>
      </c>
      <c r="H69" s="7">
        <v>37.494999999999997</v>
      </c>
      <c r="I69" s="24">
        <f t="shared" si="11"/>
        <v>0.12900000000000489</v>
      </c>
      <c r="J69" s="29">
        <f t="shared" si="12"/>
        <v>1</v>
      </c>
      <c r="K69" s="20">
        <f t="shared" si="13"/>
        <v>0</v>
      </c>
      <c r="L69" s="20" t="str">
        <f t="shared" si="14"/>
        <v>Hold</v>
      </c>
      <c r="M69" s="21">
        <f t="shared" si="15"/>
        <v>-0.44000000000000483</v>
      </c>
      <c r="N69" s="20" t="str">
        <f t="shared" si="16"/>
        <v>Sell</v>
      </c>
      <c r="O69" s="20">
        <f t="shared" si="17"/>
        <v>0</v>
      </c>
    </row>
    <row r="70" spans="1:15" x14ac:dyDescent="0.3">
      <c r="A70" s="3">
        <v>42803</v>
      </c>
      <c r="B70" s="1">
        <v>1</v>
      </c>
      <c r="C70" s="11">
        <v>-1</v>
      </c>
      <c r="D70" s="9">
        <v>36.83</v>
      </c>
      <c r="E70" s="7">
        <v>36.876300000000001</v>
      </c>
      <c r="F70" s="40">
        <f t="shared" si="9"/>
        <v>-0.10130000000000194</v>
      </c>
      <c r="G70" s="29">
        <f t="shared" si="10"/>
        <v>-1</v>
      </c>
      <c r="H70" s="7">
        <v>37.624000000000002</v>
      </c>
      <c r="I70" s="24">
        <f t="shared" si="11"/>
        <v>-0.40850000000000364</v>
      </c>
      <c r="J70" s="29">
        <f t="shared" si="12"/>
        <v>-1</v>
      </c>
      <c r="K70" s="20">
        <f t="shared" si="13"/>
        <v>-3</v>
      </c>
      <c r="L70" s="20" t="str">
        <f t="shared" si="14"/>
        <v>Sell</v>
      </c>
      <c r="M70" s="21">
        <f t="shared" si="15"/>
        <v>0</v>
      </c>
      <c r="N70" s="20" t="str">
        <f t="shared" si="16"/>
        <v>Hold</v>
      </c>
      <c r="O70" s="20">
        <f t="shared" si="17"/>
        <v>0</v>
      </c>
    </row>
    <row r="71" spans="1:15" x14ac:dyDescent="0.3">
      <c r="A71" s="3">
        <v>42804</v>
      </c>
      <c r="B71" s="1">
        <v>1</v>
      </c>
      <c r="C71" s="11">
        <v>0</v>
      </c>
      <c r="D71" s="9">
        <v>36.83</v>
      </c>
      <c r="E71" s="7">
        <v>36.774999999999999</v>
      </c>
      <c r="F71" s="40">
        <f t="shared" si="9"/>
        <v>9.380000000000166E-2</v>
      </c>
      <c r="G71" s="29">
        <f t="shared" si="10"/>
        <v>1</v>
      </c>
      <c r="H71" s="7">
        <v>37.215499999999999</v>
      </c>
      <c r="I71" s="24">
        <f t="shared" si="11"/>
        <v>6.9999999999978968E-3</v>
      </c>
      <c r="J71" s="29">
        <f t="shared" si="12"/>
        <v>1</v>
      </c>
      <c r="K71" s="20">
        <f t="shared" si="13"/>
        <v>2</v>
      </c>
      <c r="L71" s="20" t="str">
        <f t="shared" si="14"/>
        <v>Buy</v>
      </c>
      <c r="M71" s="21">
        <f t="shared" si="15"/>
        <v>3.9999999999999147E-2</v>
      </c>
      <c r="N71" s="20" t="str">
        <f t="shared" si="16"/>
        <v>Buy</v>
      </c>
      <c r="O71" s="20">
        <f t="shared" si="17"/>
        <v>1</v>
      </c>
    </row>
    <row r="72" spans="1:15" x14ac:dyDescent="0.3">
      <c r="A72" s="3">
        <v>42807</v>
      </c>
      <c r="B72" s="1">
        <v>1</v>
      </c>
      <c r="C72" s="11">
        <v>0</v>
      </c>
      <c r="D72" s="9">
        <v>36.869999999999997</v>
      </c>
      <c r="E72" s="7">
        <v>36.8688</v>
      </c>
      <c r="F72" s="40">
        <f t="shared" si="9"/>
        <v>2.120000000000033E-2</v>
      </c>
      <c r="G72" s="29">
        <f t="shared" si="10"/>
        <v>1</v>
      </c>
      <c r="H72" s="7">
        <v>37.222499999999997</v>
      </c>
      <c r="I72" s="24">
        <f t="shared" si="11"/>
        <v>0.12650000000000006</v>
      </c>
      <c r="J72" s="29">
        <f t="shared" si="12"/>
        <v>1</v>
      </c>
      <c r="K72" s="20">
        <f t="shared" si="13"/>
        <v>2</v>
      </c>
      <c r="L72" s="20" t="str">
        <f t="shared" si="14"/>
        <v>Buy</v>
      </c>
      <c r="M72" s="21">
        <f t="shared" si="15"/>
        <v>9.0000000000003411E-2</v>
      </c>
      <c r="N72" s="20" t="str">
        <f t="shared" si="16"/>
        <v>Buy</v>
      </c>
      <c r="O72" s="20">
        <f t="shared" si="17"/>
        <v>1</v>
      </c>
    </row>
    <row r="73" spans="1:15" x14ac:dyDescent="0.3">
      <c r="A73" s="3">
        <v>42808</v>
      </c>
      <c r="B73" s="1">
        <v>1</v>
      </c>
      <c r="C73" s="11">
        <v>0</v>
      </c>
      <c r="D73" s="9">
        <v>36.96</v>
      </c>
      <c r="E73" s="7">
        <v>36.89</v>
      </c>
      <c r="F73" s="40">
        <f t="shared" si="9"/>
        <v>0.10000000000000142</v>
      </c>
      <c r="G73" s="29">
        <f t="shared" si="10"/>
        <v>1</v>
      </c>
      <c r="H73" s="7">
        <v>37.348999999999997</v>
      </c>
      <c r="I73" s="24">
        <f t="shared" si="11"/>
        <v>1.2000000000000455E-2</v>
      </c>
      <c r="J73" s="29">
        <f t="shared" si="12"/>
        <v>1</v>
      </c>
      <c r="K73" s="20">
        <f t="shared" si="13"/>
        <v>2</v>
      </c>
      <c r="L73" s="20" t="str">
        <f t="shared" si="14"/>
        <v>Buy</v>
      </c>
      <c r="M73" s="21">
        <f t="shared" si="15"/>
        <v>0.13000000000000256</v>
      </c>
      <c r="N73" s="20" t="str">
        <f t="shared" si="16"/>
        <v>Buy</v>
      </c>
      <c r="O73" s="20">
        <f t="shared" si="17"/>
        <v>1</v>
      </c>
    </row>
    <row r="74" spans="1:15" x14ac:dyDescent="0.3">
      <c r="A74" s="3">
        <v>42809</v>
      </c>
      <c r="B74" s="1">
        <v>1</v>
      </c>
      <c r="C74" s="11">
        <v>0</v>
      </c>
      <c r="D74" s="9">
        <v>37.090000000000003</v>
      </c>
      <c r="E74" s="7">
        <v>36.99</v>
      </c>
      <c r="F74" s="40">
        <f t="shared" si="9"/>
        <v>-5.250000000000199E-2</v>
      </c>
      <c r="G74" s="29">
        <f t="shared" si="10"/>
        <v>-1</v>
      </c>
      <c r="H74" s="7">
        <v>37.360999999999997</v>
      </c>
      <c r="I74" s="24">
        <f t="shared" si="11"/>
        <v>-3.399999999999892E-2</v>
      </c>
      <c r="J74" s="29">
        <f t="shared" si="12"/>
        <v>-1</v>
      </c>
      <c r="K74" s="20">
        <f t="shared" si="13"/>
        <v>-2</v>
      </c>
      <c r="L74" s="20" t="str">
        <f t="shared" si="14"/>
        <v>Sell</v>
      </c>
      <c r="M74" s="21">
        <f t="shared" si="15"/>
        <v>-1.0000000000005116E-2</v>
      </c>
      <c r="N74" s="20" t="str">
        <f t="shared" si="16"/>
        <v>Sell</v>
      </c>
      <c r="O74" s="20">
        <f t="shared" si="17"/>
        <v>1</v>
      </c>
    </row>
    <row r="75" spans="1:15" x14ac:dyDescent="0.3">
      <c r="A75" s="3">
        <v>42810</v>
      </c>
      <c r="B75" s="1">
        <v>1</v>
      </c>
      <c r="C75" s="11">
        <v>0</v>
      </c>
      <c r="D75" s="9">
        <v>37.08</v>
      </c>
      <c r="E75" s="7">
        <v>36.9375</v>
      </c>
      <c r="F75" s="40">
        <f t="shared" si="9"/>
        <v>-0.71130000000000138</v>
      </c>
      <c r="G75" s="29">
        <f t="shared" si="10"/>
        <v>-1</v>
      </c>
      <c r="H75" s="7">
        <v>37.326999999999998</v>
      </c>
      <c r="I75" s="24">
        <f t="shared" si="11"/>
        <v>0.14690000000000225</v>
      </c>
      <c r="J75" s="29">
        <f t="shared" si="12"/>
        <v>1</v>
      </c>
      <c r="K75" s="20">
        <f t="shared" si="13"/>
        <v>0</v>
      </c>
      <c r="L75" s="20" t="str">
        <f t="shared" si="14"/>
        <v>Hold</v>
      </c>
      <c r="M75" s="21">
        <f t="shared" si="15"/>
        <v>-0.75</v>
      </c>
      <c r="N75" s="20" t="str">
        <f t="shared" si="16"/>
        <v>Sell</v>
      </c>
      <c r="O75" s="20">
        <f t="shared" si="17"/>
        <v>0</v>
      </c>
    </row>
    <row r="76" spans="1:15" x14ac:dyDescent="0.3">
      <c r="A76" s="3">
        <v>42811</v>
      </c>
      <c r="B76" s="1">
        <v>1</v>
      </c>
      <c r="C76" s="11">
        <v>0</v>
      </c>
      <c r="D76" s="9">
        <v>36.33</v>
      </c>
      <c r="E76" s="7">
        <v>36.226199999999999</v>
      </c>
      <c r="F76" s="40">
        <f t="shared" si="9"/>
        <v>-0.66499999999999915</v>
      </c>
      <c r="G76" s="29">
        <f t="shared" si="10"/>
        <v>-1</v>
      </c>
      <c r="H76" s="7">
        <v>37.4739</v>
      </c>
      <c r="I76" s="24">
        <f t="shared" si="11"/>
        <v>-0.79370000000000118</v>
      </c>
      <c r="J76" s="29">
        <f t="shared" si="12"/>
        <v>-1</v>
      </c>
      <c r="K76" s="20">
        <f t="shared" si="13"/>
        <v>-2</v>
      </c>
      <c r="L76" s="20" t="str">
        <f t="shared" si="14"/>
        <v>Sell</v>
      </c>
      <c r="M76" s="21">
        <f t="shared" si="15"/>
        <v>-0.61999999999999744</v>
      </c>
      <c r="N76" s="20" t="str">
        <f t="shared" si="16"/>
        <v>Sell</v>
      </c>
      <c r="O76" s="20">
        <f t="shared" si="17"/>
        <v>1</v>
      </c>
    </row>
    <row r="77" spans="1:15" x14ac:dyDescent="0.3">
      <c r="A77" s="3">
        <v>42814</v>
      </c>
      <c r="B77" s="1">
        <v>1</v>
      </c>
      <c r="C77" s="11">
        <v>-1</v>
      </c>
      <c r="D77" s="9">
        <v>35.71</v>
      </c>
      <c r="E77" s="7">
        <v>35.561199999999999</v>
      </c>
      <c r="F77" s="40">
        <f t="shared" si="9"/>
        <v>-1.2062000000000026</v>
      </c>
      <c r="G77" s="29">
        <f t="shared" si="10"/>
        <v>-1</v>
      </c>
      <c r="H77" s="7">
        <v>36.680199999999999</v>
      </c>
      <c r="I77" s="24">
        <f t="shared" si="11"/>
        <v>-0.55669999999999931</v>
      </c>
      <c r="J77" s="29">
        <f t="shared" si="12"/>
        <v>-1</v>
      </c>
      <c r="K77" s="20">
        <f t="shared" si="13"/>
        <v>-3</v>
      </c>
      <c r="L77" s="20" t="str">
        <f t="shared" si="14"/>
        <v>Sell</v>
      </c>
      <c r="M77" s="21">
        <f t="shared" si="15"/>
        <v>-1.1600000000000037</v>
      </c>
      <c r="N77" s="20" t="str">
        <f t="shared" si="16"/>
        <v>Sell</v>
      </c>
      <c r="O77" s="20">
        <f t="shared" si="17"/>
        <v>1</v>
      </c>
    </row>
    <row r="78" spans="1:15" x14ac:dyDescent="0.3">
      <c r="A78" s="3">
        <v>42815</v>
      </c>
      <c r="B78" s="1">
        <v>1</v>
      </c>
      <c r="C78" s="11">
        <v>-1</v>
      </c>
      <c r="D78" s="9">
        <v>34.549999999999997</v>
      </c>
      <c r="E78" s="7">
        <v>34.354999999999997</v>
      </c>
      <c r="F78" s="40">
        <f t="shared" si="9"/>
        <v>-0.25</v>
      </c>
      <c r="G78" s="29">
        <f t="shared" si="10"/>
        <v>-1</v>
      </c>
      <c r="H78" s="7">
        <v>36.1235</v>
      </c>
      <c r="I78" s="24">
        <f t="shared" si="11"/>
        <v>-0.89350000000000307</v>
      </c>
      <c r="J78" s="29">
        <f t="shared" si="12"/>
        <v>-1</v>
      </c>
      <c r="K78" s="20">
        <f t="shared" si="13"/>
        <v>-3</v>
      </c>
      <c r="L78" s="20" t="str">
        <f t="shared" si="14"/>
        <v>Sell</v>
      </c>
      <c r="M78" s="21">
        <f t="shared" si="15"/>
        <v>-0.15999999999999659</v>
      </c>
      <c r="N78" s="20" t="str">
        <f t="shared" si="16"/>
        <v>Sell</v>
      </c>
      <c r="O78" s="20">
        <f t="shared" si="17"/>
        <v>1</v>
      </c>
    </row>
    <row r="79" spans="1:15" x14ac:dyDescent="0.3">
      <c r="A79" s="3">
        <v>42816</v>
      </c>
      <c r="B79" s="1">
        <v>1</v>
      </c>
      <c r="C79" s="11">
        <v>-1</v>
      </c>
      <c r="D79" s="9">
        <v>34.39</v>
      </c>
      <c r="E79" s="7">
        <v>34.104999999999997</v>
      </c>
      <c r="F79" s="40">
        <f t="shared" si="9"/>
        <v>-0.14999999999999858</v>
      </c>
      <c r="G79" s="29">
        <f t="shared" si="10"/>
        <v>-1</v>
      </c>
      <c r="H79" s="7">
        <v>35.229999999999997</v>
      </c>
      <c r="I79" s="24">
        <f t="shared" si="11"/>
        <v>1.4000000000038426E-3</v>
      </c>
      <c r="J79" s="29">
        <f t="shared" si="12"/>
        <v>1</v>
      </c>
      <c r="K79" s="20">
        <f t="shared" si="13"/>
        <v>-1</v>
      </c>
      <c r="L79" s="20" t="str">
        <f t="shared" si="14"/>
        <v>Sell</v>
      </c>
      <c r="M79" s="21">
        <f t="shared" si="15"/>
        <v>-0.13000000000000256</v>
      </c>
      <c r="N79" s="20" t="str">
        <f t="shared" si="16"/>
        <v>Sell</v>
      </c>
      <c r="O79" s="20">
        <f t="shared" si="17"/>
        <v>1</v>
      </c>
    </row>
    <row r="80" spans="1:15" x14ac:dyDescent="0.3">
      <c r="A80" s="3">
        <v>42817</v>
      </c>
      <c r="B80" s="1">
        <v>1</v>
      </c>
      <c r="C80" s="11">
        <v>1</v>
      </c>
      <c r="D80" s="9">
        <v>34.26</v>
      </c>
      <c r="E80" s="7">
        <v>33.954999999999998</v>
      </c>
      <c r="F80" s="40">
        <f t="shared" si="9"/>
        <v>0.27870000000000061</v>
      </c>
      <c r="G80" s="29">
        <f t="shared" si="10"/>
        <v>1</v>
      </c>
      <c r="H80" s="7">
        <v>35.231400000000001</v>
      </c>
      <c r="I80" s="24">
        <f t="shared" si="11"/>
        <v>-6.100000000003547E-3</v>
      </c>
      <c r="J80" s="29">
        <f t="shared" si="12"/>
        <v>-1</v>
      </c>
      <c r="K80" s="20">
        <f t="shared" si="13"/>
        <v>1</v>
      </c>
      <c r="L80" s="20" t="str">
        <f t="shared" si="14"/>
        <v>Buy</v>
      </c>
      <c r="M80" s="21">
        <f t="shared" si="15"/>
        <v>0.30000000000000426</v>
      </c>
      <c r="N80" s="20" t="str">
        <f t="shared" si="16"/>
        <v>Buy</v>
      </c>
      <c r="O80" s="20">
        <f t="shared" si="17"/>
        <v>1</v>
      </c>
    </row>
    <row r="81" spans="1:15" x14ac:dyDescent="0.3">
      <c r="A81" s="3">
        <v>42818</v>
      </c>
      <c r="B81" s="1">
        <v>1</v>
      </c>
      <c r="C81" s="11">
        <v>1</v>
      </c>
      <c r="D81" s="9">
        <v>34.56</v>
      </c>
      <c r="E81" s="7">
        <v>34.233699999999999</v>
      </c>
      <c r="F81" s="40">
        <f t="shared" si="9"/>
        <v>0.17629999999999768</v>
      </c>
      <c r="G81" s="29">
        <f t="shared" si="10"/>
        <v>1</v>
      </c>
      <c r="H81" s="7">
        <v>35.225299999999997</v>
      </c>
      <c r="I81" s="24">
        <f t="shared" si="11"/>
        <v>0.55470000000000397</v>
      </c>
      <c r="J81" s="29">
        <f t="shared" si="12"/>
        <v>1</v>
      </c>
      <c r="K81" s="20">
        <f t="shared" si="13"/>
        <v>3</v>
      </c>
      <c r="L81" s="20" t="str">
        <f t="shared" si="14"/>
        <v>Buy</v>
      </c>
      <c r="M81" s="21">
        <f t="shared" si="15"/>
        <v>0.14999999999999858</v>
      </c>
      <c r="N81" s="20" t="str">
        <f t="shared" si="16"/>
        <v>Buy</v>
      </c>
      <c r="O81" s="20">
        <f t="shared" si="17"/>
        <v>1</v>
      </c>
    </row>
    <row r="82" spans="1:15" x14ac:dyDescent="0.3">
      <c r="A82" s="3">
        <v>42821</v>
      </c>
      <c r="B82" s="1">
        <v>1</v>
      </c>
      <c r="C82" s="11">
        <v>1</v>
      </c>
      <c r="D82" s="9">
        <v>34.71</v>
      </c>
      <c r="E82" s="7">
        <v>34.409999999999997</v>
      </c>
      <c r="F82" s="40">
        <f t="shared" si="9"/>
        <v>0.85250000000000625</v>
      </c>
      <c r="G82" s="29">
        <f t="shared" si="10"/>
        <v>1</v>
      </c>
      <c r="H82" s="7">
        <v>35.78</v>
      </c>
      <c r="I82" s="24">
        <f t="shared" si="11"/>
        <v>-0.21600000000000108</v>
      </c>
      <c r="J82" s="29">
        <f t="shared" si="12"/>
        <v>-1</v>
      </c>
      <c r="K82" s="20">
        <f t="shared" si="13"/>
        <v>1</v>
      </c>
      <c r="L82" s="20" t="str">
        <f t="shared" si="14"/>
        <v>Buy</v>
      </c>
      <c r="M82" s="21">
        <f t="shared" si="15"/>
        <v>0.85000000000000142</v>
      </c>
      <c r="N82" s="20" t="str">
        <f t="shared" si="16"/>
        <v>Buy</v>
      </c>
      <c r="O82" s="20">
        <f t="shared" si="17"/>
        <v>1</v>
      </c>
    </row>
    <row r="83" spans="1:15" x14ac:dyDescent="0.3">
      <c r="A83" s="3">
        <v>42822</v>
      </c>
      <c r="B83" s="1">
        <v>1</v>
      </c>
      <c r="C83" s="11">
        <v>1</v>
      </c>
      <c r="D83" s="9">
        <v>35.56</v>
      </c>
      <c r="E83" s="7">
        <v>35.262500000000003</v>
      </c>
      <c r="F83" s="40">
        <f t="shared" si="9"/>
        <v>8.7499999999998579E-2</v>
      </c>
      <c r="G83" s="29">
        <f t="shared" si="10"/>
        <v>1</v>
      </c>
      <c r="H83" s="7">
        <v>35.564</v>
      </c>
      <c r="I83" s="24">
        <f t="shared" si="11"/>
        <v>0.89180000000000348</v>
      </c>
      <c r="J83" s="29">
        <f t="shared" si="12"/>
        <v>1</v>
      </c>
      <c r="K83" s="20">
        <f t="shared" si="13"/>
        <v>3</v>
      </c>
      <c r="L83" s="20" t="str">
        <f t="shared" si="14"/>
        <v>Buy</v>
      </c>
      <c r="M83" s="21">
        <f t="shared" si="15"/>
        <v>-2.0000000000003126E-2</v>
      </c>
      <c r="N83" s="20" t="str">
        <f t="shared" si="16"/>
        <v>Sell</v>
      </c>
      <c r="O83" s="20">
        <f t="shared" si="17"/>
        <v>0</v>
      </c>
    </row>
    <row r="84" spans="1:15" x14ac:dyDescent="0.3">
      <c r="A84" s="3">
        <v>42823</v>
      </c>
      <c r="B84" s="1">
        <v>1</v>
      </c>
      <c r="C84" s="11">
        <v>1</v>
      </c>
      <c r="D84" s="9">
        <v>35.54</v>
      </c>
      <c r="E84" s="7">
        <v>35.35</v>
      </c>
      <c r="F84" s="40">
        <f t="shared" si="9"/>
        <v>-3.8800000000001944E-2</v>
      </c>
      <c r="G84" s="29">
        <f t="shared" si="10"/>
        <v>-1</v>
      </c>
      <c r="H84" s="7">
        <v>36.455800000000004</v>
      </c>
      <c r="I84" s="24">
        <f t="shared" si="11"/>
        <v>-0.15350000000000108</v>
      </c>
      <c r="J84" s="29">
        <f t="shared" si="12"/>
        <v>-1</v>
      </c>
      <c r="K84" s="20">
        <f t="shared" si="13"/>
        <v>-1</v>
      </c>
      <c r="L84" s="20" t="str">
        <f t="shared" si="14"/>
        <v>Sell</v>
      </c>
      <c r="M84" s="21">
        <f t="shared" si="15"/>
        <v>-0.13000000000000256</v>
      </c>
      <c r="N84" s="20" t="str">
        <f t="shared" si="16"/>
        <v>Sell</v>
      </c>
      <c r="O84" s="20">
        <f t="shared" si="17"/>
        <v>1</v>
      </c>
    </row>
    <row r="85" spans="1:15" x14ac:dyDescent="0.3">
      <c r="A85" s="3">
        <v>42824</v>
      </c>
      <c r="B85" s="1">
        <v>1</v>
      </c>
      <c r="C85" s="11">
        <v>1</v>
      </c>
      <c r="D85" s="9">
        <v>35.409999999999997</v>
      </c>
      <c r="E85" s="7">
        <v>35.311199999999999</v>
      </c>
      <c r="F85" s="40">
        <f t="shared" si="9"/>
        <v>1.1299999999998533E-2</v>
      </c>
      <c r="G85" s="29">
        <f t="shared" si="10"/>
        <v>1</v>
      </c>
      <c r="H85" s="7">
        <v>36.302300000000002</v>
      </c>
      <c r="I85" s="24">
        <f t="shared" si="11"/>
        <v>-1.2003000000000057</v>
      </c>
      <c r="J85" s="29">
        <f t="shared" si="12"/>
        <v>-1</v>
      </c>
      <c r="K85" s="20">
        <f t="shared" si="13"/>
        <v>1</v>
      </c>
      <c r="L85" s="20" t="str">
        <f t="shared" si="14"/>
        <v>Buy</v>
      </c>
      <c r="M85" s="21">
        <f t="shared" si="15"/>
        <v>-4.9999999999997158E-2</v>
      </c>
      <c r="N85" s="20" t="str">
        <f t="shared" si="16"/>
        <v>Sell</v>
      </c>
      <c r="O85" s="20">
        <f t="shared" si="17"/>
        <v>0</v>
      </c>
    </row>
    <row r="86" spans="1:15" x14ac:dyDescent="0.3">
      <c r="A86" s="3">
        <v>42825</v>
      </c>
      <c r="B86" s="1">
        <v>1</v>
      </c>
      <c r="C86" s="11">
        <v>1</v>
      </c>
      <c r="D86" s="9">
        <v>35.36</v>
      </c>
      <c r="E86" s="7">
        <v>35.322499999999998</v>
      </c>
      <c r="F86" s="40">
        <f t="shared" si="9"/>
        <v>-1.0512000000000015</v>
      </c>
      <c r="G86" s="29">
        <f t="shared" si="10"/>
        <v>-1</v>
      </c>
      <c r="H86" s="7">
        <v>35.101999999999997</v>
      </c>
      <c r="I86" s="24">
        <f t="shared" si="11"/>
        <v>-9.6999999999994202E-2</v>
      </c>
      <c r="J86" s="29">
        <f t="shared" si="12"/>
        <v>-1</v>
      </c>
      <c r="K86" s="20">
        <f t="shared" si="13"/>
        <v>-1</v>
      </c>
      <c r="L86" s="20" t="str">
        <f t="shared" si="14"/>
        <v>Sell</v>
      </c>
      <c r="M86" s="21">
        <f t="shared" si="15"/>
        <v>-1.1899999999999977</v>
      </c>
      <c r="N86" s="20" t="str">
        <f t="shared" si="16"/>
        <v>Sell</v>
      </c>
      <c r="O86" s="20">
        <f t="shared" si="17"/>
        <v>1</v>
      </c>
    </row>
    <row r="87" spans="1:15" x14ac:dyDescent="0.3">
      <c r="A87" s="3">
        <v>42828</v>
      </c>
      <c r="B87" s="1">
        <v>1</v>
      </c>
      <c r="C87" s="11">
        <v>1</v>
      </c>
      <c r="D87" s="9">
        <v>34.17</v>
      </c>
      <c r="E87" s="7">
        <v>34.271299999999997</v>
      </c>
      <c r="F87" s="40">
        <f t="shared" si="9"/>
        <v>-2.8799999999996828E-2</v>
      </c>
      <c r="G87" s="29">
        <f t="shared" si="10"/>
        <v>-1</v>
      </c>
      <c r="H87" s="7">
        <v>35.005000000000003</v>
      </c>
      <c r="I87" s="24">
        <f t="shared" si="11"/>
        <v>-0.38310000000000599</v>
      </c>
      <c r="J87" s="29">
        <f t="shared" si="12"/>
        <v>-1</v>
      </c>
      <c r="K87" s="20">
        <f t="shared" si="13"/>
        <v>-1</v>
      </c>
      <c r="L87" s="20" t="str">
        <f t="shared" si="14"/>
        <v>Sell</v>
      </c>
      <c r="M87" s="21">
        <f t="shared" si="15"/>
        <v>0.10000000000000142</v>
      </c>
      <c r="N87" s="20" t="str">
        <f t="shared" si="16"/>
        <v>Buy</v>
      </c>
      <c r="O87" s="20">
        <f t="shared" si="17"/>
        <v>0</v>
      </c>
    </row>
    <row r="88" spans="1:15" x14ac:dyDescent="0.3">
      <c r="A88" s="3">
        <v>42829</v>
      </c>
      <c r="B88" s="1">
        <v>1</v>
      </c>
      <c r="C88" s="11">
        <v>1</v>
      </c>
      <c r="D88" s="9">
        <v>34.270000000000003</v>
      </c>
      <c r="E88" s="7">
        <v>34.2425</v>
      </c>
      <c r="F88" s="40">
        <f t="shared" si="9"/>
        <v>-0.24119999999999919</v>
      </c>
      <c r="G88" s="29">
        <f t="shared" si="10"/>
        <v>-1</v>
      </c>
      <c r="H88" s="7">
        <v>34.621899999999997</v>
      </c>
      <c r="I88" s="24">
        <f t="shared" si="11"/>
        <v>0.11910000000000309</v>
      </c>
      <c r="J88" s="29">
        <f t="shared" si="12"/>
        <v>1</v>
      </c>
      <c r="K88" s="20">
        <f t="shared" si="13"/>
        <v>1</v>
      </c>
      <c r="L88" s="20" t="str">
        <f t="shared" si="14"/>
        <v>Buy</v>
      </c>
      <c r="M88" s="21">
        <f t="shared" si="15"/>
        <v>-0.27000000000000313</v>
      </c>
      <c r="N88" s="20" t="str">
        <f t="shared" si="16"/>
        <v>Sell</v>
      </c>
      <c r="O88" s="20">
        <f t="shared" si="17"/>
        <v>0</v>
      </c>
    </row>
    <row r="89" spans="1:15" x14ac:dyDescent="0.3">
      <c r="A89" s="3">
        <v>42830</v>
      </c>
      <c r="B89" s="1">
        <v>1</v>
      </c>
      <c r="C89" s="11">
        <v>1</v>
      </c>
      <c r="D89" s="9">
        <v>34</v>
      </c>
      <c r="E89" s="7">
        <v>34.001300000000001</v>
      </c>
      <c r="F89" s="40">
        <f t="shared" si="9"/>
        <v>8.8700000000002888E-2</v>
      </c>
      <c r="G89" s="29">
        <f t="shared" si="10"/>
        <v>1</v>
      </c>
      <c r="H89" s="7">
        <v>34.741</v>
      </c>
      <c r="I89" s="24">
        <f t="shared" si="11"/>
        <v>-0.2342000000000013</v>
      </c>
      <c r="J89" s="29">
        <f t="shared" si="12"/>
        <v>-1</v>
      </c>
      <c r="K89" s="20">
        <f t="shared" si="13"/>
        <v>1</v>
      </c>
      <c r="L89" s="20" t="str">
        <f t="shared" si="14"/>
        <v>Buy</v>
      </c>
      <c r="M89" s="21">
        <f t="shared" si="15"/>
        <v>0.15999999999999659</v>
      </c>
      <c r="N89" s="20" t="str">
        <f t="shared" si="16"/>
        <v>Buy</v>
      </c>
      <c r="O89" s="20">
        <f t="shared" si="17"/>
        <v>1</v>
      </c>
    </row>
    <row r="90" spans="1:15" x14ac:dyDescent="0.3">
      <c r="A90" s="3">
        <v>42831</v>
      </c>
      <c r="B90" s="1">
        <v>1</v>
      </c>
      <c r="C90" s="11">
        <v>1</v>
      </c>
      <c r="D90" s="9">
        <v>34.159999999999997</v>
      </c>
      <c r="E90" s="7">
        <v>34.090000000000003</v>
      </c>
      <c r="F90" s="40">
        <f t="shared" si="9"/>
        <v>-0.44870000000000232</v>
      </c>
      <c r="G90" s="29">
        <f t="shared" si="10"/>
        <v>-1</v>
      </c>
      <c r="H90" s="7">
        <v>34.506799999999998</v>
      </c>
      <c r="I90" s="24">
        <f t="shared" si="11"/>
        <v>0.16819999999999879</v>
      </c>
      <c r="J90" s="29">
        <f t="shared" si="12"/>
        <v>1</v>
      </c>
      <c r="K90" s="20">
        <f t="shared" si="13"/>
        <v>1</v>
      </c>
      <c r="L90" s="20" t="str">
        <f t="shared" si="14"/>
        <v>Buy</v>
      </c>
      <c r="M90" s="21">
        <f t="shared" si="15"/>
        <v>-0.44999999999999574</v>
      </c>
      <c r="N90" s="20" t="str">
        <f t="shared" si="16"/>
        <v>Sell</v>
      </c>
      <c r="O90" s="20">
        <f t="shared" si="17"/>
        <v>0</v>
      </c>
    </row>
    <row r="91" spans="1:15" x14ac:dyDescent="0.3">
      <c r="A91" s="3">
        <v>42832</v>
      </c>
      <c r="B91" s="1">
        <v>1</v>
      </c>
      <c r="C91" s="11">
        <v>1</v>
      </c>
      <c r="D91" s="9">
        <v>33.71</v>
      </c>
      <c r="E91" s="7">
        <v>33.641300000000001</v>
      </c>
      <c r="F91" s="40">
        <f t="shared" si="9"/>
        <v>9.7499999999996589E-2</v>
      </c>
      <c r="G91" s="29">
        <f t="shared" si="10"/>
        <v>1</v>
      </c>
      <c r="H91" s="7">
        <v>34.674999999999997</v>
      </c>
      <c r="I91" s="24">
        <f t="shared" si="11"/>
        <v>-0.38189999999999458</v>
      </c>
      <c r="J91" s="29">
        <f t="shared" si="12"/>
        <v>-1</v>
      </c>
      <c r="K91" s="20">
        <f t="shared" si="13"/>
        <v>1</v>
      </c>
      <c r="L91" s="20" t="str">
        <f t="shared" si="14"/>
        <v>Buy</v>
      </c>
      <c r="M91" s="21">
        <f t="shared" si="15"/>
        <v>0.25999999999999801</v>
      </c>
      <c r="N91" s="20" t="str">
        <f t="shared" si="16"/>
        <v>Buy</v>
      </c>
      <c r="O91" s="20">
        <f t="shared" si="17"/>
        <v>1</v>
      </c>
    </row>
    <row r="92" spans="1:15" x14ac:dyDescent="0.3">
      <c r="A92" s="3">
        <v>42835</v>
      </c>
      <c r="B92" s="1">
        <v>1</v>
      </c>
      <c r="C92" s="11">
        <v>1</v>
      </c>
      <c r="D92" s="9">
        <v>33.97</v>
      </c>
      <c r="E92" s="7">
        <v>33.738799999999998</v>
      </c>
      <c r="F92" s="40">
        <f t="shared" si="9"/>
        <v>-1.5000000000000568E-2</v>
      </c>
      <c r="G92" s="29">
        <f t="shared" si="10"/>
        <v>-1</v>
      </c>
      <c r="H92" s="7">
        <v>34.293100000000003</v>
      </c>
      <c r="I92" s="24">
        <f t="shared" si="11"/>
        <v>0.28849999999999909</v>
      </c>
      <c r="J92" s="29">
        <f t="shared" si="12"/>
        <v>1</v>
      </c>
      <c r="K92" s="20">
        <f t="shared" si="13"/>
        <v>1</v>
      </c>
      <c r="L92" s="20" t="str">
        <f t="shared" si="14"/>
        <v>Buy</v>
      </c>
      <c r="M92" s="21">
        <f t="shared" si="15"/>
        <v>-4.9999999999997158E-2</v>
      </c>
      <c r="N92" s="20" t="str">
        <f t="shared" si="16"/>
        <v>Sell</v>
      </c>
      <c r="O92" s="20">
        <f t="shared" si="17"/>
        <v>0</v>
      </c>
    </row>
    <row r="93" spans="1:15" x14ac:dyDescent="0.3">
      <c r="A93" s="3">
        <v>42836</v>
      </c>
      <c r="B93" s="1">
        <v>1</v>
      </c>
      <c r="C93" s="11">
        <v>0</v>
      </c>
      <c r="D93" s="9">
        <v>33.92</v>
      </c>
      <c r="E93" s="7">
        <v>33.723799999999997</v>
      </c>
      <c r="F93" s="40">
        <f t="shared" si="9"/>
        <v>2.9900000000004923E-2</v>
      </c>
      <c r="G93" s="29">
        <f t="shared" si="10"/>
        <v>1</v>
      </c>
      <c r="H93" s="7">
        <v>34.581600000000002</v>
      </c>
      <c r="I93" s="24">
        <f t="shared" si="11"/>
        <v>-0.13060000000000116</v>
      </c>
      <c r="J93" s="29">
        <f t="shared" si="12"/>
        <v>-1</v>
      </c>
      <c r="K93" s="20">
        <f t="shared" si="13"/>
        <v>0</v>
      </c>
      <c r="L93" s="20" t="str">
        <f t="shared" si="14"/>
        <v>Hold</v>
      </c>
      <c r="M93" s="21">
        <f t="shared" si="15"/>
        <v>1.9999999999996021E-2</v>
      </c>
      <c r="N93" s="20" t="str">
        <f t="shared" si="16"/>
        <v>Buy</v>
      </c>
      <c r="O93" s="20">
        <f t="shared" si="17"/>
        <v>0</v>
      </c>
    </row>
    <row r="94" spans="1:15" x14ac:dyDescent="0.3">
      <c r="A94" s="3">
        <v>42837</v>
      </c>
      <c r="B94" s="1">
        <v>1</v>
      </c>
      <c r="C94" s="11">
        <v>0</v>
      </c>
      <c r="D94" s="9">
        <v>33.94</v>
      </c>
      <c r="E94" s="7">
        <v>33.753700000000002</v>
      </c>
      <c r="F94" s="40">
        <f t="shared" si="9"/>
        <v>-0.54120000000000346</v>
      </c>
      <c r="G94" s="29">
        <f t="shared" si="10"/>
        <v>-1</v>
      </c>
      <c r="H94" s="7">
        <v>34.451000000000001</v>
      </c>
      <c r="I94" s="24">
        <f t="shared" si="11"/>
        <v>-2.4300000000003763E-2</v>
      </c>
      <c r="J94" s="29">
        <f t="shared" si="12"/>
        <v>-1</v>
      </c>
      <c r="K94" s="20">
        <f t="shared" si="13"/>
        <v>-2</v>
      </c>
      <c r="L94" s="20" t="str">
        <f t="shared" si="14"/>
        <v>Sell</v>
      </c>
      <c r="M94" s="21">
        <f t="shared" si="15"/>
        <v>-0.54999999999999716</v>
      </c>
      <c r="N94" s="20" t="str">
        <f t="shared" si="16"/>
        <v>Sell</v>
      </c>
      <c r="O94" s="20">
        <f t="shared" si="17"/>
        <v>1</v>
      </c>
    </row>
    <row r="95" spans="1:15" x14ac:dyDescent="0.3">
      <c r="A95" s="3">
        <v>42838</v>
      </c>
      <c r="B95" s="1">
        <v>1</v>
      </c>
      <c r="C95" s="11">
        <v>0</v>
      </c>
      <c r="D95" s="9">
        <v>33.39</v>
      </c>
      <c r="E95" s="7">
        <v>33.212499999999999</v>
      </c>
      <c r="F95" s="40">
        <f t="shared" si="9"/>
        <v>0.59000000000000341</v>
      </c>
      <c r="G95" s="29">
        <f t="shared" si="10"/>
        <v>1</v>
      </c>
      <c r="H95" s="7">
        <v>34.426699999999997</v>
      </c>
      <c r="I95" s="24">
        <f t="shared" si="11"/>
        <v>-0.61909999999999599</v>
      </c>
      <c r="J95" s="29">
        <f t="shared" si="12"/>
        <v>-1</v>
      </c>
      <c r="K95" s="20">
        <f t="shared" si="13"/>
        <v>0</v>
      </c>
      <c r="L95" s="20" t="str">
        <f t="shared" si="14"/>
        <v>Hold</v>
      </c>
      <c r="M95" s="21">
        <f t="shared" si="15"/>
        <v>0.50999999999999801</v>
      </c>
      <c r="N95" s="20" t="str">
        <f t="shared" si="16"/>
        <v>Buy</v>
      </c>
      <c r="O95" s="20">
        <f t="shared" si="17"/>
        <v>0</v>
      </c>
    </row>
    <row r="96" spans="1:15" x14ac:dyDescent="0.3">
      <c r="A96" s="3">
        <v>42842</v>
      </c>
      <c r="B96" s="1">
        <v>1</v>
      </c>
      <c r="C96" s="11">
        <v>0</v>
      </c>
      <c r="D96" s="9">
        <v>33.9</v>
      </c>
      <c r="E96" s="7">
        <v>33.802500000000002</v>
      </c>
      <c r="F96" s="40">
        <f t="shared" si="9"/>
        <v>-0.15879999999999939</v>
      </c>
      <c r="G96" s="29">
        <f t="shared" si="10"/>
        <v>-1</v>
      </c>
      <c r="H96" s="7">
        <v>33.807600000000001</v>
      </c>
      <c r="I96" s="24">
        <f t="shared" si="11"/>
        <v>0.13539999999999708</v>
      </c>
      <c r="J96" s="29">
        <f t="shared" si="12"/>
        <v>1</v>
      </c>
      <c r="K96" s="20">
        <f t="shared" si="13"/>
        <v>0</v>
      </c>
      <c r="L96" s="20" t="str">
        <f t="shared" si="14"/>
        <v>Hold</v>
      </c>
      <c r="M96" s="21">
        <f t="shared" si="15"/>
        <v>-0.21000000000000085</v>
      </c>
      <c r="N96" s="20" t="str">
        <f t="shared" si="16"/>
        <v>Sell</v>
      </c>
      <c r="O96" s="20">
        <f t="shared" si="17"/>
        <v>0</v>
      </c>
    </row>
    <row r="97" spans="1:15" x14ac:dyDescent="0.3">
      <c r="A97" s="3">
        <v>42843</v>
      </c>
      <c r="B97" s="1">
        <v>1</v>
      </c>
      <c r="C97" s="11">
        <v>0</v>
      </c>
      <c r="D97" s="9">
        <v>33.69</v>
      </c>
      <c r="E97" s="7">
        <v>33.643700000000003</v>
      </c>
      <c r="F97" s="40">
        <f t="shared" si="9"/>
        <v>0.10759999999999792</v>
      </c>
      <c r="G97" s="29">
        <f t="shared" si="10"/>
        <v>1</v>
      </c>
      <c r="H97" s="7">
        <v>33.942999999999998</v>
      </c>
      <c r="I97" s="24">
        <f t="shared" si="11"/>
        <v>-4.7999999999994714E-2</v>
      </c>
      <c r="J97" s="29">
        <f t="shared" si="12"/>
        <v>-1</v>
      </c>
      <c r="K97" s="20">
        <f t="shared" si="13"/>
        <v>0</v>
      </c>
      <c r="L97" s="20" t="str">
        <f t="shared" si="14"/>
        <v>Hold</v>
      </c>
      <c r="M97" s="21">
        <f t="shared" si="15"/>
        <v>0.10000000000000142</v>
      </c>
      <c r="N97" s="20" t="str">
        <f t="shared" si="16"/>
        <v>Buy</v>
      </c>
      <c r="O97" s="20">
        <f t="shared" si="17"/>
        <v>0</v>
      </c>
    </row>
    <row r="98" spans="1:15" x14ac:dyDescent="0.3">
      <c r="A98" s="3">
        <v>42844</v>
      </c>
      <c r="B98" s="1">
        <v>1</v>
      </c>
      <c r="C98" s="11">
        <v>1</v>
      </c>
      <c r="D98" s="9">
        <v>33.79</v>
      </c>
      <c r="E98" s="7">
        <v>33.751300000000001</v>
      </c>
      <c r="F98" s="40">
        <f t="shared" si="9"/>
        <v>0.30239999999999867</v>
      </c>
      <c r="G98" s="29">
        <f t="shared" si="10"/>
        <v>1</v>
      </c>
      <c r="H98" s="7">
        <v>33.895000000000003</v>
      </c>
      <c r="I98" s="24">
        <f t="shared" si="11"/>
        <v>6.8599999999996442E-2</v>
      </c>
      <c r="J98" s="29">
        <f t="shared" si="12"/>
        <v>1</v>
      </c>
      <c r="K98" s="20">
        <f t="shared" si="13"/>
        <v>3</v>
      </c>
      <c r="L98" s="20" t="str">
        <f t="shared" si="14"/>
        <v>Buy</v>
      </c>
      <c r="M98" s="21">
        <f t="shared" si="15"/>
        <v>0.31000000000000227</v>
      </c>
      <c r="N98" s="20" t="str">
        <f t="shared" si="16"/>
        <v>Buy</v>
      </c>
      <c r="O98" s="20">
        <f t="shared" si="17"/>
        <v>1</v>
      </c>
    </row>
    <row r="99" spans="1:15" x14ac:dyDescent="0.3">
      <c r="A99" s="3">
        <v>42845</v>
      </c>
      <c r="B99" s="1">
        <v>1</v>
      </c>
      <c r="C99" s="11">
        <v>0</v>
      </c>
      <c r="D99" s="9">
        <v>34.1</v>
      </c>
      <c r="E99" s="7">
        <v>34.053699999999999</v>
      </c>
      <c r="F99" s="40">
        <f t="shared" si="9"/>
        <v>-0.25489999999999924</v>
      </c>
      <c r="G99" s="29">
        <f t="shared" si="10"/>
        <v>-1</v>
      </c>
      <c r="H99" s="7">
        <v>33.9636</v>
      </c>
      <c r="I99" s="24">
        <f t="shared" si="11"/>
        <v>0.31819999999999737</v>
      </c>
      <c r="J99" s="29">
        <f t="shared" si="12"/>
        <v>1</v>
      </c>
      <c r="K99" s="20">
        <f t="shared" si="13"/>
        <v>0</v>
      </c>
      <c r="L99" s="20" t="str">
        <f t="shared" si="14"/>
        <v>Hold</v>
      </c>
      <c r="M99" s="21">
        <f t="shared" si="15"/>
        <v>-0.35000000000000142</v>
      </c>
      <c r="N99" s="20" t="str">
        <f t="shared" si="16"/>
        <v>Sell</v>
      </c>
      <c r="O99" s="20">
        <f t="shared" si="17"/>
        <v>0</v>
      </c>
    </row>
    <row r="100" spans="1:15" x14ac:dyDescent="0.3">
      <c r="A100" s="3">
        <v>42846</v>
      </c>
      <c r="B100" s="1">
        <v>1</v>
      </c>
      <c r="C100" s="11">
        <v>0</v>
      </c>
      <c r="D100" s="9">
        <v>33.75</v>
      </c>
      <c r="E100" s="7">
        <v>33.7988</v>
      </c>
      <c r="F100" s="40">
        <f t="shared" si="9"/>
        <v>8.370000000000033E-2</v>
      </c>
      <c r="G100" s="29">
        <f t="shared" si="10"/>
        <v>1</v>
      </c>
      <c r="H100" s="7">
        <v>34.281799999999997</v>
      </c>
      <c r="I100" s="24">
        <f t="shared" si="11"/>
        <v>-0.46579999999999444</v>
      </c>
      <c r="J100" s="29">
        <f t="shared" si="12"/>
        <v>-1</v>
      </c>
      <c r="K100" s="20">
        <f t="shared" si="13"/>
        <v>0</v>
      </c>
      <c r="L100" s="20" t="str">
        <f t="shared" si="14"/>
        <v>Hold</v>
      </c>
      <c r="M100" s="21">
        <f t="shared" si="15"/>
        <v>0.15999999999999659</v>
      </c>
      <c r="N100" s="20" t="str">
        <f t="shared" si="16"/>
        <v>Buy</v>
      </c>
      <c r="O100" s="20">
        <f t="shared" si="17"/>
        <v>0</v>
      </c>
    </row>
    <row r="101" spans="1:15" x14ac:dyDescent="0.3">
      <c r="A101" s="3">
        <v>42849</v>
      </c>
      <c r="B101" s="1">
        <v>1</v>
      </c>
      <c r="C101" s="11">
        <v>0</v>
      </c>
      <c r="D101" s="9">
        <v>33.909999999999997</v>
      </c>
      <c r="E101" s="7">
        <v>33.8825</v>
      </c>
      <c r="F101" s="40">
        <f t="shared" si="9"/>
        <v>0.1062999999999974</v>
      </c>
      <c r="G101" s="29">
        <f t="shared" si="10"/>
        <v>1</v>
      </c>
      <c r="H101" s="7">
        <v>33.816000000000003</v>
      </c>
      <c r="I101" s="24">
        <f t="shared" si="11"/>
        <v>1.9999999999996021E-2</v>
      </c>
      <c r="J101" s="29">
        <f t="shared" si="12"/>
        <v>1</v>
      </c>
      <c r="K101" s="20">
        <f t="shared" si="13"/>
        <v>2</v>
      </c>
      <c r="L101" s="20" t="str">
        <f t="shared" si="14"/>
        <v>Buy</v>
      </c>
      <c r="M101" s="21">
        <f t="shared" si="15"/>
        <v>8.00000000000054E-2</v>
      </c>
      <c r="N101" s="20" t="str">
        <f t="shared" si="16"/>
        <v>Buy</v>
      </c>
      <c r="O101" s="20">
        <f t="shared" si="17"/>
        <v>1</v>
      </c>
    </row>
    <row r="102" spans="1:15" x14ac:dyDescent="0.3">
      <c r="A102" s="3">
        <v>42850</v>
      </c>
      <c r="B102" s="1">
        <v>1</v>
      </c>
      <c r="C102" s="11">
        <v>0</v>
      </c>
      <c r="D102" s="9">
        <v>33.99</v>
      </c>
      <c r="E102" s="7">
        <v>33.988799999999998</v>
      </c>
      <c r="F102" s="40">
        <f t="shared" si="9"/>
        <v>0.39740000000000464</v>
      </c>
      <c r="G102" s="29">
        <f t="shared" si="10"/>
        <v>1</v>
      </c>
      <c r="H102" s="7">
        <v>33.835999999999999</v>
      </c>
      <c r="I102" s="24">
        <f t="shared" si="11"/>
        <v>0.31479999999999819</v>
      </c>
      <c r="J102" s="29">
        <f t="shared" si="12"/>
        <v>1</v>
      </c>
      <c r="K102" s="20">
        <f t="shared" si="13"/>
        <v>2</v>
      </c>
      <c r="L102" s="20" t="str">
        <f t="shared" si="14"/>
        <v>Buy</v>
      </c>
      <c r="M102" s="21">
        <f t="shared" si="15"/>
        <v>0.39000000000000057</v>
      </c>
      <c r="N102" s="20" t="str">
        <f t="shared" si="16"/>
        <v>Buy</v>
      </c>
      <c r="O102" s="20">
        <f t="shared" si="17"/>
        <v>1</v>
      </c>
    </row>
    <row r="103" spans="1:15" x14ac:dyDescent="0.3">
      <c r="A103" s="3">
        <v>42851</v>
      </c>
      <c r="B103" s="1">
        <v>1</v>
      </c>
      <c r="C103" s="11">
        <v>-1</v>
      </c>
      <c r="D103" s="9">
        <v>34.380000000000003</v>
      </c>
      <c r="E103" s="7">
        <v>34.386200000000002</v>
      </c>
      <c r="F103" s="40">
        <f t="shared" si="9"/>
        <v>0.27749999999999631</v>
      </c>
      <c r="G103" s="29">
        <f t="shared" si="10"/>
        <v>1</v>
      </c>
      <c r="H103" s="7">
        <v>34.150799999999997</v>
      </c>
      <c r="I103" s="24">
        <f t="shared" si="11"/>
        <v>0.44240000000000634</v>
      </c>
      <c r="J103" s="29">
        <f t="shared" si="12"/>
        <v>1</v>
      </c>
      <c r="K103" s="20">
        <f t="shared" si="13"/>
        <v>1</v>
      </c>
      <c r="L103" s="20" t="str">
        <f t="shared" si="14"/>
        <v>Buy</v>
      </c>
      <c r="M103" s="21">
        <f t="shared" si="15"/>
        <v>0.15999999999999659</v>
      </c>
      <c r="N103" s="20" t="str">
        <f t="shared" si="16"/>
        <v>Buy</v>
      </c>
      <c r="O103" s="20">
        <f t="shared" si="17"/>
        <v>1</v>
      </c>
    </row>
    <row r="104" spans="1:15" x14ac:dyDescent="0.3">
      <c r="A104" s="3">
        <v>42852</v>
      </c>
      <c r="B104" s="1">
        <v>1</v>
      </c>
      <c r="C104" s="11">
        <v>-1</v>
      </c>
      <c r="D104" s="9">
        <v>34.54</v>
      </c>
      <c r="E104" s="7">
        <v>34.663699999999999</v>
      </c>
      <c r="F104" s="40">
        <f t="shared" si="9"/>
        <v>5.6300000000000239E-2</v>
      </c>
      <c r="G104" s="29">
        <f t="shared" si="10"/>
        <v>1</v>
      </c>
      <c r="H104" s="7">
        <v>34.593200000000003</v>
      </c>
      <c r="I104" s="24">
        <f t="shared" si="11"/>
        <v>0.21940000000000026</v>
      </c>
      <c r="J104" s="29">
        <f t="shared" si="12"/>
        <v>1</v>
      </c>
      <c r="K104" s="20">
        <f t="shared" si="13"/>
        <v>1</v>
      </c>
      <c r="L104" s="20" t="str">
        <f t="shared" si="14"/>
        <v>Buy</v>
      </c>
      <c r="M104" s="21">
        <f t="shared" si="15"/>
        <v>0.10000000000000142</v>
      </c>
      <c r="N104" s="20" t="str">
        <f t="shared" si="16"/>
        <v>Buy</v>
      </c>
      <c r="O104" s="20">
        <f t="shared" si="17"/>
        <v>1</v>
      </c>
    </row>
    <row r="105" spans="1:15" x14ac:dyDescent="0.3">
      <c r="A105" s="3">
        <v>42853</v>
      </c>
      <c r="B105" s="1">
        <v>1</v>
      </c>
      <c r="C105" s="11">
        <v>-1</v>
      </c>
      <c r="D105" s="9">
        <v>34.64</v>
      </c>
      <c r="E105" s="7">
        <v>34.72</v>
      </c>
      <c r="F105" s="40">
        <f t="shared" si="9"/>
        <v>-0.4012999999999991</v>
      </c>
      <c r="G105" s="29">
        <f t="shared" si="10"/>
        <v>-1</v>
      </c>
      <c r="H105" s="7">
        <v>34.812600000000003</v>
      </c>
      <c r="I105" s="24">
        <f t="shared" si="11"/>
        <v>0.1027999999999949</v>
      </c>
      <c r="J105" s="29">
        <f t="shared" si="12"/>
        <v>1</v>
      </c>
      <c r="K105" s="20">
        <f t="shared" si="13"/>
        <v>-1</v>
      </c>
      <c r="L105" s="20" t="str">
        <f t="shared" si="14"/>
        <v>Sell</v>
      </c>
      <c r="M105" s="21">
        <f t="shared" si="15"/>
        <v>-0.43999999999999773</v>
      </c>
      <c r="N105" s="20" t="str">
        <f t="shared" si="16"/>
        <v>Sell</v>
      </c>
      <c r="O105" s="20">
        <f t="shared" si="17"/>
        <v>1</v>
      </c>
    </row>
    <row r="106" spans="1:15" x14ac:dyDescent="0.3">
      <c r="A106" s="3">
        <v>42856</v>
      </c>
      <c r="B106" s="1">
        <v>1</v>
      </c>
      <c r="C106" s="11">
        <v>-1</v>
      </c>
      <c r="D106" s="9">
        <v>34.200000000000003</v>
      </c>
      <c r="E106" s="7">
        <v>34.3187</v>
      </c>
      <c r="F106" s="40">
        <f t="shared" si="9"/>
        <v>-1.0673999999999992</v>
      </c>
      <c r="G106" s="29">
        <f t="shared" si="10"/>
        <v>-1</v>
      </c>
      <c r="H106" s="7">
        <v>34.915399999999998</v>
      </c>
      <c r="I106" s="24">
        <f t="shared" si="11"/>
        <v>-0.81640000000000157</v>
      </c>
      <c r="J106" s="29">
        <f t="shared" si="12"/>
        <v>-1</v>
      </c>
      <c r="K106" s="20">
        <f t="shared" si="13"/>
        <v>-3</v>
      </c>
      <c r="L106" s="20" t="str">
        <f t="shared" si="14"/>
        <v>Sell</v>
      </c>
      <c r="M106" s="21">
        <f t="shared" si="15"/>
        <v>-1</v>
      </c>
      <c r="N106" s="20" t="str">
        <f t="shared" si="16"/>
        <v>Sell</v>
      </c>
      <c r="O106" s="20">
        <f t="shared" si="17"/>
        <v>1</v>
      </c>
    </row>
    <row r="107" spans="1:15" x14ac:dyDescent="0.3">
      <c r="A107" s="3">
        <v>42857</v>
      </c>
      <c r="B107" s="1">
        <v>1</v>
      </c>
      <c r="C107" s="11">
        <v>-1</v>
      </c>
      <c r="D107" s="9">
        <v>33.200000000000003</v>
      </c>
      <c r="E107" s="7">
        <v>33.251300000000001</v>
      </c>
      <c r="F107" s="40">
        <f t="shared" si="9"/>
        <v>0.11619999999999919</v>
      </c>
      <c r="G107" s="29">
        <f t="shared" si="10"/>
        <v>1</v>
      </c>
      <c r="H107" s="7">
        <v>34.098999999999997</v>
      </c>
      <c r="I107" s="24">
        <f t="shared" si="11"/>
        <v>-0.55279999999999774</v>
      </c>
      <c r="J107" s="29">
        <f t="shared" si="12"/>
        <v>-1</v>
      </c>
      <c r="K107" s="20">
        <f t="shared" si="13"/>
        <v>-1</v>
      </c>
      <c r="L107" s="20" t="str">
        <f t="shared" si="14"/>
        <v>Sell</v>
      </c>
      <c r="M107" s="21">
        <f t="shared" si="15"/>
        <v>0.27999999999999403</v>
      </c>
      <c r="N107" s="20" t="str">
        <f t="shared" si="16"/>
        <v>Buy</v>
      </c>
      <c r="O107" s="20">
        <f t="shared" si="17"/>
        <v>0</v>
      </c>
    </row>
    <row r="108" spans="1:15" x14ac:dyDescent="0.3">
      <c r="A108" s="3">
        <v>42858</v>
      </c>
      <c r="B108" s="1">
        <v>1</v>
      </c>
      <c r="C108" s="11">
        <v>-1</v>
      </c>
      <c r="D108" s="9">
        <v>33.479999999999997</v>
      </c>
      <c r="E108" s="7">
        <v>33.3675</v>
      </c>
      <c r="F108" s="40">
        <f t="shared" si="9"/>
        <v>-0.25130000000000052</v>
      </c>
      <c r="G108" s="29">
        <f t="shared" si="10"/>
        <v>-1</v>
      </c>
      <c r="H108" s="7">
        <v>33.546199999999999</v>
      </c>
      <c r="I108" s="24">
        <f t="shared" si="11"/>
        <v>0.30539999999999878</v>
      </c>
      <c r="J108" s="29">
        <f t="shared" si="12"/>
        <v>1</v>
      </c>
      <c r="K108" s="20">
        <f t="shared" si="13"/>
        <v>-1</v>
      </c>
      <c r="L108" s="20" t="str">
        <f t="shared" si="14"/>
        <v>Sell</v>
      </c>
      <c r="M108" s="21">
        <f t="shared" si="15"/>
        <v>-0.32999999999999829</v>
      </c>
      <c r="N108" s="20" t="str">
        <f t="shared" si="16"/>
        <v>Sell</v>
      </c>
      <c r="O108" s="20">
        <f t="shared" si="17"/>
        <v>1</v>
      </c>
    </row>
    <row r="109" spans="1:15" x14ac:dyDescent="0.3">
      <c r="A109" s="3">
        <v>42859</v>
      </c>
      <c r="B109" s="1">
        <v>1</v>
      </c>
      <c r="C109" s="11">
        <v>-1</v>
      </c>
      <c r="D109" s="9">
        <v>33.15</v>
      </c>
      <c r="E109" s="7">
        <v>33.116199999999999</v>
      </c>
      <c r="F109" s="40">
        <f t="shared" si="9"/>
        <v>0.55879999999999797</v>
      </c>
      <c r="G109" s="29">
        <f t="shared" si="10"/>
        <v>1</v>
      </c>
      <c r="H109" s="7">
        <v>33.851599999999998</v>
      </c>
      <c r="I109" s="24">
        <f t="shared" si="11"/>
        <v>-0.26959999999999695</v>
      </c>
      <c r="J109" s="29">
        <f t="shared" si="12"/>
        <v>-1</v>
      </c>
      <c r="K109" s="20">
        <f t="shared" si="13"/>
        <v>-1</v>
      </c>
      <c r="L109" s="20" t="str">
        <f t="shared" si="14"/>
        <v>Sell</v>
      </c>
      <c r="M109" s="21">
        <f t="shared" si="15"/>
        <v>0.62000000000000455</v>
      </c>
      <c r="N109" s="20" t="str">
        <f t="shared" si="16"/>
        <v>Buy</v>
      </c>
      <c r="O109" s="20">
        <f t="shared" si="17"/>
        <v>0</v>
      </c>
    </row>
    <row r="110" spans="1:15" x14ac:dyDescent="0.3">
      <c r="A110" s="3">
        <v>42860</v>
      </c>
      <c r="B110" s="1">
        <v>1</v>
      </c>
      <c r="C110" s="11">
        <v>-1</v>
      </c>
      <c r="D110" s="9">
        <v>33.770000000000003</v>
      </c>
      <c r="E110" s="7">
        <v>33.674999999999997</v>
      </c>
      <c r="F110" s="40">
        <f t="shared" si="9"/>
        <v>0.2675000000000054</v>
      </c>
      <c r="G110" s="29">
        <f t="shared" si="10"/>
        <v>1</v>
      </c>
      <c r="H110" s="7">
        <v>33.582000000000001</v>
      </c>
      <c r="I110" s="24">
        <f t="shared" si="11"/>
        <v>0.34400000000000119</v>
      </c>
      <c r="J110" s="29">
        <f t="shared" si="12"/>
        <v>1</v>
      </c>
      <c r="K110" s="20">
        <f t="shared" si="13"/>
        <v>1</v>
      </c>
      <c r="L110" s="20" t="str">
        <f t="shared" si="14"/>
        <v>Buy</v>
      </c>
      <c r="M110" s="21">
        <f t="shared" si="15"/>
        <v>0.19999999999999574</v>
      </c>
      <c r="N110" s="20" t="str">
        <f t="shared" si="16"/>
        <v>Buy</v>
      </c>
      <c r="O110" s="20">
        <f t="shared" si="17"/>
        <v>1</v>
      </c>
    </row>
    <row r="111" spans="1:15" x14ac:dyDescent="0.3">
      <c r="A111" s="3">
        <v>42863</v>
      </c>
      <c r="B111" s="1">
        <v>1</v>
      </c>
      <c r="C111" s="11">
        <v>0</v>
      </c>
      <c r="D111" s="9">
        <v>33.97</v>
      </c>
      <c r="E111" s="7">
        <v>33.942500000000003</v>
      </c>
      <c r="F111" s="40">
        <f t="shared" si="9"/>
        <v>0.26629999999999399</v>
      </c>
      <c r="G111" s="29">
        <f t="shared" si="10"/>
        <v>1</v>
      </c>
      <c r="H111" s="7">
        <v>33.926000000000002</v>
      </c>
      <c r="I111" s="24">
        <f t="shared" si="11"/>
        <v>6.0000000000002274E-3</v>
      </c>
      <c r="J111" s="29">
        <f t="shared" si="12"/>
        <v>1</v>
      </c>
      <c r="K111" s="20">
        <f t="shared" si="13"/>
        <v>2</v>
      </c>
      <c r="L111" s="20" t="str">
        <f t="shared" si="14"/>
        <v>Buy</v>
      </c>
      <c r="M111" s="21">
        <f t="shared" si="15"/>
        <v>0.28999999999999915</v>
      </c>
      <c r="N111" s="20" t="str">
        <f t="shared" si="16"/>
        <v>Buy</v>
      </c>
      <c r="O111" s="20">
        <f t="shared" si="17"/>
        <v>1</v>
      </c>
    </row>
    <row r="112" spans="1:15" x14ac:dyDescent="0.3">
      <c r="A112" s="3">
        <v>42864</v>
      </c>
      <c r="B112" s="1">
        <v>1</v>
      </c>
      <c r="C112" s="11">
        <v>-1</v>
      </c>
      <c r="D112" s="9">
        <v>34.26</v>
      </c>
      <c r="E112" s="7">
        <v>34.208799999999997</v>
      </c>
      <c r="F112" s="40">
        <f t="shared" si="9"/>
        <v>-1.379999999999626E-2</v>
      </c>
      <c r="G112" s="29">
        <f t="shared" si="10"/>
        <v>-1</v>
      </c>
      <c r="H112" s="7">
        <v>33.932000000000002</v>
      </c>
      <c r="I112" s="24">
        <f t="shared" si="11"/>
        <v>0.76780000000000115</v>
      </c>
      <c r="J112" s="29">
        <f t="shared" si="12"/>
        <v>1</v>
      </c>
      <c r="K112" s="20">
        <f t="shared" si="13"/>
        <v>-1</v>
      </c>
      <c r="L112" s="20" t="str">
        <f t="shared" si="14"/>
        <v>Sell</v>
      </c>
      <c r="M112" s="21">
        <f t="shared" si="15"/>
        <v>-3.0000000000001137E-2</v>
      </c>
      <c r="N112" s="20" t="str">
        <f t="shared" si="16"/>
        <v>Sell</v>
      </c>
      <c r="O112" s="20">
        <f t="shared" si="17"/>
        <v>1</v>
      </c>
    </row>
    <row r="113" spans="1:15" x14ac:dyDescent="0.3">
      <c r="A113" s="3">
        <v>42865</v>
      </c>
      <c r="B113" s="1">
        <v>1</v>
      </c>
      <c r="C113" s="11">
        <v>0</v>
      </c>
      <c r="D113" s="9">
        <v>34.229999999999997</v>
      </c>
      <c r="E113" s="7">
        <v>34.195</v>
      </c>
      <c r="F113" s="40">
        <f t="shared" si="9"/>
        <v>-0.13620000000000232</v>
      </c>
      <c r="G113" s="29">
        <f t="shared" si="10"/>
        <v>-1</v>
      </c>
      <c r="H113" s="7">
        <v>34.699800000000003</v>
      </c>
      <c r="I113" s="24">
        <f t="shared" si="11"/>
        <v>-3.9000000000001478E-2</v>
      </c>
      <c r="J113" s="29">
        <f t="shared" si="12"/>
        <v>-1</v>
      </c>
      <c r="K113" s="20">
        <f t="shared" si="13"/>
        <v>-2</v>
      </c>
      <c r="L113" s="20" t="str">
        <f t="shared" si="14"/>
        <v>Sell</v>
      </c>
      <c r="M113" s="21">
        <f t="shared" si="15"/>
        <v>-0.11999999999999744</v>
      </c>
      <c r="N113" s="20" t="str">
        <f t="shared" si="16"/>
        <v>Sell</v>
      </c>
      <c r="O113" s="20">
        <f t="shared" si="17"/>
        <v>1</v>
      </c>
    </row>
    <row r="114" spans="1:15" x14ac:dyDescent="0.3">
      <c r="A114" s="3">
        <v>42866</v>
      </c>
      <c r="B114" s="1">
        <v>1</v>
      </c>
      <c r="C114" s="11">
        <v>0</v>
      </c>
      <c r="D114" s="9">
        <v>34.11</v>
      </c>
      <c r="E114" s="7">
        <v>34.058799999999998</v>
      </c>
      <c r="F114" s="40">
        <f t="shared" si="9"/>
        <v>-0.45009999999999906</v>
      </c>
      <c r="G114" s="29">
        <f t="shared" si="10"/>
        <v>-1</v>
      </c>
      <c r="H114" s="7">
        <v>34.660800000000002</v>
      </c>
      <c r="I114" s="24">
        <f t="shared" si="11"/>
        <v>-0.75979999999999848</v>
      </c>
      <c r="J114" s="29">
        <f t="shared" si="12"/>
        <v>-1</v>
      </c>
      <c r="K114" s="20">
        <f t="shared" si="13"/>
        <v>-2</v>
      </c>
      <c r="L114" s="20" t="str">
        <f t="shared" si="14"/>
        <v>Sell</v>
      </c>
      <c r="M114" s="21">
        <f t="shared" si="15"/>
        <v>-0.49000000000000199</v>
      </c>
      <c r="N114" s="20" t="str">
        <f t="shared" si="16"/>
        <v>Sell</v>
      </c>
      <c r="O114" s="20">
        <f t="shared" si="17"/>
        <v>1</v>
      </c>
    </row>
    <row r="115" spans="1:15" x14ac:dyDescent="0.3">
      <c r="A115" s="3">
        <v>42867</v>
      </c>
      <c r="B115" s="1">
        <v>1</v>
      </c>
      <c r="C115" s="11">
        <v>0</v>
      </c>
      <c r="D115" s="9">
        <v>33.619999999999997</v>
      </c>
      <c r="E115" s="7">
        <v>33.608699999999999</v>
      </c>
      <c r="F115" s="40">
        <f t="shared" si="9"/>
        <v>0.26380000000000337</v>
      </c>
      <c r="G115" s="29">
        <f t="shared" si="10"/>
        <v>1</v>
      </c>
      <c r="H115" s="7">
        <v>33.901000000000003</v>
      </c>
      <c r="I115" s="24">
        <f t="shared" si="11"/>
        <v>6.239999999999668E-2</v>
      </c>
      <c r="J115" s="29">
        <f t="shared" si="12"/>
        <v>1</v>
      </c>
      <c r="K115" s="20">
        <f t="shared" si="13"/>
        <v>2</v>
      </c>
      <c r="L115" s="20" t="str">
        <f t="shared" si="14"/>
        <v>Buy</v>
      </c>
      <c r="M115" s="21">
        <f t="shared" si="15"/>
        <v>0.20000000000000284</v>
      </c>
      <c r="N115" s="20" t="str">
        <f t="shared" si="16"/>
        <v>Buy</v>
      </c>
      <c r="O115" s="20">
        <f t="shared" si="17"/>
        <v>1</v>
      </c>
    </row>
    <row r="116" spans="1:15" x14ac:dyDescent="0.3">
      <c r="A116" s="3">
        <v>42870</v>
      </c>
      <c r="B116" s="1">
        <v>1</v>
      </c>
      <c r="C116" s="11">
        <v>0</v>
      </c>
      <c r="D116" s="9">
        <v>33.82</v>
      </c>
      <c r="E116" s="7">
        <v>33.872500000000002</v>
      </c>
      <c r="F116" s="40">
        <f t="shared" si="9"/>
        <v>-0.41000000000000369</v>
      </c>
      <c r="G116" s="29">
        <f t="shared" si="10"/>
        <v>-1</v>
      </c>
      <c r="H116" s="7">
        <v>33.9634</v>
      </c>
      <c r="I116" s="24">
        <f t="shared" si="11"/>
        <v>0.18070000000000164</v>
      </c>
      <c r="J116" s="29">
        <f t="shared" si="12"/>
        <v>1</v>
      </c>
      <c r="K116" s="20">
        <f t="shared" si="13"/>
        <v>0</v>
      </c>
      <c r="L116" s="20" t="str">
        <f t="shared" si="14"/>
        <v>Hold</v>
      </c>
      <c r="M116" s="21">
        <f t="shared" si="15"/>
        <v>-0.39999999999999858</v>
      </c>
      <c r="N116" s="20" t="str">
        <f t="shared" si="16"/>
        <v>Sell</v>
      </c>
      <c r="O116" s="20">
        <f t="shared" si="17"/>
        <v>0</v>
      </c>
    </row>
    <row r="117" spans="1:15" x14ac:dyDescent="0.3">
      <c r="A117" s="3">
        <v>42871</v>
      </c>
      <c r="B117" s="1">
        <v>1</v>
      </c>
      <c r="C117" s="11">
        <v>-1</v>
      </c>
      <c r="D117" s="9">
        <v>33.42</v>
      </c>
      <c r="E117" s="7">
        <v>33.462499999999999</v>
      </c>
      <c r="F117" s="40">
        <f t="shared" si="9"/>
        <v>-1.0086999999999975</v>
      </c>
      <c r="G117" s="29">
        <f t="shared" si="10"/>
        <v>-1</v>
      </c>
      <c r="H117" s="7">
        <v>34.144100000000002</v>
      </c>
      <c r="I117" s="24">
        <f t="shared" si="11"/>
        <v>-0.42399999999999949</v>
      </c>
      <c r="J117" s="29">
        <f t="shared" si="12"/>
        <v>-1</v>
      </c>
      <c r="K117" s="20">
        <f t="shared" si="13"/>
        <v>-3</v>
      </c>
      <c r="L117" s="20" t="str">
        <f t="shared" si="14"/>
        <v>Sell</v>
      </c>
      <c r="M117" s="21">
        <f t="shared" si="15"/>
        <v>-1</v>
      </c>
      <c r="N117" s="20" t="str">
        <f t="shared" si="16"/>
        <v>Sell</v>
      </c>
      <c r="O117" s="20">
        <f t="shared" si="17"/>
        <v>1</v>
      </c>
    </row>
    <row r="118" spans="1:15" x14ac:dyDescent="0.3">
      <c r="A118" s="3">
        <v>42872</v>
      </c>
      <c r="B118" s="1">
        <v>1</v>
      </c>
      <c r="C118" s="11">
        <v>-2</v>
      </c>
      <c r="D118" s="9">
        <v>32.42</v>
      </c>
      <c r="E118" s="7">
        <v>32.453800000000001</v>
      </c>
      <c r="F118" s="40">
        <f t="shared" si="9"/>
        <v>-0.15250000000000341</v>
      </c>
      <c r="G118" s="29">
        <f t="shared" si="10"/>
        <v>-1</v>
      </c>
      <c r="H118" s="7">
        <v>33.720100000000002</v>
      </c>
      <c r="I118" s="24">
        <f t="shared" si="11"/>
        <v>-0.83970000000000056</v>
      </c>
      <c r="J118" s="29">
        <f t="shared" si="12"/>
        <v>-1</v>
      </c>
      <c r="K118" s="20">
        <f t="shared" si="13"/>
        <v>-4</v>
      </c>
      <c r="L118" s="20" t="str">
        <f t="shared" si="14"/>
        <v>Sell</v>
      </c>
      <c r="M118" s="21">
        <f t="shared" si="15"/>
        <v>4.9999999999997158E-2</v>
      </c>
      <c r="N118" s="20" t="str">
        <f t="shared" si="16"/>
        <v>Buy</v>
      </c>
      <c r="O118" s="20">
        <f t="shared" si="17"/>
        <v>0</v>
      </c>
    </row>
    <row r="119" spans="1:15" x14ac:dyDescent="0.3">
      <c r="A119" s="3">
        <v>42873</v>
      </c>
      <c r="B119" s="1">
        <v>1</v>
      </c>
      <c r="C119" s="11">
        <v>0</v>
      </c>
      <c r="D119" s="9">
        <v>32.47</v>
      </c>
      <c r="E119" s="7">
        <v>32.301299999999998</v>
      </c>
      <c r="F119" s="40">
        <f t="shared" si="9"/>
        <v>0.23120000000000118</v>
      </c>
      <c r="G119" s="29">
        <f t="shared" si="10"/>
        <v>1</v>
      </c>
      <c r="H119" s="7">
        <v>32.880400000000002</v>
      </c>
      <c r="I119" s="24">
        <f t="shared" si="11"/>
        <v>0.1331999999999951</v>
      </c>
      <c r="J119" s="29">
        <f t="shared" si="12"/>
        <v>1</v>
      </c>
      <c r="K119" s="20">
        <f t="shared" si="13"/>
        <v>2</v>
      </c>
      <c r="L119" s="20" t="str">
        <f t="shared" si="14"/>
        <v>Buy</v>
      </c>
      <c r="M119" s="21">
        <f t="shared" si="15"/>
        <v>0.25</v>
      </c>
      <c r="N119" s="20" t="str">
        <f t="shared" si="16"/>
        <v>Buy</v>
      </c>
      <c r="O119" s="20">
        <f t="shared" si="17"/>
        <v>1</v>
      </c>
    </row>
    <row r="120" spans="1:15" x14ac:dyDescent="0.3">
      <c r="A120" s="3">
        <v>42874</v>
      </c>
      <c r="B120" s="1">
        <v>1</v>
      </c>
      <c r="C120" s="11">
        <v>0</v>
      </c>
      <c r="D120" s="9">
        <v>32.72</v>
      </c>
      <c r="E120" s="7">
        <v>32.532499999999999</v>
      </c>
      <c r="F120" s="40">
        <f t="shared" si="9"/>
        <v>0.19500000000000028</v>
      </c>
      <c r="G120" s="29">
        <f t="shared" si="10"/>
        <v>1</v>
      </c>
      <c r="H120" s="7">
        <v>33.013599999999997</v>
      </c>
      <c r="I120" s="24">
        <f t="shared" si="11"/>
        <v>0.49040000000000106</v>
      </c>
      <c r="J120" s="29">
        <f t="shared" si="12"/>
        <v>1</v>
      </c>
      <c r="K120" s="20">
        <f t="shared" si="13"/>
        <v>2</v>
      </c>
      <c r="L120" s="20" t="str">
        <f t="shared" si="14"/>
        <v>Buy</v>
      </c>
      <c r="M120" s="21">
        <f t="shared" si="15"/>
        <v>0.20000000000000284</v>
      </c>
      <c r="N120" s="20" t="str">
        <f t="shared" si="16"/>
        <v>Buy</v>
      </c>
      <c r="O120" s="20">
        <f t="shared" si="17"/>
        <v>1</v>
      </c>
    </row>
    <row r="121" spans="1:15" x14ac:dyDescent="0.3">
      <c r="A121" s="3">
        <v>42877</v>
      </c>
      <c r="B121" s="1">
        <v>1</v>
      </c>
      <c r="C121" s="11">
        <v>0</v>
      </c>
      <c r="D121" s="9">
        <v>32.92</v>
      </c>
      <c r="E121" s="7">
        <v>32.727499999999999</v>
      </c>
      <c r="F121" s="40">
        <f t="shared" si="9"/>
        <v>0.32880000000000109</v>
      </c>
      <c r="G121" s="29">
        <f t="shared" si="10"/>
        <v>1</v>
      </c>
      <c r="H121" s="7">
        <v>33.503999999999998</v>
      </c>
      <c r="I121" s="24">
        <f t="shared" si="11"/>
        <v>-0.10499999999999687</v>
      </c>
      <c r="J121" s="29">
        <f t="shared" si="12"/>
        <v>-1</v>
      </c>
      <c r="K121" s="20">
        <f t="shared" si="13"/>
        <v>0</v>
      </c>
      <c r="L121" s="20" t="str">
        <f t="shared" si="14"/>
        <v>Hold</v>
      </c>
      <c r="M121" s="21">
        <f t="shared" si="15"/>
        <v>0.29999999999999716</v>
      </c>
      <c r="N121" s="20" t="str">
        <f t="shared" si="16"/>
        <v>Buy</v>
      </c>
      <c r="O121" s="20">
        <f t="shared" si="17"/>
        <v>0</v>
      </c>
    </row>
    <row r="122" spans="1:15" x14ac:dyDescent="0.3">
      <c r="A122" s="3">
        <v>42878</v>
      </c>
      <c r="B122" s="1">
        <v>1</v>
      </c>
      <c r="C122" s="11">
        <v>0</v>
      </c>
      <c r="D122" s="9">
        <v>33.22</v>
      </c>
      <c r="E122" s="7">
        <v>33.0563</v>
      </c>
      <c r="F122" s="40">
        <f t="shared" si="9"/>
        <v>3.2400000000002649E-2</v>
      </c>
      <c r="G122" s="29">
        <f t="shared" si="10"/>
        <v>1</v>
      </c>
      <c r="H122" s="7">
        <v>33.399000000000001</v>
      </c>
      <c r="I122" s="24">
        <f t="shared" si="11"/>
        <v>-0.1039999999999992</v>
      </c>
      <c r="J122" s="29">
        <f t="shared" si="12"/>
        <v>-1</v>
      </c>
      <c r="K122" s="20">
        <f t="shared" si="13"/>
        <v>0</v>
      </c>
      <c r="L122" s="20" t="str">
        <f t="shared" si="14"/>
        <v>Hold</v>
      </c>
      <c r="M122" s="21">
        <f t="shared" si="15"/>
        <v>-1.9999999999996021E-2</v>
      </c>
      <c r="N122" s="20" t="str">
        <f t="shared" si="16"/>
        <v>Sell</v>
      </c>
      <c r="O122" s="20">
        <f t="shared" si="17"/>
        <v>0</v>
      </c>
    </row>
    <row r="123" spans="1:15" x14ac:dyDescent="0.3">
      <c r="A123" s="3">
        <v>42879</v>
      </c>
      <c r="B123" s="1">
        <v>1</v>
      </c>
      <c r="C123" s="11">
        <v>0</v>
      </c>
      <c r="D123" s="9">
        <v>33.200000000000003</v>
      </c>
      <c r="E123" s="7">
        <v>33.088700000000003</v>
      </c>
      <c r="F123" s="40">
        <f t="shared" si="9"/>
        <v>-0.54120000000000346</v>
      </c>
      <c r="G123" s="29">
        <f t="shared" si="10"/>
        <v>-1</v>
      </c>
      <c r="H123" s="7">
        <v>33.295000000000002</v>
      </c>
      <c r="I123" s="24">
        <f t="shared" si="11"/>
        <v>0.36639999999999873</v>
      </c>
      <c r="J123" s="29">
        <f t="shared" si="12"/>
        <v>1</v>
      </c>
      <c r="K123" s="20">
        <f t="shared" si="13"/>
        <v>0</v>
      </c>
      <c r="L123" s="20" t="str">
        <f t="shared" si="14"/>
        <v>Hold</v>
      </c>
      <c r="M123" s="21">
        <f t="shared" si="15"/>
        <v>-0.60000000000000142</v>
      </c>
      <c r="N123" s="20" t="str">
        <f t="shared" si="16"/>
        <v>Sell</v>
      </c>
      <c r="O123" s="20">
        <f t="shared" si="17"/>
        <v>0</v>
      </c>
    </row>
    <row r="124" spans="1:15" x14ac:dyDescent="0.3">
      <c r="A124" s="3">
        <v>42880</v>
      </c>
      <c r="B124" s="1">
        <v>1</v>
      </c>
      <c r="C124" s="11">
        <v>0</v>
      </c>
      <c r="D124" s="9">
        <v>32.6</v>
      </c>
      <c r="E124" s="7">
        <v>32.547499999999999</v>
      </c>
      <c r="F124" s="40">
        <f t="shared" si="9"/>
        <v>0.36999999999999744</v>
      </c>
      <c r="G124" s="29">
        <f t="shared" si="10"/>
        <v>1</v>
      </c>
      <c r="H124" s="7">
        <v>33.6614</v>
      </c>
      <c r="I124" s="24">
        <f t="shared" si="11"/>
        <v>-0.62040000000000362</v>
      </c>
      <c r="J124" s="29">
        <f t="shared" si="12"/>
        <v>-1</v>
      </c>
      <c r="K124" s="20">
        <f t="shared" si="13"/>
        <v>0</v>
      </c>
      <c r="L124" s="20" t="str">
        <f t="shared" si="14"/>
        <v>Hold</v>
      </c>
      <c r="M124" s="21">
        <f t="shared" si="15"/>
        <v>0.46999999999999886</v>
      </c>
      <c r="N124" s="20" t="str">
        <f t="shared" si="16"/>
        <v>Buy</v>
      </c>
      <c r="O124" s="20">
        <f t="shared" si="17"/>
        <v>0</v>
      </c>
    </row>
    <row r="125" spans="1:15" x14ac:dyDescent="0.3">
      <c r="A125" s="3">
        <v>42881</v>
      </c>
      <c r="B125" s="1">
        <v>1</v>
      </c>
      <c r="C125" s="11">
        <v>0</v>
      </c>
      <c r="D125" s="9">
        <v>33.07</v>
      </c>
      <c r="E125" s="7">
        <v>32.917499999999997</v>
      </c>
      <c r="F125" s="40">
        <f t="shared" si="9"/>
        <v>0.56880000000000308</v>
      </c>
      <c r="G125" s="29">
        <f t="shared" si="10"/>
        <v>1</v>
      </c>
      <c r="H125" s="7">
        <v>33.040999999999997</v>
      </c>
      <c r="I125" s="24">
        <f t="shared" si="11"/>
        <v>-5.4999999999999716E-2</v>
      </c>
      <c r="J125" s="29">
        <f t="shared" si="12"/>
        <v>-1</v>
      </c>
      <c r="K125" s="20">
        <f t="shared" si="13"/>
        <v>0</v>
      </c>
      <c r="L125" s="20" t="str">
        <f t="shared" si="14"/>
        <v>Hold</v>
      </c>
      <c r="M125" s="21">
        <f t="shared" si="15"/>
        <v>0.46000000000000085</v>
      </c>
      <c r="N125" s="20" t="str">
        <f t="shared" si="16"/>
        <v>Buy</v>
      </c>
      <c r="O125" s="20">
        <f t="shared" si="17"/>
        <v>0</v>
      </c>
    </row>
    <row r="126" spans="1:15" x14ac:dyDescent="0.3">
      <c r="A126" s="3">
        <v>42885</v>
      </c>
      <c r="B126" s="1">
        <v>1</v>
      </c>
      <c r="C126" s="11">
        <v>1</v>
      </c>
      <c r="D126" s="9">
        <v>33.53</v>
      </c>
      <c r="E126" s="7">
        <v>33.4863</v>
      </c>
      <c r="F126" s="40">
        <f t="shared" si="9"/>
        <v>0.58239999999999981</v>
      </c>
      <c r="G126" s="29">
        <f t="shared" si="10"/>
        <v>1</v>
      </c>
      <c r="H126" s="7">
        <v>32.985999999999997</v>
      </c>
      <c r="I126" s="24">
        <f t="shared" si="11"/>
        <v>0.86460000000000292</v>
      </c>
      <c r="J126" s="29">
        <f t="shared" si="12"/>
        <v>1</v>
      </c>
      <c r="K126" s="20">
        <f t="shared" si="13"/>
        <v>3</v>
      </c>
      <c r="L126" s="20" t="str">
        <f t="shared" si="14"/>
        <v>Buy</v>
      </c>
      <c r="M126" s="21">
        <f t="shared" si="15"/>
        <v>0.39999999999999858</v>
      </c>
      <c r="N126" s="20" t="str">
        <f t="shared" si="16"/>
        <v>Buy</v>
      </c>
      <c r="O126" s="20">
        <f t="shared" si="17"/>
        <v>1</v>
      </c>
    </row>
    <row r="127" spans="1:15" x14ac:dyDescent="0.3">
      <c r="A127" s="3">
        <v>42886</v>
      </c>
      <c r="B127" s="1">
        <v>1</v>
      </c>
      <c r="C127" s="11">
        <v>-1</v>
      </c>
      <c r="D127" s="9">
        <v>33.93</v>
      </c>
      <c r="E127" s="7">
        <v>34.0687</v>
      </c>
      <c r="F127" s="40">
        <f t="shared" si="9"/>
        <v>0.5437999999999974</v>
      </c>
      <c r="G127" s="29">
        <f t="shared" si="10"/>
        <v>1</v>
      </c>
      <c r="H127" s="7">
        <v>33.8506</v>
      </c>
      <c r="I127" s="24">
        <f t="shared" si="11"/>
        <v>0.47290000000000276</v>
      </c>
      <c r="J127" s="29">
        <f t="shared" si="12"/>
        <v>1</v>
      </c>
      <c r="K127" s="20">
        <f t="shared" si="13"/>
        <v>1</v>
      </c>
      <c r="L127" s="20" t="str">
        <f t="shared" si="14"/>
        <v>Buy</v>
      </c>
      <c r="M127" s="21">
        <f t="shared" si="15"/>
        <v>0.5</v>
      </c>
      <c r="N127" s="20" t="str">
        <f t="shared" si="16"/>
        <v>Buy</v>
      </c>
      <c r="O127" s="20">
        <f t="shared" si="17"/>
        <v>1</v>
      </c>
    </row>
    <row r="128" spans="1:15" x14ac:dyDescent="0.3">
      <c r="A128" s="3">
        <v>42887</v>
      </c>
      <c r="B128" s="1">
        <v>1</v>
      </c>
      <c r="C128" s="11">
        <v>0</v>
      </c>
      <c r="D128" s="9">
        <v>34.43</v>
      </c>
      <c r="E128" s="7">
        <v>34.612499999999997</v>
      </c>
      <c r="F128" s="40">
        <f t="shared" si="9"/>
        <v>5.1200000000001467E-2</v>
      </c>
      <c r="G128" s="29">
        <f t="shared" si="10"/>
        <v>1</v>
      </c>
      <c r="H128" s="7">
        <v>34.323500000000003</v>
      </c>
      <c r="I128" s="24">
        <f t="shared" si="11"/>
        <v>0.60519999999999641</v>
      </c>
      <c r="J128" s="29">
        <f t="shared" si="12"/>
        <v>1</v>
      </c>
      <c r="K128" s="20">
        <f t="shared" si="13"/>
        <v>2</v>
      </c>
      <c r="L128" s="20" t="str">
        <f t="shared" si="14"/>
        <v>Buy</v>
      </c>
      <c r="M128" s="21">
        <f t="shared" si="15"/>
        <v>2.0000000000003126E-2</v>
      </c>
      <c r="N128" s="20" t="str">
        <f t="shared" si="16"/>
        <v>Buy</v>
      </c>
      <c r="O128" s="20">
        <f t="shared" si="17"/>
        <v>1</v>
      </c>
    </row>
    <row r="129" spans="1:15" x14ac:dyDescent="0.3">
      <c r="A129" s="3">
        <v>42888</v>
      </c>
      <c r="B129" s="1">
        <v>1</v>
      </c>
      <c r="C129" s="11">
        <v>0</v>
      </c>
      <c r="D129" s="9">
        <v>34.450000000000003</v>
      </c>
      <c r="E129" s="7">
        <v>34.663699999999999</v>
      </c>
      <c r="F129" s="40">
        <f t="shared" si="9"/>
        <v>-1.2499999999995737E-2</v>
      </c>
      <c r="G129" s="29">
        <f t="shared" si="10"/>
        <v>-1</v>
      </c>
      <c r="H129" s="7">
        <v>34.928699999999999</v>
      </c>
      <c r="I129" s="24">
        <f t="shared" si="11"/>
        <v>6.2699999999999534E-2</v>
      </c>
      <c r="J129" s="29">
        <f t="shared" si="12"/>
        <v>1</v>
      </c>
      <c r="K129" s="20">
        <f t="shared" si="13"/>
        <v>0</v>
      </c>
      <c r="L129" s="20" t="str">
        <f t="shared" si="14"/>
        <v>Hold</v>
      </c>
      <c r="M129" s="21">
        <f t="shared" si="15"/>
        <v>9.9999999999980105E-3</v>
      </c>
      <c r="N129" s="20" t="str">
        <f t="shared" si="16"/>
        <v>Buy</v>
      </c>
      <c r="O129" s="20">
        <f t="shared" si="17"/>
        <v>0</v>
      </c>
    </row>
    <row r="130" spans="1:15" x14ac:dyDescent="0.3">
      <c r="A130" s="3">
        <v>42891</v>
      </c>
      <c r="B130" s="1">
        <v>1</v>
      </c>
      <c r="C130" s="11">
        <v>1</v>
      </c>
      <c r="D130" s="9">
        <v>34.46</v>
      </c>
      <c r="E130" s="7">
        <v>34.651200000000003</v>
      </c>
      <c r="F130" s="40">
        <f t="shared" si="9"/>
        <v>-6.6200000000002035E-2</v>
      </c>
      <c r="G130" s="29">
        <f t="shared" si="10"/>
        <v>-1</v>
      </c>
      <c r="H130" s="7">
        <v>34.991399999999999</v>
      </c>
      <c r="I130" s="24">
        <f t="shared" si="11"/>
        <v>3.2200000000003115E-2</v>
      </c>
      <c r="J130" s="29">
        <f t="shared" si="12"/>
        <v>1</v>
      </c>
      <c r="K130" s="20">
        <f t="shared" si="13"/>
        <v>1</v>
      </c>
      <c r="L130" s="20" t="str">
        <f t="shared" si="14"/>
        <v>Buy</v>
      </c>
      <c r="M130" s="21">
        <f t="shared" si="15"/>
        <v>-3.0000000000001137E-2</v>
      </c>
      <c r="N130" s="20" t="str">
        <f t="shared" si="16"/>
        <v>Sell</v>
      </c>
      <c r="O130" s="20">
        <f t="shared" si="17"/>
        <v>0</v>
      </c>
    </row>
    <row r="131" spans="1:15" x14ac:dyDescent="0.3">
      <c r="A131" s="3">
        <v>42892</v>
      </c>
      <c r="B131" s="1">
        <v>1</v>
      </c>
      <c r="C131" s="11">
        <v>1</v>
      </c>
      <c r="D131" s="9">
        <v>34.43</v>
      </c>
      <c r="E131" s="7">
        <v>34.585000000000001</v>
      </c>
      <c r="F131" s="40">
        <f t="shared" ref="F131:F194" si="18">E132-E131</f>
        <v>-9.1200000000000614E-2</v>
      </c>
      <c r="G131" s="29">
        <f t="shared" ref="G131:G194" si="19">IF(F131&lt;0,-1,IF(F131&gt;0,1,0))</f>
        <v>-1</v>
      </c>
      <c r="H131" s="7">
        <v>35.023600000000002</v>
      </c>
      <c r="I131" s="24">
        <f t="shared" ref="I131:I194" si="20">H132-H131</f>
        <v>-1.2916000000000025</v>
      </c>
      <c r="J131" s="29">
        <f t="shared" ref="J131:J194" si="21">IF(I131&lt;0,-1,IF(I131&gt;0,1,0))</f>
        <v>-1</v>
      </c>
      <c r="K131" s="20">
        <f t="shared" si="13"/>
        <v>-1</v>
      </c>
      <c r="L131" s="20" t="str">
        <f t="shared" si="14"/>
        <v>Sell</v>
      </c>
      <c r="M131" s="21">
        <f t="shared" si="15"/>
        <v>-8.9999999999996305E-2</v>
      </c>
      <c r="N131" s="20" t="str">
        <f t="shared" si="16"/>
        <v>Sell</v>
      </c>
      <c r="O131" s="20">
        <f t="shared" si="17"/>
        <v>1</v>
      </c>
    </row>
    <row r="132" spans="1:15" x14ac:dyDescent="0.3">
      <c r="A132" s="3">
        <v>42893</v>
      </c>
      <c r="B132" s="1">
        <v>1</v>
      </c>
      <c r="C132" s="11">
        <v>1</v>
      </c>
      <c r="D132" s="9">
        <v>34.340000000000003</v>
      </c>
      <c r="E132" s="7">
        <v>34.4938</v>
      </c>
      <c r="F132" s="40">
        <f t="shared" si="18"/>
        <v>-0.16629999999999967</v>
      </c>
      <c r="G132" s="29">
        <f t="shared" si="19"/>
        <v>-1</v>
      </c>
      <c r="H132" s="7">
        <v>33.731999999999999</v>
      </c>
      <c r="I132" s="24">
        <f t="shared" si="20"/>
        <v>0.11200000000000188</v>
      </c>
      <c r="J132" s="29">
        <f t="shared" si="21"/>
        <v>1</v>
      </c>
      <c r="K132" s="20">
        <f t="shared" ref="K132:K195" si="22">SUM(C132,G132,J132)</f>
        <v>1</v>
      </c>
      <c r="L132" s="20" t="str">
        <f t="shared" ref="L132:L195" si="23">IF(K132&lt;0,"Sell",IF(K132&gt;0,"Buy","Hold"))</f>
        <v>Buy</v>
      </c>
      <c r="M132" s="21">
        <f t="shared" ref="M132:M195" si="24">D133-D132</f>
        <v>-0.23000000000000398</v>
      </c>
      <c r="N132" s="20" t="str">
        <f t="shared" ref="N132:N195" si="25">IF(M132&lt;0,"Sell",IF(M132&gt;0,"Buy","Hold"))</f>
        <v>Sell</v>
      </c>
      <c r="O132" s="20">
        <f t="shared" ref="O132:O195" si="26">IF(L132=N132,1,0)</f>
        <v>0</v>
      </c>
    </row>
    <row r="133" spans="1:15" x14ac:dyDescent="0.3">
      <c r="A133" s="3">
        <v>42894</v>
      </c>
      <c r="B133" s="1">
        <v>1</v>
      </c>
      <c r="C133" s="11">
        <v>0</v>
      </c>
      <c r="D133" s="9">
        <v>34.11</v>
      </c>
      <c r="E133" s="7">
        <v>34.327500000000001</v>
      </c>
      <c r="F133" s="40">
        <f t="shared" si="18"/>
        <v>0.14249999999999829</v>
      </c>
      <c r="G133" s="29">
        <f t="shared" si="19"/>
        <v>1</v>
      </c>
      <c r="H133" s="7">
        <v>33.844000000000001</v>
      </c>
      <c r="I133" s="24">
        <f t="shared" si="20"/>
        <v>0.80359999999999587</v>
      </c>
      <c r="J133" s="29">
        <f t="shared" si="21"/>
        <v>1</v>
      </c>
      <c r="K133" s="20">
        <f t="shared" si="22"/>
        <v>2</v>
      </c>
      <c r="L133" s="20" t="str">
        <f t="shared" si="23"/>
        <v>Buy</v>
      </c>
      <c r="M133" s="21">
        <f t="shared" si="24"/>
        <v>0.23000000000000398</v>
      </c>
      <c r="N133" s="20" t="str">
        <f t="shared" si="25"/>
        <v>Buy</v>
      </c>
      <c r="O133" s="20">
        <f t="shared" si="26"/>
        <v>1</v>
      </c>
    </row>
    <row r="134" spans="1:15" x14ac:dyDescent="0.3">
      <c r="A134" s="3">
        <v>42895</v>
      </c>
      <c r="B134" s="1">
        <v>1</v>
      </c>
      <c r="C134" s="11">
        <v>1</v>
      </c>
      <c r="D134" s="9">
        <v>34.340000000000003</v>
      </c>
      <c r="E134" s="7">
        <v>34.47</v>
      </c>
      <c r="F134" s="40">
        <f t="shared" si="18"/>
        <v>0.31119999999999948</v>
      </c>
      <c r="G134" s="29">
        <f t="shared" si="19"/>
        <v>1</v>
      </c>
      <c r="H134" s="7">
        <v>34.647599999999997</v>
      </c>
      <c r="I134" s="24">
        <f t="shared" si="20"/>
        <v>7.6300000000003365E-2</v>
      </c>
      <c r="J134" s="29">
        <f t="shared" si="21"/>
        <v>1</v>
      </c>
      <c r="K134" s="20">
        <f t="shared" si="22"/>
        <v>3</v>
      </c>
      <c r="L134" s="20" t="str">
        <f t="shared" si="23"/>
        <v>Buy</v>
      </c>
      <c r="M134" s="21">
        <f t="shared" si="24"/>
        <v>0.33999999999999631</v>
      </c>
      <c r="N134" s="20" t="str">
        <f t="shared" si="25"/>
        <v>Buy</v>
      </c>
      <c r="O134" s="20">
        <f t="shared" si="26"/>
        <v>1</v>
      </c>
    </row>
    <row r="135" spans="1:15" x14ac:dyDescent="0.3">
      <c r="A135" s="3">
        <v>42898</v>
      </c>
      <c r="B135" s="1">
        <v>1</v>
      </c>
      <c r="C135" s="11">
        <v>1</v>
      </c>
      <c r="D135" s="9">
        <v>34.68</v>
      </c>
      <c r="E135" s="7">
        <v>34.781199999999998</v>
      </c>
      <c r="F135" s="40">
        <f t="shared" si="18"/>
        <v>-0.17749999999999488</v>
      </c>
      <c r="G135" s="29">
        <f t="shared" si="19"/>
        <v>-1</v>
      </c>
      <c r="H135" s="7">
        <v>34.7239</v>
      </c>
      <c r="I135" s="24">
        <f t="shared" si="20"/>
        <v>0.22579999999999956</v>
      </c>
      <c r="J135" s="29">
        <f t="shared" si="21"/>
        <v>1</v>
      </c>
      <c r="K135" s="20">
        <f t="shared" si="22"/>
        <v>1</v>
      </c>
      <c r="L135" s="20" t="str">
        <f t="shared" si="23"/>
        <v>Buy</v>
      </c>
      <c r="M135" s="21">
        <f t="shared" si="24"/>
        <v>-0.17000000000000171</v>
      </c>
      <c r="N135" s="20" t="str">
        <f t="shared" si="25"/>
        <v>Sell</v>
      </c>
      <c r="O135" s="20">
        <f t="shared" si="26"/>
        <v>0</v>
      </c>
    </row>
    <row r="136" spans="1:15" x14ac:dyDescent="0.3">
      <c r="A136" s="3">
        <v>42899</v>
      </c>
      <c r="B136" s="1">
        <v>1</v>
      </c>
      <c r="C136" s="11">
        <v>1</v>
      </c>
      <c r="D136" s="9">
        <v>34.51</v>
      </c>
      <c r="E136" s="7">
        <v>34.603700000000003</v>
      </c>
      <c r="F136" s="40">
        <f t="shared" si="18"/>
        <v>1.6299999999993986E-2</v>
      </c>
      <c r="G136" s="29">
        <f t="shared" si="19"/>
        <v>1</v>
      </c>
      <c r="H136" s="7">
        <v>34.9497</v>
      </c>
      <c r="I136" s="24">
        <f t="shared" si="20"/>
        <v>-0.26789999999999736</v>
      </c>
      <c r="J136" s="29">
        <f t="shared" si="21"/>
        <v>-1</v>
      </c>
      <c r="K136" s="20">
        <f t="shared" si="22"/>
        <v>1</v>
      </c>
      <c r="L136" s="20" t="str">
        <f t="shared" si="23"/>
        <v>Buy</v>
      </c>
      <c r="M136" s="21">
        <f t="shared" si="24"/>
        <v>0.10000000000000142</v>
      </c>
      <c r="N136" s="20" t="str">
        <f t="shared" si="25"/>
        <v>Buy</v>
      </c>
      <c r="O136" s="20">
        <f t="shared" si="26"/>
        <v>1</v>
      </c>
    </row>
    <row r="137" spans="1:15" x14ac:dyDescent="0.3">
      <c r="A137" s="3">
        <v>42900</v>
      </c>
      <c r="B137" s="1">
        <v>1</v>
      </c>
      <c r="C137" s="11">
        <v>1</v>
      </c>
      <c r="D137" s="9">
        <v>34.61</v>
      </c>
      <c r="E137" s="7">
        <v>34.619999999999997</v>
      </c>
      <c r="F137" s="40">
        <f t="shared" si="18"/>
        <v>0</v>
      </c>
      <c r="G137" s="29">
        <f t="shared" si="19"/>
        <v>0</v>
      </c>
      <c r="H137" s="7">
        <v>34.681800000000003</v>
      </c>
      <c r="I137" s="24">
        <f t="shared" si="20"/>
        <v>-0.24580000000000268</v>
      </c>
      <c r="J137" s="29">
        <f t="shared" si="21"/>
        <v>-1</v>
      </c>
      <c r="K137" s="20">
        <f t="shared" si="22"/>
        <v>0</v>
      </c>
      <c r="L137" s="20" t="str">
        <f t="shared" si="23"/>
        <v>Hold</v>
      </c>
      <c r="M137" s="21">
        <f t="shared" si="24"/>
        <v>-9.9999999999980105E-3</v>
      </c>
      <c r="N137" s="20" t="str">
        <f t="shared" si="25"/>
        <v>Sell</v>
      </c>
      <c r="O137" s="20">
        <f t="shared" si="26"/>
        <v>0</v>
      </c>
    </row>
    <row r="138" spans="1:15" x14ac:dyDescent="0.3">
      <c r="A138" s="3">
        <v>42901</v>
      </c>
      <c r="B138" s="1">
        <v>1</v>
      </c>
      <c r="C138" s="11">
        <v>1</v>
      </c>
      <c r="D138" s="9">
        <v>34.6</v>
      </c>
      <c r="E138" s="7">
        <v>34.619999999999997</v>
      </c>
      <c r="F138" s="40">
        <f t="shared" si="18"/>
        <v>-0.3125</v>
      </c>
      <c r="G138" s="29">
        <f t="shared" si="19"/>
        <v>-1</v>
      </c>
      <c r="H138" s="7">
        <v>34.436</v>
      </c>
      <c r="I138" s="24">
        <f t="shared" si="20"/>
        <v>0.29840000000000089</v>
      </c>
      <c r="J138" s="29">
        <f t="shared" si="21"/>
        <v>1</v>
      </c>
      <c r="K138" s="20">
        <f t="shared" si="22"/>
        <v>1</v>
      </c>
      <c r="L138" s="20" t="str">
        <f t="shared" si="23"/>
        <v>Buy</v>
      </c>
      <c r="M138" s="21">
        <f t="shared" si="24"/>
        <v>-0.31000000000000227</v>
      </c>
      <c r="N138" s="20" t="str">
        <f t="shared" si="25"/>
        <v>Sell</v>
      </c>
      <c r="O138" s="20">
        <f t="shared" si="26"/>
        <v>0</v>
      </c>
    </row>
    <row r="139" spans="1:15" x14ac:dyDescent="0.3">
      <c r="A139" s="3">
        <v>42902</v>
      </c>
      <c r="B139" s="1">
        <v>1</v>
      </c>
      <c r="C139" s="11">
        <v>1</v>
      </c>
      <c r="D139" s="9">
        <v>34.29</v>
      </c>
      <c r="E139" s="7">
        <v>34.307499999999997</v>
      </c>
      <c r="F139" s="40">
        <f t="shared" si="18"/>
        <v>2.5000000000005684E-2</v>
      </c>
      <c r="G139" s="29">
        <f t="shared" si="19"/>
        <v>1</v>
      </c>
      <c r="H139" s="7">
        <v>34.734400000000001</v>
      </c>
      <c r="I139" s="24">
        <f t="shared" si="20"/>
        <v>-0.30360000000000298</v>
      </c>
      <c r="J139" s="29">
        <f t="shared" si="21"/>
        <v>-1</v>
      </c>
      <c r="K139" s="20">
        <f t="shared" si="22"/>
        <v>1</v>
      </c>
      <c r="L139" s="20" t="str">
        <f t="shared" si="23"/>
        <v>Buy</v>
      </c>
      <c r="M139" s="21">
        <f t="shared" si="24"/>
        <v>6.0000000000002274E-2</v>
      </c>
      <c r="N139" s="20" t="str">
        <f t="shared" si="25"/>
        <v>Buy</v>
      </c>
      <c r="O139" s="20">
        <f t="shared" si="26"/>
        <v>1</v>
      </c>
    </row>
    <row r="140" spans="1:15" x14ac:dyDescent="0.3">
      <c r="A140" s="3">
        <v>42905</v>
      </c>
      <c r="B140" s="1">
        <v>1</v>
      </c>
      <c r="C140" s="11">
        <v>1</v>
      </c>
      <c r="D140" s="9">
        <v>34.35</v>
      </c>
      <c r="E140" s="7">
        <v>34.332500000000003</v>
      </c>
      <c r="F140" s="40">
        <f t="shared" si="18"/>
        <v>6.8699999999999761E-2</v>
      </c>
      <c r="G140" s="29">
        <f t="shared" si="19"/>
        <v>1</v>
      </c>
      <c r="H140" s="7">
        <v>34.430799999999998</v>
      </c>
      <c r="I140" s="24">
        <f t="shared" si="20"/>
        <v>6.1500000000002331E-2</v>
      </c>
      <c r="J140" s="29">
        <f t="shared" si="21"/>
        <v>1</v>
      </c>
      <c r="K140" s="20">
        <f t="shared" si="22"/>
        <v>3</v>
      </c>
      <c r="L140" s="20" t="str">
        <f t="shared" si="23"/>
        <v>Buy</v>
      </c>
      <c r="M140" s="21">
        <f t="shared" si="24"/>
        <v>4.9999999999997158E-2</v>
      </c>
      <c r="N140" s="20" t="str">
        <f t="shared" si="25"/>
        <v>Buy</v>
      </c>
      <c r="O140" s="20">
        <f t="shared" si="26"/>
        <v>1</v>
      </c>
    </row>
    <row r="141" spans="1:15" x14ac:dyDescent="0.3">
      <c r="A141" s="3">
        <v>42906</v>
      </c>
      <c r="B141" s="1">
        <v>1</v>
      </c>
      <c r="C141" s="11">
        <v>1</v>
      </c>
      <c r="D141" s="9">
        <v>34.4</v>
      </c>
      <c r="E141" s="7">
        <v>34.401200000000003</v>
      </c>
      <c r="F141" s="40">
        <f t="shared" si="18"/>
        <v>-0.23499999999999943</v>
      </c>
      <c r="G141" s="29">
        <f t="shared" si="19"/>
        <v>-1</v>
      </c>
      <c r="H141" s="7">
        <v>34.4923</v>
      </c>
      <c r="I141" s="24">
        <f t="shared" si="20"/>
        <v>-6.9299999999998363E-2</v>
      </c>
      <c r="J141" s="29">
        <f t="shared" si="21"/>
        <v>-1</v>
      </c>
      <c r="K141" s="20">
        <f t="shared" si="22"/>
        <v>-1</v>
      </c>
      <c r="L141" s="20" t="str">
        <f t="shared" si="23"/>
        <v>Sell</v>
      </c>
      <c r="M141" s="21">
        <f t="shared" si="24"/>
        <v>-0.26999999999999602</v>
      </c>
      <c r="N141" s="20" t="str">
        <f t="shared" si="25"/>
        <v>Sell</v>
      </c>
      <c r="O141" s="20">
        <f t="shared" si="26"/>
        <v>1</v>
      </c>
    </row>
    <row r="142" spans="1:15" x14ac:dyDescent="0.3">
      <c r="A142" s="3">
        <v>42907</v>
      </c>
      <c r="B142" s="1">
        <v>1</v>
      </c>
      <c r="C142" s="11">
        <v>1</v>
      </c>
      <c r="D142" s="9">
        <v>34.130000000000003</v>
      </c>
      <c r="E142" s="7">
        <v>34.166200000000003</v>
      </c>
      <c r="F142" s="40">
        <f t="shared" si="18"/>
        <v>-2.5000000000048317E-3</v>
      </c>
      <c r="G142" s="29">
        <f t="shared" si="19"/>
        <v>-1</v>
      </c>
      <c r="H142" s="7">
        <v>34.423000000000002</v>
      </c>
      <c r="I142" s="24">
        <f t="shared" si="20"/>
        <v>-0.13240000000000407</v>
      </c>
      <c r="J142" s="29">
        <f t="shared" si="21"/>
        <v>-1</v>
      </c>
      <c r="K142" s="20">
        <f t="shared" si="22"/>
        <v>-1</v>
      </c>
      <c r="L142" s="20" t="str">
        <f t="shared" si="23"/>
        <v>Sell</v>
      </c>
      <c r="M142" s="21">
        <f t="shared" si="24"/>
        <v>5.9999999999995168E-2</v>
      </c>
      <c r="N142" s="20" t="str">
        <f t="shared" si="25"/>
        <v>Buy</v>
      </c>
      <c r="O142" s="20">
        <f t="shared" si="26"/>
        <v>0</v>
      </c>
    </row>
    <row r="143" spans="1:15" x14ac:dyDescent="0.3">
      <c r="A143" s="3">
        <v>42908</v>
      </c>
      <c r="B143" s="1">
        <v>1</v>
      </c>
      <c r="C143" s="11">
        <v>0</v>
      </c>
      <c r="D143" s="9">
        <v>34.19</v>
      </c>
      <c r="E143" s="7">
        <v>34.163699999999999</v>
      </c>
      <c r="F143" s="40">
        <f t="shared" si="18"/>
        <v>-2.4999999999998579E-2</v>
      </c>
      <c r="G143" s="29">
        <f t="shared" si="19"/>
        <v>-1</v>
      </c>
      <c r="H143" s="7">
        <v>34.290599999999998</v>
      </c>
      <c r="I143" s="24">
        <f t="shared" si="20"/>
        <v>5.0300000000000011E-2</v>
      </c>
      <c r="J143" s="29">
        <f t="shared" si="21"/>
        <v>1</v>
      </c>
      <c r="K143" s="20">
        <f t="shared" si="22"/>
        <v>0</v>
      </c>
      <c r="L143" s="20" t="str">
        <f t="shared" si="23"/>
        <v>Hold</v>
      </c>
      <c r="M143" s="21">
        <f t="shared" si="24"/>
        <v>1.0000000000005116E-2</v>
      </c>
      <c r="N143" s="20" t="str">
        <f t="shared" si="25"/>
        <v>Buy</v>
      </c>
      <c r="O143" s="20">
        <f t="shared" si="26"/>
        <v>0</v>
      </c>
    </row>
    <row r="144" spans="1:15" x14ac:dyDescent="0.3">
      <c r="A144" s="3">
        <v>42909</v>
      </c>
      <c r="B144" s="1">
        <v>1</v>
      </c>
      <c r="C144" s="11">
        <v>1</v>
      </c>
      <c r="D144" s="9">
        <v>34.200000000000003</v>
      </c>
      <c r="E144" s="7">
        <v>34.1387</v>
      </c>
      <c r="F144" s="40">
        <f t="shared" si="18"/>
        <v>0.34259999999999735</v>
      </c>
      <c r="G144" s="29">
        <f t="shared" si="19"/>
        <v>1</v>
      </c>
      <c r="H144" s="7">
        <v>34.340899999999998</v>
      </c>
      <c r="I144" s="24">
        <f t="shared" si="20"/>
        <v>5.5100000000003035E-2</v>
      </c>
      <c r="J144" s="29">
        <f t="shared" si="21"/>
        <v>1</v>
      </c>
      <c r="K144" s="20">
        <f t="shared" si="22"/>
        <v>3</v>
      </c>
      <c r="L144" s="20" t="str">
        <f t="shared" si="23"/>
        <v>Buy</v>
      </c>
      <c r="M144" s="21">
        <f t="shared" si="24"/>
        <v>0.32000000000000028</v>
      </c>
      <c r="N144" s="20" t="str">
        <f t="shared" si="25"/>
        <v>Buy</v>
      </c>
      <c r="O144" s="20">
        <f t="shared" si="26"/>
        <v>1</v>
      </c>
    </row>
    <row r="145" spans="1:15" x14ac:dyDescent="0.3">
      <c r="A145" s="3">
        <v>42912</v>
      </c>
      <c r="B145" s="1">
        <v>1</v>
      </c>
      <c r="C145" s="11">
        <v>1</v>
      </c>
      <c r="D145" s="9">
        <v>34.520000000000003</v>
      </c>
      <c r="E145" s="7">
        <v>34.481299999999997</v>
      </c>
      <c r="F145" s="40">
        <f t="shared" si="18"/>
        <v>-0.28259999999999508</v>
      </c>
      <c r="G145" s="29">
        <f t="shared" si="19"/>
        <v>-1</v>
      </c>
      <c r="H145" s="7">
        <v>34.396000000000001</v>
      </c>
      <c r="I145" s="24">
        <f t="shared" si="20"/>
        <v>0.26720000000000255</v>
      </c>
      <c r="J145" s="29">
        <f t="shared" si="21"/>
        <v>1</v>
      </c>
      <c r="K145" s="20">
        <f t="shared" si="22"/>
        <v>1</v>
      </c>
      <c r="L145" s="20" t="str">
        <f t="shared" si="23"/>
        <v>Buy</v>
      </c>
      <c r="M145" s="21">
        <f t="shared" si="24"/>
        <v>-0.31000000000000227</v>
      </c>
      <c r="N145" s="20" t="str">
        <f t="shared" si="25"/>
        <v>Sell</v>
      </c>
      <c r="O145" s="20">
        <f t="shared" si="26"/>
        <v>0</v>
      </c>
    </row>
    <row r="146" spans="1:15" x14ac:dyDescent="0.3">
      <c r="A146" s="3">
        <v>42913</v>
      </c>
      <c r="B146" s="1">
        <v>1</v>
      </c>
      <c r="C146" s="11">
        <v>1</v>
      </c>
      <c r="D146" s="9">
        <v>34.21</v>
      </c>
      <c r="E146" s="7">
        <v>34.198700000000002</v>
      </c>
      <c r="F146" s="40">
        <f t="shared" si="18"/>
        <v>0.33249999999999602</v>
      </c>
      <c r="G146" s="29">
        <f t="shared" si="19"/>
        <v>1</v>
      </c>
      <c r="H146" s="7">
        <v>34.663200000000003</v>
      </c>
      <c r="I146" s="24">
        <f t="shared" si="20"/>
        <v>-0.31320000000000192</v>
      </c>
      <c r="J146" s="29">
        <f t="shared" si="21"/>
        <v>-1</v>
      </c>
      <c r="K146" s="20">
        <f t="shared" si="22"/>
        <v>1</v>
      </c>
      <c r="L146" s="20" t="str">
        <f t="shared" si="23"/>
        <v>Buy</v>
      </c>
      <c r="M146" s="21">
        <f t="shared" si="24"/>
        <v>0.36999999999999744</v>
      </c>
      <c r="N146" s="20" t="str">
        <f t="shared" si="25"/>
        <v>Buy</v>
      </c>
      <c r="O146" s="20">
        <f t="shared" si="26"/>
        <v>1</v>
      </c>
    </row>
    <row r="147" spans="1:15" x14ac:dyDescent="0.3">
      <c r="A147" s="3">
        <v>42914</v>
      </c>
      <c r="B147" s="1">
        <v>1</v>
      </c>
      <c r="C147" s="11">
        <v>1</v>
      </c>
      <c r="D147" s="9">
        <v>34.58</v>
      </c>
      <c r="E147" s="7">
        <v>34.531199999999998</v>
      </c>
      <c r="F147" s="40">
        <f t="shared" si="18"/>
        <v>0.3650999999999982</v>
      </c>
      <c r="G147" s="29">
        <f t="shared" si="19"/>
        <v>1</v>
      </c>
      <c r="H147" s="7">
        <v>34.35</v>
      </c>
      <c r="I147" s="24">
        <f t="shared" si="20"/>
        <v>0.37019999999999698</v>
      </c>
      <c r="J147" s="29">
        <f t="shared" si="21"/>
        <v>1</v>
      </c>
      <c r="K147" s="20">
        <f t="shared" si="22"/>
        <v>3</v>
      </c>
      <c r="L147" s="20" t="str">
        <f t="shared" si="23"/>
        <v>Buy</v>
      </c>
      <c r="M147" s="21">
        <f t="shared" si="24"/>
        <v>0.28000000000000114</v>
      </c>
      <c r="N147" s="20" t="str">
        <f t="shared" si="25"/>
        <v>Buy</v>
      </c>
      <c r="O147" s="20">
        <f t="shared" si="26"/>
        <v>1</v>
      </c>
    </row>
    <row r="148" spans="1:15" x14ac:dyDescent="0.3">
      <c r="A148" s="3">
        <v>42915</v>
      </c>
      <c r="B148" s="1">
        <v>1</v>
      </c>
      <c r="C148" s="11">
        <v>2</v>
      </c>
      <c r="D148" s="9">
        <v>34.86</v>
      </c>
      <c r="E148" s="7">
        <v>34.896299999999997</v>
      </c>
      <c r="F148" s="40">
        <f t="shared" si="18"/>
        <v>9.7500000000003695E-2</v>
      </c>
      <c r="G148" s="29">
        <f t="shared" si="19"/>
        <v>1</v>
      </c>
      <c r="H148" s="7">
        <v>34.720199999999998</v>
      </c>
      <c r="I148" s="24">
        <f t="shared" si="20"/>
        <v>0.32370000000000232</v>
      </c>
      <c r="J148" s="29">
        <f t="shared" si="21"/>
        <v>1</v>
      </c>
      <c r="K148" s="20">
        <f t="shared" si="22"/>
        <v>4</v>
      </c>
      <c r="L148" s="20" t="str">
        <f t="shared" si="23"/>
        <v>Buy</v>
      </c>
      <c r="M148" s="21">
        <f t="shared" si="24"/>
        <v>7.0000000000000284E-2</v>
      </c>
      <c r="N148" s="20" t="str">
        <f t="shared" si="25"/>
        <v>Buy</v>
      </c>
      <c r="O148" s="20">
        <f t="shared" si="26"/>
        <v>1</v>
      </c>
    </row>
    <row r="149" spans="1:15" x14ac:dyDescent="0.3">
      <c r="A149" s="3">
        <v>42916</v>
      </c>
      <c r="B149" s="1">
        <v>1</v>
      </c>
      <c r="C149" s="11">
        <v>1</v>
      </c>
      <c r="D149" s="9">
        <v>34.93</v>
      </c>
      <c r="E149" s="7">
        <v>34.9938</v>
      </c>
      <c r="F149" s="40">
        <f t="shared" si="18"/>
        <v>0.64240000000000208</v>
      </c>
      <c r="G149" s="29">
        <f t="shared" si="19"/>
        <v>1</v>
      </c>
      <c r="H149" s="7">
        <v>35.043900000000001</v>
      </c>
      <c r="I149" s="24">
        <f t="shared" si="20"/>
        <v>0.11670000000000158</v>
      </c>
      <c r="J149" s="29">
        <f t="shared" si="21"/>
        <v>1</v>
      </c>
      <c r="K149" s="20">
        <f t="shared" si="22"/>
        <v>3</v>
      </c>
      <c r="L149" s="20" t="str">
        <f t="shared" si="23"/>
        <v>Buy</v>
      </c>
      <c r="M149" s="21">
        <f t="shared" si="24"/>
        <v>0.64000000000000057</v>
      </c>
      <c r="N149" s="20" t="str">
        <f t="shared" si="25"/>
        <v>Buy</v>
      </c>
      <c r="O149" s="20">
        <f t="shared" si="26"/>
        <v>1</v>
      </c>
    </row>
    <row r="150" spans="1:15" x14ac:dyDescent="0.3">
      <c r="A150" s="3">
        <v>42919</v>
      </c>
      <c r="B150" s="1">
        <v>1</v>
      </c>
      <c r="C150" s="11">
        <v>1</v>
      </c>
      <c r="D150" s="9">
        <v>35.57</v>
      </c>
      <c r="E150" s="7">
        <v>35.636200000000002</v>
      </c>
      <c r="F150" s="40">
        <f t="shared" si="18"/>
        <v>-0.44620000000000459</v>
      </c>
      <c r="G150" s="29">
        <f t="shared" si="19"/>
        <v>-1</v>
      </c>
      <c r="H150" s="7">
        <v>35.160600000000002</v>
      </c>
      <c r="I150" s="24">
        <f t="shared" si="20"/>
        <v>0.77859999999999729</v>
      </c>
      <c r="J150" s="29">
        <f t="shared" si="21"/>
        <v>1</v>
      </c>
      <c r="K150" s="20">
        <f t="shared" si="22"/>
        <v>1</v>
      </c>
      <c r="L150" s="20" t="str">
        <f t="shared" si="23"/>
        <v>Buy</v>
      </c>
      <c r="M150" s="21">
        <f t="shared" si="24"/>
        <v>-0.56000000000000227</v>
      </c>
      <c r="N150" s="20" t="str">
        <f t="shared" si="25"/>
        <v>Sell</v>
      </c>
      <c r="O150" s="20">
        <f t="shared" si="26"/>
        <v>0</v>
      </c>
    </row>
    <row r="151" spans="1:15" x14ac:dyDescent="0.3">
      <c r="A151" s="3">
        <v>42921</v>
      </c>
      <c r="B151" s="1">
        <v>1</v>
      </c>
      <c r="C151" s="11">
        <v>1</v>
      </c>
      <c r="D151" s="9">
        <v>35.01</v>
      </c>
      <c r="E151" s="7">
        <v>35.19</v>
      </c>
      <c r="F151" s="40">
        <f t="shared" si="18"/>
        <v>-0.21750000000000114</v>
      </c>
      <c r="G151" s="29">
        <f t="shared" si="19"/>
        <v>-1</v>
      </c>
      <c r="H151" s="7">
        <v>35.9392</v>
      </c>
      <c r="I151" s="24">
        <f t="shared" si="20"/>
        <v>-0.54619999999999891</v>
      </c>
      <c r="J151" s="29">
        <f t="shared" si="21"/>
        <v>-1</v>
      </c>
      <c r="K151" s="20">
        <f t="shared" si="22"/>
        <v>-1</v>
      </c>
      <c r="L151" s="20" t="str">
        <f t="shared" si="23"/>
        <v>Sell</v>
      </c>
      <c r="M151" s="21">
        <f t="shared" si="24"/>
        <v>-0.14000000000000057</v>
      </c>
      <c r="N151" s="20" t="str">
        <f t="shared" si="25"/>
        <v>Sell</v>
      </c>
      <c r="O151" s="20">
        <f t="shared" si="26"/>
        <v>1</v>
      </c>
    </row>
    <row r="152" spans="1:15" x14ac:dyDescent="0.3">
      <c r="A152" s="3">
        <v>42922</v>
      </c>
      <c r="B152" s="1">
        <v>1</v>
      </c>
      <c r="C152" s="11">
        <v>1</v>
      </c>
      <c r="D152" s="9">
        <v>34.869999999999997</v>
      </c>
      <c r="E152" s="7">
        <v>34.972499999999997</v>
      </c>
      <c r="F152" s="40">
        <f t="shared" si="18"/>
        <v>5.1300000000004786E-2</v>
      </c>
      <c r="G152" s="29">
        <f t="shared" si="19"/>
        <v>1</v>
      </c>
      <c r="H152" s="7">
        <v>35.393000000000001</v>
      </c>
      <c r="I152" s="24">
        <f t="shared" si="20"/>
        <v>-0.69899999999999807</v>
      </c>
      <c r="J152" s="29">
        <f t="shared" si="21"/>
        <v>-1</v>
      </c>
      <c r="K152" s="20">
        <f t="shared" si="22"/>
        <v>1</v>
      </c>
      <c r="L152" s="20" t="str">
        <f t="shared" si="23"/>
        <v>Buy</v>
      </c>
      <c r="M152" s="21">
        <f t="shared" si="24"/>
        <v>7.0000000000000284E-2</v>
      </c>
      <c r="N152" s="20" t="str">
        <f t="shared" si="25"/>
        <v>Buy</v>
      </c>
      <c r="O152" s="20">
        <f t="shared" si="26"/>
        <v>1</v>
      </c>
    </row>
    <row r="153" spans="1:15" x14ac:dyDescent="0.3">
      <c r="A153" s="3">
        <v>42923</v>
      </c>
      <c r="B153" s="1">
        <v>1</v>
      </c>
      <c r="C153" s="11">
        <v>1</v>
      </c>
      <c r="D153" s="9">
        <v>34.94</v>
      </c>
      <c r="E153" s="7">
        <v>35.023800000000001</v>
      </c>
      <c r="F153" s="40">
        <f t="shared" si="18"/>
        <v>0.21869999999999834</v>
      </c>
      <c r="G153" s="29">
        <f t="shared" si="19"/>
        <v>1</v>
      </c>
      <c r="H153" s="7">
        <v>34.694000000000003</v>
      </c>
      <c r="I153" s="24">
        <f t="shared" si="20"/>
        <v>7.4999999999995737E-2</v>
      </c>
      <c r="J153" s="29">
        <f t="shared" si="21"/>
        <v>1</v>
      </c>
      <c r="K153" s="20">
        <f t="shared" si="22"/>
        <v>3</v>
      </c>
      <c r="L153" s="20" t="str">
        <f t="shared" si="23"/>
        <v>Buy</v>
      </c>
      <c r="M153" s="21">
        <f t="shared" si="24"/>
        <v>0.25</v>
      </c>
      <c r="N153" s="20" t="str">
        <f t="shared" si="25"/>
        <v>Buy</v>
      </c>
      <c r="O153" s="20">
        <f t="shared" si="26"/>
        <v>1</v>
      </c>
    </row>
    <row r="154" spans="1:15" x14ac:dyDescent="0.3">
      <c r="A154" s="3">
        <v>42926</v>
      </c>
      <c r="B154" s="1">
        <v>1</v>
      </c>
      <c r="C154" s="11">
        <v>-1</v>
      </c>
      <c r="D154" s="9">
        <v>35.19</v>
      </c>
      <c r="E154" s="7">
        <v>35.2425</v>
      </c>
      <c r="F154" s="40">
        <f t="shared" si="18"/>
        <v>0.28000000000000114</v>
      </c>
      <c r="G154" s="29">
        <f t="shared" si="19"/>
        <v>1</v>
      </c>
      <c r="H154" s="7">
        <v>34.768999999999998</v>
      </c>
      <c r="I154" s="24">
        <f t="shared" si="20"/>
        <v>0.72610000000000241</v>
      </c>
      <c r="J154" s="29">
        <f t="shared" si="21"/>
        <v>1</v>
      </c>
      <c r="K154" s="20">
        <f t="shared" si="22"/>
        <v>1</v>
      </c>
      <c r="L154" s="20" t="str">
        <f t="shared" si="23"/>
        <v>Buy</v>
      </c>
      <c r="M154" s="21">
        <f t="shared" si="24"/>
        <v>0.21000000000000085</v>
      </c>
      <c r="N154" s="20" t="str">
        <f t="shared" si="25"/>
        <v>Buy</v>
      </c>
      <c r="O154" s="20">
        <f t="shared" si="26"/>
        <v>1</v>
      </c>
    </row>
    <row r="155" spans="1:15" x14ac:dyDescent="0.3">
      <c r="A155" s="3">
        <v>42927</v>
      </c>
      <c r="B155" s="1">
        <v>1</v>
      </c>
      <c r="C155" s="11">
        <v>-1</v>
      </c>
      <c r="D155" s="9">
        <v>35.4</v>
      </c>
      <c r="E155" s="7">
        <v>35.522500000000001</v>
      </c>
      <c r="F155" s="40">
        <f t="shared" si="18"/>
        <v>7.9999999999998295E-2</v>
      </c>
      <c r="G155" s="29">
        <f t="shared" si="19"/>
        <v>1</v>
      </c>
      <c r="H155" s="7">
        <v>35.495100000000001</v>
      </c>
      <c r="I155" s="24">
        <f t="shared" si="20"/>
        <v>-0.53909999999999769</v>
      </c>
      <c r="J155" s="29">
        <f t="shared" si="21"/>
        <v>-1</v>
      </c>
      <c r="K155" s="20">
        <f t="shared" si="22"/>
        <v>-1</v>
      </c>
      <c r="L155" s="20" t="str">
        <f t="shared" si="23"/>
        <v>Sell</v>
      </c>
      <c r="M155" s="21">
        <f t="shared" si="24"/>
        <v>0.10000000000000142</v>
      </c>
      <c r="N155" s="20" t="str">
        <f t="shared" si="25"/>
        <v>Buy</v>
      </c>
      <c r="O155" s="20">
        <f t="shared" si="26"/>
        <v>0</v>
      </c>
    </row>
    <row r="156" spans="1:15" x14ac:dyDescent="0.3">
      <c r="A156" s="3">
        <v>42928</v>
      </c>
      <c r="B156" s="1">
        <v>1</v>
      </c>
      <c r="C156" s="11">
        <v>0</v>
      </c>
      <c r="D156" s="9">
        <v>35.5</v>
      </c>
      <c r="E156" s="7">
        <v>35.602499999999999</v>
      </c>
      <c r="F156" s="40">
        <f t="shared" si="18"/>
        <v>0.33749999999999858</v>
      </c>
      <c r="G156" s="29">
        <f t="shared" si="19"/>
        <v>1</v>
      </c>
      <c r="H156" s="7">
        <v>34.956000000000003</v>
      </c>
      <c r="I156" s="24">
        <f t="shared" si="20"/>
        <v>0.80449999999999733</v>
      </c>
      <c r="J156" s="29">
        <f t="shared" si="21"/>
        <v>1</v>
      </c>
      <c r="K156" s="20">
        <f t="shared" si="22"/>
        <v>2</v>
      </c>
      <c r="L156" s="20" t="str">
        <f t="shared" si="23"/>
        <v>Buy</v>
      </c>
      <c r="M156" s="21">
        <f t="shared" si="24"/>
        <v>0.35999999999999943</v>
      </c>
      <c r="N156" s="20" t="str">
        <f t="shared" si="25"/>
        <v>Buy</v>
      </c>
      <c r="O156" s="20">
        <f t="shared" si="26"/>
        <v>1</v>
      </c>
    </row>
    <row r="157" spans="1:15" x14ac:dyDescent="0.3">
      <c r="A157" s="3">
        <v>42929</v>
      </c>
      <c r="B157" s="1">
        <v>1</v>
      </c>
      <c r="C157" s="11">
        <v>0</v>
      </c>
      <c r="D157" s="9">
        <v>35.86</v>
      </c>
      <c r="E157" s="7">
        <v>35.94</v>
      </c>
      <c r="F157" s="40">
        <f t="shared" si="18"/>
        <v>0.5262999999999991</v>
      </c>
      <c r="G157" s="29">
        <f t="shared" si="19"/>
        <v>1</v>
      </c>
      <c r="H157" s="7">
        <v>35.7605</v>
      </c>
      <c r="I157" s="24">
        <f t="shared" si="20"/>
        <v>0.38450000000000273</v>
      </c>
      <c r="J157" s="29">
        <f t="shared" si="21"/>
        <v>1</v>
      </c>
      <c r="K157" s="20">
        <f t="shared" si="22"/>
        <v>2</v>
      </c>
      <c r="L157" s="20" t="str">
        <f t="shared" si="23"/>
        <v>Buy</v>
      </c>
      <c r="M157" s="21">
        <f t="shared" si="24"/>
        <v>0.49000000000000199</v>
      </c>
      <c r="N157" s="20" t="str">
        <f t="shared" si="25"/>
        <v>Buy</v>
      </c>
      <c r="O157" s="20">
        <f t="shared" si="26"/>
        <v>1</v>
      </c>
    </row>
    <row r="158" spans="1:15" x14ac:dyDescent="0.3">
      <c r="A158" s="3">
        <v>42930</v>
      </c>
      <c r="B158" s="1">
        <v>1</v>
      </c>
      <c r="C158" s="11">
        <v>1</v>
      </c>
      <c r="D158" s="9">
        <v>36.35</v>
      </c>
      <c r="E158" s="7">
        <v>36.466299999999997</v>
      </c>
      <c r="F158" s="40">
        <f t="shared" si="18"/>
        <v>1.1200000000002319E-2</v>
      </c>
      <c r="G158" s="29">
        <f t="shared" si="19"/>
        <v>1</v>
      </c>
      <c r="H158" s="7">
        <v>36.145000000000003</v>
      </c>
      <c r="I158" s="24">
        <f t="shared" si="20"/>
        <v>0.59359999999999502</v>
      </c>
      <c r="J158" s="29">
        <f t="shared" si="21"/>
        <v>1</v>
      </c>
      <c r="K158" s="20">
        <f t="shared" si="22"/>
        <v>3</v>
      </c>
      <c r="L158" s="20" t="str">
        <f t="shared" si="23"/>
        <v>Buy</v>
      </c>
      <c r="M158" s="21">
        <f t="shared" si="24"/>
        <v>3.0000000000001137E-2</v>
      </c>
      <c r="N158" s="20" t="str">
        <f t="shared" si="25"/>
        <v>Buy</v>
      </c>
      <c r="O158" s="20">
        <f t="shared" si="26"/>
        <v>1</v>
      </c>
    </row>
    <row r="159" spans="1:15" x14ac:dyDescent="0.3">
      <c r="A159" s="3">
        <v>42933</v>
      </c>
      <c r="B159" s="1">
        <v>1</v>
      </c>
      <c r="C159" s="11">
        <v>1</v>
      </c>
      <c r="D159" s="9">
        <v>36.380000000000003</v>
      </c>
      <c r="E159" s="7">
        <v>36.477499999999999</v>
      </c>
      <c r="F159" s="40">
        <f t="shared" si="18"/>
        <v>0.12369999999999948</v>
      </c>
      <c r="G159" s="29">
        <f t="shared" si="19"/>
        <v>1</v>
      </c>
      <c r="H159" s="7">
        <v>36.738599999999998</v>
      </c>
      <c r="I159" s="24">
        <f t="shared" si="20"/>
        <v>8.6500000000000909E-2</v>
      </c>
      <c r="J159" s="29">
        <f t="shared" si="21"/>
        <v>1</v>
      </c>
      <c r="K159" s="20">
        <f t="shared" si="22"/>
        <v>3</v>
      </c>
      <c r="L159" s="20" t="str">
        <f t="shared" si="23"/>
        <v>Buy</v>
      </c>
      <c r="M159" s="21">
        <f t="shared" si="24"/>
        <v>4.9999999999997158E-2</v>
      </c>
      <c r="N159" s="20" t="str">
        <f t="shared" si="25"/>
        <v>Buy</v>
      </c>
      <c r="O159" s="20">
        <f t="shared" si="26"/>
        <v>1</v>
      </c>
    </row>
    <row r="160" spans="1:15" x14ac:dyDescent="0.3">
      <c r="A160" s="3">
        <v>42934</v>
      </c>
      <c r="B160" s="1">
        <v>1</v>
      </c>
      <c r="C160" s="11">
        <v>0</v>
      </c>
      <c r="D160" s="9">
        <v>36.43</v>
      </c>
      <c r="E160" s="7">
        <v>36.601199999999999</v>
      </c>
      <c r="F160" s="40">
        <f t="shared" si="18"/>
        <v>6.3800000000000523E-2</v>
      </c>
      <c r="G160" s="29">
        <f t="shared" si="19"/>
        <v>1</v>
      </c>
      <c r="H160" s="7">
        <v>36.825099999999999</v>
      </c>
      <c r="I160" s="24">
        <f t="shared" si="20"/>
        <v>0.11010000000000275</v>
      </c>
      <c r="J160" s="29">
        <f t="shared" si="21"/>
        <v>1</v>
      </c>
      <c r="K160" s="20">
        <f t="shared" si="22"/>
        <v>2</v>
      </c>
      <c r="L160" s="20" t="str">
        <f t="shared" si="23"/>
        <v>Buy</v>
      </c>
      <c r="M160" s="21">
        <f t="shared" si="24"/>
        <v>3.9999999999999147E-2</v>
      </c>
      <c r="N160" s="20" t="str">
        <f t="shared" si="25"/>
        <v>Buy</v>
      </c>
      <c r="O160" s="20">
        <f t="shared" si="26"/>
        <v>1</v>
      </c>
    </row>
    <row r="161" spans="1:15" x14ac:dyDescent="0.3">
      <c r="A161" s="3">
        <v>42935</v>
      </c>
      <c r="B161" s="1">
        <v>1</v>
      </c>
      <c r="C161" s="11">
        <v>1</v>
      </c>
      <c r="D161" s="9">
        <v>36.47</v>
      </c>
      <c r="E161" s="7">
        <v>36.664999999999999</v>
      </c>
      <c r="F161" s="40">
        <f t="shared" si="18"/>
        <v>-6.3800000000000523E-2</v>
      </c>
      <c r="G161" s="29">
        <f t="shared" si="19"/>
        <v>-1</v>
      </c>
      <c r="H161" s="7">
        <v>36.935200000000002</v>
      </c>
      <c r="I161" s="24">
        <f t="shared" si="20"/>
        <v>5.5499999999994998E-2</v>
      </c>
      <c r="J161" s="29">
        <f t="shared" si="21"/>
        <v>1</v>
      </c>
      <c r="K161" s="20">
        <f t="shared" si="22"/>
        <v>1</v>
      </c>
      <c r="L161" s="20" t="str">
        <f t="shared" si="23"/>
        <v>Buy</v>
      </c>
      <c r="M161" s="21">
        <f t="shared" si="24"/>
        <v>-6.0000000000002274E-2</v>
      </c>
      <c r="N161" s="20" t="str">
        <f t="shared" si="25"/>
        <v>Sell</v>
      </c>
      <c r="O161" s="20">
        <f t="shared" si="26"/>
        <v>0</v>
      </c>
    </row>
    <row r="162" spans="1:15" x14ac:dyDescent="0.3">
      <c r="A162" s="3">
        <v>42936</v>
      </c>
      <c r="B162" s="1">
        <v>1</v>
      </c>
      <c r="C162" s="11">
        <v>0</v>
      </c>
      <c r="D162" s="9">
        <v>36.409999999999997</v>
      </c>
      <c r="E162" s="7">
        <v>36.601199999999999</v>
      </c>
      <c r="F162" s="40">
        <f t="shared" si="18"/>
        <v>-0.37870000000000203</v>
      </c>
      <c r="G162" s="29">
        <f t="shared" si="19"/>
        <v>-1</v>
      </c>
      <c r="H162" s="7">
        <v>36.990699999999997</v>
      </c>
      <c r="I162" s="24">
        <f t="shared" si="20"/>
        <v>-1.0976999999999961</v>
      </c>
      <c r="J162" s="29">
        <f t="shared" si="21"/>
        <v>-1</v>
      </c>
      <c r="K162" s="20">
        <f t="shared" si="22"/>
        <v>-2</v>
      </c>
      <c r="L162" s="20" t="str">
        <f t="shared" si="23"/>
        <v>Sell</v>
      </c>
      <c r="M162" s="21">
        <f t="shared" si="24"/>
        <v>-0.33999999999999631</v>
      </c>
      <c r="N162" s="20" t="str">
        <f t="shared" si="25"/>
        <v>Sell</v>
      </c>
      <c r="O162" s="20">
        <f t="shared" si="26"/>
        <v>1</v>
      </c>
    </row>
    <row r="163" spans="1:15" x14ac:dyDescent="0.3">
      <c r="A163" s="3">
        <v>42937</v>
      </c>
      <c r="B163" s="1">
        <v>1</v>
      </c>
      <c r="C163" s="11">
        <v>-1</v>
      </c>
      <c r="D163" s="9">
        <v>36.07</v>
      </c>
      <c r="E163" s="7">
        <v>36.222499999999997</v>
      </c>
      <c r="F163" s="40">
        <f t="shared" si="18"/>
        <v>-0.31869999999999976</v>
      </c>
      <c r="G163" s="29">
        <f t="shared" si="19"/>
        <v>-1</v>
      </c>
      <c r="H163" s="7">
        <v>35.893000000000001</v>
      </c>
      <c r="I163" s="24">
        <f t="shared" si="20"/>
        <v>0.57339999999999947</v>
      </c>
      <c r="J163" s="29">
        <f t="shared" si="21"/>
        <v>1</v>
      </c>
      <c r="K163" s="20">
        <f t="shared" si="22"/>
        <v>-1</v>
      </c>
      <c r="L163" s="20" t="str">
        <f t="shared" si="23"/>
        <v>Sell</v>
      </c>
      <c r="M163" s="21">
        <f t="shared" si="24"/>
        <v>-0.25</v>
      </c>
      <c r="N163" s="20" t="str">
        <f t="shared" si="25"/>
        <v>Sell</v>
      </c>
      <c r="O163" s="20">
        <f t="shared" si="26"/>
        <v>1</v>
      </c>
    </row>
    <row r="164" spans="1:15" x14ac:dyDescent="0.3">
      <c r="A164" s="3">
        <v>42940</v>
      </c>
      <c r="B164" s="1">
        <v>1</v>
      </c>
      <c r="C164" s="11">
        <v>0</v>
      </c>
      <c r="D164" s="9">
        <v>35.82</v>
      </c>
      <c r="E164" s="7">
        <v>35.903799999999997</v>
      </c>
      <c r="F164" s="40">
        <f t="shared" si="18"/>
        <v>-0.2937999999999974</v>
      </c>
      <c r="G164" s="29">
        <f t="shared" si="19"/>
        <v>-1</v>
      </c>
      <c r="H164" s="7">
        <v>36.4664</v>
      </c>
      <c r="I164" s="24">
        <f t="shared" si="20"/>
        <v>-0.31830000000000069</v>
      </c>
      <c r="J164" s="29">
        <f t="shared" si="21"/>
        <v>-1</v>
      </c>
      <c r="K164" s="20">
        <f t="shared" si="22"/>
        <v>-2</v>
      </c>
      <c r="L164" s="20" t="str">
        <f t="shared" si="23"/>
        <v>Sell</v>
      </c>
      <c r="M164" s="21">
        <f t="shared" si="24"/>
        <v>-0.25</v>
      </c>
      <c r="N164" s="20" t="str">
        <f t="shared" si="25"/>
        <v>Sell</v>
      </c>
      <c r="O164" s="20">
        <f t="shared" si="26"/>
        <v>1</v>
      </c>
    </row>
    <row r="165" spans="1:15" x14ac:dyDescent="0.3">
      <c r="A165" s="3">
        <v>42941</v>
      </c>
      <c r="B165" s="1">
        <v>1</v>
      </c>
      <c r="C165" s="11">
        <v>-1</v>
      </c>
      <c r="D165" s="9">
        <v>35.57</v>
      </c>
      <c r="E165" s="7">
        <v>35.61</v>
      </c>
      <c r="F165" s="40">
        <f t="shared" si="18"/>
        <v>-2.6200000000002888E-2</v>
      </c>
      <c r="G165" s="29">
        <f t="shared" si="19"/>
        <v>-1</v>
      </c>
      <c r="H165" s="7">
        <v>36.148099999999999</v>
      </c>
      <c r="I165" s="24">
        <f t="shared" si="20"/>
        <v>-0.27349999999999852</v>
      </c>
      <c r="J165" s="29">
        <f t="shared" si="21"/>
        <v>-1</v>
      </c>
      <c r="K165" s="20">
        <f t="shared" si="22"/>
        <v>-3</v>
      </c>
      <c r="L165" s="20" t="str">
        <f t="shared" si="23"/>
        <v>Sell</v>
      </c>
      <c r="M165" s="21">
        <f t="shared" si="24"/>
        <v>4.9999999999997158E-2</v>
      </c>
      <c r="N165" s="20" t="str">
        <f t="shared" si="25"/>
        <v>Buy</v>
      </c>
      <c r="O165" s="20">
        <f t="shared" si="26"/>
        <v>0</v>
      </c>
    </row>
    <row r="166" spans="1:15" x14ac:dyDescent="0.3">
      <c r="A166" s="3">
        <v>42942</v>
      </c>
      <c r="B166" s="1">
        <v>1</v>
      </c>
      <c r="C166" s="11">
        <v>0</v>
      </c>
      <c r="D166" s="9">
        <v>35.619999999999997</v>
      </c>
      <c r="E166" s="7">
        <v>35.583799999999997</v>
      </c>
      <c r="F166" s="40">
        <f t="shared" si="18"/>
        <v>0.26500000000000057</v>
      </c>
      <c r="G166" s="29">
        <f t="shared" si="19"/>
        <v>1</v>
      </c>
      <c r="H166" s="7">
        <v>35.874600000000001</v>
      </c>
      <c r="I166" s="24">
        <f t="shared" si="20"/>
        <v>3.4199999999998454E-2</v>
      </c>
      <c r="J166" s="29">
        <f t="shared" si="21"/>
        <v>1</v>
      </c>
      <c r="K166" s="20">
        <f t="shared" si="22"/>
        <v>2</v>
      </c>
      <c r="L166" s="20" t="str">
        <f t="shared" si="23"/>
        <v>Buy</v>
      </c>
      <c r="M166" s="21">
        <f t="shared" si="24"/>
        <v>0.32000000000000028</v>
      </c>
      <c r="N166" s="20" t="str">
        <f t="shared" si="25"/>
        <v>Buy</v>
      </c>
      <c r="O166" s="20">
        <f t="shared" si="26"/>
        <v>1</v>
      </c>
    </row>
    <row r="167" spans="1:15" x14ac:dyDescent="0.3">
      <c r="A167" s="3">
        <v>42943</v>
      </c>
      <c r="B167" s="1">
        <v>1</v>
      </c>
      <c r="C167" s="11">
        <v>0</v>
      </c>
      <c r="D167" s="9">
        <v>35.94</v>
      </c>
      <c r="E167" s="7">
        <v>35.848799999999997</v>
      </c>
      <c r="F167" s="40">
        <f t="shared" si="18"/>
        <v>-0.1337999999999937</v>
      </c>
      <c r="G167" s="29">
        <f t="shared" si="19"/>
        <v>-1</v>
      </c>
      <c r="H167" s="7">
        <v>35.908799999999999</v>
      </c>
      <c r="I167" s="24">
        <f t="shared" si="20"/>
        <v>0.19720000000000226</v>
      </c>
      <c r="J167" s="29">
        <f t="shared" si="21"/>
        <v>1</v>
      </c>
      <c r="K167" s="20">
        <f t="shared" si="22"/>
        <v>0</v>
      </c>
      <c r="L167" s="20" t="str">
        <f t="shared" si="23"/>
        <v>Hold</v>
      </c>
      <c r="M167" s="21">
        <f t="shared" si="24"/>
        <v>-0.1699999999999946</v>
      </c>
      <c r="N167" s="20" t="str">
        <f t="shared" si="25"/>
        <v>Sell</v>
      </c>
      <c r="O167" s="20">
        <f t="shared" si="26"/>
        <v>0</v>
      </c>
    </row>
    <row r="168" spans="1:15" x14ac:dyDescent="0.3">
      <c r="A168" s="3">
        <v>42944</v>
      </c>
      <c r="B168" s="1">
        <v>1</v>
      </c>
      <c r="C168" s="11">
        <v>0</v>
      </c>
      <c r="D168" s="9">
        <v>35.770000000000003</v>
      </c>
      <c r="E168" s="7">
        <v>35.715000000000003</v>
      </c>
      <c r="F168" s="40">
        <f t="shared" si="18"/>
        <v>0.18249999999999744</v>
      </c>
      <c r="G168" s="29">
        <f t="shared" si="19"/>
        <v>1</v>
      </c>
      <c r="H168" s="7">
        <v>36.106000000000002</v>
      </c>
      <c r="I168" s="24">
        <f t="shared" si="20"/>
        <v>-5.7999999999999829E-2</v>
      </c>
      <c r="J168" s="29">
        <f t="shared" si="21"/>
        <v>-1</v>
      </c>
      <c r="K168" s="20">
        <f t="shared" si="22"/>
        <v>0</v>
      </c>
      <c r="L168" s="20" t="str">
        <f t="shared" si="23"/>
        <v>Hold</v>
      </c>
      <c r="M168" s="21">
        <f t="shared" si="24"/>
        <v>0.20999999999999375</v>
      </c>
      <c r="N168" s="20" t="str">
        <f t="shared" si="25"/>
        <v>Buy</v>
      </c>
      <c r="O168" s="20">
        <f t="shared" si="26"/>
        <v>0</v>
      </c>
    </row>
    <row r="169" spans="1:15" x14ac:dyDescent="0.3">
      <c r="A169" s="3">
        <v>42947</v>
      </c>
      <c r="B169" s="1">
        <v>1</v>
      </c>
      <c r="C169" s="11">
        <v>1</v>
      </c>
      <c r="D169" s="9">
        <v>35.979999999999997</v>
      </c>
      <c r="E169" s="7">
        <v>35.897500000000001</v>
      </c>
      <c r="F169" s="40">
        <f t="shared" si="18"/>
        <v>-1.1987999999999985</v>
      </c>
      <c r="G169" s="29">
        <f t="shared" si="19"/>
        <v>-1</v>
      </c>
      <c r="H169" s="7">
        <v>36.048000000000002</v>
      </c>
      <c r="I169" s="24">
        <f t="shared" si="20"/>
        <v>0.20309999999999917</v>
      </c>
      <c r="J169" s="29">
        <f t="shared" si="21"/>
        <v>1</v>
      </c>
      <c r="K169" s="20">
        <f t="shared" si="22"/>
        <v>1</v>
      </c>
      <c r="L169" s="20" t="str">
        <f t="shared" si="23"/>
        <v>Buy</v>
      </c>
      <c r="M169" s="21">
        <f t="shared" si="24"/>
        <v>-1.2199999999999989</v>
      </c>
      <c r="N169" s="20" t="str">
        <f t="shared" si="25"/>
        <v>Sell</v>
      </c>
      <c r="O169" s="20">
        <f t="shared" si="26"/>
        <v>0</v>
      </c>
    </row>
    <row r="170" spans="1:15" x14ac:dyDescent="0.3">
      <c r="A170" s="3">
        <v>42948</v>
      </c>
      <c r="B170" s="1">
        <v>1</v>
      </c>
      <c r="C170" s="11">
        <v>1</v>
      </c>
      <c r="D170" s="9">
        <v>34.76</v>
      </c>
      <c r="E170" s="7">
        <v>34.698700000000002</v>
      </c>
      <c r="F170" s="40">
        <f t="shared" si="18"/>
        <v>-8.4900000000004638E-2</v>
      </c>
      <c r="G170" s="29">
        <f t="shared" si="19"/>
        <v>-1</v>
      </c>
      <c r="H170" s="7">
        <v>36.251100000000001</v>
      </c>
      <c r="I170" s="24">
        <f t="shared" si="20"/>
        <v>-1.0979000000000028</v>
      </c>
      <c r="J170" s="29">
        <f t="shared" si="21"/>
        <v>-1</v>
      </c>
      <c r="K170" s="20">
        <f t="shared" si="22"/>
        <v>-1</v>
      </c>
      <c r="L170" s="20" t="str">
        <f t="shared" si="23"/>
        <v>Sell</v>
      </c>
      <c r="M170" s="21">
        <f t="shared" si="24"/>
        <v>6.0000000000002274E-2</v>
      </c>
      <c r="N170" s="20" t="str">
        <f t="shared" si="25"/>
        <v>Buy</v>
      </c>
      <c r="O170" s="20">
        <f t="shared" si="26"/>
        <v>0</v>
      </c>
    </row>
    <row r="171" spans="1:15" x14ac:dyDescent="0.3">
      <c r="A171" s="3">
        <v>42949</v>
      </c>
      <c r="B171" s="1">
        <v>1</v>
      </c>
      <c r="C171" s="11">
        <v>1</v>
      </c>
      <c r="D171" s="9">
        <v>34.82</v>
      </c>
      <c r="E171" s="7">
        <v>34.613799999999998</v>
      </c>
      <c r="F171" s="40">
        <f t="shared" si="18"/>
        <v>0</v>
      </c>
      <c r="G171" s="29">
        <f t="shared" si="19"/>
        <v>0</v>
      </c>
      <c r="H171" s="7">
        <v>35.153199999999998</v>
      </c>
      <c r="I171" s="24">
        <f t="shared" si="20"/>
        <v>9.369999999999834E-2</v>
      </c>
      <c r="J171" s="29">
        <f t="shared" si="21"/>
        <v>1</v>
      </c>
      <c r="K171" s="20">
        <f t="shared" si="22"/>
        <v>2</v>
      </c>
      <c r="L171" s="20" t="str">
        <f t="shared" si="23"/>
        <v>Buy</v>
      </c>
      <c r="M171" s="21">
        <f t="shared" si="24"/>
        <v>-4.9999999999997158E-2</v>
      </c>
      <c r="N171" s="20" t="str">
        <f t="shared" si="25"/>
        <v>Sell</v>
      </c>
      <c r="O171" s="20">
        <f t="shared" si="26"/>
        <v>0</v>
      </c>
    </row>
    <row r="172" spans="1:15" x14ac:dyDescent="0.3">
      <c r="A172" s="3">
        <v>42950</v>
      </c>
      <c r="B172" s="1">
        <v>1</v>
      </c>
      <c r="C172" s="11">
        <v>1</v>
      </c>
      <c r="D172" s="9">
        <v>34.770000000000003</v>
      </c>
      <c r="E172" s="7">
        <v>34.613799999999998</v>
      </c>
      <c r="F172" s="40">
        <f t="shared" si="18"/>
        <v>0.52490000000000236</v>
      </c>
      <c r="G172" s="29">
        <f t="shared" si="19"/>
        <v>1</v>
      </c>
      <c r="H172" s="7">
        <v>35.246899999999997</v>
      </c>
      <c r="I172" s="24">
        <f t="shared" si="20"/>
        <v>0.26510000000000389</v>
      </c>
      <c r="J172" s="29">
        <f t="shared" si="21"/>
        <v>1</v>
      </c>
      <c r="K172" s="20">
        <f t="shared" si="22"/>
        <v>3</v>
      </c>
      <c r="L172" s="20" t="str">
        <f t="shared" si="23"/>
        <v>Buy</v>
      </c>
      <c r="M172" s="21">
        <f t="shared" si="24"/>
        <v>0.5</v>
      </c>
      <c r="N172" s="20" t="str">
        <f t="shared" si="25"/>
        <v>Buy</v>
      </c>
      <c r="O172" s="20">
        <f t="shared" si="26"/>
        <v>1</v>
      </c>
    </row>
    <row r="173" spans="1:15" x14ac:dyDescent="0.3">
      <c r="A173" s="3">
        <v>42951</v>
      </c>
      <c r="B173" s="1">
        <v>1</v>
      </c>
      <c r="C173" s="11">
        <v>-1</v>
      </c>
      <c r="D173" s="9">
        <v>35.270000000000003</v>
      </c>
      <c r="E173" s="7">
        <v>35.1387</v>
      </c>
      <c r="F173" s="40">
        <f t="shared" si="18"/>
        <v>0.1238000000000028</v>
      </c>
      <c r="G173" s="29">
        <f t="shared" si="19"/>
        <v>1</v>
      </c>
      <c r="H173" s="7">
        <v>35.512</v>
      </c>
      <c r="I173" s="24">
        <f t="shared" si="20"/>
        <v>-7.9999999999998295E-2</v>
      </c>
      <c r="J173" s="29">
        <f t="shared" si="21"/>
        <v>-1</v>
      </c>
      <c r="K173" s="20">
        <f t="shared" si="22"/>
        <v>-1</v>
      </c>
      <c r="L173" s="20" t="str">
        <f t="shared" si="23"/>
        <v>Sell</v>
      </c>
      <c r="M173" s="21">
        <f t="shared" si="24"/>
        <v>2.9999999999994031E-2</v>
      </c>
      <c r="N173" s="20" t="str">
        <f t="shared" si="25"/>
        <v>Buy</v>
      </c>
      <c r="O173" s="20">
        <f t="shared" si="26"/>
        <v>0</v>
      </c>
    </row>
    <row r="174" spans="1:15" x14ac:dyDescent="0.3">
      <c r="A174" s="3">
        <v>42954</v>
      </c>
      <c r="B174" s="1">
        <v>1</v>
      </c>
      <c r="C174" s="11">
        <v>-1</v>
      </c>
      <c r="D174" s="9">
        <v>35.299999999999997</v>
      </c>
      <c r="E174" s="7">
        <v>35.262500000000003</v>
      </c>
      <c r="F174" s="40">
        <f t="shared" si="18"/>
        <v>8.7499999999998579E-2</v>
      </c>
      <c r="G174" s="29">
        <f t="shared" si="19"/>
        <v>1</v>
      </c>
      <c r="H174" s="7">
        <v>35.432000000000002</v>
      </c>
      <c r="I174" s="24">
        <f t="shared" si="20"/>
        <v>-5.1999999999999602E-2</v>
      </c>
      <c r="J174" s="29">
        <f t="shared" si="21"/>
        <v>-1</v>
      </c>
      <c r="K174" s="20">
        <f t="shared" si="22"/>
        <v>-1</v>
      </c>
      <c r="L174" s="20" t="str">
        <f t="shared" si="23"/>
        <v>Sell</v>
      </c>
      <c r="M174" s="21">
        <f t="shared" si="24"/>
        <v>9.0000000000003411E-2</v>
      </c>
      <c r="N174" s="20" t="str">
        <f t="shared" si="25"/>
        <v>Buy</v>
      </c>
      <c r="O174" s="20">
        <f t="shared" si="26"/>
        <v>0</v>
      </c>
    </row>
    <row r="175" spans="1:15" x14ac:dyDescent="0.3">
      <c r="A175" s="3">
        <v>42955</v>
      </c>
      <c r="B175" s="1">
        <v>1</v>
      </c>
      <c r="C175" s="11">
        <v>2</v>
      </c>
      <c r="D175" s="9">
        <v>35.39</v>
      </c>
      <c r="E175" s="7">
        <v>35.35</v>
      </c>
      <c r="F175" s="40">
        <f t="shared" si="18"/>
        <v>-0.13870000000000005</v>
      </c>
      <c r="G175" s="29">
        <f t="shared" si="19"/>
        <v>-1</v>
      </c>
      <c r="H175" s="7">
        <v>35.380000000000003</v>
      </c>
      <c r="I175" s="24">
        <f t="shared" si="20"/>
        <v>0.39099999999999824</v>
      </c>
      <c r="J175" s="29">
        <f t="shared" si="21"/>
        <v>1</v>
      </c>
      <c r="K175" s="20">
        <f t="shared" si="22"/>
        <v>2</v>
      </c>
      <c r="L175" s="20" t="str">
        <f t="shared" si="23"/>
        <v>Buy</v>
      </c>
      <c r="M175" s="21">
        <f t="shared" si="24"/>
        <v>-0.10999999999999943</v>
      </c>
      <c r="N175" s="20" t="str">
        <f t="shared" si="25"/>
        <v>Sell</v>
      </c>
      <c r="O175" s="20">
        <f t="shared" si="26"/>
        <v>0</v>
      </c>
    </row>
    <row r="176" spans="1:15" x14ac:dyDescent="0.3">
      <c r="A176" s="3">
        <v>42956</v>
      </c>
      <c r="B176" s="1">
        <v>1</v>
      </c>
      <c r="C176" s="11">
        <v>0</v>
      </c>
      <c r="D176" s="9">
        <v>35.28</v>
      </c>
      <c r="E176" s="7">
        <v>35.211300000000001</v>
      </c>
      <c r="F176" s="40">
        <f t="shared" si="18"/>
        <v>-0.39260000000000161</v>
      </c>
      <c r="G176" s="29">
        <f t="shared" si="19"/>
        <v>-1</v>
      </c>
      <c r="H176" s="7">
        <v>35.771000000000001</v>
      </c>
      <c r="I176" s="24">
        <f t="shared" si="20"/>
        <v>-0.44299999999999784</v>
      </c>
      <c r="J176" s="29">
        <f t="shared" si="21"/>
        <v>-1</v>
      </c>
      <c r="K176" s="20">
        <f t="shared" si="22"/>
        <v>-2</v>
      </c>
      <c r="L176" s="20" t="str">
        <f t="shared" si="23"/>
        <v>Sell</v>
      </c>
      <c r="M176" s="21">
        <f t="shared" si="24"/>
        <v>-0.39999999999999858</v>
      </c>
      <c r="N176" s="20" t="str">
        <f t="shared" si="25"/>
        <v>Sell</v>
      </c>
      <c r="O176" s="20">
        <f t="shared" si="26"/>
        <v>1</v>
      </c>
    </row>
    <row r="177" spans="1:15" x14ac:dyDescent="0.3">
      <c r="A177" s="3">
        <v>42957</v>
      </c>
      <c r="B177" s="1">
        <v>1</v>
      </c>
      <c r="C177" s="11">
        <v>-1</v>
      </c>
      <c r="D177" s="9">
        <v>34.880000000000003</v>
      </c>
      <c r="E177" s="7">
        <v>34.8187</v>
      </c>
      <c r="F177" s="40">
        <f t="shared" si="18"/>
        <v>-2.6200000000002888E-2</v>
      </c>
      <c r="G177" s="29">
        <f t="shared" si="19"/>
        <v>-1</v>
      </c>
      <c r="H177" s="7">
        <v>35.328000000000003</v>
      </c>
      <c r="I177" s="24">
        <f t="shared" si="20"/>
        <v>-0.10600000000000165</v>
      </c>
      <c r="J177" s="29">
        <f t="shared" si="21"/>
        <v>-1</v>
      </c>
      <c r="K177" s="20">
        <f t="shared" si="22"/>
        <v>-3</v>
      </c>
      <c r="L177" s="20" t="str">
        <f t="shared" si="23"/>
        <v>Sell</v>
      </c>
      <c r="M177" s="21">
        <f t="shared" si="24"/>
        <v>4.9999999999997158E-2</v>
      </c>
      <c r="N177" s="20" t="str">
        <f t="shared" si="25"/>
        <v>Buy</v>
      </c>
      <c r="O177" s="20">
        <f t="shared" si="26"/>
        <v>0</v>
      </c>
    </row>
    <row r="178" spans="1:15" x14ac:dyDescent="0.3">
      <c r="A178" s="3">
        <v>42958</v>
      </c>
      <c r="B178" s="1">
        <v>1</v>
      </c>
      <c r="C178" s="11">
        <v>-1</v>
      </c>
      <c r="D178" s="9">
        <v>34.93</v>
      </c>
      <c r="E178" s="7">
        <v>34.792499999999997</v>
      </c>
      <c r="F178" s="40">
        <f t="shared" si="18"/>
        <v>0.69870000000000232</v>
      </c>
      <c r="G178" s="29">
        <f t="shared" si="19"/>
        <v>1</v>
      </c>
      <c r="H178" s="7">
        <v>35.222000000000001</v>
      </c>
      <c r="I178" s="24">
        <f t="shared" si="20"/>
        <v>2.0600000000001728E-2</v>
      </c>
      <c r="J178" s="29">
        <f t="shared" si="21"/>
        <v>1</v>
      </c>
      <c r="K178" s="20">
        <f t="shared" si="22"/>
        <v>1</v>
      </c>
      <c r="L178" s="20" t="str">
        <f t="shared" si="23"/>
        <v>Buy</v>
      </c>
      <c r="M178" s="21">
        <f t="shared" si="24"/>
        <v>0.53999999999999915</v>
      </c>
      <c r="N178" s="20" t="str">
        <f t="shared" si="25"/>
        <v>Buy</v>
      </c>
      <c r="O178" s="20">
        <f t="shared" si="26"/>
        <v>1</v>
      </c>
    </row>
    <row r="179" spans="1:15" x14ac:dyDescent="0.3">
      <c r="A179" s="3">
        <v>42961</v>
      </c>
      <c r="B179" s="1">
        <v>1</v>
      </c>
      <c r="C179" s="11">
        <v>2</v>
      </c>
      <c r="D179" s="9">
        <v>35.47</v>
      </c>
      <c r="E179" s="7">
        <v>35.491199999999999</v>
      </c>
      <c r="F179" s="40">
        <f t="shared" si="18"/>
        <v>0.13009999999999877</v>
      </c>
      <c r="G179" s="29">
        <f t="shared" si="19"/>
        <v>1</v>
      </c>
      <c r="H179" s="7">
        <v>35.242600000000003</v>
      </c>
      <c r="I179" s="24">
        <f t="shared" si="20"/>
        <v>0.45469999999999544</v>
      </c>
      <c r="J179" s="29">
        <f t="shared" si="21"/>
        <v>1</v>
      </c>
      <c r="K179" s="20">
        <f t="shared" si="22"/>
        <v>4</v>
      </c>
      <c r="L179" s="20" t="str">
        <f t="shared" si="23"/>
        <v>Buy</v>
      </c>
      <c r="M179" s="21">
        <f t="shared" si="24"/>
        <v>7.0000000000000284E-2</v>
      </c>
      <c r="N179" s="20" t="str">
        <f t="shared" si="25"/>
        <v>Buy</v>
      </c>
      <c r="O179" s="20">
        <f t="shared" si="26"/>
        <v>1</v>
      </c>
    </row>
    <row r="180" spans="1:15" x14ac:dyDescent="0.3">
      <c r="A180" s="3">
        <v>42962</v>
      </c>
      <c r="B180" s="1">
        <v>1</v>
      </c>
      <c r="C180" s="11">
        <v>2</v>
      </c>
      <c r="D180" s="9">
        <v>35.54</v>
      </c>
      <c r="E180" s="7">
        <v>35.621299999999998</v>
      </c>
      <c r="F180" s="40">
        <f t="shared" si="18"/>
        <v>0.22490000000000521</v>
      </c>
      <c r="G180" s="29">
        <f t="shared" si="19"/>
        <v>1</v>
      </c>
      <c r="H180" s="7">
        <v>35.697299999999998</v>
      </c>
      <c r="I180" s="24">
        <f t="shared" si="20"/>
        <v>7.6000000000000512E-2</v>
      </c>
      <c r="J180" s="29">
        <f t="shared" si="21"/>
        <v>1</v>
      </c>
      <c r="K180" s="20">
        <f t="shared" si="22"/>
        <v>4</v>
      </c>
      <c r="L180" s="20" t="str">
        <f t="shared" si="23"/>
        <v>Buy</v>
      </c>
      <c r="M180" s="21">
        <f t="shared" si="24"/>
        <v>0.21000000000000085</v>
      </c>
      <c r="N180" s="20" t="str">
        <f t="shared" si="25"/>
        <v>Buy</v>
      </c>
      <c r="O180" s="20">
        <f t="shared" si="26"/>
        <v>1</v>
      </c>
    </row>
    <row r="181" spans="1:15" x14ac:dyDescent="0.3">
      <c r="A181" s="3">
        <v>42963</v>
      </c>
      <c r="B181" s="1">
        <v>1</v>
      </c>
      <c r="C181" s="11">
        <v>1</v>
      </c>
      <c r="D181" s="9">
        <v>35.75</v>
      </c>
      <c r="E181" s="7">
        <v>35.846200000000003</v>
      </c>
      <c r="F181" s="40">
        <f t="shared" si="18"/>
        <v>-0.7862000000000009</v>
      </c>
      <c r="G181" s="29">
        <f t="shared" si="19"/>
        <v>-1</v>
      </c>
      <c r="H181" s="7">
        <v>35.773299999999999</v>
      </c>
      <c r="I181" s="24">
        <f t="shared" si="20"/>
        <v>0.23069999999999879</v>
      </c>
      <c r="J181" s="29">
        <f t="shared" si="21"/>
        <v>1</v>
      </c>
      <c r="K181" s="20">
        <f t="shared" si="22"/>
        <v>1</v>
      </c>
      <c r="L181" s="20" t="str">
        <f t="shared" si="23"/>
        <v>Buy</v>
      </c>
      <c r="M181" s="21">
        <f t="shared" si="24"/>
        <v>-0.75</v>
      </c>
      <c r="N181" s="20" t="str">
        <f t="shared" si="25"/>
        <v>Sell</v>
      </c>
      <c r="O181" s="20">
        <f t="shared" si="26"/>
        <v>0</v>
      </c>
    </row>
    <row r="182" spans="1:15" x14ac:dyDescent="0.3">
      <c r="A182" s="3">
        <v>42964</v>
      </c>
      <c r="B182" s="1">
        <v>1</v>
      </c>
      <c r="C182" s="11">
        <v>1</v>
      </c>
      <c r="D182" s="9">
        <v>35</v>
      </c>
      <c r="E182" s="7">
        <v>35.06</v>
      </c>
      <c r="F182" s="40">
        <f t="shared" si="18"/>
        <v>-0.2675000000000054</v>
      </c>
      <c r="G182" s="29">
        <f t="shared" si="19"/>
        <v>-1</v>
      </c>
      <c r="H182" s="7">
        <v>36.003999999999998</v>
      </c>
      <c r="I182" s="24">
        <f t="shared" si="20"/>
        <v>-0.72299999999999898</v>
      </c>
      <c r="J182" s="29">
        <f t="shared" si="21"/>
        <v>-1</v>
      </c>
      <c r="K182" s="20">
        <f t="shared" si="22"/>
        <v>-1</v>
      </c>
      <c r="L182" s="20" t="str">
        <f t="shared" si="23"/>
        <v>Sell</v>
      </c>
      <c r="M182" s="21">
        <f t="shared" si="24"/>
        <v>-0.17000000000000171</v>
      </c>
      <c r="N182" s="20" t="str">
        <f t="shared" si="25"/>
        <v>Sell</v>
      </c>
      <c r="O182" s="20">
        <f t="shared" si="26"/>
        <v>1</v>
      </c>
    </row>
    <row r="183" spans="1:15" x14ac:dyDescent="0.3">
      <c r="A183" s="3">
        <v>42965</v>
      </c>
      <c r="B183" s="1">
        <v>1</v>
      </c>
      <c r="C183" s="11">
        <v>-1</v>
      </c>
      <c r="D183" s="9">
        <v>34.83</v>
      </c>
      <c r="E183" s="7">
        <v>34.792499999999997</v>
      </c>
      <c r="F183" s="40">
        <f t="shared" si="18"/>
        <v>4.7500000000006537E-2</v>
      </c>
      <c r="G183" s="29">
        <f t="shared" si="19"/>
        <v>1</v>
      </c>
      <c r="H183" s="7">
        <v>35.280999999999999</v>
      </c>
      <c r="I183" s="24">
        <f t="shared" si="20"/>
        <v>-0.19599999999999795</v>
      </c>
      <c r="J183" s="29">
        <f t="shared" si="21"/>
        <v>-1</v>
      </c>
      <c r="K183" s="20">
        <f t="shared" si="22"/>
        <v>-1</v>
      </c>
      <c r="L183" s="20" t="str">
        <f t="shared" si="23"/>
        <v>Sell</v>
      </c>
      <c r="M183" s="21">
        <f t="shared" si="24"/>
        <v>7.9999999999998295E-2</v>
      </c>
      <c r="N183" s="20" t="str">
        <f t="shared" si="25"/>
        <v>Buy</v>
      </c>
      <c r="O183" s="20">
        <f t="shared" si="26"/>
        <v>0</v>
      </c>
    </row>
    <row r="184" spans="1:15" x14ac:dyDescent="0.3">
      <c r="A184" s="3">
        <v>42968</v>
      </c>
      <c r="B184" s="1">
        <v>1</v>
      </c>
      <c r="C184" s="11">
        <v>-2</v>
      </c>
      <c r="D184" s="9">
        <v>34.909999999999997</v>
      </c>
      <c r="E184" s="7">
        <v>34.840000000000003</v>
      </c>
      <c r="F184" s="40">
        <f t="shared" si="18"/>
        <v>0.41369999999999862</v>
      </c>
      <c r="G184" s="29">
        <f t="shared" si="19"/>
        <v>1</v>
      </c>
      <c r="H184" s="7">
        <v>35.085000000000001</v>
      </c>
      <c r="I184" s="24">
        <f t="shared" si="20"/>
        <v>9.2399999999997817E-2</v>
      </c>
      <c r="J184" s="29">
        <f t="shared" si="21"/>
        <v>1</v>
      </c>
      <c r="K184" s="20">
        <f t="shared" si="22"/>
        <v>0</v>
      </c>
      <c r="L184" s="20" t="str">
        <f t="shared" si="23"/>
        <v>Hold</v>
      </c>
      <c r="M184" s="21">
        <f t="shared" si="24"/>
        <v>0.39000000000000057</v>
      </c>
      <c r="N184" s="20" t="str">
        <f t="shared" si="25"/>
        <v>Buy</v>
      </c>
      <c r="O184" s="20">
        <f t="shared" si="26"/>
        <v>0</v>
      </c>
    </row>
    <row r="185" spans="1:15" x14ac:dyDescent="0.3">
      <c r="A185" s="3">
        <v>42969</v>
      </c>
      <c r="B185" s="1">
        <v>1</v>
      </c>
      <c r="C185" s="11">
        <v>-1</v>
      </c>
      <c r="D185" s="9">
        <v>35.299999999999997</v>
      </c>
      <c r="E185" s="7">
        <v>35.253700000000002</v>
      </c>
      <c r="F185" s="40">
        <f t="shared" si="18"/>
        <v>0.28879999999999484</v>
      </c>
      <c r="G185" s="29">
        <f t="shared" si="19"/>
        <v>1</v>
      </c>
      <c r="H185" s="7">
        <v>35.177399999999999</v>
      </c>
      <c r="I185" s="24">
        <f t="shared" si="20"/>
        <v>1.1600000000001387E-2</v>
      </c>
      <c r="J185" s="29">
        <f t="shared" si="21"/>
        <v>1</v>
      </c>
      <c r="K185" s="20">
        <f t="shared" si="22"/>
        <v>1</v>
      </c>
      <c r="L185" s="20" t="str">
        <f t="shared" si="23"/>
        <v>Buy</v>
      </c>
      <c r="M185" s="21">
        <f t="shared" si="24"/>
        <v>0.19000000000000483</v>
      </c>
      <c r="N185" s="20" t="str">
        <f t="shared" si="25"/>
        <v>Buy</v>
      </c>
      <c r="O185" s="20">
        <f t="shared" si="26"/>
        <v>1</v>
      </c>
    </row>
    <row r="186" spans="1:15" x14ac:dyDescent="0.3">
      <c r="A186" s="3">
        <v>42970</v>
      </c>
      <c r="B186" s="1">
        <v>1</v>
      </c>
      <c r="C186" s="11">
        <v>0</v>
      </c>
      <c r="D186" s="9">
        <v>35.49</v>
      </c>
      <c r="E186" s="7">
        <v>35.542499999999997</v>
      </c>
      <c r="F186" s="40">
        <f t="shared" si="18"/>
        <v>4.7500000000006537E-2</v>
      </c>
      <c r="G186" s="29">
        <f t="shared" si="19"/>
        <v>1</v>
      </c>
      <c r="H186" s="7">
        <v>35.189</v>
      </c>
      <c r="I186" s="24">
        <f t="shared" si="20"/>
        <v>2.1000000000000796E-2</v>
      </c>
      <c r="J186" s="29">
        <f t="shared" si="21"/>
        <v>1</v>
      </c>
      <c r="K186" s="20">
        <f t="shared" si="22"/>
        <v>2</v>
      </c>
      <c r="L186" s="20" t="str">
        <f t="shared" si="23"/>
        <v>Buy</v>
      </c>
      <c r="M186" s="21">
        <f t="shared" si="24"/>
        <v>3.0000000000001137E-2</v>
      </c>
      <c r="N186" s="20" t="str">
        <f t="shared" si="25"/>
        <v>Buy</v>
      </c>
      <c r="O186" s="20">
        <f t="shared" si="26"/>
        <v>1</v>
      </c>
    </row>
    <row r="187" spans="1:15" x14ac:dyDescent="0.3">
      <c r="A187" s="3">
        <v>42971</v>
      </c>
      <c r="B187" s="1">
        <v>1</v>
      </c>
      <c r="C187" s="11">
        <v>2</v>
      </c>
      <c r="D187" s="9">
        <v>35.520000000000003</v>
      </c>
      <c r="E187" s="7">
        <v>35.590000000000003</v>
      </c>
      <c r="F187" s="40">
        <f t="shared" si="18"/>
        <v>1.6299999999993986E-2</v>
      </c>
      <c r="G187" s="29">
        <f t="shared" si="19"/>
        <v>1</v>
      </c>
      <c r="H187" s="7">
        <v>35.21</v>
      </c>
      <c r="I187" s="24">
        <f t="shared" si="20"/>
        <v>0.57699999999999818</v>
      </c>
      <c r="J187" s="29">
        <f t="shared" si="21"/>
        <v>1</v>
      </c>
      <c r="K187" s="20">
        <f t="shared" si="22"/>
        <v>4</v>
      </c>
      <c r="L187" s="20" t="str">
        <f t="shared" si="23"/>
        <v>Buy</v>
      </c>
      <c r="M187" s="21">
        <f t="shared" si="24"/>
        <v>7.9999999999998295E-2</v>
      </c>
      <c r="N187" s="20" t="str">
        <f t="shared" si="25"/>
        <v>Buy</v>
      </c>
      <c r="O187" s="20">
        <f t="shared" si="26"/>
        <v>1</v>
      </c>
    </row>
    <row r="188" spans="1:15" x14ac:dyDescent="0.3">
      <c r="A188" s="3">
        <v>42972</v>
      </c>
      <c r="B188" s="1">
        <v>1</v>
      </c>
      <c r="C188" s="11">
        <v>2</v>
      </c>
      <c r="D188" s="9">
        <v>35.6</v>
      </c>
      <c r="E188" s="7">
        <v>35.606299999999997</v>
      </c>
      <c r="F188" s="40">
        <f t="shared" si="18"/>
        <v>-8.8799999999999102E-2</v>
      </c>
      <c r="G188" s="29">
        <f t="shared" si="19"/>
        <v>-1</v>
      </c>
      <c r="H188" s="7">
        <v>35.786999999999999</v>
      </c>
      <c r="I188" s="24">
        <f t="shared" si="20"/>
        <v>7.2000000000002728E-2</v>
      </c>
      <c r="J188" s="29">
        <f t="shared" si="21"/>
        <v>1</v>
      </c>
      <c r="K188" s="20">
        <f t="shared" si="22"/>
        <v>2</v>
      </c>
      <c r="L188" s="20" t="str">
        <f t="shared" si="23"/>
        <v>Buy</v>
      </c>
      <c r="M188" s="21">
        <f t="shared" si="24"/>
        <v>-9.0000000000003411E-2</v>
      </c>
      <c r="N188" s="20" t="str">
        <f t="shared" si="25"/>
        <v>Sell</v>
      </c>
      <c r="O188" s="20">
        <f t="shared" si="26"/>
        <v>0</v>
      </c>
    </row>
    <row r="189" spans="1:15" x14ac:dyDescent="0.3">
      <c r="A189" s="3">
        <v>42975</v>
      </c>
      <c r="B189" s="1">
        <v>1</v>
      </c>
      <c r="C189" s="11">
        <v>2</v>
      </c>
      <c r="D189" s="9">
        <v>35.51</v>
      </c>
      <c r="E189" s="7">
        <v>35.517499999999998</v>
      </c>
      <c r="F189" s="40">
        <f t="shared" si="18"/>
        <v>-2.7499999999996305E-2</v>
      </c>
      <c r="G189" s="29">
        <f t="shared" si="19"/>
        <v>-1</v>
      </c>
      <c r="H189" s="7">
        <v>35.859000000000002</v>
      </c>
      <c r="I189" s="24">
        <f t="shared" si="20"/>
        <v>-0.5140000000000029</v>
      </c>
      <c r="J189" s="29">
        <f t="shared" si="21"/>
        <v>-1</v>
      </c>
      <c r="K189" s="20">
        <f t="shared" si="22"/>
        <v>0</v>
      </c>
      <c r="L189" s="20" t="str">
        <f t="shared" si="23"/>
        <v>Hold</v>
      </c>
      <c r="M189" s="21">
        <f t="shared" si="24"/>
        <v>1.0000000000005116E-2</v>
      </c>
      <c r="N189" s="20" t="str">
        <f t="shared" si="25"/>
        <v>Buy</v>
      </c>
      <c r="O189" s="20">
        <f t="shared" si="26"/>
        <v>0</v>
      </c>
    </row>
    <row r="190" spans="1:15" x14ac:dyDescent="0.3">
      <c r="A190" s="3">
        <v>42976</v>
      </c>
      <c r="B190" s="1">
        <v>1</v>
      </c>
      <c r="C190" s="11">
        <v>2</v>
      </c>
      <c r="D190" s="9">
        <v>35.520000000000003</v>
      </c>
      <c r="E190" s="7">
        <v>35.49</v>
      </c>
      <c r="F190" s="40">
        <f t="shared" si="18"/>
        <v>0.39499999999999602</v>
      </c>
      <c r="G190" s="29">
        <f t="shared" si="19"/>
        <v>1</v>
      </c>
      <c r="H190" s="7">
        <v>35.344999999999999</v>
      </c>
      <c r="I190" s="24">
        <f t="shared" si="20"/>
        <v>-1.9999999999953388E-3</v>
      </c>
      <c r="J190" s="29">
        <f t="shared" si="21"/>
        <v>-1</v>
      </c>
      <c r="K190" s="20">
        <f t="shared" si="22"/>
        <v>2</v>
      </c>
      <c r="L190" s="20" t="str">
        <f t="shared" si="23"/>
        <v>Buy</v>
      </c>
      <c r="M190" s="21">
        <f t="shared" si="24"/>
        <v>0.29999999999999716</v>
      </c>
      <c r="N190" s="20" t="str">
        <f t="shared" si="25"/>
        <v>Buy</v>
      </c>
      <c r="O190" s="20">
        <f t="shared" si="26"/>
        <v>1</v>
      </c>
    </row>
    <row r="191" spans="1:15" x14ac:dyDescent="0.3">
      <c r="A191" s="3">
        <v>42977</v>
      </c>
      <c r="B191" s="1">
        <v>1</v>
      </c>
      <c r="C191" s="11">
        <v>1</v>
      </c>
      <c r="D191" s="9">
        <v>35.82</v>
      </c>
      <c r="E191" s="7">
        <v>35.884999999999998</v>
      </c>
      <c r="F191" s="40">
        <f t="shared" si="18"/>
        <v>0.77870000000000061</v>
      </c>
      <c r="G191" s="29">
        <f t="shared" si="19"/>
        <v>1</v>
      </c>
      <c r="H191" s="7">
        <v>35.343000000000004</v>
      </c>
      <c r="I191" s="24">
        <f t="shared" si="20"/>
        <v>0.74519999999999698</v>
      </c>
      <c r="J191" s="29">
        <f t="shared" si="21"/>
        <v>1</v>
      </c>
      <c r="K191" s="20">
        <f t="shared" si="22"/>
        <v>3</v>
      </c>
      <c r="L191" s="20" t="str">
        <f t="shared" si="23"/>
        <v>Buy</v>
      </c>
      <c r="M191" s="21">
        <f t="shared" si="24"/>
        <v>0.71999999999999886</v>
      </c>
      <c r="N191" s="20" t="str">
        <f t="shared" si="25"/>
        <v>Buy</v>
      </c>
      <c r="O191" s="20">
        <f t="shared" si="26"/>
        <v>1</v>
      </c>
    </row>
    <row r="192" spans="1:15" x14ac:dyDescent="0.3">
      <c r="A192" s="3">
        <v>42978</v>
      </c>
      <c r="B192" s="1">
        <v>1</v>
      </c>
      <c r="C192" s="11">
        <v>0</v>
      </c>
      <c r="D192" s="9">
        <v>36.54</v>
      </c>
      <c r="E192" s="7">
        <v>36.663699999999999</v>
      </c>
      <c r="F192" s="40">
        <f t="shared" si="18"/>
        <v>0.9001000000000019</v>
      </c>
      <c r="G192" s="29">
        <f t="shared" si="19"/>
        <v>1</v>
      </c>
      <c r="H192" s="7">
        <v>36.088200000000001</v>
      </c>
      <c r="I192" s="24">
        <f t="shared" si="20"/>
        <v>0.83890000000000242</v>
      </c>
      <c r="J192" s="29">
        <f t="shared" si="21"/>
        <v>1</v>
      </c>
      <c r="K192" s="20">
        <f t="shared" si="22"/>
        <v>2</v>
      </c>
      <c r="L192" s="20" t="str">
        <f t="shared" si="23"/>
        <v>Buy</v>
      </c>
      <c r="M192" s="21">
        <f t="shared" si="24"/>
        <v>0.82000000000000028</v>
      </c>
      <c r="N192" s="20" t="str">
        <f t="shared" si="25"/>
        <v>Buy</v>
      </c>
      <c r="O192" s="20">
        <f t="shared" si="26"/>
        <v>1</v>
      </c>
    </row>
    <row r="193" spans="1:15" x14ac:dyDescent="0.3">
      <c r="A193" s="3">
        <v>42979</v>
      </c>
      <c r="B193" s="1">
        <v>1</v>
      </c>
      <c r="C193" s="11">
        <v>0</v>
      </c>
      <c r="D193" s="9">
        <v>37.36</v>
      </c>
      <c r="E193" s="7">
        <v>37.563800000000001</v>
      </c>
      <c r="F193" s="40">
        <f t="shared" si="18"/>
        <v>-7.6300000000003365E-2</v>
      </c>
      <c r="G193" s="29">
        <f t="shared" si="19"/>
        <v>-1</v>
      </c>
      <c r="H193" s="7">
        <v>36.927100000000003</v>
      </c>
      <c r="I193" s="24">
        <f t="shared" si="20"/>
        <v>1.0013000000000005</v>
      </c>
      <c r="J193" s="29">
        <f t="shared" si="21"/>
        <v>1</v>
      </c>
      <c r="K193" s="20">
        <f t="shared" si="22"/>
        <v>0</v>
      </c>
      <c r="L193" s="20" t="str">
        <f t="shared" si="23"/>
        <v>Hold</v>
      </c>
      <c r="M193" s="21">
        <f t="shared" si="24"/>
        <v>-0.13000000000000256</v>
      </c>
      <c r="N193" s="20" t="str">
        <f t="shared" si="25"/>
        <v>Sell</v>
      </c>
      <c r="O193" s="20">
        <f t="shared" si="26"/>
        <v>0</v>
      </c>
    </row>
    <row r="194" spans="1:15" x14ac:dyDescent="0.3">
      <c r="A194" s="3">
        <v>42983</v>
      </c>
      <c r="B194" s="1">
        <v>1</v>
      </c>
      <c r="C194" s="11">
        <v>0</v>
      </c>
      <c r="D194" s="9">
        <v>37.229999999999997</v>
      </c>
      <c r="E194" s="7">
        <v>37.487499999999997</v>
      </c>
      <c r="F194" s="40">
        <f t="shared" si="18"/>
        <v>0.40000000000000568</v>
      </c>
      <c r="G194" s="29">
        <f t="shared" si="19"/>
        <v>1</v>
      </c>
      <c r="H194" s="7">
        <v>37.928400000000003</v>
      </c>
      <c r="I194" s="24">
        <f t="shared" si="20"/>
        <v>-7.3500000000002785E-2</v>
      </c>
      <c r="J194" s="29">
        <f t="shared" si="21"/>
        <v>-1</v>
      </c>
      <c r="K194" s="20">
        <f t="shared" si="22"/>
        <v>0</v>
      </c>
      <c r="L194" s="20" t="str">
        <f t="shared" si="23"/>
        <v>Hold</v>
      </c>
      <c r="M194" s="21">
        <f t="shared" si="24"/>
        <v>0.44000000000000483</v>
      </c>
      <c r="N194" s="20" t="str">
        <f t="shared" si="25"/>
        <v>Buy</v>
      </c>
      <c r="O194" s="20">
        <f t="shared" si="26"/>
        <v>0</v>
      </c>
    </row>
    <row r="195" spans="1:15" x14ac:dyDescent="0.3">
      <c r="A195" s="3">
        <v>42984</v>
      </c>
      <c r="B195" s="1">
        <v>1</v>
      </c>
      <c r="C195" s="11">
        <v>0</v>
      </c>
      <c r="D195" s="9">
        <v>37.67</v>
      </c>
      <c r="E195" s="7">
        <v>37.887500000000003</v>
      </c>
      <c r="F195" s="40">
        <f t="shared" ref="F195:F258" si="27">E196-E195</f>
        <v>-0.70880000000000365</v>
      </c>
      <c r="G195" s="29">
        <f t="shared" ref="G195:G258" si="28">IF(F195&lt;0,-1,IF(F195&gt;0,1,0))</f>
        <v>-1</v>
      </c>
      <c r="H195" s="7">
        <v>37.854900000000001</v>
      </c>
      <c r="I195" s="24">
        <f t="shared" ref="I195:I258" si="29">H196-H195</f>
        <v>0.53790000000000049</v>
      </c>
      <c r="J195" s="29">
        <f t="shared" ref="J195:J258" si="30">IF(I195&lt;0,-1,IF(I195&gt;0,1,0))</f>
        <v>1</v>
      </c>
      <c r="K195" s="20">
        <f t="shared" si="22"/>
        <v>0</v>
      </c>
      <c r="L195" s="20" t="str">
        <f t="shared" si="23"/>
        <v>Hold</v>
      </c>
      <c r="M195" s="21">
        <f t="shared" si="24"/>
        <v>-0.76000000000000512</v>
      </c>
      <c r="N195" s="20" t="str">
        <f t="shared" si="25"/>
        <v>Sell</v>
      </c>
      <c r="O195" s="20">
        <f t="shared" si="26"/>
        <v>0</v>
      </c>
    </row>
    <row r="196" spans="1:15" x14ac:dyDescent="0.3">
      <c r="A196" s="3">
        <v>42985</v>
      </c>
      <c r="B196" s="1">
        <v>1</v>
      </c>
      <c r="C196" s="11">
        <v>1</v>
      </c>
      <c r="D196" s="9">
        <v>36.909999999999997</v>
      </c>
      <c r="E196" s="7">
        <v>37.178699999999999</v>
      </c>
      <c r="F196" s="40">
        <f t="shared" si="27"/>
        <v>-1.5000000000000568E-2</v>
      </c>
      <c r="G196" s="29">
        <f t="shared" si="28"/>
        <v>-1</v>
      </c>
      <c r="H196" s="7">
        <v>38.392800000000001</v>
      </c>
      <c r="I196" s="24">
        <f t="shared" si="29"/>
        <v>-2.024799999999999</v>
      </c>
      <c r="J196" s="29">
        <f t="shared" si="30"/>
        <v>-1</v>
      </c>
      <c r="K196" s="20">
        <f t="shared" ref="K196:K259" si="31">SUM(C196,G196,J196)</f>
        <v>-1</v>
      </c>
      <c r="L196" s="20" t="str">
        <f t="shared" ref="L196:L259" si="32">IF(K196&lt;0,"Sell",IF(K196&gt;0,"Buy","Hold"))</f>
        <v>Sell</v>
      </c>
      <c r="M196" s="21">
        <f t="shared" ref="M196:M259" si="33">D197-D196</f>
        <v>9.0000000000003411E-2</v>
      </c>
      <c r="N196" s="20" t="str">
        <f t="shared" ref="N196:N259" si="34">IF(M196&lt;0,"Sell",IF(M196&gt;0,"Buy","Hold"))</f>
        <v>Buy</v>
      </c>
      <c r="O196" s="20">
        <f t="shared" ref="O196:O259" si="35">IF(L196=N196,1,0)</f>
        <v>0</v>
      </c>
    </row>
    <row r="197" spans="1:15" x14ac:dyDescent="0.3">
      <c r="A197" s="3">
        <v>42986</v>
      </c>
      <c r="B197" s="1">
        <v>1</v>
      </c>
      <c r="C197" s="11">
        <v>1</v>
      </c>
      <c r="D197" s="9">
        <v>37</v>
      </c>
      <c r="E197" s="7">
        <v>37.163699999999999</v>
      </c>
      <c r="F197" s="40">
        <f t="shared" si="27"/>
        <v>0.37259999999999849</v>
      </c>
      <c r="G197" s="29">
        <f t="shared" si="28"/>
        <v>1</v>
      </c>
      <c r="H197" s="7">
        <v>36.368000000000002</v>
      </c>
      <c r="I197" s="24">
        <f t="shared" si="29"/>
        <v>0.14799999999999613</v>
      </c>
      <c r="J197" s="29">
        <f t="shared" si="30"/>
        <v>1</v>
      </c>
      <c r="K197" s="20">
        <f t="shared" si="31"/>
        <v>3</v>
      </c>
      <c r="L197" s="20" t="str">
        <f t="shared" si="32"/>
        <v>Buy</v>
      </c>
      <c r="M197" s="21">
        <f t="shared" si="33"/>
        <v>0.35000000000000142</v>
      </c>
      <c r="N197" s="20" t="str">
        <f t="shared" si="34"/>
        <v>Buy</v>
      </c>
      <c r="O197" s="20">
        <f t="shared" si="35"/>
        <v>1</v>
      </c>
    </row>
    <row r="198" spans="1:15" x14ac:dyDescent="0.3">
      <c r="A198" s="3">
        <v>42989</v>
      </c>
      <c r="B198" s="1">
        <v>1</v>
      </c>
      <c r="C198" s="11">
        <v>0</v>
      </c>
      <c r="D198" s="9">
        <v>37.35</v>
      </c>
      <c r="E198" s="7">
        <v>37.536299999999997</v>
      </c>
      <c r="F198" s="40">
        <f t="shared" si="27"/>
        <v>0.58250000000000313</v>
      </c>
      <c r="G198" s="29">
        <f t="shared" si="28"/>
        <v>1</v>
      </c>
      <c r="H198" s="7">
        <v>36.515999999999998</v>
      </c>
      <c r="I198" s="24">
        <f t="shared" si="29"/>
        <v>0.17500000000000426</v>
      </c>
      <c r="J198" s="29">
        <f t="shared" si="30"/>
        <v>1</v>
      </c>
      <c r="K198" s="20">
        <f t="shared" si="31"/>
        <v>2</v>
      </c>
      <c r="L198" s="20" t="str">
        <f t="shared" si="32"/>
        <v>Buy</v>
      </c>
      <c r="M198" s="21">
        <f t="shared" si="33"/>
        <v>0.53999999999999915</v>
      </c>
      <c r="N198" s="20" t="str">
        <f t="shared" si="34"/>
        <v>Buy</v>
      </c>
      <c r="O198" s="20">
        <f t="shared" si="35"/>
        <v>1</v>
      </c>
    </row>
    <row r="199" spans="1:15" x14ac:dyDescent="0.3">
      <c r="A199" s="3">
        <v>42990</v>
      </c>
      <c r="B199" s="1">
        <v>1</v>
      </c>
      <c r="C199" s="11">
        <v>0</v>
      </c>
      <c r="D199" s="9">
        <v>37.89</v>
      </c>
      <c r="E199" s="7">
        <v>38.1188</v>
      </c>
      <c r="F199" s="40">
        <f t="shared" si="27"/>
        <v>0.35000000000000142</v>
      </c>
      <c r="G199" s="29">
        <f t="shared" si="28"/>
        <v>1</v>
      </c>
      <c r="H199" s="7">
        <v>36.691000000000003</v>
      </c>
      <c r="I199" s="24">
        <f t="shared" si="29"/>
        <v>1.8239999999999981</v>
      </c>
      <c r="J199" s="29">
        <f t="shared" si="30"/>
        <v>1</v>
      </c>
      <c r="K199" s="20">
        <f t="shared" si="31"/>
        <v>2</v>
      </c>
      <c r="L199" s="20" t="str">
        <f t="shared" si="32"/>
        <v>Buy</v>
      </c>
      <c r="M199" s="21">
        <f t="shared" si="33"/>
        <v>0.32000000000000028</v>
      </c>
      <c r="N199" s="20" t="str">
        <f t="shared" si="34"/>
        <v>Buy</v>
      </c>
      <c r="O199" s="20">
        <f t="shared" si="35"/>
        <v>1</v>
      </c>
    </row>
    <row r="200" spans="1:15" x14ac:dyDescent="0.3">
      <c r="A200" s="3">
        <v>42991</v>
      </c>
      <c r="B200" s="1">
        <v>1</v>
      </c>
      <c r="C200" s="11">
        <v>0</v>
      </c>
      <c r="D200" s="9">
        <v>38.21</v>
      </c>
      <c r="E200" s="7">
        <v>38.468800000000002</v>
      </c>
      <c r="F200" s="40">
        <f t="shared" si="27"/>
        <v>0.52989999999999782</v>
      </c>
      <c r="G200" s="29">
        <f t="shared" si="28"/>
        <v>1</v>
      </c>
      <c r="H200" s="7">
        <v>38.515000000000001</v>
      </c>
      <c r="I200" s="24">
        <f t="shared" si="29"/>
        <v>0.2535000000000025</v>
      </c>
      <c r="J200" s="29">
        <f t="shared" si="30"/>
        <v>1</v>
      </c>
      <c r="K200" s="20">
        <f t="shared" si="31"/>
        <v>2</v>
      </c>
      <c r="L200" s="20" t="str">
        <f t="shared" si="32"/>
        <v>Buy</v>
      </c>
      <c r="M200" s="21">
        <f t="shared" si="33"/>
        <v>0.57999999999999829</v>
      </c>
      <c r="N200" s="20" t="str">
        <f t="shared" si="34"/>
        <v>Buy</v>
      </c>
      <c r="O200" s="20">
        <f t="shared" si="35"/>
        <v>1</v>
      </c>
    </row>
    <row r="201" spans="1:15" x14ac:dyDescent="0.3">
      <c r="A201" s="3">
        <v>42992</v>
      </c>
      <c r="B201" s="1">
        <v>1</v>
      </c>
      <c r="C201" s="11">
        <v>0</v>
      </c>
      <c r="D201" s="9">
        <v>38.79</v>
      </c>
      <c r="E201" s="7">
        <v>38.998699999999999</v>
      </c>
      <c r="F201" s="40">
        <f t="shared" si="27"/>
        <v>6.0099999999998488E-2</v>
      </c>
      <c r="G201" s="29">
        <f t="shared" si="28"/>
        <v>1</v>
      </c>
      <c r="H201" s="7">
        <v>38.768500000000003</v>
      </c>
      <c r="I201" s="24">
        <f t="shared" si="29"/>
        <v>0.56349999999999767</v>
      </c>
      <c r="J201" s="29">
        <f t="shared" si="30"/>
        <v>1</v>
      </c>
      <c r="K201" s="20">
        <f t="shared" si="31"/>
        <v>2</v>
      </c>
      <c r="L201" s="20" t="str">
        <f t="shared" si="32"/>
        <v>Buy</v>
      </c>
      <c r="M201" s="21">
        <f t="shared" si="33"/>
        <v>9.0000000000003411E-2</v>
      </c>
      <c r="N201" s="20" t="str">
        <f t="shared" si="34"/>
        <v>Buy</v>
      </c>
      <c r="O201" s="20">
        <f t="shared" si="35"/>
        <v>1</v>
      </c>
    </row>
    <row r="202" spans="1:15" x14ac:dyDescent="0.3">
      <c r="A202" s="3">
        <v>42993</v>
      </c>
      <c r="B202" s="1">
        <v>1</v>
      </c>
      <c r="C202" s="11">
        <v>0</v>
      </c>
      <c r="D202" s="9">
        <v>38.880000000000003</v>
      </c>
      <c r="E202" s="7">
        <v>39.058799999999998</v>
      </c>
      <c r="F202" s="40">
        <f t="shared" si="27"/>
        <v>-0.26259999999999906</v>
      </c>
      <c r="G202" s="29">
        <f t="shared" si="28"/>
        <v>-1</v>
      </c>
      <c r="H202" s="7">
        <v>39.332000000000001</v>
      </c>
      <c r="I202" s="24">
        <f t="shared" si="29"/>
        <v>0.1203000000000003</v>
      </c>
      <c r="J202" s="29">
        <f t="shared" si="30"/>
        <v>1</v>
      </c>
      <c r="K202" s="20">
        <f t="shared" si="31"/>
        <v>0</v>
      </c>
      <c r="L202" s="20" t="str">
        <f t="shared" si="32"/>
        <v>Hold</v>
      </c>
      <c r="M202" s="21">
        <f t="shared" si="33"/>
        <v>-0.28999999999999915</v>
      </c>
      <c r="N202" s="20" t="str">
        <f t="shared" si="34"/>
        <v>Sell</v>
      </c>
      <c r="O202" s="20">
        <f t="shared" si="35"/>
        <v>0</v>
      </c>
    </row>
    <row r="203" spans="1:15" x14ac:dyDescent="0.3">
      <c r="A203" s="3">
        <v>42996</v>
      </c>
      <c r="B203" s="1">
        <v>1</v>
      </c>
      <c r="C203" s="11">
        <v>0</v>
      </c>
      <c r="D203" s="9">
        <v>38.590000000000003</v>
      </c>
      <c r="E203" s="7">
        <v>38.796199999999999</v>
      </c>
      <c r="F203" s="40">
        <f t="shared" si="27"/>
        <v>1.8799999999998818E-2</v>
      </c>
      <c r="G203" s="29">
        <f t="shared" si="28"/>
        <v>1</v>
      </c>
      <c r="H203" s="7">
        <v>39.452300000000001</v>
      </c>
      <c r="I203" s="24">
        <f t="shared" si="29"/>
        <v>-1.6003000000000043</v>
      </c>
      <c r="J203" s="29">
        <f t="shared" si="30"/>
        <v>-1</v>
      </c>
      <c r="K203" s="20">
        <f t="shared" si="31"/>
        <v>0</v>
      </c>
      <c r="L203" s="20" t="str">
        <f t="shared" si="32"/>
        <v>Hold</v>
      </c>
      <c r="M203" s="21">
        <f t="shared" si="33"/>
        <v>0.10999999999999943</v>
      </c>
      <c r="N203" s="20" t="str">
        <f t="shared" si="34"/>
        <v>Buy</v>
      </c>
      <c r="O203" s="20">
        <f t="shared" si="35"/>
        <v>0</v>
      </c>
    </row>
    <row r="204" spans="1:15" x14ac:dyDescent="0.3">
      <c r="A204" s="3">
        <v>42997</v>
      </c>
      <c r="B204" s="1">
        <v>1</v>
      </c>
      <c r="C204" s="11">
        <v>0</v>
      </c>
      <c r="D204" s="9">
        <v>38.700000000000003</v>
      </c>
      <c r="E204" s="7">
        <v>38.814999999999998</v>
      </c>
      <c r="F204" s="40">
        <f t="shared" si="27"/>
        <v>0.28870000000000573</v>
      </c>
      <c r="G204" s="29">
        <f t="shared" si="28"/>
        <v>1</v>
      </c>
      <c r="H204" s="7">
        <v>37.851999999999997</v>
      </c>
      <c r="I204" s="24">
        <f t="shared" si="29"/>
        <v>0.14700000000000557</v>
      </c>
      <c r="J204" s="29">
        <f t="shared" si="30"/>
        <v>1</v>
      </c>
      <c r="K204" s="20">
        <f t="shared" si="31"/>
        <v>2</v>
      </c>
      <c r="L204" s="20" t="str">
        <f t="shared" si="32"/>
        <v>Buy</v>
      </c>
      <c r="M204" s="21">
        <f t="shared" si="33"/>
        <v>0.17999999999999972</v>
      </c>
      <c r="N204" s="20" t="str">
        <f t="shared" si="34"/>
        <v>Buy</v>
      </c>
      <c r="O204" s="20">
        <f t="shared" si="35"/>
        <v>1</v>
      </c>
    </row>
    <row r="205" spans="1:15" x14ac:dyDescent="0.3">
      <c r="A205" s="3">
        <v>42998</v>
      </c>
      <c r="B205" s="1">
        <v>1</v>
      </c>
      <c r="C205" s="11">
        <v>0</v>
      </c>
      <c r="D205" s="9">
        <v>38.880000000000003</v>
      </c>
      <c r="E205" s="7">
        <v>39.103700000000003</v>
      </c>
      <c r="F205" s="40">
        <f t="shared" si="27"/>
        <v>0.2312999999999974</v>
      </c>
      <c r="G205" s="29">
        <f t="shared" si="28"/>
        <v>1</v>
      </c>
      <c r="H205" s="7">
        <v>37.999000000000002</v>
      </c>
      <c r="I205" s="24">
        <f t="shared" si="29"/>
        <v>1.5197999999999965</v>
      </c>
      <c r="J205" s="29">
        <f t="shared" si="30"/>
        <v>1</v>
      </c>
      <c r="K205" s="20">
        <f t="shared" si="31"/>
        <v>2</v>
      </c>
      <c r="L205" s="20" t="str">
        <f t="shared" si="32"/>
        <v>Buy</v>
      </c>
      <c r="M205" s="21">
        <f t="shared" si="33"/>
        <v>0.21999999999999886</v>
      </c>
      <c r="N205" s="20" t="str">
        <f t="shared" si="34"/>
        <v>Buy</v>
      </c>
      <c r="O205" s="20">
        <f t="shared" si="35"/>
        <v>1</v>
      </c>
    </row>
    <row r="206" spans="1:15" x14ac:dyDescent="0.3">
      <c r="A206" s="3">
        <v>42999</v>
      </c>
      <c r="B206" s="1">
        <v>1</v>
      </c>
      <c r="C206" s="11">
        <v>0</v>
      </c>
      <c r="D206" s="9">
        <v>39.1</v>
      </c>
      <c r="E206" s="7">
        <v>39.335000000000001</v>
      </c>
      <c r="F206" s="40">
        <f t="shared" si="27"/>
        <v>0.30369999999999919</v>
      </c>
      <c r="G206" s="29">
        <f t="shared" si="28"/>
        <v>1</v>
      </c>
      <c r="H206" s="7">
        <v>39.518799999999999</v>
      </c>
      <c r="I206" s="24">
        <f t="shared" si="29"/>
        <v>0.16040000000000276</v>
      </c>
      <c r="J206" s="29">
        <f t="shared" si="30"/>
        <v>1</v>
      </c>
      <c r="K206" s="20">
        <f t="shared" si="31"/>
        <v>2</v>
      </c>
      <c r="L206" s="20" t="str">
        <f t="shared" si="32"/>
        <v>Buy</v>
      </c>
      <c r="M206" s="21">
        <f t="shared" si="33"/>
        <v>0.32000000000000028</v>
      </c>
      <c r="N206" s="20" t="str">
        <f t="shared" si="34"/>
        <v>Buy</v>
      </c>
      <c r="O206" s="20">
        <f t="shared" si="35"/>
        <v>1</v>
      </c>
    </row>
    <row r="207" spans="1:15" x14ac:dyDescent="0.3">
      <c r="A207" s="3">
        <v>43000</v>
      </c>
      <c r="B207" s="1">
        <v>1</v>
      </c>
      <c r="C207" s="11">
        <v>0</v>
      </c>
      <c r="D207" s="9">
        <v>39.42</v>
      </c>
      <c r="E207" s="7">
        <v>39.6387</v>
      </c>
      <c r="F207" s="40">
        <f t="shared" si="27"/>
        <v>0.85249999999999915</v>
      </c>
      <c r="G207" s="29">
        <f t="shared" si="28"/>
        <v>1</v>
      </c>
      <c r="H207" s="7">
        <v>39.679200000000002</v>
      </c>
      <c r="I207" s="24">
        <f t="shared" si="29"/>
        <v>0.23709999999999809</v>
      </c>
      <c r="J207" s="29">
        <f t="shared" si="30"/>
        <v>1</v>
      </c>
      <c r="K207" s="20">
        <f t="shared" si="31"/>
        <v>2</v>
      </c>
      <c r="L207" s="20" t="str">
        <f t="shared" si="32"/>
        <v>Buy</v>
      </c>
      <c r="M207" s="21">
        <f t="shared" si="33"/>
        <v>0.87999999999999545</v>
      </c>
      <c r="N207" s="20" t="str">
        <f t="shared" si="34"/>
        <v>Buy</v>
      </c>
      <c r="O207" s="20">
        <f t="shared" si="35"/>
        <v>1</v>
      </c>
    </row>
    <row r="208" spans="1:15" x14ac:dyDescent="0.3">
      <c r="A208" s="3">
        <v>43003</v>
      </c>
      <c r="B208" s="1">
        <v>1</v>
      </c>
      <c r="C208" s="11">
        <v>0</v>
      </c>
      <c r="D208" s="9">
        <v>40.299999999999997</v>
      </c>
      <c r="E208" s="7">
        <v>40.491199999999999</v>
      </c>
      <c r="F208" s="40">
        <f t="shared" si="27"/>
        <v>3.0099999999997351E-2</v>
      </c>
      <c r="G208" s="29">
        <f t="shared" si="28"/>
        <v>1</v>
      </c>
      <c r="H208" s="7">
        <v>39.9163</v>
      </c>
      <c r="I208" s="24">
        <f t="shared" si="29"/>
        <v>0.92060000000000031</v>
      </c>
      <c r="J208" s="29">
        <f t="shared" si="30"/>
        <v>1</v>
      </c>
      <c r="K208" s="20">
        <f t="shared" si="31"/>
        <v>2</v>
      </c>
      <c r="L208" s="20" t="str">
        <f t="shared" si="32"/>
        <v>Buy</v>
      </c>
      <c r="M208" s="21">
        <f t="shared" si="33"/>
        <v>-3.9999999999999147E-2</v>
      </c>
      <c r="N208" s="20" t="str">
        <f t="shared" si="34"/>
        <v>Sell</v>
      </c>
      <c r="O208" s="20">
        <f t="shared" si="35"/>
        <v>0</v>
      </c>
    </row>
    <row r="209" spans="1:15" x14ac:dyDescent="0.3">
      <c r="A209" s="3">
        <v>43004</v>
      </c>
      <c r="B209" s="1">
        <v>1</v>
      </c>
      <c r="C209" s="11">
        <v>0</v>
      </c>
      <c r="D209" s="9">
        <v>40.26</v>
      </c>
      <c r="E209" s="7">
        <v>40.521299999999997</v>
      </c>
      <c r="F209" s="40">
        <f t="shared" si="27"/>
        <v>0.2424000000000035</v>
      </c>
      <c r="G209" s="29">
        <f t="shared" si="28"/>
        <v>1</v>
      </c>
      <c r="H209" s="7">
        <v>40.8369</v>
      </c>
      <c r="I209" s="24">
        <f t="shared" si="29"/>
        <v>-1.4400000000001967E-2</v>
      </c>
      <c r="J209" s="29">
        <f t="shared" si="30"/>
        <v>-1</v>
      </c>
      <c r="K209" s="20">
        <f t="shared" si="31"/>
        <v>0</v>
      </c>
      <c r="L209" s="20" t="str">
        <f t="shared" si="32"/>
        <v>Hold</v>
      </c>
      <c r="M209" s="21">
        <f t="shared" si="33"/>
        <v>0.32000000000000028</v>
      </c>
      <c r="N209" s="20" t="str">
        <f t="shared" si="34"/>
        <v>Buy</v>
      </c>
      <c r="O209" s="20">
        <f t="shared" si="35"/>
        <v>0</v>
      </c>
    </row>
    <row r="210" spans="1:15" x14ac:dyDescent="0.3">
      <c r="A210" s="3">
        <v>43005</v>
      </c>
      <c r="B210" s="1">
        <v>1</v>
      </c>
      <c r="C210" s="11">
        <v>0</v>
      </c>
      <c r="D210" s="9">
        <v>40.58</v>
      </c>
      <c r="E210" s="7">
        <v>40.7637</v>
      </c>
      <c r="F210" s="40">
        <f t="shared" si="27"/>
        <v>2.8799999999996828E-2</v>
      </c>
      <c r="G210" s="29">
        <f t="shared" si="28"/>
        <v>1</v>
      </c>
      <c r="H210" s="7">
        <v>40.822499999999998</v>
      </c>
      <c r="I210" s="24">
        <f t="shared" si="29"/>
        <v>0.36870000000000402</v>
      </c>
      <c r="J210" s="29">
        <f t="shared" si="30"/>
        <v>1</v>
      </c>
      <c r="K210" s="20">
        <f t="shared" si="31"/>
        <v>2</v>
      </c>
      <c r="L210" s="20" t="str">
        <f t="shared" si="32"/>
        <v>Buy</v>
      </c>
      <c r="M210" s="21">
        <f t="shared" si="33"/>
        <v>0</v>
      </c>
      <c r="N210" s="20" t="str">
        <f t="shared" si="34"/>
        <v>Hold</v>
      </c>
      <c r="O210" s="20">
        <f t="shared" si="35"/>
        <v>0</v>
      </c>
    </row>
    <row r="211" spans="1:15" x14ac:dyDescent="0.3">
      <c r="A211" s="3">
        <v>43006</v>
      </c>
      <c r="B211" s="1">
        <v>1</v>
      </c>
      <c r="C211" s="11">
        <v>0</v>
      </c>
      <c r="D211" s="9">
        <v>40.58</v>
      </c>
      <c r="E211" s="7">
        <v>40.792499999999997</v>
      </c>
      <c r="F211" s="40">
        <f t="shared" si="27"/>
        <v>-0.16379999999999484</v>
      </c>
      <c r="G211" s="29">
        <f t="shared" si="28"/>
        <v>-1</v>
      </c>
      <c r="H211" s="7">
        <v>41.191200000000002</v>
      </c>
      <c r="I211" s="24">
        <f t="shared" si="29"/>
        <v>5.0899999999998613E-2</v>
      </c>
      <c r="J211" s="29">
        <f t="shared" si="30"/>
        <v>1</v>
      </c>
      <c r="K211" s="20">
        <f t="shared" si="31"/>
        <v>0</v>
      </c>
      <c r="L211" s="20" t="str">
        <f t="shared" si="32"/>
        <v>Hold</v>
      </c>
      <c r="M211" s="21">
        <f t="shared" si="33"/>
        <v>-0.19999999999999574</v>
      </c>
      <c r="N211" s="20" t="str">
        <f t="shared" si="34"/>
        <v>Sell</v>
      </c>
      <c r="O211" s="20">
        <f t="shared" si="35"/>
        <v>0</v>
      </c>
    </row>
    <row r="212" spans="1:15" x14ac:dyDescent="0.3">
      <c r="A212" s="3">
        <v>43007</v>
      </c>
      <c r="B212" s="1">
        <v>1</v>
      </c>
      <c r="C212" s="11">
        <v>0</v>
      </c>
      <c r="D212" s="9">
        <v>40.380000000000003</v>
      </c>
      <c r="E212" s="7">
        <v>40.628700000000002</v>
      </c>
      <c r="F212" s="40">
        <f t="shared" si="27"/>
        <v>1.7312999999999974</v>
      </c>
      <c r="G212" s="29">
        <f t="shared" si="28"/>
        <v>1</v>
      </c>
      <c r="H212" s="7">
        <v>41.242100000000001</v>
      </c>
      <c r="I212" s="24">
        <f t="shared" si="29"/>
        <v>-1.5630999999999986</v>
      </c>
      <c r="J212" s="29">
        <f t="shared" si="30"/>
        <v>-1</v>
      </c>
      <c r="K212" s="20">
        <f t="shared" si="31"/>
        <v>0</v>
      </c>
      <c r="L212" s="20" t="str">
        <f t="shared" si="32"/>
        <v>Hold</v>
      </c>
      <c r="M212" s="21">
        <f t="shared" si="33"/>
        <v>1.769999999999996</v>
      </c>
      <c r="N212" s="20" t="str">
        <f t="shared" si="34"/>
        <v>Buy</v>
      </c>
      <c r="O212" s="20">
        <f t="shared" si="35"/>
        <v>0</v>
      </c>
    </row>
    <row r="213" spans="1:15" x14ac:dyDescent="0.3">
      <c r="A213" s="3">
        <v>43010</v>
      </c>
      <c r="B213" s="1">
        <v>1</v>
      </c>
      <c r="C213" s="11">
        <v>0</v>
      </c>
      <c r="D213" s="9">
        <v>42.15</v>
      </c>
      <c r="E213" s="7">
        <v>42.36</v>
      </c>
      <c r="F213" s="40">
        <f t="shared" si="27"/>
        <v>1.4986999999999995</v>
      </c>
      <c r="G213" s="29">
        <f t="shared" si="28"/>
        <v>1</v>
      </c>
      <c r="H213" s="7">
        <v>39.679000000000002</v>
      </c>
      <c r="I213" s="24">
        <f t="shared" si="29"/>
        <v>3.3155999999999963</v>
      </c>
      <c r="J213" s="29">
        <f t="shared" si="30"/>
        <v>1</v>
      </c>
      <c r="K213" s="20">
        <f t="shared" si="31"/>
        <v>2</v>
      </c>
      <c r="L213" s="20" t="str">
        <f t="shared" si="32"/>
        <v>Buy</v>
      </c>
      <c r="M213" s="21">
        <f t="shared" si="33"/>
        <v>1.3000000000000043</v>
      </c>
      <c r="N213" s="20" t="str">
        <f t="shared" si="34"/>
        <v>Buy</v>
      </c>
      <c r="O213" s="20">
        <f t="shared" si="35"/>
        <v>1</v>
      </c>
    </row>
    <row r="214" spans="1:15" x14ac:dyDescent="0.3">
      <c r="A214" s="3">
        <v>43011</v>
      </c>
      <c r="B214" s="1">
        <v>1</v>
      </c>
      <c r="C214" s="11">
        <v>0</v>
      </c>
      <c r="D214" s="9">
        <v>43.45</v>
      </c>
      <c r="E214" s="7">
        <v>43.858699999999999</v>
      </c>
      <c r="F214" s="40">
        <f t="shared" si="27"/>
        <v>0.46500000000000341</v>
      </c>
      <c r="G214" s="29">
        <f t="shared" si="28"/>
        <v>1</v>
      </c>
      <c r="H214" s="7">
        <v>42.994599999999998</v>
      </c>
      <c r="I214" s="24">
        <f t="shared" si="29"/>
        <v>1.5848000000000013</v>
      </c>
      <c r="J214" s="29">
        <f t="shared" si="30"/>
        <v>1</v>
      </c>
      <c r="K214" s="20">
        <f t="shared" si="31"/>
        <v>2</v>
      </c>
      <c r="L214" s="20" t="str">
        <f t="shared" si="32"/>
        <v>Buy</v>
      </c>
      <c r="M214" s="21">
        <f t="shared" si="33"/>
        <v>0.32999999999999829</v>
      </c>
      <c r="N214" s="20" t="str">
        <f t="shared" si="34"/>
        <v>Buy</v>
      </c>
      <c r="O214" s="20">
        <f t="shared" si="35"/>
        <v>1</v>
      </c>
    </row>
    <row r="215" spans="1:15" x14ac:dyDescent="0.3">
      <c r="A215" s="3">
        <v>43012</v>
      </c>
      <c r="B215" s="1">
        <v>1</v>
      </c>
      <c r="C215" s="11">
        <v>0</v>
      </c>
      <c r="D215" s="9">
        <v>43.78</v>
      </c>
      <c r="E215" s="7">
        <v>44.323700000000002</v>
      </c>
      <c r="F215" s="40">
        <f t="shared" si="27"/>
        <v>7.1300000000000807E-2</v>
      </c>
      <c r="G215" s="29">
        <f t="shared" si="28"/>
        <v>1</v>
      </c>
      <c r="H215" s="7">
        <v>44.5794</v>
      </c>
      <c r="I215" s="24">
        <f t="shared" si="29"/>
        <v>0.50099999999999767</v>
      </c>
      <c r="J215" s="29">
        <f t="shared" si="30"/>
        <v>1</v>
      </c>
      <c r="K215" s="20">
        <f t="shared" si="31"/>
        <v>2</v>
      </c>
      <c r="L215" s="20" t="str">
        <f t="shared" si="32"/>
        <v>Buy</v>
      </c>
      <c r="M215" s="21">
        <f t="shared" si="33"/>
        <v>7.0000000000000284E-2</v>
      </c>
      <c r="N215" s="20" t="str">
        <f t="shared" si="34"/>
        <v>Buy</v>
      </c>
      <c r="O215" s="20">
        <f t="shared" si="35"/>
        <v>1</v>
      </c>
    </row>
    <row r="216" spans="1:15" x14ac:dyDescent="0.3">
      <c r="A216" s="3">
        <v>43013</v>
      </c>
      <c r="B216" s="1">
        <v>1</v>
      </c>
      <c r="C216" s="11">
        <v>0</v>
      </c>
      <c r="D216" s="9">
        <v>43.85</v>
      </c>
      <c r="E216" s="7">
        <v>44.395000000000003</v>
      </c>
      <c r="F216" s="40">
        <f t="shared" si="27"/>
        <v>0.97869999999999635</v>
      </c>
      <c r="G216" s="29">
        <f t="shared" si="28"/>
        <v>1</v>
      </c>
      <c r="H216" s="7">
        <v>45.080399999999997</v>
      </c>
      <c r="I216" s="24">
        <f t="shared" si="29"/>
        <v>0.13240000000000407</v>
      </c>
      <c r="J216" s="29">
        <f t="shared" si="30"/>
        <v>1</v>
      </c>
      <c r="K216" s="20">
        <f t="shared" si="31"/>
        <v>2</v>
      </c>
      <c r="L216" s="20" t="str">
        <f t="shared" si="32"/>
        <v>Buy</v>
      </c>
      <c r="M216" s="21">
        <f t="shared" si="33"/>
        <v>1.0799999999999983</v>
      </c>
      <c r="N216" s="20" t="str">
        <f t="shared" si="34"/>
        <v>Buy</v>
      </c>
      <c r="O216" s="20">
        <f t="shared" si="35"/>
        <v>1</v>
      </c>
    </row>
    <row r="217" spans="1:15" x14ac:dyDescent="0.3">
      <c r="A217" s="3">
        <v>43014</v>
      </c>
      <c r="B217" s="1">
        <v>1</v>
      </c>
      <c r="C217" s="11">
        <v>0</v>
      </c>
      <c r="D217" s="9">
        <v>44.93</v>
      </c>
      <c r="E217" s="7">
        <v>45.373699999999999</v>
      </c>
      <c r="F217" s="40">
        <f t="shared" si="27"/>
        <v>0.53999999999999915</v>
      </c>
      <c r="G217" s="29">
        <f t="shared" si="28"/>
        <v>1</v>
      </c>
      <c r="H217" s="7">
        <v>45.212800000000001</v>
      </c>
      <c r="I217" s="24">
        <f t="shared" si="29"/>
        <v>1.2012</v>
      </c>
      <c r="J217" s="29">
        <f t="shared" si="30"/>
        <v>1</v>
      </c>
      <c r="K217" s="20">
        <f t="shared" si="31"/>
        <v>2</v>
      </c>
      <c r="L217" s="20" t="str">
        <f t="shared" si="32"/>
        <v>Buy</v>
      </c>
      <c r="M217" s="21">
        <f t="shared" si="33"/>
        <v>0.39999999999999858</v>
      </c>
      <c r="N217" s="20" t="str">
        <f t="shared" si="34"/>
        <v>Buy</v>
      </c>
      <c r="O217" s="20">
        <f t="shared" si="35"/>
        <v>1</v>
      </c>
    </row>
    <row r="218" spans="1:15" x14ac:dyDescent="0.3">
      <c r="A218" s="3">
        <v>43017</v>
      </c>
      <c r="B218" s="1">
        <v>1</v>
      </c>
      <c r="C218" s="11">
        <v>0</v>
      </c>
      <c r="D218" s="9">
        <v>45.33</v>
      </c>
      <c r="E218" s="7">
        <v>45.913699999999999</v>
      </c>
      <c r="F218" s="40">
        <f t="shared" si="27"/>
        <v>-0.10999999999999943</v>
      </c>
      <c r="G218" s="29">
        <f t="shared" si="28"/>
        <v>-1</v>
      </c>
      <c r="H218" s="7">
        <v>46.414000000000001</v>
      </c>
      <c r="I218" s="24">
        <f t="shared" si="29"/>
        <v>0.52870000000000061</v>
      </c>
      <c r="J218" s="29">
        <f t="shared" si="30"/>
        <v>1</v>
      </c>
      <c r="K218" s="20">
        <f t="shared" si="31"/>
        <v>0</v>
      </c>
      <c r="L218" s="20" t="str">
        <f t="shared" si="32"/>
        <v>Hold</v>
      </c>
      <c r="M218" s="21">
        <f t="shared" si="33"/>
        <v>-0.11999999999999744</v>
      </c>
      <c r="N218" s="20" t="str">
        <f t="shared" si="34"/>
        <v>Sell</v>
      </c>
      <c r="O218" s="20">
        <f t="shared" si="35"/>
        <v>0</v>
      </c>
    </row>
    <row r="219" spans="1:15" x14ac:dyDescent="0.3">
      <c r="A219" s="3">
        <v>43018</v>
      </c>
      <c r="B219" s="1">
        <v>1</v>
      </c>
      <c r="C219" s="11">
        <v>0</v>
      </c>
      <c r="D219" s="9">
        <v>45.21</v>
      </c>
      <c r="E219" s="7">
        <v>45.803699999999999</v>
      </c>
      <c r="F219" s="40">
        <f t="shared" si="27"/>
        <v>0.24510000000000076</v>
      </c>
      <c r="G219" s="29">
        <f t="shared" si="28"/>
        <v>1</v>
      </c>
      <c r="H219" s="7">
        <v>46.942700000000002</v>
      </c>
      <c r="I219" s="24">
        <f t="shared" si="29"/>
        <v>-0.12940000000000396</v>
      </c>
      <c r="J219" s="29">
        <f t="shared" si="30"/>
        <v>-1</v>
      </c>
      <c r="K219" s="20">
        <f t="shared" si="31"/>
        <v>0</v>
      </c>
      <c r="L219" s="20" t="str">
        <f t="shared" si="32"/>
        <v>Hold</v>
      </c>
      <c r="M219" s="21">
        <f t="shared" si="33"/>
        <v>0.25999999999999801</v>
      </c>
      <c r="N219" s="20" t="str">
        <f t="shared" si="34"/>
        <v>Buy</v>
      </c>
      <c r="O219" s="20">
        <f t="shared" si="35"/>
        <v>0</v>
      </c>
    </row>
    <row r="220" spans="1:15" x14ac:dyDescent="0.3">
      <c r="A220" s="3">
        <v>43019</v>
      </c>
      <c r="B220" s="1">
        <v>1</v>
      </c>
      <c r="C220" s="11">
        <v>0</v>
      </c>
      <c r="D220" s="9">
        <v>45.47</v>
      </c>
      <c r="E220" s="7">
        <v>46.0488</v>
      </c>
      <c r="F220" s="40">
        <f t="shared" si="27"/>
        <v>-0.52259999999999707</v>
      </c>
      <c r="G220" s="29">
        <f t="shared" si="28"/>
        <v>-1</v>
      </c>
      <c r="H220" s="7">
        <v>46.813299999999998</v>
      </c>
      <c r="I220" s="24">
        <f t="shared" si="29"/>
        <v>0.20430000000000348</v>
      </c>
      <c r="J220" s="29">
        <f t="shared" si="30"/>
        <v>1</v>
      </c>
      <c r="K220" s="20">
        <f t="shared" si="31"/>
        <v>0</v>
      </c>
      <c r="L220" s="20" t="str">
        <f t="shared" si="32"/>
        <v>Hold</v>
      </c>
      <c r="M220" s="21">
        <f t="shared" si="33"/>
        <v>-0.57999999999999829</v>
      </c>
      <c r="N220" s="20" t="str">
        <f t="shared" si="34"/>
        <v>Sell</v>
      </c>
      <c r="O220" s="20">
        <f t="shared" si="35"/>
        <v>0</v>
      </c>
    </row>
    <row r="221" spans="1:15" x14ac:dyDescent="0.3">
      <c r="A221" s="3">
        <v>43020</v>
      </c>
      <c r="B221" s="1">
        <v>1</v>
      </c>
      <c r="C221" s="11">
        <v>0</v>
      </c>
      <c r="D221" s="9">
        <v>44.89</v>
      </c>
      <c r="E221" s="7">
        <v>45.526200000000003</v>
      </c>
      <c r="F221" s="40">
        <f t="shared" si="27"/>
        <v>0.6962999999999937</v>
      </c>
      <c r="G221" s="29">
        <f t="shared" si="28"/>
        <v>1</v>
      </c>
      <c r="H221" s="7">
        <v>47.017600000000002</v>
      </c>
      <c r="I221" s="24">
        <f t="shared" si="29"/>
        <v>-3.073599999999999</v>
      </c>
      <c r="J221" s="29">
        <f t="shared" si="30"/>
        <v>-1</v>
      </c>
      <c r="K221" s="20">
        <f t="shared" si="31"/>
        <v>0</v>
      </c>
      <c r="L221" s="20" t="str">
        <f t="shared" si="32"/>
        <v>Hold</v>
      </c>
      <c r="M221" s="21">
        <f t="shared" si="33"/>
        <v>0.99000000000000199</v>
      </c>
      <c r="N221" s="20" t="str">
        <f t="shared" si="34"/>
        <v>Buy</v>
      </c>
      <c r="O221" s="20">
        <f t="shared" si="35"/>
        <v>0</v>
      </c>
    </row>
    <row r="222" spans="1:15" x14ac:dyDescent="0.3">
      <c r="A222" s="3">
        <v>43021</v>
      </c>
      <c r="B222" s="1">
        <v>1</v>
      </c>
      <c r="C222" s="11">
        <v>0</v>
      </c>
      <c r="D222" s="9">
        <v>45.88</v>
      </c>
      <c r="E222" s="7">
        <v>46.222499999999997</v>
      </c>
      <c r="F222" s="40">
        <f t="shared" si="27"/>
        <v>-0.15869999999999607</v>
      </c>
      <c r="G222" s="29">
        <f t="shared" si="28"/>
        <v>-1</v>
      </c>
      <c r="H222" s="7">
        <v>43.944000000000003</v>
      </c>
      <c r="I222" s="24">
        <f t="shared" si="29"/>
        <v>2.8742999999999981</v>
      </c>
      <c r="J222" s="29">
        <f t="shared" si="30"/>
        <v>1</v>
      </c>
      <c r="K222" s="20">
        <f t="shared" si="31"/>
        <v>0</v>
      </c>
      <c r="L222" s="20" t="str">
        <f t="shared" si="32"/>
        <v>Hold</v>
      </c>
      <c r="M222" s="21">
        <f t="shared" si="33"/>
        <v>-0.12000000000000455</v>
      </c>
      <c r="N222" s="20" t="str">
        <f t="shared" si="34"/>
        <v>Sell</v>
      </c>
      <c r="O222" s="20">
        <f t="shared" si="35"/>
        <v>0</v>
      </c>
    </row>
    <row r="223" spans="1:15" x14ac:dyDescent="0.3">
      <c r="A223" s="3">
        <v>43024</v>
      </c>
      <c r="B223" s="1">
        <v>1</v>
      </c>
      <c r="C223" s="11">
        <v>0</v>
      </c>
      <c r="D223" s="9">
        <v>45.76</v>
      </c>
      <c r="E223" s="7">
        <v>46.063800000000001</v>
      </c>
      <c r="F223" s="40">
        <f t="shared" si="27"/>
        <v>-0.79630000000000223</v>
      </c>
      <c r="G223" s="29">
        <f t="shared" si="28"/>
        <v>-1</v>
      </c>
      <c r="H223" s="7">
        <v>46.818300000000001</v>
      </c>
      <c r="I223" s="24">
        <f t="shared" si="29"/>
        <v>-0.35300000000000153</v>
      </c>
      <c r="J223" s="29">
        <f t="shared" si="30"/>
        <v>-1</v>
      </c>
      <c r="K223" s="20">
        <f t="shared" si="31"/>
        <v>-2</v>
      </c>
      <c r="L223" s="20" t="str">
        <f t="shared" si="32"/>
        <v>Sell</v>
      </c>
      <c r="M223" s="21">
        <f t="shared" si="33"/>
        <v>-0.73999999999999488</v>
      </c>
      <c r="N223" s="20" t="str">
        <f t="shared" si="34"/>
        <v>Sell</v>
      </c>
      <c r="O223" s="20">
        <f t="shared" si="35"/>
        <v>1</v>
      </c>
    </row>
    <row r="224" spans="1:15" x14ac:dyDescent="0.3">
      <c r="A224" s="3">
        <v>43025</v>
      </c>
      <c r="B224" s="1">
        <v>1</v>
      </c>
      <c r="C224" s="11">
        <v>0</v>
      </c>
      <c r="D224" s="9">
        <v>45.02</v>
      </c>
      <c r="E224" s="7">
        <v>45.267499999999998</v>
      </c>
      <c r="F224" s="40">
        <f t="shared" si="27"/>
        <v>-1.1999999999972033E-3</v>
      </c>
      <c r="G224" s="29">
        <f t="shared" si="28"/>
        <v>-1</v>
      </c>
      <c r="H224" s="7">
        <v>46.465299999999999</v>
      </c>
      <c r="I224" s="24">
        <f t="shared" si="29"/>
        <v>-0.86589999999999634</v>
      </c>
      <c r="J224" s="29">
        <f t="shared" si="30"/>
        <v>-1</v>
      </c>
      <c r="K224" s="20">
        <f t="shared" si="31"/>
        <v>-2</v>
      </c>
      <c r="L224" s="20" t="str">
        <f t="shared" si="32"/>
        <v>Sell</v>
      </c>
      <c r="M224" s="21">
        <f t="shared" si="33"/>
        <v>9.9999999999994316E-2</v>
      </c>
      <c r="N224" s="20" t="str">
        <f t="shared" si="34"/>
        <v>Buy</v>
      </c>
      <c r="O224" s="20">
        <f t="shared" si="35"/>
        <v>0</v>
      </c>
    </row>
    <row r="225" spans="1:15" x14ac:dyDescent="0.3">
      <c r="A225" s="3">
        <v>43026</v>
      </c>
      <c r="B225" s="1">
        <v>1</v>
      </c>
      <c r="C225" s="11">
        <v>-1</v>
      </c>
      <c r="D225" s="9">
        <v>45.12</v>
      </c>
      <c r="E225" s="7">
        <v>45.266300000000001</v>
      </c>
      <c r="F225" s="40">
        <f t="shared" si="27"/>
        <v>0.10739999999999839</v>
      </c>
      <c r="G225" s="29">
        <f t="shared" si="28"/>
        <v>1</v>
      </c>
      <c r="H225" s="7">
        <v>45.599400000000003</v>
      </c>
      <c r="I225" s="24">
        <f t="shared" si="29"/>
        <v>-1.9600000000004059E-2</v>
      </c>
      <c r="J225" s="29">
        <f t="shared" si="30"/>
        <v>-1</v>
      </c>
      <c r="K225" s="20">
        <f t="shared" si="31"/>
        <v>-1</v>
      </c>
      <c r="L225" s="20" t="str">
        <f t="shared" si="32"/>
        <v>Sell</v>
      </c>
      <c r="M225" s="21">
        <f t="shared" si="33"/>
        <v>0.23000000000000398</v>
      </c>
      <c r="N225" s="20" t="str">
        <f t="shared" si="34"/>
        <v>Buy</v>
      </c>
      <c r="O225" s="20">
        <f t="shared" si="35"/>
        <v>0</v>
      </c>
    </row>
    <row r="226" spans="1:15" x14ac:dyDescent="0.3">
      <c r="A226" s="3">
        <v>43027</v>
      </c>
      <c r="B226" s="1">
        <v>1</v>
      </c>
      <c r="C226" s="11">
        <v>0</v>
      </c>
      <c r="D226" s="9">
        <v>45.35</v>
      </c>
      <c r="E226" s="7">
        <v>45.373699999999999</v>
      </c>
      <c r="F226" s="40">
        <f t="shared" si="27"/>
        <v>0.23879999999999768</v>
      </c>
      <c r="G226" s="29">
        <f t="shared" si="28"/>
        <v>1</v>
      </c>
      <c r="H226" s="7">
        <v>45.579799999999999</v>
      </c>
      <c r="I226" s="24">
        <f t="shared" si="29"/>
        <v>4.2300000000004445E-2</v>
      </c>
      <c r="J226" s="29">
        <f t="shared" si="30"/>
        <v>1</v>
      </c>
      <c r="K226" s="20">
        <f t="shared" si="31"/>
        <v>2</v>
      </c>
      <c r="L226" s="20" t="str">
        <f t="shared" si="32"/>
        <v>Buy</v>
      </c>
      <c r="M226" s="21">
        <f t="shared" si="33"/>
        <v>0.25999999999999801</v>
      </c>
      <c r="N226" s="20" t="str">
        <f t="shared" si="34"/>
        <v>Buy</v>
      </c>
      <c r="O226" s="20">
        <f t="shared" si="35"/>
        <v>1</v>
      </c>
    </row>
    <row r="227" spans="1:15" x14ac:dyDescent="0.3">
      <c r="A227" s="3">
        <v>43028</v>
      </c>
      <c r="B227" s="1">
        <v>1</v>
      </c>
      <c r="C227" s="11">
        <v>0</v>
      </c>
      <c r="D227" s="9">
        <v>45.61</v>
      </c>
      <c r="E227" s="7">
        <v>45.612499999999997</v>
      </c>
      <c r="F227" s="40">
        <f t="shared" si="27"/>
        <v>-0.41249999999999432</v>
      </c>
      <c r="G227" s="29">
        <f t="shared" si="28"/>
        <v>-1</v>
      </c>
      <c r="H227" s="7">
        <v>45.622100000000003</v>
      </c>
      <c r="I227" s="24">
        <f t="shared" si="29"/>
        <v>-0.25810000000000599</v>
      </c>
      <c r="J227" s="29">
        <f t="shared" si="30"/>
        <v>-1</v>
      </c>
      <c r="K227" s="20">
        <f t="shared" si="31"/>
        <v>-2</v>
      </c>
      <c r="L227" s="20" t="str">
        <f t="shared" si="32"/>
        <v>Sell</v>
      </c>
      <c r="M227" s="21">
        <f t="shared" si="33"/>
        <v>-0.46000000000000085</v>
      </c>
      <c r="N227" s="20" t="str">
        <f t="shared" si="34"/>
        <v>Sell</v>
      </c>
      <c r="O227" s="20">
        <f t="shared" si="35"/>
        <v>1</v>
      </c>
    </row>
    <row r="228" spans="1:15" x14ac:dyDescent="0.3">
      <c r="A228" s="3">
        <v>43031</v>
      </c>
      <c r="B228" s="1">
        <v>1</v>
      </c>
      <c r="C228" s="11">
        <v>0</v>
      </c>
      <c r="D228" s="9">
        <v>45.15</v>
      </c>
      <c r="E228" s="7">
        <v>45.2</v>
      </c>
      <c r="F228" s="40">
        <f t="shared" si="27"/>
        <v>1.2399999999999949</v>
      </c>
      <c r="G228" s="29">
        <f t="shared" si="28"/>
        <v>1</v>
      </c>
      <c r="H228" s="7">
        <v>45.363999999999997</v>
      </c>
      <c r="I228" s="24">
        <f t="shared" si="29"/>
        <v>5.2600000000005309E-2</v>
      </c>
      <c r="J228" s="29">
        <f t="shared" si="30"/>
        <v>1</v>
      </c>
      <c r="K228" s="20">
        <f t="shared" si="31"/>
        <v>2</v>
      </c>
      <c r="L228" s="20" t="str">
        <f t="shared" si="32"/>
        <v>Buy</v>
      </c>
      <c r="M228" s="21">
        <f t="shared" si="33"/>
        <v>1.3299999999999983</v>
      </c>
      <c r="N228" s="20" t="str">
        <f t="shared" si="34"/>
        <v>Buy</v>
      </c>
      <c r="O228" s="20">
        <f t="shared" si="35"/>
        <v>1</v>
      </c>
    </row>
    <row r="229" spans="1:15" x14ac:dyDescent="0.3">
      <c r="A229" s="3">
        <v>43032</v>
      </c>
      <c r="B229" s="1">
        <v>1</v>
      </c>
      <c r="C229" s="11">
        <v>0</v>
      </c>
      <c r="D229" s="9">
        <v>46.48</v>
      </c>
      <c r="E229" s="7">
        <v>46.44</v>
      </c>
      <c r="F229" s="40">
        <f t="shared" si="27"/>
        <v>-1.121299999999998</v>
      </c>
      <c r="G229" s="29">
        <f t="shared" si="28"/>
        <v>-1</v>
      </c>
      <c r="H229" s="7">
        <v>45.416600000000003</v>
      </c>
      <c r="I229" s="24">
        <f t="shared" si="29"/>
        <v>1.4540999999999968</v>
      </c>
      <c r="J229" s="29">
        <f t="shared" si="30"/>
        <v>1</v>
      </c>
      <c r="K229" s="20">
        <f t="shared" si="31"/>
        <v>0</v>
      </c>
      <c r="L229" s="20" t="str">
        <f t="shared" si="32"/>
        <v>Hold</v>
      </c>
      <c r="M229" s="21">
        <f t="shared" si="33"/>
        <v>-1.3599999999999994</v>
      </c>
      <c r="N229" s="20" t="str">
        <f t="shared" si="34"/>
        <v>Sell</v>
      </c>
      <c r="O229" s="20">
        <f t="shared" si="35"/>
        <v>0</v>
      </c>
    </row>
    <row r="230" spans="1:15" x14ac:dyDescent="0.3">
      <c r="A230" s="3">
        <v>43033</v>
      </c>
      <c r="B230" s="1">
        <v>1</v>
      </c>
      <c r="C230" s="11">
        <v>0</v>
      </c>
      <c r="D230" s="9">
        <v>45.12</v>
      </c>
      <c r="E230" s="7">
        <v>45.3187</v>
      </c>
      <c r="F230" s="40">
        <f t="shared" si="27"/>
        <v>-0.16369999999999862</v>
      </c>
      <c r="G230" s="29">
        <f t="shared" si="28"/>
        <v>-1</v>
      </c>
      <c r="H230" s="7">
        <v>46.870699999999999</v>
      </c>
      <c r="I230" s="24">
        <f t="shared" si="29"/>
        <v>-1.3496000000000024</v>
      </c>
      <c r="J230" s="29">
        <f t="shared" si="30"/>
        <v>-1</v>
      </c>
      <c r="K230" s="20">
        <f t="shared" si="31"/>
        <v>-2</v>
      </c>
      <c r="L230" s="20" t="str">
        <f t="shared" si="32"/>
        <v>Sell</v>
      </c>
      <c r="M230" s="21">
        <f t="shared" si="33"/>
        <v>0.13000000000000256</v>
      </c>
      <c r="N230" s="20" t="str">
        <f t="shared" si="34"/>
        <v>Buy</v>
      </c>
      <c r="O230" s="20">
        <f t="shared" si="35"/>
        <v>0</v>
      </c>
    </row>
    <row r="231" spans="1:15" x14ac:dyDescent="0.3">
      <c r="A231" s="3">
        <v>43034</v>
      </c>
      <c r="B231" s="1">
        <v>1</v>
      </c>
      <c r="C231" s="11">
        <v>0</v>
      </c>
      <c r="D231" s="9">
        <v>45.25</v>
      </c>
      <c r="E231" s="7">
        <v>45.155000000000001</v>
      </c>
      <c r="F231" s="40">
        <f t="shared" si="27"/>
        <v>-0.57880000000000109</v>
      </c>
      <c r="G231" s="29">
        <f t="shared" si="28"/>
        <v>-1</v>
      </c>
      <c r="H231" s="7">
        <v>45.521099999999997</v>
      </c>
      <c r="I231" s="24">
        <f t="shared" si="29"/>
        <v>0.10360000000000014</v>
      </c>
      <c r="J231" s="29">
        <f t="shared" si="30"/>
        <v>1</v>
      </c>
      <c r="K231" s="20">
        <f t="shared" si="31"/>
        <v>0</v>
      </c>
      <c r="L231" s="20" t="str">
        <f t="shared" si="32"/>
        <v>Hold</v>
      </c>
      <c r="M231" s="21">
        <f t="shared" si="33"/>
        <v>-0.60999999999999943</v>
      </c>
      <c r="N231" s="20" t="str">
        <f t="shared" si="34"/>
        <v>Sell</v>
      </c>
      <c r="O231" s="20">
        <f t="shared" si="35"/>
        <v>0</v>
      </c>
    </row>
    <row r="232" spans="1:15" x14ac:dyDescent="0.3">
      <c r="A232" s="3">
        <v>43035</v>
      </c>
      <c r="B232" s="1">
        <v>1</v>
      </c>
      <c r="C232" s="11">
        <v>0</v>
      </c>
      <c r="D232" s="9">
        <v>44.64</v>
      </c>
      <c r="E232" s="7">
        <v>44.5762</v>
      </c>
      <c r="F232" s="40">
        <f t="shared" si="27"/>
        <v>-1.253700000000002</v>
      </c>
      <c r="G232" s="29">
        <f t="shared" si="28"/>
        <v>-1</v>
      </c>
      <c r="H232" s="7">
        <v>45.624699999999997</v>
      </c>
      <c r="I232" s="24">
        <f t="shared" si="29"/>
        <v>-0.57459999999999667</v>
      </c>
      <c r="J232" s="29">
        <f t="shared" si="30"/>
        <v>-1</v>
      </c>
      <c r="K232" s="20">
        <f t="shared" si="31"/>
        <v>-2</v>
      </c>
      <c r="L232" s="20" t="str">
        <f t="shared" si="32"/>
        <v>Sell</v>
      </c>
      <c r="M232" s="21">
        <f t="shared" si="33"/>
        <v>-1.2700000000000031</v>
      </c>
      <c r="N232" s="20" t="str">
        <f t="shared" si="34"/>
        <v>Sell</v>
      </c>
      <c r="O232" s="20">
        <f t="shared" si="35"/>
        <v>1</v>
      </c>
    </row>
    <row r="233" spans="1:15" x14ac:dyDescent="0.3">
      <c r="A233" s="3">
        <v>43038</v>
      </c>
      <c r="B233" s="1">
        <v>1</v>
      </c>
      <c r="C233" s="11">
        <v>0</v>
      </c>
      <c r="D233" s="9">
        <v>43.37</v>
      </c>
      <c r="E233" s="7">
        <v>43.322499999999998</v>
      </c>
      <c r="F233" s="40">
        <f t="shared" si="27"/>
        <v>-0.56129999999999569</v>
      </c>
      <c r="G233" s="29">
        <f t="shared" si="28"/>
        <v>-1</v>
      </c>
      <c r="H233" s="7">
        <v>45.0501</v>
      </c>
      <c r="I233" s="24">
        <f t="shared" si="29"/>
        <v>-1.045499999999997</v>
      </c>
      <c r="J233" s="29">
        <f t="shared" si="30"/>
        <v>-1</v>
      </c>
      <c r="K233" s="20">
        <f t="shared" si="31"/>
        <v>-2</v>
      </c>
      <c r="L233" s="20" t="str">
        <f t="shared" si="32"/>
        <v>Sell</v>
      </c>
      <c r="M233" s="21">
        <f t="shared" si="33"/>
        <v>-0.39000000000000057</v>
      </c>
      <c r="N233" s="20" t="str">
        <f t="shared" si="34"/>
        <v>Sell</v>
      </c>
      <c r="O233" s="20">
        <f t="shared" si="35"/>
        <v>1</v>
      </c>
    </row>
    <row r="234" spans="1:15" x14ac:dyDescent="0.3">
      <c r="A234" s="3">
        <v>43039</v>
      </c>
      <c r="B234" s="1">
        <v>1</v>
      </c>
      <c r="C234" s="11">
        <v>0</v>
      </c>
      <c r="D234" s="9">
        <v>42.98</v>
      </c>
      <c r="E234" s="7">
        <v>42.761200000000002</v>
      </c>
      <c r="F234" s="40">
        <f t="shared" si="27"/>
        <v>7.2599999999994225E-2</v>
      </c>
      <c r="G234" s="29">
        <f t="shared" si="28"/>
        <v>1</v>
      </c>
      <c r="H234" s="7">
        <v>44.004600000000003</v>
      </c>
      <c r="I234" s="24">
        <f t="shared" si="29"/>
        <v>-0.18420000000000414</v>
      </c>
      <c r="J234" s="29">
        <f t="shared" si="30"/>
        <v>-1</v>
      </c>
      <c r="K234" s="20">
        <f t="shared" si="31"/>
        <v>0</v>
      </c>
      <c r="L234" s="20" t="str">
        <f t="shared" si="32"/>
        <v>Hold</v>
      </c>
      <c r="M234" s="21">
        <f t="shared" si="33"/>
        <v>0.15000000000000568</v>
      </c>
      <c r="N234" s="20" t="str">
        <f t="shared" si="34"/>
        <v>Buy</v>
      </c>
      <c r="O234" s="20">
        <f t="shared" si="35"/>
        <v>0</v>
      </c>
    </row>
    <row r="235" spans="1:15" x14ac:dyDescent="0.3">
      <c r="A235" s="3">
        <v>43040</v>
      </c>
      <c r="B235" s="1">
        <v>1</v>
      </c>
      <c r="C235" s="11">
        <v>0</v>
      </c>
      <c r="D235" s="9">
        <v>43.13</v>
      </c>
      <c r="E235" s="7">
        <v>42.833799999999997</v>
      </c>
      <c r="F235" s="40">
        <f t="shared" si="27"/>
        <v>-0.5437999999999974</v>
      </c>
      <c r="G235" s="29">
        <f t="shared" si="28"/>
        <v>-1</v>
      </c>
      <c r="H235" s="7">
        <v>43.820399999999999</v>
      </c>
      <c r="I235" s="24">
        <f t="shared" si="29"/>
        <v>0.2616999999999976</v>
      </c>
      <c r="J235" s="29">
        <f t="shared" si="30"/>
        <v>1</v>
      </c>
      <c r="K235" s="20">
        <f t="shared" si="31"/>
        <v>0</v>
      </c>
      <c r="L235" s="20" t="str">
        <f t="shared" si="32"/>
        <v>Hold</v>
      </c>
      <c r="M235" s="21">
        <f t="shared" si="33"/>
        <v>-0.53000000000000114</v>
      </c>
      <c r="N235" s="20" t="str">
        <f t="shared" si="34"/>
        <v>Sell</v>
      </c>
      <c r="O235" s="20">
        <f t="shared" si="35"/>
        <v>0</v>
      </c>
    </row>
    <row r="236" spans="1:15" x14ac:dyDescent="0.3">
      <c r="A236" s="3">
        <v>43041</v>
      </c>
      <c r="B236" s="1">
        <v>1</v>
      </c>
      <c r="C236" s="11">
        <v>1</v>
      </c>
      <c r="D236" s="9">
        <v>42.6</v>
      </c>
      <c r="E236" s="7">
        <v>42.29</v>
      </c>
      <c r="F236" s="40">
        <f t="shared" si="27"/>
        <v>-0.2687000000000026</v>
      </c>
      <c r="G236" s="29">
        <f t="shared" si="28"/>
        <v>-1</v>
      </c>
      <c r="H236" s="7">
        <v>44.082099999999997</v>
      </c>
      <c r="I236" s="24">
        <f t="shared" si="29"/>
        <v>-0.41059999999999519</v>
      </c>
      <c r="J236" s="29">
        <f t="shared" si="30"/>
        <v>-1</v>
      </c>
      <c r="K236" s="20">
        <f t="shared" si="31"/>
        <v>-1</v>
      </c>
      <c r="L236" s="20" t="str">
        <f t="shared" si="32"/>
        <v>Sell</v>
      </c>
      <c r="M236" s="21">
        <f t="shared" si="33"/>
        <v>-0.25999999999999801</v>
      </c>
      <c r="N236" s="20" t="str">
        <f t="shared" si="34"/>
        <v>Sell</v>
      </c>
      <c r="O236" s="20">
        <f t="shared" si="35"/>
        <v>1</v>
      </c>
    </row>
    <row r="237" spans="1:15" x14ac:dyDescent="0.3">
      <c r="A237" s="3">
        <v>43042</v>
      </c>
      <c r="B237" s="1">
        <v>1</v>
      </c>
      <c r="C237" s="11">
        <v>1</v>
      </c>
      <c r="D237" s="9">
        <v>42.34</v>
      </c>
      <c r="E237" s="7">
        <v>42.021299999999997</v>
      </c>
      <c r="F237" s="40">
        <f t="shared" si="27"/>
        <v>-0.39879999999999427</v>
      </c>
      <c r="G237" s="29">
        <f t="shared" si="28"/>
        <v>-1</v>
      </c>
      <c r="H237" s="7">
        <v>43.671500000000002</v>
      </c>
      <c r="I237" s="24">
        <f t="shared" si="29"/>
        <v>-0.19570000000000221</v>
      </c>
      <c r="J237" s="29">
        <f t="shared" si="30"/>
        <v>-1</v>
      </c>
      <c r="K237" s="20">
        <f t="shared" si="31"/>
        <v>-1</v>
      </c>
      <c r="L237" s="20" t="str">
        <f t="shared" si="32"/>
        <v>Sell</v>
      </c>
      <c r="M237" s="21">
        <f t="shared" si="33"/>
        <v>-0.20000000000000284</v>
      </c>
      <c r="N237" s="20" t="str">
        <f t="shared" si="34"/>
        <v>Sell</v>
      </c>
      <c r="O237" s="20">
        <f t="shared" si="35"/>
        <v>1</v>
      </c>
    </row>
    <row r="238" spans="1:15" x14ac:dyDescent="0.3">
      <c r="A238" s="3">
        <v>43045</v>
      </c>
      <c r="B238" s="1">
        <v>1</v>
      </c>
      <c r="C238" s="11">
        <v>0</v>
      </c>
      <c r="D238" s="9">
        <v>42.14</v>
      </c>
      <c r="E238" s="7">
        <v>41.622500000000002</v>
      </c>
      <c r="F238" s="40">
        <f t="shared" si="27"/>
        <v>-0.29500000000000171</v>
      </c>
      <c r="G238" s="29">
        <f t="shared" si="28"/>
        <v>-1</v>
      </c>
      <c r="H238" s="7">
        <v>43.4758</v>
      </c>
      <c r="I238" s="24">
        <f t="shared" si="29"/>
        <v>-0.14090000000000202</v>
      </c>
      <c r="J238" s="29">
        <f t="shared" si="30"/>
        <v>-1</v>
      </c>
      <c r="K238" s="20">
        <f t="shared" si="31"/>
        <v>-2</v>
      </c>
      <c r="L238" s="20" t="str">
        <f t="shared" si="32"/>
        <v>Sell</v>
      </c>
      <c r="M238" s="21">
        <f t="shared" si="33"/>
        <v>-0.43999999999999773</v>
      </c>
      <c r="N238" s="20" t="str">
        <f t="shared" si="34"/>
        <v>Sell</v>
      </c>
      <c r="O238" s="20">
        <f t="shared" si="35"/>
        <v>1</v>
      </c>
    </row>
    <row r="239" spans="1:15" x14ac:dyDescent="0.3">
      <c r="A239" s="3">
        <v>43046</v>
      </c>
      <c r="B239" s="1">
        <v>1</v>
      </c>
      <c r="C239" s="11">
        <v>0</v>
      </c>
      <c r="D239" s="9">
        <v>41.7</v>
      </c>
      <c r="E239" s="7">
        <v>41.327500000000001</v>
      </c>
      <c r="F239" s="40">
        <f t="shared" si="27"/>
        <v>0.33870000000000289</v>
      </c>
      <c r="G239" s="29">
        <f t="shared" si="28"/>
        <v>1</v>
      </c>
      <c r="H239" s="7">
        <v>43.334899999999998</v>
      </c>
      <c r="I239" s="24">
        <f t="shared" si="29"/>
        <v>-0.60609999999999786</v>
      </c>
      <c r="J239" s="29">
        <f t="shared" si="30"/>
        <v>-1</v>
      </c>
      <c r="K239" s="20">
        <f t="shared" si="31"/>
        <v>0</v>
      </c>
      <c r="L239" s="20" t="str">
        <f t="shared" si="32"/>
        <v>Hold</v>
      </c>
      <c r="M239" s="21">
        <f t="shared" si="33"/>
        <v>0.40999999999999659</v>
      </c>
      <c r="N239" s="20" t="str">
        <f t="shared" si="34"/>
        <v>Buy</v>
      </c>
      <c r="O239" s="20">
        <f t="shared" si="35"/>
        <v>0</v>
      </c>
    </row>
    <row r="240" spans="1:15" x14ac:dyDescent="0.3">
      <c r="A240" s="3">
        <v>43047</v>
      </c>
      <c r="B240" s="1">
        <v>1</v>
      </c>
      <c r="C240" s="11">
        <v>0</v>
      </c>
      <c r="D240" s="9">
        <v>42.11</v>
      </c>
      <c r="E240" s="7">
        <v>41.666200000000003</v>
      </c>
      <c r="F240" s="40">
        <f t="shared" si="27"/>
        <v>0.12759999999999394</v>
      </c>
      <c r="G240" s="29">
        <f t="shared" si="28"/>
        <v>1</v>
      </c>
      <c r="H240" s="7">
        <v>42.7288</v>
      </c>
      <c r="I240" s="24">
        <f t="shared" si="29"/>
        <v>0.31069999999999709</v>
      </c>
      <c r="J240" s="29">
        <f t="shared" si="30"/>
        <v>1</v>
      </c>
      <c r="K240" s="20">
        <f t="shared" si="31"/>
        <v>2</v>
      </c>
      <c r="L240" s="20" t="str">
        <f t="shared" si="32"/>
        <v>Buy</v>
      </c>
      <c r="M240" s="21">
        <f t="shared" si="33"/>
        <v>0</v>
      </c>
      <c r="N240" s="20" t="str">
        <f t="shared" si="34"/>
        <v>Hold</v>
      </c>
      <c r="O240" s="20">
        <f t="shared" si="35"/>
        <v>0</v>
      </c>
    </row>
    <row r="241" spans="1:15" x14ac:dyDescent="0.3">
      <c r="A241" s="3">
        <v>43048</v>
      </c>
      <c r="B241" s="1">
        <v>1</v>
      </c>
      <c r="C241" s="11">
        <v>0</v>
      </c>
      <c r="D241" s="9">
        <v>42.11</v>
      </c>
      <c r="E241" s="7">
        <v>41.793799999999997</v>
      </c>
      <c r="F241" s="40">
        <f t="shared" si="27"/>
        <v>0.70870000000000033</v>
      </c>
      <c r="G241" s="29">
        <f t="shared" si="28"/>
        <v>1</v>
      </c>
      <c r="H241" s="7">
        <v>43.039499999999997</v>
      </c>
      <c r="I241" s="24">
        <f t="shared" si="29"/>
        <v>-0.32749999999999346</v>
      </c>
      <c r="J241" s="29">
        <f t="shared" si="30"/>
        <v>-1</v>
      </c>
      <c r="K241" s="20">
        <f t="shared" si="31"/>
        <v>0</v>
      </c>
      <c r="L241" s="20" t="str">
        <f t="shared" si="32"/>
        <v>Hold</v>
      </c>
      <c r="M241" s="21">
        <f t="shared" si="33"/>
        <v>0.54999999999999716</v>
      </c>
      <c r="N241" s="20" t="str">
        <f t="shared" si="34"/>
        <v>Buy</v>
      </c>
      <c r="O241" s="20">
        <f t="shared" si="35"/>
        <v>0</v>
      </c>
    </row>
    <row r="242" spans="1:15" x14ac:dyDescent="0.3">
      <c r="A242" s="3">
        <v>43049</v>
      </c>
      <c r="B242" s="1">
        <v>1</v>
      </c>
      <c r="C242" s="11">
        <v>1</v>
      </c>
      <c r="D242" s="9">
        <v>42.66</v>
      </c>
      <c r="E242" s="7">
        <v>42.502499999999998</v>
      </c>
      <c r="F242" s="40">
        <f t="shared" si="27"/>
        <v>1.0275000000000034</v>
      </c>
      <c r="G242" s="29">
        <f t="shared" si="28"/>
        <v>1</v>
      </c>
      <c r="H242" s="7">
        <v>42.712000000000003</v>
      </c>
      <c r="I242" s="24">
        <f t="shared" si="29"/>
        <v>0.37879999999999825</v>
      </c>
      <c r="J242" s="29">
        <f t="shared" si="30"/>
        <v>1</v>
      </c>
      <c r="K242" s="20">
        <f t="shared" si="31"/>
        <v>3</v>
      </c>
      <c r="L242" s="20" t="str">
        <f t="shared" si="32"/>
        <v>Buy</v>
      </c>
      <c r="M242" s="21">
        <f t="shared" si="33"/>
        <v>0.91000000000000369</v>
      </c>
      <c r="N242" s="20" t="str">
        <f t="shared" si="34"/>
        <v>Buy</v>
      </c>
      <c r="O242" s="20">
        <f t="shared" si="35"/>
        <v>1</v>
      </c>
    </row>
    <row r="243" spans="1:15" x14ac:dyDescent="0.3">
      <c r="A243" s="3">
        <v>43052</v>
      </c>
      <c r="B243" s="1">
        <v>1</v>
      </c>
      <c r="C243" s="11">
        <v>0</v>
      </c>
      <c r="D243" s="9">
        <v>43.57</v>
      </c>
      <c r="E243" s="7">
        <v>43.53</v>
      </c>
      <c r="F243" s="40">
        <f t="shared" si="27"/>
        <v>-0.47500000000000142</v>
      </c>
      <c r="G243" s="29">
        <f t="shared" si="28"/>
        <v>-1</v>
      </c>
      <c r="H243" s="7">
        <v>43.090800000000002</v>
      </c>
      <c r="I243" s="24">
        <f t="shared" si="29"/>
        <v>0.94129999999999825</v>
      </c>
      <c r="J243" s="29">
        <f t="shared" si="30"/>
        <v>1</v>
      </c>
      <c r="K243" s="20">
        <f t="shared" si="31"/>
        <v>0</v>
      </c>
      <c r="L243" s="20" t="str">
        <f t="shared" si="32"/>
        <v>Hold</v>
      </c>
      <c r="M243" s="21">
        <f t="shared" si="33"/>
        <v>-0.57000000000000028</v>
      </c>
      <c r="N243" s="20" t="str">
        <f t="shared" si="34"/>
        <v>Sell</v>
      </c>
      <c r="O243" s="20">
        <f t="shared" si="35"/>
        <v>0</v>
      </c>
    </row>
    <row r="244" spans="1:15" x14ac:dyDescent="0.3">
      <c r="A244" s="3">
        <v>43053</v>
      </c>
      <c r="B244" s="1">
        <v>1</v>
      </c>
      <c r="C244" s="11">
        <v>0</v>
      </c>
      <c r="D244" s="9">
        <v>43</v>
      </c>
      <c r="E244" s="7">
        <v>43.055</v>
      </c>
      <c r="F244" s="40">
        <f t="shared" si="27"/>
        <v>-0.14500000000000313</v>
      </c>
      <c r="G244" s="29">
        <f t="shared" si="28"/>
        <v>-1</v>
      </c>
      <c r="H244" s="7">
        <v>44.0321</v>
      </c>
      <c r="I244" s="24">
        <f t="shared" si="29"/>
        <v>-0.56859999999999644</v>
      </c>
      <c r="J244" s="29">
        <f t="shared" si="30"/>
        <v>-1</v>
      </c>
      <c r="K244" s="20">
        <f t="shared" si="31"/>
        <v>-2</v>
      </c>
      <c r="L244" s="20" t="str">
        <f t="shared" si="32"/>
        <v>Sell</v>
      </c>
      <c r="M244" s="21">
        <f t="shared" si="33"/>
        <v>-0.14000000000000057</v>
      </c>
      <c r="N244" s="20" t="str">
        <f t="shared" si="34"/>
        <v>Sell</v>
      </c>
      <c r="O244" s="20">
        <f t="shared" si="35"/>
        <v>1</v>
      </c>
    </row>
    <row r="245" spans="1:15" x14ac:dyDescent="0.3">
      <c r="A245" s="3">
        <v>43054</v>
      </c>
      <c r="B245" s="1">
        <v>1</v>
      </c>
      <c r="C245" s="11">
        <v>-1</v>
      </c>
      <c r="D245" s="9">
        <v>42.86</v>
      </c>
      <c r="E245" s="7">
        <v>42.91</v>
      </c>
      <c r="F245" s="40">
        <f t="shared" si="27"/>
        <v>0.75500000000000256</v>
      </c>
      <c r="G245" s="29">
        <f t="shared" si="28"/>
        <v>1</v>
      </c>
      <c r="H245" s="7">
        <v>43.463500000000003</v>
      </c>
      <c r="I245" s="24">
        <f t="shared" si="29"/>
        <v>-0.95450000000000301</v>
      </c>
      <c r="J245" s="29">
        <f t="shared" si="30"/>
        <v>-1</v>
      </c>
      <c r="K245" s="20">
        <f t="shared" si="31"/>
        <v>-1</v>
      </c>
      <c r="L245" s="20" t="str">
        <f t="shared" si="32"/>
        <v>Sell</v>
      </c>
      <c r="M245" s="21">
        <f t="shared" si="33"/>
        <v>0.74000000000000199</v>
      </c>
      <c r="N245" s="20" t="str">
        <f t="shared" si="34"/>
        <v>Buy</v>
      </c>
      <c r="O245" s="20">
        <f t="shared" si="35"/>
        <v>0</v>
      </c>
    </row>
    <row r="246" spans="1:15" x14ac:dyDescent="0.3">
      <c r="A246" s="3">
        <v>43055</v>
      </c>
      <c r="B246" s="1">
        <v>1</v>
      </c>
      <c r="C246" s="11">
        <v>0</v>
      </c>
      <c r="D246" s="9">
        <v>43.6</v>
      </c>
      <c r="E246" s="7">
        <v>43.664999999999999</v>
      </c>
      <c r="F246" s="40">
        <f t="shared" si="27"/>
        <v>0.39750000000000085</v>
      </c>
      <c r="G246" s="29">
        <f t="shared" si="28"/>
        <v>1</v>
      </c>
      <c r="H246" s="7">
        <v>42.509</v>
      </c>
      <c r="I246" s="24">
        <f t="shared" si="29"/>
        <v>1.6161999999999992</v>
      </c>
      <c r="J246" s="29">
        <f t="shared" si="30"/>
        <v>1</v>
      </c>
      <c r="K246" s="20">
        <f t="shared" si="31"/>
        <v>2</v>
      </c>
      <c r="L246" s="20" t="str">
        <f t="shared" si="32"/>
        <v>Buy</v>
      </c>
      <c r="M246" s="21">
        <f t="shared" si="33"/>
        <v>0.28000000000000114</v>
      </c>
      <c r="N246" s="20" t="str">
        <f t="shared" si="34"/>
        <v>Buy</v>
      </c>
      <c r="O246" s="20">
        <f t="shared" si="35"/>
        <v>1</v>
      </c>
    </row>
    <row r="247" spans="1:15" x14ac:dyDescent="0.3">
      <c r="A247" s="3">
        <v>43056</v>
      </c>
      <c r="B247" s="1">
        <v>1</v>
      </c>
      <c r="C247" s="11">
        <v>0</v>
      </c>
      <c r="D247" s="9">
        <v>43.88</v>
      </c>
      <c r="E247" s="7">
        <v>44.0625</v>
      </c>
      <c r="F247" s="40">
        <f t="shared" si="27"/>
        <v>1.0900000000000034</v>
      </c>
      <c r="G247" s="29">
        <f t="shared" si="28"/>
        <v>1</v>
      </c>
      <c r="H247" s="7">
        <v>44.1252</v>
      </c>
      <c r="I247" s="24">
        <f t="shared" si="29"/>
        <v>0.36480000000000246</v>
      </c>
      <c r="J247" s="29">
        <f t="shared" si="30"/>
        <v>1</v>
      </c>
      <c r="K247" s="20">
        <f t="shared" si="31"/>
        <v>2</v>
      </c>
      <c r="L247" s="20" t="str">
        <f t="shared" si="32"/>
        <v>Buy</v>
      </c>
      <c r="M247" s="21">
        <f t="shared" si="33"/>
        <v>1</v>
      </c>
      <c r="N247" s="20" t="str">
        <f t="shared" si="34"/>
        <v>Buy</v>
      </c>
      <c r="O247" s="20">
        <f t="shared" si="35"/>
        <v>1</v>
      </c>
    </row>
    <row r="248" spans="1:15" x14ac:dyDescent="0.3">
      <c r="A248" s="3">
        <v>43059</v>
      </c>
      <c r="B248" s="1">
        <v>1</v>
      </c>
      <c r="C248" s="11">
        <v>1</v>
      </c>
      <c r="D248" s="9">
        <v>44.88</v>
      </c>
      <c r="E248" s="7">
        <v>45.152500000000003</v>
      </c>
      <c r="F248" s="40">
        <f t="shared" si="27"/>
        <v>0.16369999999999862</v>
      </c>
      <c r="G248" s="29">
        <f t="shared" si="28"/>
        <v>1</v>
      </c>
      <c r="H248" s="7">
        <v>44.49</v>
      </c>
      <c r="I248" s="24">
        <f t="shared" si="29"/>
        <v>1.1764999999999972</v>
      </c>
      <c r="J248" s="29">
        <f t="shared" si="30"/>
        <v>1</v>
      </c>
      <c r="K248" s="20">
        <f t="shared" si="31"/>
        <v>3</v>
      </c>
      <c r="L248" s="20" t="str">
        <f t="shared" si="32"/>
        <v>Buy</v>
      </c>
      <c r="M248" s="21">
        <f t="shared" si="33"/>
        <v>8.9999999999996305E-2</v>
      </c>
      <c r="N248" s="20" t="str">
        <f t="shared" si="34"/>
        <v>Buy</v>
      </c>
      <c r="O248" s="20">
        <f t="shared" si="35"/>
        <v>1</v>
      </c>
    </row>
    <row r="249" spans="1:15" x14ac:dyDescent="0.3">
      <c r="A249" s="3">
        <v>43060</v>
      </c>
      <c r="B249" s="1">
        <v>1</v>
      </c>
      <c r="C249" s="11">
        <v>-1</v>
      </c>
      <c r="D249" s="9">
        <v>44.97</v>
      </c>
      <c r="E249" s="7">
        <v>45.316200000000002</v>
      </c>
      <c r="F249" s="40">
        <f t="shared" si="27"/>
        <v>-0.66870000000000118</v>
      </c>
      <c r="G249" s="29">
        <f t="shared" si="28"/>
        <v>-1</v>
      </c>
      <c r="H249" s="7">
        <v>45.666499999999999</v>
      </c>
      <c r="I249" s="24">
        <f t="shared" si="29"/>
        <v>0.13020000000000209</v>
      </c>
      <c r="J249" s="29">
        <f t="shared" si="30"/>
        <v>1</v>
      </c>
      <c r="K249" s="20">
        <f t="shared" si="31"/>
        <v>-1</v>
      </c>
      <c r="L249" s="20" t="str">
        <f t="shared" si="32"/>
        <v>Sell</v>
      </c>
      <c r="M249" s="21">
        <f t="shared" si="33"/>
        <v>-0.67999999999999972</v>
      </c>
      <c r="N249" s="20" t="str">
        <f t="shared" si="34"/>
        <v>Sell</v>
      </c>
      <c r="O249" s="20">
        <f t="shared" si="35"/>
        <v>1</v>
      </c>
    </row>
    <row r="250" spans="1:15" x14ac:dyDescent="0.3">
      <c r="A250" s="3">
        <v>43061</v>
      </c>
      <c r="B250" s="1">
        <v>1</v>
      </c>
      <c r="C250" s="11">
        <v>0</v>
      </c>
      <c r="D250" s="9">
        <v>44.29</v>
      </c>
      <c r="E250" s="7">
        <v>44.647500000000001</v>
      </c>
      <c r="F250" s="40">
        <f t="shared" si="27"/>
        <v>1.6199999999997772E-2</v>
      </c>
      <c r="G250" s="29">
        <f t="shared" si="28"/>
        <v>1</v>
      </c>
      <c r="H250" s="7">
        <v>45.796700000000001</v>
      </c>
      <c r="I250" s="24">
        <f t="shared" si="29"/>
        <v>-2.2147000000000006</v>
      </c>
      <c r="J250" s="29">
        <f t="shared" si="30"/>
        <v>-1</v>
      </c>
      <c r="K250" s="20">
        <f t="shared" si="31"/>
        <v>0</v>
      </c>
      <c r="L250" s="20" t="str">
        <f t="shared" si="32"/>
        <v>Hold</v>
      </c>
      <c r="M250" s="21">
        <f t="shared" si="33"/>
        <v>0.17000000000000171</v>
      </c>
      <c r="N250" s="20" t="str">
        <f t="shared" si="34"/>
        <v>Buy</v>
      </c>
      <c r="O250" s="20">
        <f t="shared" si="35"/>
        <v>0</v>
      </c>
    </row>
    <row r="251" spans="1:15" x14ac:dyDescent="0.3">
      <c r="A251" s="3">
        <v>43063</v>
      </c>
      <c r="B251" s="1">
        <v>1</v>
      </c>
      <c r="C251" s="11">
        <v>0</v>
      </c>
      <c r="D251" s="9">
        <v>44.46</v>
      </c>
      <c r="E251" s="7">
        <v>44.663699999999999</v>
      </c>
      <c r="F251" s="40">
        <f t="shared" si="27"/>
        <v>-0.38250000000000028</v>
      </c>
      <c r="G251" s="29">
        <f t="shared" si="28"/>
        <v>-1</v>
      </c>
      <c r="H251" s="7">
        <v>43.582000000000001</v>
      </c>
      <c r="I251" s="24">
        <f t="shared" si="29"/>
        <v>0.23499999999999943</v>
      </c>
      <c r="J251" s="29">
        <f t="shared" si="30"/>
        <v>1</v>
      </c>
      <c r="K251" s="20">
        <f t="shared" si="31"/>
        <v>0</v>
      </c>
      <c r="L251" s="20" t="str">
        <f t="shared" si="32"/>
        <v>Hold</v>
      </c>
      <c r="M251" s="21">
        <f t="shared" si="33"/>
        <v>-0.28999999999999915</v>
      </c>
      <c r="N251" s="20" t="str">
        <f t="shared" si="34"/>
        <v>Sell</v>
      </c>
      <c r="O251" s="20">
        <f t="shared" si="35"/>
        <v>0</v>
      </c>
    </row>
    <row r="252" spans="1:15" x14ac:dyDescent="0.3">
      <c r="A252" s="3">
        <v>43066</v>
      </c>
      <c r="B252" s="1">
        <v>1</v>
      </c>
      <c r="C252" s="11">
        <v>-1</v>
      </c>
      <c r="D252" s="9">
        <v>44.17</v>
      </c>
      <c r="E252" s="7">
        <v>44.281199999999998</v>
      </c>
      <c r="F252" s="40">
        <f t="shared" si="27"/>
        <v>0.78500000000000369</v>
      </c>
      <c r="G252" s="29">
        <f t="shared" si="28"/>
        <v>1</v>
      </c>
      <c r="H252" s="7">
        <v>43.817</v>
      </c>
      <c r="I252" s="24">
        <f t="shared" si="29"/>
        <v>0.15100000000000335</v>
      </c>
      <c r="J252" s="29">
        <f t="shared" si="30"/>
        <v>1</v>
      </c>
      <c r="K252" s="20">
        <f t="shared" si="31"/>
        <v>1</v>
      </c>
      <c r="L252" s="20" t="str">
        <f t="shared" si="32"/>
        <v>Buy</v>
      </c>
      <c r="M252" s="21">
        <f t="shared" si="33"/>
        <v>0.75</v>
      </c>
      <c r="N252" s="20" t="str">
        <f t="shared" si="34"/>
        <v>Buy</v>
      </c>
      <c r="O252" s="20">
        <f t="shared" si="35"/>
        <v>1</v>
      </c>
    </row>
    <row r="253" spans="1:15" x14ac:dyDescent="0.3">
      <c r="A253" s="3">
        <v>43067</v>
      </c>
      <c r="B253" s="1">
        <v>1</v>
      </c>
      <c r="C253" s="11">
        <v>0</v>
      </c>
      <c r="D253" s="9">
        <v>44.92</v>
      </c>
      <c r="E253" s="7">
        <v>45.066200000000002</v>
      </c>
      <c r="F253" s="40">
        <f t="shared" si="27"/>
        <v>-0.99869999999999948</v>
      </c>
      <c r="G253" s="29">
        <f t="shared" si="28"/>
        <v>-1</v>
      </c>
      <c r="H253" s="7">
        <v>43.968000000000004</v>
      </c>
      <c r="I253" s="24">
        <f t="shared" si="29"/>
        <v>1.5743999999999971</v>
      </c>
      <c r="J253" s="29">
        <f t="shared" si="30"/>
        <v>1</v>
      </c>
      <c r="K253" s="20">
        <f t="shared" si="31"/>
        <v>0</v>
      </c>
      <c r="L253" s="20" t="str">
        <f t="shared" si="32"/>
        <v>Hold</v>
      </c>
      <c r="M253" s="21">
        <f t="shared" si="33"/>
        <v>-1.1099999999999994</v>
      </c>
      <c r="N253" s="20" t="str">
        <f t="shared" si="34"/>
        <v>Sell</v>
      </c>
      <c r="O253" s="20">
        <f t="shared" si="35"/>
        <v>0</v>
      </c>
    </row>
    <row r="254" spans="1:15" x14ac:dyDescent="0.3">
      <c r="A254" s="3">
        <v>43068</v>
      </c>
      <c r="B254" s="1">
        <v>1</v>
      </c>
      <c r="C254" s="11">
        <v>0</v>
      </c>
      <c r="D254" s="9">
        <v>43.81</v>
      </c>
      <c r="E254" s="7">
        <v>44.067500000000003</v>
      </c>
      <c r="F254" s="40">
        <f t="shared" si="27"/>
        <v>-0.95130000000000337</v>
      </c>
      <c r="G254" s="29">
        <f t="shared" si="28"/>
        <v>-1</v>
      </c>
      <c r="H254" s="7">
        <v>45.542400000000001</v>
      </c>
      <c r="I254" s="24">
        <f t="shared" si="29"/>
        <v>-1.1854000000000013</v>
      </c>
      <c r="J254" s="29">
        <f t="shared" si="30"/>
        <v>-1</v>
      </c>
      <c r="K254" s="20">
        <f t="shared" si="31"/>
        <v>-2</v>
      </c>
      <c r="L254" s="20" t="str">
        <f t="shared" si="32"/>
        <v>Sell</v>
      </c>
      <c r="M254" s="21">
        <f t="shared" si="33"/>
        <v>-0.71999999999999886</v>
      </c>
      <c r="N254" s="20" t="str">
        <f t="shared" si="34"/>
        <v>Sell</v>
      </c>
      <c r="O254" s="20">
        <f t="shared" si="35"/>
        <v>1</v>
      </c>
    </row>
    <row r="255" spans="1:15" x14ac:dyDescent="0.3">
      <c r="A255" s="3">
        <v>43069</v>
      </c>
      <c r="B255" s="1">
        <v>1</v>
      </c>
      <c r="C255" s="11">
        <v>-1</v>
      </c>
      <c r="D255" s="9">
        <v>43.09</v>
      </c>
      <c r="E255" s="7">
        <v>43.116199999999999</v>
      </c>
      <c r="F255" s="40">
        <f t="shared" si="27"/>
        <v>-0.42499999999999716</v>
      </c>
      <c r="G255" s="29">
        <f t="shared" si="28"/>
        <v>-1</v>
      </c>
      <c r="H255" s="7">
        <v>44.356999999999999</v>
      </c>
      <c r="I255" s="24">
        <f t="shared" si="29"/>
        <v>-0.75929999999999609</v>
      </c>
      <c r="J255" s="29">
        <f t="shared" si="30"/>
        <v>-1</v>
      </c>
      <c r="K255" s="20">
        <f t="shared" si="31"/>
        <v>-3</v>
      </c>
      <c r="L255" s="20" t="str">
        <f t="shared" si="32"/>
        <v>Sell</v>
      </c>
      <c r="M255" s="21">
        <f t="shared" si="33"/>
        <v>-0.30000000000000426</v>
      </c>
      <c r="N255" s="20" t="str">
        <f t="shared" si="34"/>
        <v>Sell</v>
      </c>
      <c r="O255" s="20">
        <f t="shared" si="35"/>
        <v>1</v>
      </c>
    </row>
    <row r="256" spans="1:15" x14ac:dyDescent="0.3">
      <c r="A256" s="3">
        <v>43070</v>
      </c>
      <c r="B256" s="1">
        <v>1</v>
      </c>
      <c r="C256" s="11">
        <v>1</v>
      </c>
      <c r="D256" s="9">
        <v>42.79</v>
      </c>
      <c r="E256" s="7">
        <v>42.691200000000002</v>
      </c>
      <c r="F256" s="40">
        <f t="shared" si="27"/>
        <v>9.7499999999996589E-2</v>
      </c>
      <c r="G256" s="29">
        <f t="shared" si="28"/>
        <v>1</v>
      </c>
      <c r="H256" s="7">
        <v>43.597700000000003</v>
      </c>
      <c r="I256" s="24">
        <f t="shared" si="29"/>
        <v>-0.19630000000000081</v>
      </c>
      <c r="J256" s="29">
        <f t="shared" si="30"/>
        <v>-1</v>
      </c>
      <c r="K256" s="20">
        <f t="shared" si="31"/>
        <v>1</v>
      </c>
      <c r="L256" s="20" t="str">
        <f t="shared" si="32"/>
        <v>Buy</v>
      </c>
      <c r="M256" s="21">
        <f t="shared" si="33"/>
        <v>0.25999999999999801</v>
      </c>
      <c r="N256" s="20" t="str">
        <f t="shared" si="34"/>
        <v>Buy</v>
      </c>
      <c r="O256" s="20">
        <f t="shared" si="35"/>
        <v>1</v>
      </c>
    </row>
    <row r="257" spans="1:15" x14ac:dyDescent="0.3">
      <c r="A257" s="3">
        <v>43073</v>
      </c>
      <c r="B257" s="1">
        <v>1</v>
      </c>
      <c r="C257" s="11">
        <v>-1</v>
      </c>
      <c r="D257" s="9">
        <v>43.05</v>
      </c>
      <c r="E257" s="7">
        <v>42.788699999999999</v>
      </c>
      <c r="F257" s="40">
        <f t="shared" si="27"/>
        <v>-0.22869999999999635</v>
      </c>
      <c r="G257" s="29">
        <f t="shared" si="28"/>
        <v>-1</v>
      </c>
      <c r="H257" s="7">
        <v>43.401400000000002</v>
      </c>
      <c r="I257" s="24">
        <f t="shared" si="29"/>
        <v>0.31919999999999504</v>
      </c>
      <c r="J257" s="29">
        <f t="shared" si="30"/>
        <v>1</v>
      </c>
      <c r="K257" s="20">
        <f t="shared" si="31"/>
        <v>-1</v>
      </c>
      <c r="L257" s="20" t="str">
        <f t="shared" si="32"/>
        <v>Sell</v>
      </c>
      <c r="M257" s="21">
        <f t="shared" si="33"/>
        <v>-0.25</v>
      </c>
      <c r="N257" s="20" t="str">
        <f t="shared" si="34"/>
        <v>Sell</v>
      </c>
      <c r="O257" s="20">
        <f t="shared" si="35"/>
        <v>1</v>
      </c>
    </row>
    <row r="258" spans="1:15" x14ac:dyDescent="0.3">
      <c r="A258" s="3">
        <v>43074</v>
      </c>
      <c r="B258" s="1">
        <v>1</v>
      </c>
      <c r="C258" s="11">
        <v>1</v>
      </c>
      <c r="D258" s="9">
        <v>42.8</v>
      </c>
      <c r="E258" s="7">
        <v>42.56</v>
      </c>
      <c r="F258" s="40">
        <f t="shared" si="27"/>
        <v>-0.59629999999999939</v>
      </c>
      <c r="G258" s="29">
        <f t="shared" si="28"/>
        <v>-1</v>
      </c>
      <c r="H258" s="7">
        <v>43.720599999999997</v>
      </c>
      <c r="I258" s="24">
        <f t="shared" si="29"/>
        <v>0.11440000000000339</v>
      </c>
      <c r="J258" s="29">
        <f t="shared" si="30"/>
        <v>1</v>
      </c>
      <c r="K258" s="20">
        <f t="shared" si="31"/>
        <v>1</v>
      </c>
      <c r="L258" s="20" t="str">
        <f t="shared" si="32"/>
        <v>Buy</v>
      </c>
      <c r="M258" s="21">
        <f t="shared" si="33"/>
        <v>-0.64999999999999858</v>
      </c>
      <c r="N258" s="20" t="str">
        <f t="shared" si="34"/>
        <v>Sell</v>
      </c>
      <c r="O258" s="20">
        <f t="shared" si="35"/>
        <v>0</v>
      </c>
    </row>
    <row r="259" spans="1:15" x14ac:dyDescent="0.3">
      <c r="A259" s="3">
        <v>43075</v>
      </c>
      <c r="B259" s="1">
        <v>1</v>
      </c>
      <c r="C259" s="11">
        <v>0</v>
      </c>
      <c r="D259" s="9">
        <v>42.15</v>
      </c>
      <c r="E259" s="7">
        <v>41.963700000000003</v>
      </c>
      <c r="F259" s="40">
        <f t="shared" ref="F259:F322" si="36">E260-E259</f>
        <v>-0.23240000000000549</v>
      </c>
      <c r="G259" s="29">
        <f t="shared" ref="G259:G322" si="37">IF(F259&lt;0,-1,IF(F259&gt;0,1,0))</f>
        <v>-1</v>
      </c>
      <c r="H259" s="7">
        <v>43.835000000000001</v>
      </c>
      <c r="I259" s="24">
        <f t="shared" ref="I259:I322" si="38">H260-H259</f>
        <v>-0.95309999999999917</v>
      </c>
      <c r="J259" s="29">
        <f t="shared" ref="J259:J322" si="39">IF(I259&lt;0,-1,IF(I259&gt;0,1,0))</f>
        <v>-1</v>
      </c>
      <c r="K259" s="20">
        <f t="shared" si="31"/>
        <v>-2</v>
      </c>
      <c r="L259" s="20" t="str">
        <f t="shared" si="32"/>
        <v>Sell</v>
      </c>
      <c r="M259" s="21">
        <f t="shared" si="33"/>
        <v>-0.12999999999999545</v>
      </c>
      <c r="N259" s="20" t="str">
        <f t="shared" si="34"/>
        <v>Sell</v>
      </c>
      <c r="O259" s="20">
        <f t="shared" si="35"/>
        <v>1</v>
      </c>
    </row>
    <row r="260" spans="1:15" x14ac:dyDescent="0.3">
      <c r="A260" s="3">
        <v>43076</v>
      </c>
      <c r="B260" s="1">
        <v>1</v>
      </c>
      <c r="C260" s="11">
        <v>0</v>
      </c>
      <c r="D260" s="9">
        <v>42.02</v>
      </c>
      <c r="E260" s="7">
        <v>41.731299999999997</v>
      </c>
      <c r="F260" s="40">
        <f t="shared" si="36"/>
        <v>2.0000000000003126E-2</v>
      </c>
      <c r="G260" s="29">
        <f t="shared" si="37"/>
        <v>1</v>
      </c>
      <c r="H260" s="7">
        <v>42.881900000000002</v>
      </c>
      <c r="I260" s="24">
        <f t="shared" si="38"/>
        <v>-6.7599999999998772E-2</v>
      </c>
      <c r="J260" s="29">
        <f t="shared" si="39"/>
        <v>-1</v>
      </c>
      <c r="K260" s="20">
        <f t="shared" ref="K260:K323" si="40">SUM(C260,G260,J260)</f>
        <v>0</v>
      </c>
      <c r="L260" s="20" t="str">
        <f t="shared" ref="L260:L323" si="41">IF(K260&lt;0,"Sell",IF(K260&gt;0,"Buy","Hold"))</f>
        <v>Hold</v>
      </c>
      <c r="M260" s="21">
        <f t="shared" ref="M260:M323" si="42">D261-D260</f>
        <v>0</v>
      </c>
      <c r="N260" s="20" t="str">
        <f t="shared" ref="N260:N323" si="43">IF(M260&lt;0,"Sell",IF(M260&gt;0,"Buy","Hold"))</f>
        <v>Hold</v>
      </c>
      <c r="O260" s="20">
        <f t="shared" ref="O260:O323" si="44">IF(L260=N260,1,0)</f>
        <v>1</v>
      </c>
    </row>
    <row r="261" spans="1:15" x14ac:dyDescent="0.3">
      <c r="A261" s="3">
        <v>43077</v>
      </c>
      <c r="B261" s="1">
        <v>1</v>
      </c>
      <c r="C261" s="11">
        <v>0</v>
      </c>
      <c r="D261" s="9">
        <v>42.02</v>
      </c>
      <c r="E261" s="7">
        <v>41.751300000000001</v>
      </c>
      <c r="F261" s="40">
        <f t="shared" si="36"/>
        <v>-0.44380000000000308</v>
      </c>
      <c r="G261" s="29">
        <f t="shared" si="37"/>
        <v>-1</v>
      </c>
      <c r="H261" s="7">
        <v>42.814300000000003</v>
      </c>
      <c r="I261" s="24">
        <f t="shared" si="38"/>
        <v>-8.2000000000022055E-3</v>
      </c>
      <c r="J261" s="29">
        <f t="shared" si="39"/>
        <v>-1</v>
      </c>
      <c r="K261" s="20">
        <f t="shared" si="40"/>
        <v>-2</v>
      </c>
      <c r="L261" s="20" t="str">
        <f t="shared" si="41"/>
        <v>Sell</v>
      </c>
      <c r="M261" s="21">
        <f t="shared" si="42"/>
        <v>-0.35000000000000142</v>
      </c>
      <c r="N261" s="20" t="str">
        <f t="shared" si="43"/>
        <v>Sell</v>
      </c>
      <c r="O261" s="20">
        <f t="shared" si="44"/>
        <v>1</v>
      </c>
    </row>
    <row r="262" spans="1:15" x14ac:dyDescent="0.3">
      <c r="A262" s="3">
        <v>43080</v>
      </c>
      <c r="B262" s="1">
        <v>1</v>
      </c>
      <c r="C262" s="11">
        <v>0</v>
      </c>
      <c r="D262" s="9">
        <v>41.67</v>
      </c>
      <c r="E262" s="7">
        <v>41.307499999999997</v>
      </c>
      <c r="F262" s="40">
        <f t="shared" si="36"/>
        <v>-4.49999999999946E-2</v>
      </c>
      <c r="G262" s="29">
        <f t="shared" si="37"/>
        <v>-1</v>
      </c>
      <c r="H262" s="7">
        <v>42.806100000000001</v>
      </c>
      <c r="I262" s="24">
        <f t="shared" si="38"/>
        <v>-0.34130000000000393</v>
      </c>
      <c r="J262" s="29">
        <f t="shared" si="39"/>
        <v>-1</v>
      </c>
      <c r="K262" s="20">
        <f t="shared" si="40"/>
        <v>-2</v>
      </c>
      <c r="L262" s="20" t="str">
        <f t="shared" si="41"/>
        <v>Sell</v>
      </c>
      <c r="M262" s="21">
        <f t="shared" si="42"/>
        <v>-0.14000000000000057</v>
      </c>
      <c r="N262" s="20" t="str">
        <f t="shared" si="43"/>
        <v>Sell</v>
      </c>
      <c r="O262" s="20">
        <f t="shared" si="44"/>
        <v>1</v>
      </c>
    </row>
    <row r="263" spans="1:15" x14ac:dyDescent="0.3">
      <c r="A263" s="3">
        <v>43081</v>
      </c>
      <c r="B263" s="1">
        <v>1</v>
      </c>
      <c r="C263" s="11">
        <v>0</v>
      </c>
      <c r="D263" s="9">
        <v>41.53</v>
      </c>
      <c r="E263" s="7">
        <v>41.262500000000003</v>
      </c>
      <c r="F263" s="40">
        <f t="shared" si="36"/>
        <v>-5.7500000000004547E-2</v>
      </c>
      <c r="G263" s="29">
        <f t="shared" si="37"/>
        <v>-1</v>
      </c>
      <c r="H263" s="7">
        <v>42.464799999999997</v>
      </c>
      <c r="I263" s="24">
        <f t="shared" si="38"/>
        <v>-0.34279999999999688</v>
      </c>
      <c r="J263" s="29">
        <f t="shared" si="39"/>
        <v>-1</v>
      </c>
      <c r="K263" s="20">
        <f t="shared" si="40"/>
        <v>-2</v>
      </c>
      <c r="L263" s="20" t="str">
        <f t="shared" si="41"/>
        <v>Sell</v>
      </c>
      <c r="M263" s="21">
        <f t="shared" si="42"/>
        <v>-0.13000000000000256</v>
      </c>
      <c r="N263" s="20" t="str">
        <f t="shared" si="43"/>
        <v>Sell</v>
      </c>
      <c r="O263" s="20">
        <f t="shared" si="44"/>
        <v>1</v>
      </c>
    </row>
    <row r="264" spans="1:15" x14ac:dyDescent="0.3">
      <c r="A264" s="3">
        <v>43082</v>
      </c>
      <c r="B264" s="1">
        <v>1</v>
      </c>
      <c r="C264" s="11">
        <v>0</v>
      </c>
      <c r="D264" s="9">
        <v>41.4</v>
      </c>
      <c r="E264" s="7">
        <v>41.204999999999998</v>
      </c>
      <c r="F264" s="40">
        <f t="shared" si="36"/>
        <v>-0.56879999999999598</v>
      </c>
      <c r="G264" s="29">
        <f t="shared" si="37"/>
        <v>-1</v>
      </c>
      <c r="H264" s="7">
        <v>42.122</v>
      </c>
      <c r="I264" s="24">
        <f t="shared" si="38"/>
        <v>-0.20450000000000301</v>
      </c>
      <c r="J264" s="29">
        <f t="shared" si="39"/>
        <v>-1</v>
      </c>
      <c r="K264" s="20">
        <f t="shared" si="40"/>
        <v>-2</v>
      </c>
      <c r="L264" s="20" t="str">
        <f t="shared" si="41"/>
        <v>Sell</v>
      </c>
      <c r="M264" s="21">
        <f t="shared" si="42"/>
        <v>-0.58999999999999631</v>
      </c>
      <c r="N264" s="20" t="str">
        <f t="shared" si="43"/>
        <v>Sell</v>
      </c>
      <c r="O264" s="20">
        <f t="shared" si="44"/>
        <v>1</v>
      </c>
    </row>
    <row r="265" spans="1:15" x14ac:dyDescent="0.3">
      <c r="A265" s="3">
        <v>43083</v>
      </c>
      <c r="B265" s="1">
        <v>1</v>
      </c>
      <c r="C265" s="11">
        <v>-1</v>
      </c>
      <c r="D265" s="9">
        <v>40.81</v>
      </c>
      <c r="E265" s="7">
        <v>40.636200000000002</v>
      </c>
      <c r="F265" s="40">
        <f t="shared" si="36"/>
        <v>3.3799999999999386E-2</v>
      </c>
      <c r="G265" s="29">
        <f t="shared" si="37"/>
        <v>1</v>
      </c>
      <c r="H265" s="7">
        <v>41.917499999999997</v>
      </c>
      <c r="I265" s="24">
        <f t="shared" si="38"/>
        <v>-0.5320999999999998</v>
      </c>
      <c r="J265" s="29">
        <f t="shared" si="39"/>
        <v>-1</v>
      </c>
      <c r="K265" s="20">
        <f t="shared" si="40"/>
        <v>-1</v>
      </c>
      <c r="L265" s="20" t="str">
        <f t="shared" si="41"/>
        <v>Sell</v>
      </c>
      <c r="M265" s="21">
        <f t="shared" si="42"/>
        <v>0.14000000000000057</v>
      </c>
      <c r="N265" s="20" t="str">
        <f t="shared" si="43"/>
        <v>Buy</v>
      </c>
      <c r="O265" s="20">
        <f t="shared" si="44"/>
        <v>0</v>
      </c>
    </row>
    <row r="266" spans="1:15" x14ac:dyDescent="0.3">
      <c r="A266" s="3">
        <v>43084</v>
      </c>
      <c r="B266" s="1">
        <v>1</v>
      </c>
      <c r="C266" s="11">
        <v>-1</v>
      </c>
      <c r="D266" s="9">
        <v>40.950000000000003</v>
      </c>
      <c r="E266" s="7">
        <v>40.67</v>
      </c>
      <c r="F266" s="40">
        <f t="shared" si="36"/>
        <v>1.2487999999999957</v>
      </c>
      <c r="G266" s="29">
        <f t="shared" si="37"/>
        <v>1</v>
      </c>
      <c r="H266" s="7">
        <v>41.385399999999997</v>
      </c>
      <c r="I266" s="24">
        <f t="shared" si="38"/>
        <v>0.15440000000000254</v>
      </c>
      <c r="J266" s="29">
        <f t="shared" si="39"/>
        <v>1</v>
      </c>
      <c r="K266" s="20">
        <f t="shared" si="40"/>
        <v>1</v>
      </c>
      <c r="L266" s="20" t="str">
        <f t="shared" si="41"/>
        <v>Buy</v>
      </c>
      <c r="M266" s="21">
        <f t="shared" si="42"/>
        <v>1.1999999999999957</v>
      </c>
      <c r="N266" s="20" t="str">
        <f t="shared" si="43"/>
        <v>Buy</v>
      </c>
      <c r="O266" s="20">
        <f t="shared" si="44"/>
        <v>1</v>
      </c>
    </row>
    <row r="267" spans="1:15" x14ac:dyDescent="0.3">
      <c r="A267" s="3">
        <v>43087</v>
      </c>
      <c r="B267" s="1">
        <v>1</v>
      </c>
      <c r="C267" s="11">
        <v>1</v>
      </c>
      <c r="D267" s="9">
        <v>42.15</v>
      </c>
      <c r="E267" s="7">
        <v>41.918799999999997</v>
      </c>
      <c r="F267" s="40">
        <f t="shared" si="36"/>
        <v>0.57120000000000459</v>
      </c>
      <c r="G267" s="29">
        <f t="shared" si="37"/>
        <v>1</v>
      </c>
      <c r="H267" s="7">
        <v>41.5398</v>
      </c>
      <c r="I267" s="24">
        <f t="shared" si="38"/>
        <v>1.1011999999999986</v>
      </c>
      <c r="J267" s="29">
        <f t="shared" si="39"/>
        <v>1</v>
      </c>
      <c r="K267" s="20">
        <f t="shared" si="40"/>
        <v>3</v>
      </c>
      <c r="L267" s="20" t="str">
        <f t="shared" si="41"/>
        <v>Buy</v>
      </c>
      <c r="M267" s="21">
        <f t="shared" si="42"/>
        <v>0.34000000000000341</v>
      </c>
      <c r="N267" s="20" t="str">
        <f t="shared" si="43"/>
        <v>Buy</v>
      </c>
      <c r="O267" s="20">
        <f t="shared" si="44"/>
        <v>1</v>
      </c>
    </row>
    <row r="268" spans="1:15" x14ac:dyDescent="0.3">
      <c r="A268" s="3">
        <v>43088</v>
      </c>
      <c r="B268" s="1">
        <v>1</v>
      </c>
      <c r="C268" s="11">
        <v>1</v>
      </c>
      <c r="D268" s="9">
        <v>42.49</v>
      </c>
      <c r="E268" s="7">
        <v>42.49</v>
      </c>
      <c r="F268" s="40">
        <f t="shared" si="36"/>
        <v>8.8799999999999102E-2</v>
      </c>
      <c r="G268" s="29">
        <f t="shared" si="37"/>
        <v>1</v>
      </c>
      <c r="H268" s="7">
        <v>42.640999999999998</v>
      </c>
      <c r="I268" s="24">
        <f t="shared" si="38"/>
        <v>0.29560000000000031</v>
      </c>
      <c r="J268" s="29">
        <f t="shared" si="39"/>
        <v>1</v>
      </c>
      <c r="K268" s="20">
        <f t="shared" si="40"/>
        <v>3</v>
      </c>
      <c r="L268" s="20" t="str">
        <f t="shared" si="41"/>
        <v>Buy</v>
      </c>
      <c r="M268" s="21">
        <f t="shared" si="42"/>
        <v>3.0000000000001137E-2</v>
      </c>
      <c r="N268" s="20" t="str">
        <f t="shared" si="43"/>
        <v>Buy</v>
      </c>
      <c r="O268" s="20">
        <f t="shared" si="44"/>
        <v>1</v>
      </c>
    </row>
    <row r="269" spans="1:15" x14ac:dyDescent="0.3">
      <c r="A269" s="3">
        <v>43089</v>
      </c>
      <c r="B269" s="1">
        <v>1</v>
      </c>
      <c r="C269" s="11">
        <v>2</v>
      </c>
      <c r="D269" s="9">
        <v>42.52</v>
      </c>
      <c r="E269" s="7">
        <v>42.578800000000001</v>
      </c>
      <c r="F269" s="40">
        <f t="shared" si="36"/>
        <v>-0.3563000000000045</v>
      </c>
      <c r="G269" s="29">
        <f t="shared" si="37"/>
        <v>-1</v>
      </c>
      <c r="H269" s="7">
        <v>42.936599999999999</v>
      </c>
      <c r="I269" s="24">
        <f t="shared" si="38"/>
        <v>6.5100000000001046E-2</v>
      </c>
      <c r="J269" s="29">
        <f t="shared" si="39"/>
        <v>1</v>
      </c>
      <c r="K269" s="20">
        <f t="shared" si="40"/>
        <v>2</v>
      </c>
      <c r="L269" s="20" t="str">
        <f t="shared" si="41"/>
        <v>Buy</v>
      </c>
      <c r="M269" s="21">
        <f t="shared" si="42"/>
        <v>-0.36000000000000654</v>
      </c>
      <c r="N269" s="20" t="str">
        <f t="shared" si="43"/>
        <v>Sell</v>
      </c>
      <c r="O269" s="20">
        <f t="shared" si="44"/>
        <v>0</v>
      </c>
    </row>
    <row r="270" spans="1:15" x14ac:dyDescent="0.3">
      <c r="A270" s="3">
        <v>43090</v>
      </c>
      <c r="B270" s="1">
        <v>1</v>
      </c>
      <c r="C270" s="11">
        <v>0</v>
      </c>
      <c r="D270" s="9">
        <v>42.16</v>
      </c>
      <c r="E270" s="7">
        <v>42.222499999999997</v>
      </c>
      <c r="F270" s="40">
        <f t="shared" si="36"/>
        <v>-0.14129999999999399</v>
      </c>
      <c r="G270" s="29">
        <f t="shared" si="37"/>
        <v>-1</v>
      </c>
      <c r="H270" s="7">
        <v>43.0017</v>
      </c>
      <c r="I270" s="24">
        <f t="shared" si="38"/>
        <v>-1.2316999999999965</v>
      </c>
      <c r="J270" s="29">
        <f t="shared" si="39"/>
        <v>-1</v>
      </c>
      <c r="K270" s="20">
        <f t="shared" si="40"/>
        <v>-2</v>
      </c>
      <c r="L270" s="20" t="str">
        <f t="shared" si="41"/>
        <v>Sell</v>
      </c>
      <c r="M270" s="21">
        <f t="shared" si="42"/>
        <v>-0.13999999999999346</v>
      </c>
      <c r="N270" s="20" t="str">
        <f t="shared" si="43"/>
        <v>Sell</v>
      </c>
      <c r="O270" s="20">
        <f t="shared" si="44"/>
        <v>1</v>
      </c>
    </row>
    <row r="271" spans="1:15" x14ac:dyDescent="0.3">
      <c r="A271" s="3">
        <v>43091</v>
      </c>
      <c r="B271" s="1">
        <v>1</v>
      </c>
      <c r="C271" s="11">
        <v>0</v>
      </c>
      <c r="D271" s="9">
        <v>42.02</v>
      </c>
      <c r="E271" s="7">
        <v>42.081200000000003</v>
      </c>
      <c r="F271" s="40">
        <f t="shared" si="36"/>
        <v>-0.21990000000000265</v>
      </c>
      <c r="G271" s="29">
        <f t="shared" si="37"/>
        <v>-1</v>
      </c>
      <c r="H271" s="7">
        <v>41.77</v>
      </c>
      <c r="I271" s="24">
        <f t="shared" si="38"/>
        <v>0</v>
      </c>
      <c r="J271" s="29">
        <f t="shared" si="39"/>
        <v>0</v>
      </c>
      <c r="K271" s="20">
        <f t="shared" si="40"/>
        <v>-1</v>
      </c>
      <c r="L271" s="20" t="str">
        <f t="shared" si="41"/>
        <v>Sell</v>
      </c>
      <c r="M271" s="21">
        <f t="shared" si="42"/>
        <v>-0.22000000000000597</v>
      </c>
      <c r="N271" s="20" t="str">
        <f t="shared" si="43"/>
        <v>Sell</v>
      </c>
      <c r="O271" s="20">
        <f t="shared" si="44"/>
        <v>1</v>
      </c>
    </row>
    <row r="272" spans="1:15" x14ac:dyDescent="0.3">
      <c r="A272" s="3">
        <v>43095</v>
      </c>
      <c r="B272" s="1">
        <v>1</v>
      </c>
      <c r="C272" s="11">
        <v>-1</v>
      </c>
      <c r="D272" s="9">
        <v>41.8</v>
      </c>
      <c r="E272" s="7">
        <v>41.8613</v>
      </c>
      <c r="F272" s="40">
        <f t="shared" si="36"/>
        <v>-0.50130000000000052</v>
      </c>
      <c r="G272" s="29">
        <f t="shared" si="37"/>
        <v>-1</v>
      </c>
      <c r="H272" s="7">
        <v>41.77</v>
      </c>
      <c r="I272" s="24">
        <f t="shared" si="38"/>
        <v>0.51779999999999404</v>
      </c>
      <c r="J272" s="29">
        <f t="shared" si="39"/>
        <v>1</v>
      </c>
      <c r="K272" s="20">
        <f t="shared" si="40"/>
        <v>-1</v>
      </c>
      <c r="L272" s="20" t="str">
        <f t="shared" si="41"/>
        <v>Sell</v>
      </c>
      <c r="M272" s="21">
        <f t="shared" si="42"/>
        <v>-0.48999999999999488</v>
      </c>
      <c r="N272" s="20" t="str">
        <f t="shared" si="43"/>
        <v>Sell</v>
      </c>
      <c r="O272" s="20">
        <f t="shared" si="44"/>
        <v>1</v>
      </c>
    </row>
    <row r="273" spans="1:15" x14ac:dyDescent="0.3">
      <c r="A273" s="3">
        <v>43096</v>
      </c>
      <c r="B273" s="1">
        <v>1</v>
      </c>
      <c r="C273" s="11">
        <v>-3</v>
      </c>
      <c r="D273" s="9">
        <v>41.31</v>
      </c>
      <c r="E273" s="7">
        <v>41.36</v>
      </c>
      <c r="F273" s="40">
        <f t="shared" si="36"/>
        <v>8.2500000000003126E-2</v>
      </c>
      <c r="G273" s="29">
        <f t="shared" si="37"/>
        <v>1</v>
      </c>
      <c r="H273" s="7">
        <v>42.287799999999997</v>
      </c>
      <c r="I273" s="24">
        <f t="shared" si="38"/>
        <v>-0.4784000000000006</v>
      </c>
      <c r="J273" s="29">
        <f t="shared" si="39"/>
        <v>-1</v>
      </c>
      <c r="K273" s="20">
        <f t="shared" si="40"/>
        <v>-3</v>
      </c>
      <c r="L273" s="20" t="str">
        <f t="shared" si="41"/>
        <v>Sell</v>
      </c>
      <c r="M273" s="21">
        <f t="shared" si="42"/>
        <v>7.0000000000000284E-2</v>
      </c>
      <c r="N273" s="20" t="str">
        <f t="shared" si="43"/>
        <v>Buy</v>
      </c>
      <c r="O273" s="20">
        <f t="shared" si="44"/>
        <v>0</v>
      </c>
    </row>
    <row r="274" spans="1:15" x14ac:dyDescent="0.3">
      <c r="A274" s="3">
        <v>43097</v>
      </c>
      <c r="B274" s="1">
        <v>1</v>
      </c>
      <c r="C274" s="11">
        <v>-3</v>
      </c>
      <c r="D274" s="9">
        <v>41.38</v>
      </c>
      <c r="E274" s="7">
        <v>41.442500000000003</v>
      </c>
      <c r="F274" s="40">
        <f t="shared" si="36"/>
        <v>-0.39870000000000516</v>
      </c>
      <c r="G274" s="29">
        <f t="shared" si="37"/>
        <v>-1</v>
      </c>
      <c r="H274" s="7">
        <v>41.809399999999997</v>
      </c>
      <c r="I274" s="24">
        <f t="shared" si="38"/>
        <v>7.1100000000001273E-2</v>
      </c>
      <c r="J274" s="29">
        <f t="shared" si="39"/>
        <v>1</v>
      </c>
      <c r="K274" s="20">
        <f t="shared" si="40"/>
        <v>-3</v>
      </c>
      <c r="L274" s="20" t="str">
        <f t="shared" si="41"/>
        <v>Sell</v>
      </c>
      <c r="M274" s="21">
        <f t="shared" si="42"/>
        <v>-0.39000000000000057</v>
      </c>
      <c r="N274" s="20" t="str">
        <f t="shared" si="43"/>
        <v>Sell</v>
      </c>
      <c r="O274" s="20">
        <f t="shared" si="44"/>
        <v>1</v>
      </c>
    </row>
    <row r="275" spans="1:15" x14ac:dyDescent="0.3">
      <c r="A275" s="3">
        <v>43098</v>
      </c>
      <c r="B275" s="1">
        <v>1</v>
      </c>
      <c r="C275" s="11">
        <v>-3</v>
      </c>
      <c r="D275" s="9">
        <v>40.99</v>
      </c>
      <c r="E275" s="7">
        <v>41.043799999999997</v>
      </c>
      <c r="F275" s="40">
        <f t="shared" si="36"/>
        <v>0.61120000000000374</v>
      </c>
      <c r="G275" s="29">
        <f t="shared" si="37"/>
        <v>1</v>
      </c>
      <c r="H275" s="7">
        <v>41.880499999999998</v>
      </c>
      <c r="I275" s="24">
        <f t="shared" si="38"/>
        <v>-0.4135999999999953</v>
      </c>
      <c r="J275" s="29">
        <f t="shared" si="39"/>
        <v>-1</v>
      </c>
      <c r="K275" s="20">
        <f t="shared" si="40"/>
        <v>-3</v>
      </c>
      <c r="L275" s="20" t="str">
        <f t="shared" si="41"/>
        <v>Sell</v>
      </c>
      <c r="M275" s="21">
        <f t="shared" si="42"/>
        <v>0.80999999999999517</v>
      </c>
      <c r="N275" s="20" t="str">
        <f t="shared" si="43"/>
        <v>Buy</v>
      </c>
      <c r="O275" s="20">
        <f t="shared" si="44"/>
        <v>0</v>
      </c>
    </row>
    <row r="276" spans="1:15" x14ac:dyDescent="0.3">
      <c r="A276" s="3">
        <v>43102</v>
      </c>
      <c r="B276" s="1">
        <v>1</v>
      </c>
      <c r="C276" s="11">
        <v>-1</v>
      </c>
      <c r="D276" s="9">
        <v>41.8</v>
      </c>
      <c r="E276" s="7">
        <v>41.655000000000001</v>
      </c>
      <c r="F276" s="40">
        <f t="shared" si="36"/>
        <v>1.0786999999999978</v>
      </c>
      <c r="G276" s="29">
        <f t="shared" si="37"/>
        <v>1</v>
      </c>
      <c r="H276" s="7">
        <v>41.466900000000003</v>
      </c>
      <c r="I276" s="24">
        <f t="shared" si="38"/>
        <v>0.39509999999999934</v>
      </c>
      <c r="J276" s="29">
        <f t="shared" si="39"/>
        <v>1</v>
      </c>
      <c r="K276" s="20">
        <f t="shared" si="40"/>
        <v>1</v>
      </c>
      <c r="L276" s="20" t="str">
        <f t="shared" si="41"/>
        <v>Buy</v>
      </c>
      <c r="M276" s="21">
        <f t="shared" si="42"/>
        <v>1.0200000000000031</v>
      </c>
      <c r="N276" s="20" t="str">
        <f t="shared" si="43"/>
        <v>Buy</v>
      </c>
      <c r="O276" s="20">
        <f t="shared" si="44"/>
        <v>1</v>
      </c>
    </row>
    <row r="277" spans="1:15" x14ac:dyDescent="0.3">
      <c r="A277" s="3">
        <v>43103</v>
      </c>
      <c r="B277" s="1">
        <v>1</v>
      </c>
      <c r="C277" s="11">
        <v>2</v>
      </c>
      <c r="D277" s="9">
        <v>42.82</v>
      </c>
      <c r="E277" s="7">
        <v>42.733699999999999</v>
      </c>
      <c r="F277" s="40">
        <f t="shared" si="36"/>
        <v>1.4438000000000031</v>
      </c>
      <c r="G277" s="29">
        <f t="shared" si="37"/>
        <v>1</v>
      </c>
      <c r="H277" s="7">
        <v>41.862000000000002</v>
      </c>
      <c r="I277" s="24">
        <f t="shared" si="38"/>
        <v>1.4375999999999962</v>
      </c>
      <c r="J277" s="29">
        <f t="shared" si="39"/>
        <v>1</v>
      </c>
      <c r="K277" s="20">
        <f t="shared" si="40"/>
        <v>4</v>
      </c>
      <c r="L277" s="20" t="str">
        <f t="shared" si="41"/>
        <v>Buy</v>
      </c>
      <c r="M277" s="21">
        <f t="shared" si="42"/>
        <v>1.3200000000000003</v>
      </c>
      <c r="N277" s="20" t="str">
        <f t="shared" si="43"/>
        <v>Buy</v>
      </c>
      <c r="O277" s="20">
        <f t="shared" si="44"/>
        <v>1</v>
      </c>
    </row>
    <row r="278" spans="1:15" x14ac:dyDescent="0.3">
      <c r="A278" s="3">
        <v>43104</v>
      </c>
      <c r="B278" s="1">
        <v>1</v>
      </c>
      <c r="C278" s="11">
        <v>0</v>
      </c>
      <c r="D278" s="9">
        <v>44.14</v>
      </c>
      <c r="E278" s="7">
        <v>44.177500000000002</v>
      </c>
      <c r="F278" s="40">
        <f t="shared" si="36"/>
        <v>7.9999999999998295E-2</v>
      </c>
      <c r="G278" s="29">
        <f t="shared" si="37"/>
        <v>1</v>
      </c>
      <c r="H278" s="7">
        <v>43.299599999999998</v>
      </c>
      <c r="I278" s="24">
        <f t="shared" si="38"/>
        <v>1.5801000000000016</v>
      </c>
      <c r="J278" s="29">
        <f t="shared" si="39"/>
        <v>1</v>
      </c>
      <c r="K278" s="20">
        <f t="shared" si="40"/>
        <v>2</v>
      </c>
      <c r="L278" s="20" t="str">
        <f t="shared" si="41"/>
        <v>Buy</v>
      </c>
      <c r="M278" s="21">
        <f t="shared" si="42"/>
        <v>-0.13000000000000256</v>
      </c>
      <c r="N278" s="20" t="str">
        <f t="shared" si="43"/>
        <v>Sell</v>
      </c>
      <c r="O278" s="20">
        <f t="shared" si="44"/>
        <v>0</v>
      </c>
    </row>
    <row r="279" spans="1:15" x14ac:dyDescent="0.3">
      <c r="A279" s="3">
        <v>43105</v>
      </c>
      <c r="B279" s="1">
        <v>1</v>
      </c>
      <c r="C279" s="11">
        <v>1</v>
      </c>
      <c r="D279" s="9">
        <v>44.01</v>
      </c>
      <c r="E279" s="7">
        <v>44.2575</v>
      </c>
      <c r="F279" s="40">
        <f t="shared" si="36"/>
        <v>0.21130000000000138</v>
      </c>
      <c r="G279" s="29">
        <f t="shared" si="37"/>
        <v>1</v>
      </c>
      <c r="H279" s="7">
        <v>44.8797</v>
      </c>
      <c r="I279" s="24">
        <f t="shared" si="38"/>
        <v>1.8000000000000682E-2</v>
      </c>
      <c r="J279" s="29">
        <f t="shared" si="39"/>
        <v>1</v>
      </c>
      <c r="K279" s="20">
        <f t="shared" si="40"/>
        <v>3</v>
      </c>
      <c r="L279" s="20" t="str">
        <f t="shared" si="41"/>
        <v>Buy</v>
      </c>
      <c r="M279" s="21">
        <f t="shared" si="42"/>
        <v>0.21000000000000085</v>
      </c>
      <c r="N279" s="20" t="str">
        <f t="shared" si="43"/>
        <v>Buy</v>
      </c>
      <c r="O279" s="20">
        <f t="shared" si="44"/>
        <v>1</v>
      </c>
    </row>
    <row r="280" spans="1:15" x14ac:dyDescent="0.3">
      <c r="A280" s="3">
        <v>43108</v>
      </c>
      <c r="B280" s="1">
        <v>1</v>
      </c>
      <c r="C280" s="11">
        <v>1</v>
      </c>
      <c r="D280" s="9">
        <v>44.22</v>
      </c>
      <c r="E280" s="7">
        <v>44.468800000000002</v>
      </c>
      <c r="F280" s="40">
        <f t="shared" si="36"/>
        <v>-0.11630000000000251</v>
      </c>
      <c r="G280" s="29">
        <f t="shared" si="37"/>
        <v>-1</v>
      </c>
      <c r="H280" s="7">
        <v>44.8977</v>
      </c>
      <c r="I280" s="24">
        <f t="shared" si="38"/>
        <v>0.34429999999999694</v>
      </c>
      <c r="J280" s="29">
        <f t="shared" si="39"/>
        <v>1</v>
      </c>
      <c r="K280" s="20">
        <f t="shared" si="40"/>
        <v>1</v>
      </c>
      <c r="L280" s="20" t="str">
        <f t="shared" si="41"/>
        <v>Buy</v>
      </c>
      <c r="M280" s="21">
        <f t="shared" si="42"/>
        <v>-0.17000000000000171</v>
      </c>
      <c r="N280" s="20" t="str">
        <f t="shared" si="43"/>
        <v>Sell</v>
      </c>
      <c r="O280" s="20">
        <f t="shared" si="44"/>
        <v>0</v>
      </c>
    </row>
    <row r="281" spans="1:15" x14ac:dyDescent="0.3">
      <c r="A281" s="3">
        <v>43109</v>
      </c>
      <c r="B281" s="1">
        <v>1</v>
      </c>
      <c r="C281" s="11">
        <v>0</v>
      </c>
      <c r="D281" s="9">
        <v>44.05</v>
      </c>
      <c r="E281" s="7">
        <v>44.352499999999999</v>
      </c>
      <c r="F281" s="40">
        <f t="shared" si="36"/>
        <v>-1.009999999999998</v>
      </c>
      <c r="G281" s="29">
        <f t="shared" si="37"/>
        <v>-1</v>
      </c>
      <c r="H281" s="7">
        <v>45.241999999999997</v>
      </c>
      <c r="I281" s="24">
        <f t="shared" si="38"/>
        <v>-0.10139999999999816</v>
      </c>
      <c r="J281" s="29">
        <f t="shared" si="39"/>
        <v>-1</v>
      </c>
      <c r="K281" s="20">
        <f t="shared" si="40"/>
        <v>-2</v>
      </c>
      <c r="L281" s="20" t="str">
        <f t="shared" si="41"/>
        <v>Sell</v>
      </c>
      <c r="M281" s="21">
        <f t="shared" si="42"/>
        <v>-1.0499999999999972</v>
      </c>
      <c r="N281" s="20" t="str">
        <f t="shared" si="43"/>
        <v>Sell</v>
      </c>
      <c r="O281" s="20">
        <f t="shared" si="44"/>
        <v>1</v>
      </c>
    </row>
    <row r="282" spans="1:15" x14ac:dyDescent="0.3">
      <c r="A282" s="3">
        <v>43110</v>
      </c>
      <c r="B282" s="1">
        <v>1</v>
      </c>
      <c r="C282" s="11">
        <v>-1</v>
      </c>
      <c r="D282" s="9">
        <v>43</v>
      </c>
      <c r="E282" s="7">
        <v>43.342500000000001</v>
      </c>
      <c r="F282" s="40">
        <f t="shared" si="36"/>
        <v>1.0499999999999972</v>
      </c>
      <c r="G282" s="29">
        <f t="shared" si="37"/>
        <v>1</v>
      </c>
      <c r="H282" s="7">
        <v>45.140599999999999</v>
      </c>
      <c r="I282" s="24">
        <f t="shared" si="38"/>
        <v>-2.3686000000000007</v>
      </c>
      <c r="J282" s="29">
        <f t="shared" si="39"/>
        <v>-1</v>
      </c>
      <c r="K282" s="20">
        <f t="shared" si="40"/>
        <v>-1</v>
      </c>
      <c r="L282" s="20" t="str">
        <f t="shared" si="41"/>
        <v>Sell</v>
      </c>
      <c r="M282" s="21">
        <f t="shared" si="42"/>
        <v>1.1899999999999977</v>
      </c>
      <c r="N282" s="20" t="str">
        <f t="shared" si="43"/>
        <v>Buy</v>
      </c>
      <c r="O282" s="20">
        <f t="shared" si="44"/>
        <v>0</v>
      </c>
    </row>
    <row r="283" spans="1:15" x14ac:dyDescent="0.3">
      <c r="A283" s="3">
        <v>43111</v>
      </c>
      <c r="B283" s="1">
        <v>1</v>
      </c>
      <c r="C283" s="11">
        <v>0</v>
      </c>
      <c r="D283" s="9">
        <v>44.19</v>
      </c>
      <c r="E283" s="7">
        <v>44.392499999999998</v>
      </c>
      <c r="F283" s="40">
        <f t="shared" si="36"/>
        <v>7.7500000000000568E-2</v>
      </c>
      <c r="G283" s="29">
        <f t="shared" si="37"/>
        <v>1</v>
      </c>
      <c r="H283" s="7">
        <v>42.771999999999998</v>
      </c>
      <c r="I283" s="24">
        <f t="shared" si="38"/>
        <v>2.4494000000000042</v>
      </c>
      <c r="J283" s="29">
        <f t="shared" si="39"/>
        <v>1</v>
      </c>
      <c r="K283" s="20">
        <f t="shared" si="40"/>
        <v>2</v>
      </c>
      <c r="L283" s="20" t="str">
        <f t="shared" si="41"/>
        <v>Buy</v>
      </c>
      <c r="M283" s="21">
        <f t="shared" si="42"/>
        <v>-0.11999999999999744</v>
      </c>
      <c r="N283" s="20" t="str">
        <f t="shared" si="43"/>
        <v>Sell</v>
      </c>
      <c r="O283" s="20">
        <f t="shared" si="44"/>
        <v>0</v>
      </c>
    </row>
    <row r="284" spans="1:15" x14ac:dyDescent="0.3">
      <c r="A284" s="3">
        <v>43112</v>
      </c>
      <c r="B284" s="1">
        <v>1</v>
      </c>
      <c r="C284" s="11">
        <v>0</v>
      </c>
      <c r="D284" s="9">
        <v>44.07</v>
      </c>
      <c r="E284" s="7">
        <v>44.47</v>
      </c>
      <c r="F284" s="40">
        <f t="shared" si="36"/>
        <v>3.7999999999982492E-3</v>
      </c>
      <c r="G284" s="29">
        <f t="shared" si="37"/>
        <v>1</v>
      </c>
      <c r="H284" s="7">
        <v>45.221400000000003</v>
      </c>
      <c r="I284" s="24">
        <f t="shared" si="38"/>
        <v>-0.21460000000000434</v>
      </c>
      <c r="J284" s="29">
        <f t="shared" si="39"/>
        <v>-1</v>
      </c>
      <c r="K284" s="20">
        <f t="shared" si="40"/>
        <v>0</v>
      </c>
      <c r="L284" s="20" t="str">
        <f t="shared" si="41"/>
        <v>Hold</v>
      </c>
      <c r="M284" s="21">
        <f t="shared" si="42"/>
        <v>0.11999999999999744</v>
      </c>
      <c r="N284" s="20" t="str">
        <f t="shared" si="43"/>
        <v>Buy</v>
      </c>
      <c r="O284" s="20">
        <f t="shared" si="44"/>
        <v>0</v>
      </c>
    </row>
    <row r="285" spans="1:15" x14ac:dyDescent="0.3">
      <c r="A285" s="3">
        <v>43116</v>
      </c>
      <c r="B285" s="1">
        <v>1</v>
      </c>
      <c r="C285" s="11">
        <v>0</v>
      </c>
      <c r="D285" s="9">
        <v>44.19</v>
      </c>
      <c r="E285" s="7">
        <v>44.473799999999997</v>
      </c>
      <c r="F285" s="40">
        <f t="shared" si="36"/>
        <v>-0.27259999999999707</v>
      </c>
      <c r="G285" s="29">
        <f t="shared" si="37"/>
        <v>-1</v>
      </c>
      <c r="H285" s="7">
        <v>45.006799999999998</v>
      </c>
      <c r="I285" s="24">
        <f t="shared" si="38"/>
        <v>-0.14349999999999596</v>
      </c>
      <c r="J285" s="29">
        <f t="shared" si="39"/>
        <v>-1</v>
      </c>
      <c r="K285" s="20">
        <f t="shared" si="40"/>
        <v>-2</v>
      </c>
      <c r="L285" s="20" t="str">
        <f t="shared" si="41"/>
        <v>Sell</v>
      </c>
      <c r="M285" s="21">
        <f t="shared" si="42"/>
        <v>-0.15999999999999659</v>
      </c>
      <c r="N285" s="20" t="str">
        <f t="shared" si="43"/>
        <v>Sell</v>
      </c>
      <c r="O285" s="20">
        <f t="shared" si="44"/>
        <v>1</v>
      </c>
    </row>
    <row r="286" spans="1:15" x14ac:dyDescent="0.3">
      <c r="A286" s="3">
        <v>43117</v>
      </c>
      <c r="B286" s="1">
        <v>1</v>
      </c>
      <c r="C286" s="11">
        <v>0</v>
      </c>
      <c r="D286" s="9">
        <v>44.03</v>
      </c>
      <c r="E286" s="7">
        <v>44.2012</v>
      </c>
      <c r="F286" s="40">
        <f t="shared" si="36"/>
        <v>-0.35499999999999687</v>
      </c>
      <c r="G286" s="29">
        <f t="shared" si="37"/>
        <v>-1</v>
      </c>
      <c r="H286" s="7">
        <v>44.863300000000002</v>
      </c>
      <c r="I286" s="24">
        <f t="shared" si="38"/>
        <v>-0.41460000000000008</v>
      </c>
      <c r="J286" s="29">
        <f t="shared" si="39"/>
        <v>-1</v>
      </c>
      <c r="K286" s="20">
        <f t="shared" si="40"/>
        <v>-2</v>
      </c>
      <c r="L286" s="20" t="str">
        <f t="shared" si="41"/>
        <v>Sell</v>
      </c>
      <c r="M286" s="21">
        <f t="shared" si="42"/>
        <v>-0.17000000000000171</v>
      </c>
      <c r="N286" s="20" t="str">
        <f t="shared" si="43"/>
        <v>Sell</v>
      </c>
      <c r="O286" s="20">
        <f t="shared" si="44"/>
        <v>1</v>
      </c>
    </row>
    <row r="287" spans="1:15" x14ac:dyDescent="0.3">
      <c r="A287" s="3">
        <v>43118</v>
      </c>
      <c r="B287" s="1">
        <v>1</v>
      </c>
      <c r="C287" s="11">
        <v>0</v>
      </c>
      <c r="D287" s="9">
        <v>43.86</v>
      </c>
      <c r="E287" s="7">
        <v>43.846200000000003</v>
      </c>
      <c r="F287" s="40">
        <f t="shared" si="36"/>
        <v>-0.71500000000000341</v>
      </c>
      <c r="G287" s="29">
        <f t="shared" si="37"/>
        <v>-1</v>
      </c>
      <c r="H287" s="7">
        <v>44.448700000000002</v>
      </c>
      <c r="I287" s="24">
        <f t="shared" si="38"/>
        <v>-0.47270000000000323</v>
      </c>
      <c r="J287" s="29">
        <f t="shared" si="39"/>
        <v>-1</v>
      </c>
      <c r="K287" s="20">
        <f t="shared" si="40"/>
        <v>-2</v>
      </c>
      <c r="L287" s="20" t="str">
        <f t="shared" si="41"/>
        <v>Sell</v>
      </c>
      <c r="M287" s="21">
        <f t="shared" si="42"/>
        <v>-0.71000000000000085</v>
      </c>
      <c r="N287" s="20" t="str">
        <f t="shared" si="43"/>
        <v>Sell</v>
      </c>
      <c r="O287" s="20">
        <f t="shared" si="44"/>
        <v>1</v>
      </c>
    </row>
    <row r="288" spans="1:15" x14ac:dyDescent="0.3">
      <c r="A288" s="3">
        <v>43119</v>
      </c>
      <c r="B288" s="1">
        <v>1</v>
      </c>
      <c r="C288" s="11">
        <v>1</v>
      </c>
      <c r="D288" s="9">
        <v>43.15</v>
      </c>
      <c r="E288" s="7">
        <v>43.1312</v>
      </c>
      <c r="F288" s="40">
        <f t="shared" si="36"/>
        <v>2.4999999999998579E-2</v>
      </c>
      <c r="G288" s="29">
        <f t="shared" si="37"/>
        <v>1</v>
      </c>
      <c r="H288" s="7">
        <v>43.975999999999999</v>
      </c>
      <c r="I288" s="24">
        <f t="shared" si="38"/>
        <v>-0.46989999999999554</v>
      </c>
      <c r="J288" s="29">
        <f t="shared" si="39"/>
        <v>-1</v>
      </c>
      <c r="K288" s="20">
        <f t="shared" si="40"/>
        <v>1</v>
      </c>
      <c r="L288" s="20" t="str">
        <f t="shared" si="41"/>
        <v>Buy</v>
      </c>
      <c r="M288" s="21">
        <f t="shared" si="42"/>
        <v>0.14000000000000057</v>
      </c>
      <c r="N288" s="20" t="str">
        <f t="shared" si="43"/>
        <v>Buy</v>
      </c>
      <c r="O288" s="20">
        <f t="shared" si="44"/>
        <v>1</v>
      </c>
    </row>
    <row r="289" spans="1:15" x14ac:dyDescent="0.3">
      <c r="A289" s="3">
        <v>43122</v>
      </c>
      <c r="B289" s="1">
        <v>1</v>
      </c>
      <c r="C289" s="11">
        <v>0</v>
      </c>
      <c r="D289" s="9">
        <v>43.29</v>
      </c>
      <c r="E289" s="7">
        <v>43.156199999999998</v>
      </c>
      <c r="F289" s="40">
        <f t="shared" si="36"/>
        <v>0.12879999999999825</v>
      </c>
      <c r="G289" s="29">
        <f t="shared" si="37"/>
        <v>1</v>
      </c>
      <c r="H289" s="7">
        <v>43.506100000000004</v>
      </c>
      <c r="I289" s="24">
        <f t="shared" si="38"/>
        <v>0.16739999999999355</v>
      </c>
      <c r="J289" s="29">
        <f t="shared" si="39"/>
        <v>1</v>
      </c>
      <c r="K289" s="20">
        <f t="shared" si="40"/>
        <v>2</v>
      </c>
      <c r="L289" s="20" t="str">
        <f t="shared" si="41"/>
        <v>Buy</v>
      </c>
      <c r="M289" s="21">
        <f t="shared" si="42"/>
        <v>9.0000000000003411E-2</v>
      </c>
      <c r="N289" s="20" t="str">
        <f t="shared" si="43"/>
        <v>Buy</v>
      </c>
      <c r="O289" s="20">
        <f t="shared" si="44"/>
        <v>1</v>
      </c>
    </row>
    <row r="290" spans="1:15" x14ac:dyDescent="0.3">
      <c r="A290" s="3">
        <v>43123</v>
      </c>
      <c r="B290" s="1">
        <v>1</v>
      </c>
      <c r="C290" s="11">
        <v>-1</v>
      </c>
      <c r="D290" s="9">
        <v>43.38</v>
      </c>
      <c r="E290" s="7">
        <v>43.284999999999997</v>
      </c>
      <c r="F290" s="40">
        <f t="shared" si="36"/>
        <v>0.92250000000000654</v>
      </c>
      <c r="G290" s="29">
        <f t="shared" si="37"/>
        <v>1</v>
      </c>
      <c r="H290" s="7">
        <v>43.673499999999997</v>
      </c>
      <c r="I290" s="24">
        <f t="shared" si="38"/>
        <v>4.7499999999999432E-2</v>
      </c>
      <c r="J290" s="29">
        <f t="shared" si="39"/>
        <v>1</v>
      </c>
      <c r="K290" s="20">
        <f t="shared" si="40"/>
        <v>1</v>
      </c>
      <c r="L290" s="20" t="str">
        <f t="shared" si="41"/>
        <v>Buy</v>
      </c>
      <c r="M290" s="21">
        <f t="shared" si="42"/>
        <v>0.77999999999999403</v>
      </c>
      <c r="N290" s="20" t="str">
        <f t="shared" si="43"/>
        <v>Buy</v>
      </c>
      <c r="O290" s="20">
        <f t="shared" si="44"/>
        <v>1</v>
      </c>
    </row>
    <row r="291" spans="1:15" x14ac:dyDescent="0.3">
      <c r="A291" s="3">
        <v>43124</v>
      </c>
      <c r="B291" s="1">
        <v>1</v>
      </c>
      <c r="C291" s="11">
        <v>1</v>
      </c>
      <c r="D291" s="9">
        <v>44.16</v>
      </c>
      <c r="E291" s="7">
        <v>44.207500000000003</v>
      </c>
      <c r="F291" s="40">
        <f t="shared" si="36"/>
        <v>-1.0513000000000048</v>
      </c>
      <c r="G291" s="29">
        <f t="shared" si="37"/>
        <v>-1</v>
      </c>
      <c r="H291" s="7">
        <v>43.720999999999997</v>
      </c>
      <c r="I291" s="24">
        <f t="shared" si="38"/>
        <v>0.82450000000000045</v>
      </c>
      <c r="J291" s="29">
        <f t="shared" si="39"/>
        <v>1</v>
      </c>
      <c r="K291" s="20">
        <f t="shared" si="40"/>
        <v>1</v>
      </c>
      <c r="L291" s="20" t="str">
        <f t="shared" si="41"/>
        <v>Buy</v>
      </c>
      <c r="M291" s="21">
        <f t="shared" si="42"/>
        <v>-1</v>
      </c>
      <c r="N291" s="20" t="str">
        <f t="shared" si="43"/>
        <v>Sell</v>
      </c>
      <c r="O291" s="20">
        <f t="shared" si="44"/>
        <v>0</v>
      </c>
    </row>
    <row r="292" spans="1:15" x14ac:dyDescent="0.3">
      <c r="A292" s="3">
        <v>43125</v>
      </c>
      <c r="B292" s="1">
        <v>1</v>
      </c>
      <c r="C292" s="11">
        <v>-2</v>
      </c>
      <c r="D292" s="9">
        <v>43.16</v>
      </c>
      <c r="E292" s="7">
        <v>43.156199999999998</v>
      </c>
      <c r="F292" s="40">
        <f t="shared" si="36"/>
        <v>0.22010000000000218</v>
      </c>
      <c r="G292" s="29">
        <f t="shared" si="37"/>
        <v>1</v>
      </c>
      <c r="H292" s="7">
        <v>44.545499999999997</v>
      </c>
      <c r="I292" s="24">
        <f t="shared" si="38"/>
        <v>-1.0206999999999979</v>
      </c>
      <c r="J292" s="29">
        <f t="shared" si="39"/>
        <v>-1</v>
      </c>
      <c r="K292" s="20">
        <f t="shared" si="40"/>
        <v>-2</v>
      </c>
      <c r="L292" s="20" t="str">
        <f t="shared" si="41"/>
        <v>Sell</v>
      </c>
      <c r="M292" s="21">
        <f t="shared" si="42"/>
        <v>0.3300000000000054</v>
      </c>
      <c r="N292" s="20" t="str">
        <f t="shared" si="43"/>
        <v>Buy</v>
      </c>
      <c r="O292" s="20">
        <f t="shared" si="44"/>
        <v>0</v>
      </c>
    </row>
    <row r="293" spans="1:15" x14ac:dyDescent="0.3">
      <c r="A293" s="3">
        <v>43126</v>
      </c>
      <c r="B293" s="1">
        <v>1</v>
      </c>
      <c r="C293" s="11">
        <v>2</v>
      </c>
      <c r="D293" s="9">
        <v>43.49</v>
      </c>
      <c r="E293" s="7">
        <v>43.376300000000001</v>
      </c>
      <c r="F293" s="40">
        <f t="shared" si="36"/>
        <v>-0.44380000000000308</v>
      </c>
      <c r="G293" s="29">
        <f t="shared" si="37"/>
        <v>-1</v>
      </c>
      <c r="H293" s="7">
        <v>43.524799999999999</v>
      </c>
      <c r="I293" s="24">
        <f t="shared" si="38"/>
        <v>0.15319999999999823</v>
      </c>
      <c r="J293" s="29">
        <f t="shared" si="39"/>
        <v>1</v>
      </c>
      <c r="K293" s="20">
        <f t="shared" si="40"/>
        <v>2</v>
      </c>
      <c r="L293" s="20" t="str">
        <f t="shared" si="41"/>
        <v>Buy</v>
      </c>
      <c r="M293" s="21">
        <f t="shared" si="42"/>
        <v>-0.46999999999999886</v>
      </c>
      <c r="N293" s="20" t="str">
        <f t="shared" si="43"/>
        <v>Sell</v>
      </c>
      <c r="O293" s="20">
        <f t="shared" si="44"/>
        <v>0</v>
      </c>
    </row>
    <row r="294" spans="1:15" x14ac:dyDescent="0.3">
      <c r="A294" s="3">
        <v>43129</v>
      </c>
      <c r="B294" s="1">
        <v>1</v>
      </c>
      <c r="C294" s="11">
        <v>0</v>
      </c>
      <c r="D294" s="9">
        <v>43.02</v>
      </c>
      <c r="E294" s="7">
        <v>42.932499999999997</v>
      </c>
      <c r="F294" s="40">
        <f t="shared" si="36"/>
        <v>-0.35879999999999512</v>
      </c>
      <c r="G294" s="29">
        <f t="shared" si="37"/>
        <v>-1</v>
      </c>
      <c r="H294" s="7">
        <v>43.677999999999997</v>
      </c>
      <c r="I294" s="24">
        <f t="shared" si="38"/>
        <v>-0.29410000000000025</v>
      </c>
      <c r="J294" s="29">
        <f t="shared" si="39"/>
        <v>-1</v>
      </c>
      <c r="K294" s="20">
        <f t="shared" si="40"/>
        <v>-2</v>
      </c>
      <c r="L294" s="20" t="str">
        <f t="shared" si="41"/>
        <v>Sell</v>
      </c>
      <c r="M294" s="21">
        <f t="shared" si="42"/>
        <v>-0.32000000000000028</v>
      </c>
      <c r="N294" s="20" t="str">
        <f t="shared" si="43"/>
        <v>Sell</v>
      </c>
      <c r="O294" s="20">
        <f t="shared" si="44"/>
        <v>1</v>
      </c>
    </row>
    <row r="295" spans="1:15" x14ac:dyDescent="0.3">
      <c r="A295" s="3">
        <v>43130</v>
      </c>
      <c r="B295" s="1">
        <v>1</v>
      </c>
      <c r="C295" s="11">
        <v>0</v>
      </c>
      <c r="D295" s="9">
        <v>42.7</v>
      </c>
      <c r="E295" s="7">
        <v>42.573700000000002</v>
      </c>
      <c r="F295" s="40">
        <f t="shared" si="36"/>
        <v>-0.30870000000000175</v>
      </c>
      <c r="G295" s="29">
        <f t="shared" si="37"/>
        <v>-1</v>
      </c>
      <c r="H295" s="7">
        <v>43.383899999999997</v>
      </c>
      <c r="I295" s="24">
        <f t="shared" si="38"/>
        <v>-0.30419999999999447</v>
      </c>
      <c r="J295" s="29">
        <f t="shared" si="39"/>
        <v>-1</v>
      </c>
      <c r="K295" s="20">
        <f t="shared" si="40"/>
        <v>-2</v>
      </c>
      <c r="L295" s="20" t="str">
        <f t="shared" si="41"/>
        <v>Sell</v>
      </c>
      <c r="M295" s="21">
        <f t="shared" si="42"/>
        <v>-0.29000000000000625</v>
      </c>
      <c r="N295" s="20" t="str">
        <f t="shared" si="43"/>
        <v>Sell</v>
      </c>
      <c r="O295" s="20">
        <f t="shared" si="44"/>
        <v>1</v>
      </c>
    </row>
    <row r="296" spans="1:15" x14ac:dyDescent="0.3">
      <c r="A296" s="3">
        <v>43131</v>
      </c>
      <c r="B296" s="1">
        <v>1</v>
      </c>
      <c r="C296" s="11">
        <v>0</v>
      </c>
      <c r="D296" s="9">
        <v>42.41</v>
      </c>
      <c r="E296" s="7">
        <v>42.265000000000001</v>
      </c>
      <c r="F296" s="40">
        <f t="shared" si="36"/>
        <v>7.249999999999801E-2</v>
      </c>
      <c r="G296" s="29">
        <f t="shared" si="37"/>
        <v>1</v>
      </c>
      <c r="H296" s="7">
        <v>43.079700000000003</v>
      </c>
      <c r="I296" s="24">
        <f t="shared" si="38"/>
        <v>-0.25310000000000343</v>
      </c>
      <c r="J296" s="29">
        <f t="shared" si="39"/>
        <v>-1</v>
      </c>
      <c r="K296" s="20">
        <f t="shared" si="40"/>
        <v>0</v>
      </c>
      <c r="L296" s="20" t="str">
        <f t="shared" si="41"/>
        <v>Hold</v>
      </c>
      <c r="M296" s="21">
        <f t="shared" si="42"/>
        <v>2.0000000000003126E-2</v>
      </c>
      <c r="N296" s="20" t="str">
        <f t="shared" si="43"/>
        <v>Buy</v>
      </c>
      <c r="O296" s="20">
        <f t="shared" si="44"/>
        <v>0</v>
      </c>
    </row>
    <row r="297" spans="1:15" x14ac:dyDescent="0.3">
      <c r="A297" s="3">
        <v>43132</v>
      </c>
      <c r="B297" s="1">
        <v>1</v>
      </c>
      <c r="C297" s="11">
        <v>0</v>
      </c>
      <c r="D297" s="9">
        <v>42.43</v>
      </c>
      <c r="E297" s="7">
        <v>42.337499999999999</v>
      </c>
      <c r="F297" s="40">
        <f t="shared" si="36"/>
        <v>-1.4450000000000003</v>
      </c>
      <c r="G297" s="29">
        <f t="shared" si="37"/>
        <v>-1</v>
      </c>
      <c r="H297" s="7">
        <v>42.826599999999999</v>
      </c>
      <c r="I297" s="24">
        <f t="shared" si="38"/>
        <v>3.1399999999997874E-2</v>
      </c>
      <c r="J297" s="29">
        <f t="shared" si="39"/>
        <v>1</v>
      </c>
      <c r="K297" s="20">
        <f t="shared" si="40"/>
        <v>0</v>
      </c>
      <c r="L297" s="20" t="str">
        <f t="shared" si="41"/>
        <v>Hold</v>
      </c>
      <c r="M297" s="21">
        <f t="shared" si="42"/>
        <v>-1.4299999999999997</v>
      </c>
      <c r="N297" s="20" t="str">
        <f t="shared" si="43"/>
        <v>Sell</v>
      </c>
      <c r="O297" s="20">
        <f t="shared" si="44"/>
        <v>0</v>
      </c>
    </row>
    <row r="298" spans="1:15" x14ac:dyDescent="0.3">
      <c r="A298" s="3">
        <v>43133</v>
      </c>
      <c r="B298" s="1">
        <v>1</v>
      </c>
      <c r="C298" s="11">
        <v>-1</v>
      </c>
      <c r="D298" s="9">
        <v>41</v>
      </c>
      <c r="E298" s="7">
        <v>40.892499999999998</v>
      </c>
      <c r="F298" s="40">
        <f t="shared" si="36"/>
        <v>-1.6499999999999986</v>
      </c>
      <c r="G298" s="29">
        <f t="shared" si="37"/>
        <v>-1</v>
      </c>
      <c r="H298" s="7">
        <v>42.857999999999997</v>
      </c>
      <c r="I298" s="24">
        <f t="shared" si="38"/>
        <v>-1.1650999999999954</v>
      </c>
      <c r="J298" s="29">
        <f t="shared" si="39"/>
        <v>-1</v>
      </c>
      <c r="K298" s="20">
        <f t="shared" si="40"/>
        <v>-3</v>
      </c>
      <c r="L298" s="20" t="str">
        <f t="shared" si="41"/>
        <v>Sell</v>
      </c>
      <c r="M298" s="21">
        <f t="shared" si="42"/>
        <v>-1.4600000000000009</v>
      </c>
      <c r="N298" s="20" t="str">
        <f t="shared" si="43"/>
        <v>Sell</v>
      </c>
      <c r="O298" s="20">
        <f t="shared" si="44"/>
        <v>1</v>
      </c>
    </row>
    <row r="299" spans="1:15" x14ac:dyDescent="0.3">
      <c r="A299" s="3">
        <v>43136</v>
      </c>
      <c r="B299" s="1">
        <v>1</v>
      </c>
      <c r="C299" s="11">
        <v>-1</v>
      </c>
      <c r="D299" s="9">
        <v>39.54</v>
      </c>
      <c r="E299" s="7">
        <v>39.2425</v>
      </c>
      <c r="F299" s="40">
        <f t="shared" si="36"/>
        <v>2.0399999999999991</v>
      </c>
      <c r="G299" s="29">
        <f t="shared" si="37"/>
        <v>1</v>
      </c>
      <c r="H299" s="7">
        <v>41.692900000000002</v>
      </c>
      <c r="I299" s="24">
        <f t="shared" si="38"/>
        <v>-1.0576000000000008</v>
      </c>
      <c r="J299" s="29">
        <f t="shared" si="39"/>
        <v>-1</v>
      </c>
      <c r="K299" s="20">
        <f t="shared" si="40"/>
        <v>-1</v>
      </c>
      <c r="L299" s="20" t="str">
        <f t="shared" si="41"/>
        <v>Sell</v>
      </c>
      <c r="M299" s="21">
        <f t="shared" si="42"/>
        <v>2.3200000000000003</v>
      </c>
      <c r="N299" s="20" t="str">
        <f t="shared" si="43"/>
        <v>Buy</v>
      </c>
      <c r="O299" s="20">
        <f t="shared" si="44"/>
        <v>0</v>
      </c>
    </row>
    <row r="300" spans="1:15" x14ac:dyDescent="0.3">
      <c r="A300" s="3">
        <v>43137</v>
      </c>
      <c r="B300" s="1">
        <v>1</v>
      </c>
      <c r="C300" s="11">
        <v>-1</v>
      </c>
      <c r="D300" s="9">
        <v>41.86</v>
      </c>
      <c r="E300" s="7">
        <v>41.282499999999999</v>
      </c>
      <c r="F300" s="40">
        <f t="shared" si="36"/>
        <v>0.94500000000000028</v>
      </c>
      <c r="G300" s="29">
        <f t="shared" si="37"/>
        <v>1</v>
      </c>
      <c r="H300" s="7">
        <v>40.635300000000001</v>
      </c>
      <c r="I300" s="24">
        <f t="shared" si="38"/>
        <v>1.7417000000000016</v>
      </c>
      <c r="J300" s="29">
        <f t="shared" si="39"/>
        <v>1</v>
      </c>
      <c r="K300" s="20">
        <f t="shared" si="40"/>
        <v>1</v>
      </c>
      <c r="L300" s="20" t="str">
        <f t="shared" si="41"/>
        <v>Buy</v>
      </c>
      <c r="M300" s="21">
        <f t="shared" si="42"/>
        <v>0.53000000000000114</v>
      </c>
      <c r="N300" s="20" t="str">
        <f t="shared" si="43"/>
        <v>Buy</v>
      </c>
      <c r="O300" s="20">
        <f t="shared" si="44"/>
        <v>1</v>
      </c>
    </row>
    <row r="301" spans="1:15" x14ac:dyDescent="0.3">
      <c r="A301" s="3">
        <v>43138</v>
      </c>
      <c r="B301" s="1">
        <v>1</v>
      </c>
      <c r="C301" s="11">
        <v>-1</v>
      </c>
      <c r="D301" s="9">
        <v>42.39</v>
      </c>
      <c r="E301" s="7">
        <v>42.227499999999999</v>
      </c>
      <c r="F301" s="40">
        <f t="shared" si="36"/>
        <v>-1.615000000000002</v>
      </c>
      <c r="G301" s="29">
        <f t="shared" si="37"/>
        <v>-1</v>
      </c>
      <c r="H301" s="7">
        <v>42.377000000000002</v>
      </c>
      <c r="I301" s="24">
        <f t="shared" si="38"/>
        <v>-0.1769999999999996</v>
      </c>
      <c r="J301" s="29">
        <f t="shared" si="39"/>
        <v>-1</v>
      </c>
      <c r="K301" s="20">
        <f t="shared" si="40"/>
        <v>-3</v>
      </c>
      <c r="L301" s="20" t="str">
        <f t="shared" si="41"/>
        <v>Sell</v>
      </c>
      <c r="M301" s="21">
        <f t="shared" si="42"/>
        <v>-1.6400000000000006</v>
      </c>
      <c r="N301" s="20" t="str">
        <f t="shared" si="43"/>
        <v>Sell</v>
      </c>
      <c r="O301" s="20">
        <f t="shared" si="44"/>
        <v>1</v>
      </c>
    </row>
    <row r="302" spans="1:15" x14ac:dyDescent="0.3">
      <c r="A302" s="3">
        <v>43139</v>
      </c>
      <c r="B302" s="1">
        <v>1</v>
      </c>
      <c r="C302" s="11">
        <v>-1</v>
      </c>
      <c r="D302" s="9">
        <v>40.75</v>
      </c>
      <c r="E302" s="7">
        <v>40.612499999999997</v>
      </c>
      <c r="F302" s="40">
        <f t="shared" si="36"/>
        <v>0.56380000000000052</v>
      </c>
      <c r="G302" s="29">
        <f t="shared" si="37"/>
        <v>1</v>
      </c>
      <c r="H302" s="7">
        <v>42.2</v>
      </c>
      <c r="I302" s="24">
        <f t="shared" si="38"/>
        <v>-0.47579999999999956</v>
      </c>
      <c r="J302" s="29">
        <f t="shared" si="39"/>
        <v>-1</v>
      </c>
      <c r="K302" s="20">
        <f t="shared" si="40"/>
        <v>-1</v>
      </c>
      <c r="L302" s="20" t="str">
        <f t="shared" si="41"/>
        <v>Sell</v>
      </c>
      <c r="M302" s="21">
        <f t="shared" si="42"/>
        <v>0.71000000000000085</v>
      </c>
      <c r="N302" s="20" t="str">
        <f t="shared" si="43"/>
        <v>Buy</v>
      </c>
      <c r="O302" s="20">
        <f t="shared" si="44"/>
        <v>0</v>
      </c>
    </row>
    <row r="303" spans="1:15" x14ac:dyDescent="0.3">
      <c r="A303" s="3">
        <v>43140</v>
      </c>
      <c r="B303" s="1">
        <v>1</v>
      </c>
      <c r="C303" s="11">
        <v>-1</v>
      </c>
      <c r="D303" s="9">
        <v>41.46</v>
      </c>
      <c r="E303" s="7">
        <v>41.176299999999998</v>
      </c>
      <c r="F303" s="40">
        <f t="shared" si="36"/>
        <v>0.66870000000000118</v>
      </c>
      <c r="G303" s="29">
        <f t="shared" si="37"/>
        <v>1</v>
      </c>
      <c r="H303" s="7">
        <v>41.724200000000003</v>
      </c>
      <c r="I303" s="24">
        <f t="shared" si="38"/>
        <v>3.1799999999996942E-2</v>
      </c>
      <c r="J303" s="29">
        <f t="shared" si="39"/>
        <v>1</v>
      </c>
      <c r="K303" s="20">
        <f t="shared" si="40"/>
        <v>1</v>
      </c>
      <c r="L303" s="20" t="str">
        <f t="shared" si="41"/>
        <v>Buy</v>
      </c>
      <c r="M303" s="21">
        <f t="shared" si="42"/>
        <v>0.53999999999999915</v>
      </c>
      <c r="N303" s="20" t="str">
        <f t="shared" si="43"/>
        <v>Buy</v>
      </c>
      <c r="O303" s="20">
        <f t="shared" si="44"/>
        <v>1</v>
      </c>
    </row>
    <row r="304" spans="1:15" x14ac:dyDescent="0.3">
      <c r="A304" s="3">
        <v>43143</v>
      </c>
      <c r="B304" s="1">
        <v>1</v>
      </c>
      <c r="C304" s="11">
        <v>-1</v>
      </c>
      <c r="D304" s="9">
        <v>42</v>
      </c>
      <c r="E304" s="7">
        <v>41.844999999999999</v>
      </c>
      <c r="F304" s="40">
        <f t="shared" si="36"/>
        <v>-0.49620000000000175</v>
      </c>
      <c r="G304" s="29">
        <f t="shared" si="37"/>
        <v>-1</v>
      </c>
      <c r="H304" s="7">
        <v>41.756</v>
      </c>
      <c r="I304" s="24">
        <f t="shared" si="38"/>
        <v>1.0459999999999994</v>
      </c>
      <c r="J304" s="29">
        <f t="shared" si="39"/>
        <v>1</v>
      </c>
      <c r="K304" s="20">
        <f t="shared" si="40"/>
        <v>-1</v>
      </c>
      <c r="L304" s="20" t="str">
        <f t="shared" si="41"/>
        <v>Sell</v>
      </c>
      <c r="M304" s="21">
        <f t="shared" si="42"/>
        <v>-0.60000000000000142</v>
      </c>
      <c r="N304" s="20" t="str">
        <f t="shared" si="43"/>
        <v>Sell</v>
      </c>
      <c r="O304" s="20">
        <f t="shared" si="44"/>
        <v>1</v>
      </c>
    </row>
    <row r="305" spans="1:15" x14ac:dyDescent="0.3">
      <c r="A305" s="3">
        <v>43144</v>
      </c>
      <c r="B305" s="1">
        <v>1</v>
      </c>
      <c r="C305" s="11">
        <v>-1</v>
      </c>
      <c r="D305" s="9">
        <v>41.4</v>
      </c>
      <c r="E305" s="7">
        <v>41.348799999999997</v>
      </c>
      <c r="F305" s="40">
        <f t="shared" si="36"/>
        <v>0.33250000000000313</v>
      </c>
      <c r="G305" s="29">
        <f t="shared" si="37"/>
        <v>1</v>
      </c>
      <c r="H305" s="7">
        <v>42.802</v>
      </c>
      <c r="I305" s="24">
        <f t="shared" si="38"/>
        <v>-0.65720000000000312</v>
      </c>
      <c r="J305" s="29">
        <f t="shared" si="39"/>
        <v>-1</v>
      </c>
      <c r="K305" s="20">
        <f t="shared" si="40"/>
        <v>-1</v>
      </c>
      <c r="L305" s="20" t="str">
        <f t="shared" si="41"/>
        <v>Sell</v>
      </c>
      <c r="M305" s="21">
        <f t="shared" si="42"/>
        <v>0.41000000000000369</v>
      </c>
      <c r="N305" s="20" t="str">
        <f t="shared" si="43"/>
        <v>Buy</v>
      </c>
      <c r="O305" s="20">
        <f t="shared" si="44"/>
        <v>0</v>
      </c>
    </row>
    <row r="306" spans="1:15" x14ac:dyDescent="0.3">
      <c r="A306" s="3">
        <v>43145</v>
      </c>
      <c r="B306" s="1">
        <v>1</v>
      </c>
      <c r="C306" s="11">
        <v>-1</v>
      </c>
      <c r="D306" s="9">
        <v>41.81</v>
      </c>
      <c r="E306" s="7">
        <v>41.6813</v>
      </c>
      <c r="F306" s="40">
        <f t="shared" si="36"/>
        <v>0.26989999999999981</v>
      </c>
      <c r="G306" s="29">
        <f t="shared" si="37"/>
        <v>1</v>
      </c>
      <c r="H306" s="7">
        <v>42.144799999999996</v>
      </c>
      <c r="I306" s="24">
        <f t="shared" si="38"/>
        <v>0.37250000000000227</v>
      </c>
      <c r="J306" s="29">
        <f t="shared" si="39"/>
        <v>1</v>
      </c>
      <c r="K306" s="20">
        <f t="shared" si="40"/>
        <v>1</v>
      </c>
      <c r="L306" s="20" t="str">
        <f t="shared" si="41"/>
        <v>Buy</v>
      </c>
      <c r="M306" s="21">
        <f t="shared" si="42"/>
        <v>3.9999999999999147E-2</v>
      </c>
      <c r="N306" s="20" t="str">
        <f t="shared" si="43"/>
        <v>Buy</v>
      </c>
      <c r="O306" s="20">
        <f t="shared" si="44"/>
        <v>1</v>
      </c>
    </row>
    <row r="307" spans="1:15" x14ac:dyDescent="0.3">
      <c r="A307" s="3">
        <v>43146</v>
      </c>
      <c r="B307" s="1">
        <v>1</v>
      </c>
      <c r="C307" s="11">
        <v>-1</v>
      </c>
      <c r="D307" s="9">
        <v>41.85</v>
      </c>
      <c r="E307" s="7">
        <v>41.9512</v>
      </c>
      <c r="F307" s="40">
        <f t="shared" si="36"/>
        <v>-0.57249999999999801</v>
      </c>
      <c r="G307" s="29">
        <f t="shared" si="37"/>
        <v>-1</v>
      </c>
      <c r="H307" s="7">
        <v>42.517299999999999</v>
      </c>
      <c r="I307" s="24">
        <f t="shared" si="38"/>
        <v>-3.9999999999977831E-3</v>
      </c>
      <c r="J307" s="29">
        <f t="shared" si="39"/>
        <v>-1</v>
      </c>
      <c r="K307" s="20">
        <f t="shared" si="40"/>
        <v>-3</v>
      </c>
      <c r="L307" s="20" t="str">
        <f t="shared" si="41"/>
        <v>Sell</v>
      </c>
      <c r="M307" s="21">
        <f t="shared" si="42"/>
        <v>-0.75999999999999801</v>
      </c>
      <c r="N307" s="20" t="str">
        <f t="shared" si="43"/>
        <v>Sell</v>
      </c>
      <c r="O307" s="20">
        <f t="shared" si="44"/>
        <v>1</v>
      </c>
    </row>
    <row r="308" spans="1:15" x14ac:dyDescent="0.3">
      <c r="A308" s="3">
        <v>43147</v>
      </c>
      <c r="B308" s="1">
        <v>1</v>
      </c>
      <c r="C308" s="11">
        <v>-1</v>
      </c>
      <c r="D308" s="9">
        <v>41.09</v>
      </c>
      <c r="E308" s="7">
        <v>41.378700000000002</v>
      </c>
      <c r="F308" s="40">
        <f t="shared" si="36"/>
        <v>-0.70490000000000208</v>
      </c>
      <c r="G308" s="29">
        <f t="shared" si="37"/>
        <v>-1</v>
      </c>
      <c r="H308" s="7">
        <v>42.513300000000001</v>
      </c>
      <c r="I308" s="24">
        <f t="shared" si="38"/>
        <v>-0.76360000000000383</v>
      </c>
      <c r="J308" s="29">
        <f t="shared" si="39"/>
        <v>-1</v>
      </c>
      <c r="K308" s="20">
        <f t="shared" si="40"/>
        <v>-3</v>
      </c>
      <c r="L308" s="20" t="str">
        <f t="shared" si="41"/>
        <v>Sell</v>
      </c>
      <c r="M308" s="21">
        <f t="shared" si="42"/>
        <v>-0.32000000000000028</v>
      </c>
      <c r="N308" s="20" t="str">
        <f t="shared" si="43"/>
        <v>Sell</v>
      </c>
      <c r="O308" s="20">
        <f t="shared" si="44"/>
        <v>1</v>
      </c>
    </row>
    <row r="309" spans="1:15" x14ac:dyDescent="0.3">
      <c r="A309" s="3">
        <v>43151</v>
      </c>
      <c r="B309" s="1">
        <v>1</v>
      </c>
      <c r="C309" s="11">
        <v>-1</v>
      </c>
      <c r="D309" s="9">
        <v>40.770000000000003</v>
      </c>
      <c r="E309" s="7">
        <v>40.6738</v>
      </c>
      <c r="F309" s="40">
        <f t="shared" si="36"/>
        <v>-0.31629999999999825</v>
      </c>
      <c r="G309" s="29">
        <f t="shared" si="37"/>
        <v>-1</v>
      </c>
      <c r="H309" s="7">
        <v>41.749699999999997</v>
      </c>
      <c r="I309" s="24">
        <f t="shared" si="38"/>
        <v>-0.53759999999999764</v>
      </c>
      <c r="J309" s="29">
        <f t="shared" si="39"/>
        <v>-1</v>
      </c>
      <c r="K309" s="20">
        <f t="shared" si="40"/>
        <v>-3</v>
      </c>
      <c r="L309" s="20" t="str">
        <f t="shared" si="41"/>
        <v>Sell</v>
      </c>
      <c r="M309" s="21">
        <f t="shared" si="42"/>
        <v>-0.21000000000000085</v>
      </c>
      <c r="N309" s="20" t="str">
        <f t="shared" si="43"/>
        <v>Sell</v>
      </c>
      <c r="O309" s="20">
        <f t="shared" si="44"/>
        <v>1</v>
      </c>
    </row>
    <row r="310" spans="1:15" x14ac:dyDescent="0.3">
      <c r="A310" s="3">
        <v>43152</v>
      </c>
      <c r="B310" s="1">
        <v>1</v>
      </c>
      <c r="C310" s="11">
        <v>1</v>
      </c>
      <c r="D310" s="9">
        <v>40.56</v>
      </c>
      <c r="E310" s="7">
        <v>40.357500000000002</v>
      </c>
      <c r="F310" s="40">
        <f t="shared" si="36"/>
        <v>0.52870000000000061</v>
      </c>
      <c r="G310" s="29">
        <f t="shared" si="37"/>
        <v>1</v>
      </c>
      <c r="H310" s="7">
        <v>41.2121</v>
      </c>
      <c r="I310" s="24">
        <f t="shared" si="38"/>
        <v>-0.15619999999999834</v>
      </c>
      <c r="J310" s="29">
        <f t="shared" si="39"/>
        <v>-1</v>
      </c>
      <c r="K310" s="20">
        <f t="shared" si="40"/>
        <v>1</v>
      </c>
      <c r="L310" s="20" t="str">
        <f t="shared" si="41"/>
        <v>Buy</v>
      </c>
      <c r="M310" s="21">
        <f t="shared" si="42"/>
        <v>0.34999999999999432</v>
      </c>
      <c r="N310" s="20" t="str">
        <f t="shared" si="43"/>
        <v>Buy</v>
      </c>
      <c r="O310" s="20">
        <f t="shared" si="44"/>
        <v>1</v>
      </c>
    </row>
    <row r="311" spans="1:15" x14ac:dyDescent="0.3">
      <c r="A311" s="3">
        <v>43153</v>
      </c>
      <c r="B311" s="1">
        <v>1</v>
      </c>
      <c r="C311" s="11">
        <v>1</v>
      </c>
      <c r="D311" s="9">
        <v>40.909999999999997</v>
      </c>
      <c r="E311" s="7">
        <v>40.886200000000002</v>
      </c>
      <c r="F311" s="40">
        <f t="shared" si="36"/>
        <v>-4.4900000000005491E-2</v>
      </c>
      <c r="G311" s="29">
        <f t="shared" si="37"/>
        <v>-1</v>
      </c>
      <c r="H311" s="7">
        <v>41.055900000000001</v>
      </c>
      <c r="I311" s="24">
        <f t="shared" si="38"/>
        <v>0.20409999999999684</v>
      </c>
      <c r="J311" s="29">
        <f t="shared" si="39"/>
        <v>1</v>
      </c>
      <c r="K311" s="20">
        <f t="shared" si="40"/>
        <v>1</v>
      </c>
      <c r="L311" s="20" t="str">
        <f t="shared" si="41"/>
        <v>Buy</v>
      </c>
      <c r="M311" s="21">
        <f t="shared" si="42"/>
        <v>0</v>
      </c>
      <c r="N311" s="20" t="str">
        <f t="shared" si="43"/>
        <v>Hold</v>
      </c>
      <c r="O311" s="20">
        <f t="shared" si="44"/>
        <v>0</v>
      </c>
    </row>
    <row r="312" spans="1:15" x14ac:dyDescent="0.3">
      <c r="A312" s="3">
        <v>43154</v>
      </c>
      <c r="B312" s="1">
        <v>1</v>
      </c>
      <c r="C312" s="11">
        <v>1</v>
      </c>
      <c r="D312" s="9">
        <v>40.909999999999997</v>
      </c>
      <c r="E312" s="7">
        <v>40.841299999999997</v>
      </c>
      <c r="F312" s="40">
        <f t="shared" si="36"/>
        <v>0.5625</v>
      </c>
      <c r="G312" s="29">
        <f t="shared" si="37"/>
        <v>1</v>
      </c>
      <c r="H312" s="7">
        <v>41.26</v>
      </c>
      <c r="I312" s="24">
        <f t="shared" si="38"/>
        <v>1.6000000000005343E-2</v>
      </c>
      <c r="J312" s="29">
        <f t="shared" si="39"/>
        <v>1</v>
      </c>
      <c r="K312" s="20">
        <f t="shared" si="40"/>
        <v>3</v>
      </c>
      <c r="L312" s="20" t="str">
        <f t="shared" si="41"/>
        <v>Buy</v>
      </c>
      <c r="M312" s="21">
        <f t="shared" si="42"/>
        <v>0.63000000000000256</v>
      </c>
      <c r="N312" s="20" t="str">
        <f t="shared" si="43"/>
        <v>Buy</v>
      </c>
      <c r="O312" s="20">
        <f t="shared" si="44"/>
        <v>1</v>
      </c>
    </row>
    <row r="313" spans="1:15" x14ac:dyDescent="0.3">
      <c r="A313" s="3">
        <v>43157</v>
      </c>
      <c r="B313" s="1">
        <v>1</v>
      </c>
      <c r="C313" s="11">
        <v>0</v>
      </c>
      <c r="D313" s="9">
        <v>41.54</v>
      </c>
      <c r="E313" s="7">
        <v>41.403799999999997</v>
      </c>
      <c r="F313" s="40">
        <f t="shared" si="36"/>
        <v>-1.2162999999999968</v>
      </c>
      <c r="G313" s="29">
        <f t="shared" si="37"/>
        <v>-1</v>
      </c>
      <c r="H313" s="7">
        <v>41.276000000000003</v>
      </c>
      <c r="I313" s="24">
        <f t="shared" si="38"/>
        <v>0.67530000000000001</v>
      </c>
      <c r="J313" s="29">
        <f t="shared" si="39"/>
        <v>1</v>
      </c>
      <c r="K313" s="20">
        <f t="shared" si="40"/>
        <v>0</v>
      </c>
      <c r="L313" s="20" t="str">
        <f t="shared" si="41"/>
        <v>Hold</v>
      </c>
      <c r="M313" s="21">
        <f t="shared" si="42"/>
        <v>-1.3699999999999974</v>
      </c>
      <c r="N313" s="20" t="str">
        <f t="shared" si="43"/>
        <v>Sell</v>
      </c>
      <c r="O313" s="20">
        <f t="shared" si="44"/>
        <v>0</v>
      </c>
    </row>
    <row r="314" spans="1:15" x14ac:dyDescent="0.3">
      <c r="A314" s="3">
        <v>43158</v>
      </c>
      <c r="B314" s="1">
        <v>1</v>
      </c>
      <c r="C314" s="11">
        <v>1</v>
      </c>
      <c r="D314" s="9">
        <v>40.17</v>
      </c>
      <c r="E314" s="7">
        <v>40.1875</v>
      </c>
      <c r="F314" s="40">
        <f t="shared" si="36"/>
        <v>-1.0424999999999969</v>
      </c>
      <c r="G314" s="29">
        <f t="shared" si="37"/>
        <v>-1</v>
      </c>
      <c r="H314" s="7">
        <v>41.951300000000003</v>
      </c>
      <c r="I314" s="24">
        <f t="shared" si="38"/>
        <v>-1.3361000000000018</v>
      </c>
      <c r="J314" s="29">
        <f t="shared" si="39"/>
        <v>-1</v>
      </c>
      <c r="K314" s="20">
        <f t="shared" si="40"/>
        <v>-1</v>
      </c>
      <c r="L314" s="20" t="str">
        <f t="shared" si="41"/>
        <v>Sell</v>
      </c>
      <c r="M314" s="21">
        <f t="shared" si="42"/>
        <v>-0.82000000000000028</v>
      </c>
      <c r="N314" s="20" t="str">
        <f t="shared" si="43"/>
        <v>Sell</v>
      </c>
      <c r="O314" s="20">
        <f t="shared" si="44"/>
        <v>1</v>
      </c>
    </row>
    <row r="315" spans="1:15" x14ac:dyDescent="0.3">
      <c r="A315" s="3">
        <v>43159</v>
      </c>
      <c r="B315" s="1">
        <v>1</v>
      </c>
      <c r="C315" s="11">
        <v>-1</v>
      </c>
      <c r="D315" s="9">
        <v>39.35</v>
      </c>
      <c r="E315" s="7">
        <v>39.145000000000003</v>
      </c>
      <c r="F315" s="40">
        <f t="shared" si="36"/>
        <v>-1.667500000000004</v>
      </c>
      <c r="G315" s="29">
        <f t="shared" si="37"/>
        <v>-1</v>
      </c>
      <c r="H315" s="7">
        <v>40.615200000000002</v>
      </c>
      <c r="I315" s="24">
        <f t="shared" si="38"/>
        <v>-0.64339999999999975</v>
      </c>
      <c r="J315" s="29">
        <f t="shared" si="39"/>
        <v>-1</v>
      </c>
      <c r="K315" s="20">
        <f t="shared" si="40"/>
        <v>-3</v>
      </c>
      <c r="L315" s="20" t="str">
        <f t="shared" si="41"/>
        <v>Sell</v>
      </c>
      <c r="M315" s="21">
        <f t="shared" si="42"/>
        <v>-1.5600000000000023</v>
      </c>
      <c r="N315" s="20" t="str">
        <f t="shared" si="43"/>
        <v>Sell</v>
      </c>
      <c r="O315" s="20">
        <f t="shared" si="44"/>
        <v>1</v>
      </c>
    </row>
    <row r="316" spans="1:15" x14ac:dyDescent="0.3">
      <c r="A316" s="3">
        <v>43160</v>
      </c>
      <c r="B316" s="1">
        <v>1</v>
      </c>
      <c r="C316" s="11">
        <v>0</v>
      </c>
      <c r="D316" s="9">
        <v>37.79</v>
      </c>
      <c r="E316" s="7">
        <v>37.477499999999999</v>
      </c>
      <c r="F316" s="40">
        <f t="shared" si="36"/>
        <v>-0.46000000000000085</v>
      </c>
      <c r="G316" s="29">
        <f t="shared" si="37"/>
        <v>-1</v>
      </c>
      <c r="H316" s="7">
        <v>39.971800000000002</v>
      </c>
      <c r="I316" s="24">
        <f t="shared" si="38"/>
        <v>-1.2241</v>
      </c>
      <c r="J316" s="29">
        <f t="shared" si="39"/>
        <v>-1</v>
      </c>
      <c r="K316" s="20">
        <f t="shared" si="40"/>
        <v>-2</v>
      </c>
      <c r="L316" s="20" t="str">
        <f t="shared" si="41"/>
        <v>Sell</v>
      </c>
      <c r="M316" s="21">
        <f t="shared" si="42"/>
        <v>-0.35999999999999943</v>
      </c>
      <c r="N316" s="20" t="str">
        <f t="shared" si="43"/>
        <v>Sell</v>
      </c>
      <c r="O316" s="20">
        <f t="shared" si="44"/>
        <v>1</v>
      </c>
    </row>
    <row r="317" spans="1:15" x14ac:dyDescent="0.3">
      <c r="A317" s="3">
        <v>43161</v>
      </c>
      <c r="B317" s="1">
        <v>1</v>
      </c>
      <c r="C317" s="11">
        <v>0</v>
      </c>
      <c r="D317" s="9">
        <v>37.43</v>
      </c>
      <c r="E317" s="7">
        <v>37.017499999999998</v>
      </c>
      <c r="F317" s="40">
        <f t="shared" si="36"/>
        <v>0.30499999999999972</v>
      </c>
      <c r="G317" s="29">
        <f t="shared" si="37"/>
        <v>1</v>
      </c>
      <c r="H317" s="7">
        <v>38.747700000000002</v>
      </c>
      <c r="I317" s="24">
        <f t="shared" si="38"/>
        <v>-0.16450000000000387</v>
      </c>
      <c r="J317" s="29">
        <f t="shared" si="39"/>
        <v>-1</v>
      </c>
      <c r="K317" s="20">
        <f t="shared" si="40"/>
        <v>0</v>
      </c>
      <c r="L317" s="20" t="str">
        <f t="shared" si="41"/>
        <v>Hold</v>
      </c>
      <c r="M317" s="21">
        <f t="shared" si="42"/>
        <v>0.31000000000000227</v>
      </c>
      <c r="N317" s="20" t="str">
        <f t="shared" si="43"/>
        <v>Buy</v>
      </c>
      <c r="O317" s="20">
        <f t="shared" si="44"/>
        <v>0</v>
      </c>
    </row>
    <row r="318" spans="1:15" x14ac:dyDescent="0.3">
      <c r="A318" s="3">
        <v>43164</v>
      </c>
      <c r="B318" s="1">
        <v>1</v>
      </c>
      <c r="C318" s="11">
        <v>1</v>
      </c>
      <c r="D318" s="9">
        <v>37.74</v>
      </c>
      <c r="E318" s="7">
        <v>37.322499999999998</v>
      </c>
      <c r="F318" s="40">
        <f t="shared" si="36"/>
        <v>0.25500000000000256</v>
      </c>
      <c r="G318" s="29">
        <f t="shared" si="37"/>
        <v>1</v>
      </c>
      <c r="H318" s="7">
        <v>38.583199999999998</v>
      </c>
      <c r="I318" s="24">
        <f t="shared" si="38"/>
        <v>0.40650000000000119</v>
      </c>
      <c r="J318" s="29">
        <f t="shared" si="39"/>
        <v>1</v>
      </c>
      <c r="K318" s="20">
        <f t="shared" si="40"/>
        <v>3</v>
      </c>
      <c r="L318" s="20" t="str">
        <f t="shared" si="41"/>
        <v>Buy</v>
      </c>
      <c r="M318" s="21">
        <f t="shared" si="42"/>
        <v>0.18999999999999773</v>
      </c>
      <c r="N318" s="20" t="str">
        <f t="shared" si="43"/>
        <v>Buy</v>
      </c>
      <c r="O318" s="20">
        <f t="shared" si="44"/>
        <v>1</v>
      </c>
    </row>
    <row r="319" spans="1:15" x14ac:dyDescent="0.3">
      <c r="A319" s="3">
        <v>43165</v>
      </c>
      <c r="B319" s="1">
        <v>1</v>
      </c>
      <c r="C319" s="11">
        <v>0</v>
      </c>
      <c r="D319" s="9">
        <v>37.93</v>
      </c>
      <c r="E319" s="7">
        <v>37.577500000000001</v>
      </c>
      <c r="F319" s="40">
        <f t="shared" si="36"/>
        <v>-0.21000000000000085</v>
      </c>
      <c r="G319" s="29">
        <f t="shared" si="37"/>
        <v>-1</v>
      </c>
      <c r="H319" s="7">
        <v>38.989699999999999</v>
      </c>
      <c r="I319" s="24">
        <f t="shared" si="38"/>
        <v>0.44330000000000069</v>
      </c>
      <c r="J319" s="29">
        <f t="shared" si="39"/>
        <v>1</v>
      </c>
      <c r="K319" s="20">
        <f t="shared" si="40"/>
        <v>0</v>
      </c>
      <c r="L319" s="20" t="str">
        <f t="shared" si="41"/>
        <v>Hold</v>
      </c>
      <c r="M319" s="21">
        <f t="shared" si="42"/>
        <v>-0.18999999999999773</v>
      </c>
      <c r="N319" s="20" t="str">
        <f t="shared" si="43"/>
        <v>Sell</v>
      </c>
      <c r="O319" s="20">
        <f t="shared" si="44"/>
        <v>0</v>
      </c>
    </row>
    <row r="320" spans="1:15" x14ac:dyDescent="0.3">
      <c r="A320" s="3">
        <v>43166</v>
      </c>
      <c r="B320" s="1">
        <v>1</v>
      </c>
      <c r="C320" s="11">
        <v>0</v>
      </c>
      <c r="D320" s="9">
        <v>37.74</v>
      </c>
      <c r="E320" s="7">
        <v>37.3675</v>
      </c>
      <c r="F320" s="40">
        <f t="shared" si="36"/>
        <v>7.6200000000000045E-2</v>
      </c>
      <c r="G320" s="29">
        <f t="shared" si="37"/>
        <v>1</v>
      </c>
      <c r="H320" s="7">
        <v>39.433</v>
      </c>
      <c r="I320" s="24">
        <f t="shared" si="38"/>
        <v>-0.38340000000000174</v>
      </c>
      <c r="J320" s="29">
        <f t="shared" si="39"/>
        <v>-1</v>
      </c>
      <c r="K320" s="20">
        <f t="shared" si="40"/>
        <v>0</v>
      </c>
      <c r="L320" s="20" t="str">
        <f t="shared" si="41"/>
        <v>Hold</v>
      </c>
      <c r="M320" s="21">
        <f t="shared" si="42"/>
        <v>0.10000000000000142</v>
      </c>
      <c r="N320" s="20" t="str">
        <f t="shared" si="43"/>
        <v>Buy</v>
      </c>
      <c r="O320" s="20">
        <f t="shared" si="44"/>
        <v>0</v>
      </c>
    </row>
    <row r="321" spans="1:15" x14ac:dyDescent="0.3">
      <c r="A321" s="3">
        <v>43167</v>
      </c>
      <c r="B321" s="1">
        <v>1</v>
      </c>
      <c r="C321" s="11">
        <v>0</v>
      </c>
      <c r="D321" s="9">
        <v>37.840000000000003</v>
      </c>
      <c r="E321" s="7">
        <v>37.4437</v>
      </c>
      <c r="F321" s="40">
        <f t="shared" si="36"/>
        <v>-6.6200000000002035E-2</v>
      </c>
      <c r="G321" s="29">
        <f t="shared" si="37"/>
        <v>-1</v>
      </c>
      <c r="H321" s="7">
        <v>39.049599999999998</v>
      </c>
      <c r="I321" s="24">
        <f t="shared" si="38"/>
        <v>-0.2055999999999969</v>
      </c>
      <c r="J321" s="29">
        <f t="shared" si="39"/>
        <v>-1</v>
      </c>
      <c r="K321" s="20">
        <f t="shared" si="40"/>
        <v>-2</v>
      </c>
      <c r="L321" s="20" t="str">
        <f t="shared" si="41"/>
        <v>Sell</v>
      </c>
      <c r="M321" s="21">
        <f t="shared" si="42"/>
        <v>0</v>
      </c>
      <c r="N321" s="20" t="str">
        <f t="shared" si="43"/>
        <v>Hold</v>
      </c>
      <c r="O321" s="20">
        <f t="shared" si="44"/>
        <v>0</v>
      </c>
    </row>
    <row r="322" spans="1:15" x14ac:dyDescent="0.3">
      <c r="A322" s="3">
        <v>43168</v>
      </c>
      <c r="B322" s="1">
        <v>1</v>
      </c>
      <c r="C322" s="11">
        <v>0</v>
      </c>
      <c r="D322" s="9">
        <v>37.840000000000003</v>
      </c>
      <c r="E322" s="7">
        <v>37.377499999999998</v>
      </c>
      <c r="F322" s="40">
        <f t="shared" si="36"/>
        <v>0.1612000000000009</v>
      </c>
      <c r="G322" s="29">
        <f t="shared" si="37"/>
        <v>1</v>
      </c>
      <c r="H322" s="7">
        <v>38.844000000000001</v>
      </c>
      <c r="I322" s="24">
        <f t="shared" si="38"/>
        <v>0.10699999999999932</v>
      </c>
      <c r="J322" s="29">
        <f t="shared" si="39"/>
        <v>1</v>
      </c>
      <c r="K322" s="20">
        <f t="shared" si="40"/>
        <v>2</v>
      </c>
      <c r="L322" s="20" t="str">
        <f t="shared" si="41"/>
        <v>Buy</v>
      </c>
      <c r="M322" s="21">
        <f t="shared" si="42"/>
        <v>-1.0000000000005116E-2</v>
      </c>
      <c r="N322" s="20" t="str">
        <f t="shared" si="43"/>
        <v>Sell</v>
      </c>
      <c r="O322" s="20">
        <f t="shared" si="44"/>
        <v>0</v>
      </c>
    </row>
    <row r="323" spans="1:15" x14ac:dyDescent="0.3">
      <c r="A323" s="3">
        <v>43171</v>
      </c>
      <c r="B323" s="1">
        <v>1</v>
      </c>
      <c r="C323" s="11">
        <v>0</v>
      </c>
      <c r="D323" s="9">
        <v>37.83</v>
      </c>
      <c r="E323" s="7">
        <v>37.538699999999999</v>
      </c>
      <c r="F323" s="40">
        <f t="shared" ref="F323:F386" si="45">E324-E323</f>
        <v>0.28130000000000166</v>
      </c>
      <c r="G323" s="29">
        <f t="shared" ref="G323:G386" si="46">IF(F323&lt;0,-1,IF(F323&gt;0,1,0))</f>
        <v>1</v>
      </c>
      <c r="H323" s="7">
        <v>38.951000000000001</v>
      </c>
      <c r="I323" s="24">
        <f t="shared" ref="I323:I386" si="47">H324-H323</f>
        <v>-0.78500000000000369</v>
      </c>
      <c r="J323" s="29">
        <f t="shared" ref="J323:J386" si="48">IF(I323&lt;0,-1,IF(I323&gt;0,1,0))</f>
        <v>-1</v>
      </c>
      <c r="K323" s="20">
        <f t="shared" si="40"/>
        <v>0</v>
      </c>
      <c r="L323" s="20" t="str">
        <f t="shared" si="41"/>
        <v>Hold</v>
      </c>
      <c r="M323" s="21">
        <f t="shared" si="42"/>
        <v>0.17999999999999972</v>
      </c>
      <c r="N323" s="20" t="str">
        <f t="shared" si="43"/>
        <v>Buy</v>
      </c>
      <c r="O323" s="20">
        <f t="shared" si="44"/>
        <v>0</v>
      </c>
    </row>
    <row r="324" spans="1:15" x14ac:dyDescent="0.3">
      <c r="A324" s="3">
        <v>43172</v>
      </c>
      <c r="B324" s="1">
        <v>1</v>
      </c>
      <c r="C324" s="11">
        <v>0</v>
      </c>
      <c r="D324" s="9">
        <v>38.01</v>
      </c>
      <c r="E324" s="7">
        <v>37.82</v>
      </c>
      <c r="F324" s="40">
        <f t="shared" si="45"/>
        <v>-0.10249999999999915</v>
      </c>
      <c r="G324" s="29">
        <f t="shared" si="46"/>
        <v>-1</v>
      </c>
      <c r="H324" s="7">
        <v>38.165999999999997</v>
      </c>
      <c r="I324" s="24">
        <f t="shared" si="47"/>
        <v>0.26350000000000051</v>
      </c>
      <c r="J324" s="29">
        <f t="shared" si="48"/>
        <v>1</v>
      </c>
      <c r="K324" s="20">
        <f t="shared" ref="K324:K387" si="49">SUM(C324,G324,J324)</f>
        <v>0</v>
      </c>
      <c r="L324" s="20" t="str">
        <f t="shared" ref="L324:L387" si="50">IF(K324&lt;0,"Sell",IF(K324&gt;0,"Buy","Hold"))</f>
        <v>Hold</v>
      </c>
      <c r="M324" s="21">
        <f t="shared" ref="M324:M387" si="51">D325-D324</f>
        <v>-0.32000000000000028</v>
      </c>
      <c r="N324" s="20" t="str">
        <f t="shared" ref="N324:N387" si="52">IF(M324&lt;0,"Sell",IF(M324&gt;0,"Buy","Hold"))</f>
        <v>Sell</v>
      </c>
      <c r="O324" s="20">
        <f t="shared" ref="O324:O387" si="53">IF(L324=N324,1,0)</f>
        <v>0</v>
      </c>
    </row>
    <row r="325" spans="1:15" x14ac:dyDescent="0.3">
      <c r="A325" s="3">
        <v>43173</v>
      </c>
      <c r="B325" s="1">
        <v>1</v>
      </c>
      <c r="C325" s="11">
        <v>0</v>
      </c>
      <c r="D325" s="9">
        <v>37.69</v>
      </c>
      <c r="E325" s="7">
        <v>37.717500000000001</v>
      </c>
      <c r="F325" s="40">
        <f t="shared" si="45"/>
        <v>0.16499999999999915</v>
      </c>
      <c r="G325" s="29">
        <f t="shared" si="46"/>
        <v>1</v>
      </c>
      <c r="H325" s="7">
        <v>38.429499999999997</v>
      </c>
      <c r="I325" s="24">
        <f t="shared" si="47"/>
        <v>-0.61249999999999716</v>
      </c>
      <c r="J325" s="29">
        <f t="shared" si="48"/>
        <v>-1</v>
      </c>
      <c r="K325" s="20">
        <f t="shared" si="49"/>
        <v>0</v>
      </c>
      <c r="L325" s="20" t="str">
        <f t="shared" si="50"/>
        <v>Hold</v>
      </c>
      <c r="M325" s="21">
        <f t="shared" si="51"/>
        <v>0.16000000000000369</v>
      </c>
      <c r="N325" s="20" t="str">
        <f t="shared" si="52"/>
        <v>Buy</v>
      </c>
      <c r="O325" s="20">
        <f t="shared" si="53"/>
        <v>0</v>
      </c>
    </row>
    <row r="326" spans="1:15" x14ac:dyDescent="0.3">
      <c r="A326" s="3">
        <v>43174</v>
      </c>
      <c r="B326" s="1">
        <v>1</v>
      </c>
      <c r="C326" s="11">
        <v>0</v>
      </c>
      <c r="D326" s="9">
        <v>37.85</v>
      </c>
      <c r="E326" s="7">
        <v>37.8825</v>
      </c>
      <c r="F326" s="40">
        <f t="shared" si="45"/>
        <v>7.1300000000000807E-2</v>
      </c>
      <c r="G326" s="29">
        <f t="shared" si="46"/>
        <v>1</v>
      </c>
      <c r="H326" s="7">
        <v>37.817</v>
      </c>
      <c r="I326" s="24">
        <f t="shared" si="47"/>
        <v>-2.7000000000001023E-2</v>
      </c>
      <c r="J326" s="29">
        <f t="shared" si="48"/>
        <v>-1</v>
      </c>
      <c r="K326" s="20">
        <f t="shared" si="49"/>
        <v>0</v>
      </c>
      <c r="L326" s="20" t="str">
        <f t="shared" si="50"/>
        <v>Hold</v>
      </c>
      <c r="M326" s="21">
        <f t="shared" si="51"/>
        <v>8.9999999999996305E-2</v>
      </c>
      <c r="N326" s="20" t="str">
        <f t="shared" si="52"/>
        <v>Buy</v>
      </c>
      <c r="O326" s="20">
        <f t="shared" si="53"/>
        <v>0</v>
      </c>
    </row>
    <row r="327" spans="1:15" x14ac:dyDescent="0.3">
      <c r="A327" s="3">
        <v>43175</v>
      </c>
      <c r="B327" s="1">
        <v>1</v>
      </c>
      <c r="C327" s="11">
        <v>1</v>
      </c>
      <c r="D327" s="9">
        <v>37.94</v>
      </c>
      <c r="E327" s="7">
        <v>37.953800000000001</v>
      </c>
      <c r="F327" s="40">
        <f t="shared" si="45"/>
        <v>-0.94259999999999877</v>
      </c>
      <c r="G327" s="29">
        <f t="shared" si="46"/>
        <v>-1</v>
      </c>
      <c r="H327" s="7">
        <v>37.79</v>
      </c>
      <c r="I327" s="24">
        <f t="shared" si="47"/>
        <v>0.2312999999999974</v>
      </c>
      <c r="J327" s="29">
        <f t="shared" si="48"/>
        <v>1</v>
      </c>
      <c r="K327" s="20">
        <f t="shared" si="49"/>
        <v>1</v>
      </c>
      <c r="L327" s="20" t="str">
        <f t="shared" si="50"/>
        <v>Buy</v>
      </c>
      <c r="M327" s="21">
        <f t="shared" si="51"/>
        <v>-0.92999999999999972</v>
      </c>
      <c r="N327" s="20" t="str">
        <f t="shared" si="52"/>
        <v>Sell</v>
      </c>
      <c r="O327" s="20">
        <f t="shared" si="53"/>
        <v>0</v>
      </c>
    </row>
    <row r="328" spans="1:15" x14ac:dyDescent="0.3">
      <c r="A328" s="3">
        <v>43178</v>
      </c>
      <c r="B328" s="1">
        <v>1</v>
      </c>
      <c r="C328" s="11">
        <v>0</v>
      </c>
      <c r="D328" s="9">
        <v>37.01</v>
      </c>
      <c r="E328" s="7">
        <v>37.011200000000002</v>
      </c>
      <c r="F328" s="40">
        <f t="shared" si="45"/>
        <v>-0.21240000000000236</v>
      </c>
      <c r="G328" s="29">
        <f t="shared" si="46"/>
        <v>-1</v>
      </c>
      <c r="H328" s="7">
        <v>38.021299999999997</v>
      </c>
      <c r="I328" s="24">
        <f t="shared" si="47"/>
        <v>-0.78139999999999787</v>
      </c>
      <c r="J328" s="29">
        <f t="shared" si="48"/>
        <v>-1</v>
      </c>
      <c r="K328" s="20">
        <f t="shared" si="49"/>
        <v>-2</v>
      </c>
      <c r="L328" s="20" t="str">
        <f t="shared" si="50"/>
        <v>Sell</v>
      </c>
      <c r="M328" s="21">
        <f t="shared" si="51"/>
        <v>-0.11999999999999744</v>
      </c>
      <c r="N328" s="20" t="str">
        <f t="shared" si="52"/>
        <v>Sell</v>
      </c>
      <c r="O328" s="20">
        <f t="shared" si="53"/>
        <v>1</v>
      </c>
    </row>
    <row r="329" spans="1:15" x14ac:dyDescent="0.3">
      <c r="A329" s="3">
        <v>43179</v>
      </c>
      <c r="B329" s="1">
        <v>1</v>
      </c>
      <c r="C329" s="11">
        <v>-1</v>
      </c>
      <c r="D329" s="9">
        <v>36.89</v>
      </c>
      <c r="E329" s="7">
        <v>36.7988</v>
      </c>
      <c r="F329" s="40">
        <f t="shared" si="45"/>
        <v>0.66250000000000142</v>
      </c>
      <c r="G329" s="29">
        <f t="shared" si="46"/>
        <v>1</v>
      </c>
      <c r="H329" s="7">
        <v>37.239899999999999</v>
      </c>
      <c r="I329" s="24">
        <f t="shared" si="47"/>
        <v>-3.399999999999892E-2</v>
      </c>
      <c r="J329" s="29">
        <f t="shared" si="48"/>
        <v>-1</v>
      </c>
      <c r="K329" s="20">
        <f t="shared" si="49"/>
        <v>-1</v>
      </c>
      <c r="L329" s="20" t="str">
        <f t="shared" si="50"/>
        <v>Sell</v>
      </c>
      <c r="M329" s="21">
        <f t="shared" si="51"/>
        <v>0.68999999999999773</v>
      </c>
      <c r="N329" s="20" t="str">
        <f t="shared" si="52"/>
        <v>Buy</v>
      </c>
      <c r="O329" s="20">
        <f t="shared" si="53"/>
        <v>0</v>
      </c>
    </row>
    <row r="330" spans="1:15" x14ac:dyDescent="0.3">
      <c r="A330" s="3">
        <v>43180</v>
      </c>
      <c r="B330" s="1">
        <v>1</v>
      </c>
      <c r="C330" s="11">
        <v>1</v>
      </c>
      <c r="D330" s="9">
        <v>37.58</v>
      </c>
      <c r="E330" s="7">
        <v>37.461300000000001</v>
      </c>
      <c r="F330" s="40">
        <f t="shared" si="45"/>
        <v>-1.1437999999999988</v>
      </c>
      <c r="G330" s="29">
        <f t="shared" si="46"/>
        <v>-1</v>
      </c>
      <c r="H330" s="7">
        <v>37.2059</v>
      </c>
      <c r="I330" s="24">
        <f t="shared" si="47"/>
        <v>0.44210000000000349</v>
      </c>
      <c r="J330" s="29">
        <f t="shared" si="48"/>
        <v>1</v>
      </c>
      <c r="K330" s="20">
        <f t="shared" si="49"/>
        <v>1</v>
      </c>
      <c r="L330" s="20" t="str">
        <f t="shared" si="50"/>
        <v>Buy</v>
      </c>
      <c r="M330" s="21">
        <f t="shared" si="51"/>
        <v>-1.2299999999999969</v>
      </c>
      <c r="N330" s="20" t="str">
        <f t="shared" si="52"/>
        <v>Sell</v>
      </c>
      <c r="O330" s="20">
        <f t="shared" si="53"/>
        <v>0</v>
      </c>
    </row>
    <row r="331" spans="1:15" x14ac:dyDescent="0.3">
      <c r="A331" s="3">
        <v>43181</v>
      </c>
      <c r="B331" s="1">
        <v>1</v>
      </c>
      <c r="C331" s="11">
        <v>-1</v>
      </c>
      <c r="D331" s="9">
        <v>36.35</v>
      </c>
      <c r="E331" s="7">
        <v>36.317500000000003</v>
      </c>
      <c r="F331" s="40">
        <f t="shared" si="45"/>
        <v>-1.3325000000000031</v>
      </c>
      <c r="G331" s="29">
        <f t="shared" si="46"/>
        <v>-1</v>
      </c>
      <c r="H331" s="7">
        <v>37.648000000000003</v>
      </c>
      <c r="I331" s="24">
        <f t="shared" si="47"/>
        <v>-0.84540000000000504</v>
      </c>
      <c r="J331" s="29">
        <f t="shared" si="48"/>
        <v>-1</v>
      </c>
      <c r="K331" s="20">
        <f t="shared" si="49"/>
        <v>-3</v>
      </c>
      <c r="L331" s="20" t="str">
        <f t="shared" si="50"/>
        <v>Sell</v>
      </c>
      <c r="M331" s="21">
        <f t="shared" si="51"/>
        <v>-1.1799999999999997</v>
      </c>
      <c r="N331" s="20" t="str">
        <f t="shared" si="52"/>
        <v>Sell</v>
      </c>
      <c r="O331" s="20">
        <f t="shared" si="53"/>
        <v>1</v>
      </c>
    </row>
    <row r="332" spans="1:15" x14ac:dyDescent="0.3">
      <c r="A332" s="3">
        <v>43182</v>
      </c>
      <c r="B332" s="1">
        <v>1</v>
      </c>
      <c r="C332" s="11">
        <v>0</v>
      </c>
      <c r="D332" s="9">
        <v>35.17</v>
      </c>
      <c r="E332" s="7">
        <v>34.984999999999999</v>
      </c>
      <c r="F332" s="40">
        <f t="shared" si="45"/>
        <v>0.64999999999999858</v>
      </c>
      <c r="G332" s="29">
        <f t="shared" si="46"/>
        <v>1</v>
      </c>
      <c r="H332" s="7">
        <v>36.802599999999998</v>
      </c>
      <c r="I332" s="24">
        <f t="shared" si="47"/>
        <v>-0.89529999999999887</v>
      </c>
      <c r="J332" s="29">
        <f t="shared" si="48"/>
        <v>-1</v>
      </c>
      <c r="K332" s="20">
        <f t="shared" si="49"/>
        <v>0</v>
      </c>
      <c r="L332" s="20" t="str">
        <f t="shared" si="50"/>
        <v>Hold</v>
      </c>
      <c r="M332" s="21">
        <f t="shared" si="51"/>
        <v>0.82000000000000028</v>
      </c>
      <c r="N332" s="20" t="str">
        <f t="shared" si="52"/>
        <v>Buy</v>
      </c>
      <c r="O332" s="20">
        <f t="shared" si="53"/>
        <v>0</v>
      </c>
    </row>
    <row r="333" spans="1:15" x14ac:dyDescent="0.3">
      <c r="A333" s="3">
        <v>43185</v>
      </c>
      <c r="B333" s="1">
        <v>1</v>
      </c>
      <c r="C333" s="11">
        <v>0</v>
      </c>
      <c r="D333" s="9">
        <v>35.99</v>
      </c>
      <c r="E333" s="7">
        <v>35.634999999999998</v>
      </c>
      <c r="F333" s="40">
        <f t="shared" si="45"/>
        <v>-0.97749999999999915</v>
      </c>
      <c r="G333" s="29">
        <f t="shared" si="46"/>
        <v>-1</v>
      </c>
      <c r="H333" s="7">
        <v>35.907299999999999</v>
      </c>
      <c r="I333" s="24">
        <f t="shared" si="47"/>
        <v>0.86120000000000374</v>
      </c>
      <c r="J333" s="29">
        <f t="shared" si="48"/>
        <v>1</v>
      </c>
      <c r="K333" s="20">
        <f t="shared" si="49"/>
        <v>0</v>
      </c>
      <c r="L333" s="20" t="str">
        <f t="shared" si="50"/>
        <v>Hold</v>
      </c>
      <c r="M333" s="21">
        <f t="shared" si="51"/>
        <v>-1.1200000000000045</v>
      </c>
      <c r="N333" s="20" t="str">
        <f t="shared" si="52"/>
        <v>Sell</v>
      </c>
      <c r="O333" s="20">
        <f t="shared" si="53"/>
        <v>0</v>
      </c>
    </row>
    <row r="334" spans="1:15" x14ac:dyDescent="0.3">
      <c r="A334" s="3">
        <v>43186</v>
      </c>
      <c r="B334" s="1">
        <v>1</v>
      </c>
      <c r="C334" s="11">
        <v>0</v>
      </c>
      <c r="D334" s="9">
        <v>34.869999999999997</v>
      </c>
      <c r="E334" s="7">
        <v>34.657499999999999</v>
      </c>
      <c r="F334" s="40">
        <f t="shared" si="45"/>
        <v>0.43999999999999773</v>
      </c>
      <c r="G334" s="29">
        <f t="shared" si="46"/>
        <v>1</v>
      </c>
      <c r="H334" s="7">
        <v>36.768500000000003</v>
      </c>
      <c r="I334" s="24">
        <f t="shared" si="47"/>
        <v>-0.99580000000000268</v>
      </c>
      <c r="J334" s="29">
        <f t="shared" si="48"/>
        <v>-1</v>
      </c>
      <c r="K334" s="20">
        <f t="shared" si="49"/>
        <v>0</v>
      </c>
      <c r="L334" s="20" t="str">
        <f t="shared" si="50"/>
        <v>Hold</v>
      </c>
      <c r="M334" s="21">
        <f t="shared" si="51"/>
        <v>0.60000000000000142</v>
      </c>
      <c r="N334" s="20" t="str">
        <f t="shared" si="52"/>
        <v>Buy</v>
      </c>
      <c r="O334" s="20">
        <f t="shared" si="53"/>
        <v>0</v>
      </c>
    </row>
    <row r="335" spans="1:15" x14ac:dyDescent="0.3">
      <c r="A335" s="3">
        <v>43187</v>
      </c>
      <c r="B335" s="1">
        <v>1</v>
      </c>
      <c r="C335" s="11">
        <v>0</v>
      </c>
      <c r="D335" s="9">
        <v>35.47</v>
      </c>
      <c r="E335" s="7">
        <v>35.097499999999997</v>
      </c>
      <c r="F335" s="40">
        <f t="shared" si="45"/>
        <v>0.93370000000000175</v>
      </c>
      <c r="G335" s="29">
        <f t="shared" si="46"/>
        <v>1</v>
      </c>
      <c r="H335" s="7">
        <v>35.7727</v>
      </c>
      <c r="I335" s="24">
        <f t="shared" si="47"/>
        <v>0.60779999999999745</v>
      </c>
      <c r="J335" s="29">
        <f t="shared" si="48"/>
        <v>1</v>
      </c>
      <c r="K335" s="20">
        <f t="shared" si="49"/>
        <v>2</v>
      </c>
      <c r="L335" s="20" t="str">
        <f t="shared" si="50"/>
        <v>Buy</v>
      </c>
      <c r="M335" s="21">
        <f t="shared" si="51"/>
        <v>0.87000000000000455</v>
      </c>
      <c r="N335" s="20" t="str">
        <f t="shared" si="52"/>
        <v>Buy</v>
      </c>
      <c r="O335" s="20">
        <f t="shared" si="53"/>
        <v>1</v>
      </c>
    </row>
    <row r="336" spans="1:15" x14ac:dyDescent="0.3">
      <c r="A336" s="3">
        <v>43188</v>
      </c>
      <c r="B336" s="1">
        <v>1</v>
      </c>
      <c r="C336" s="11">
        <v>0</v>
      </c>
      <c r="D336" s="9">
        <v>36.340000000000003</v>
      </c>
      <c r="E336" s="7">
        <v>36.031199999999998</v>
      </c>
      <c r="F336" s="40">
        <f t="shared" si="45"/>
        <v>-0.35490000000000066</v>
      </c>
      <c r="G336" s="29">
        <f t="shared" si="46"/>
        <v>-1</v>
      </c>
      <c r="H336" s="7">
        <v>36.380499999999998</v>
      </c>
      <c r="I336" s="24">
        <f t="shared" si="47"/>
        <v>-1.9500000000000739E-2</v>
      </c>
      <c r="J336" s="29">
        <f t="shared" si="48"/>
        <v>-1</v>
      </c>
      <c r="K336" s="20">
        <f t="shared" si="49"/>
        <v>-2</v>
      </c>
      <c r="L336" s="20" t="str">
        <f t="shared" si="50"/>
        <v>Sell</v>
      </c>
      <c r="M336" s="21">
        <f t="shared" si="51"/>
        <v>-0.5800000000000054</v>
      </c>
      <c r="N336" s="20" t="str">
        <f t="shared" si="52"/>
        <v>Sell</v>
      </c>
      <c r="O336" s="20">
        <f t="shared" si="53"/>
        <v>1</v>
      </c>
    </row>
    <row r="337" spans="1:15" x14ac:dyDescent="0.3">
      <c r="A337" s="3">
        <v>43192</v>
      </c>
      <c r="B337" s="1">
        <v>1</v>
      </c>
      <c r="C337" s="11">
        <v>1</v>
      </c>
      <c r="D337" s="9">
        <v>35.76</v>
      </c>
      <c r="E337" s="7">
        <v>35.676299999999998</v>
      </c>
      <c r="F337" s="40">
        <f t="shared" si="45"/>
        <v>1.1225000000000023</v>
      </c>
      <c r="G337" s="29">
        <f t="shared" si="46"/>
        <v>1</v>
      </c>
      <c r="H337" s="7">
        <v>36.360999999999997</v>
      </c>
      <c r="I337" s="24">
        <f t="shared" si="47"/>
        <v>9.9000000000003752E-2</v>
      </c>
      <c r="J337" s="29">
        <f t="shared" si="48"/>
        <v>1</v>
      </c>
      <c r="K337" s="20">
        <f t="shared" si="49"/>
        <v>3</v>
      </c>
      <c r="L337" s="20" t="str">
        <f t="shared" si="50"/>
        <v>Buy</v>
      </c>
      <c r="M337" s="21">
        <f t="shared" si="51"/>
        <v>1.1799999999999997</v>
      </c>
      <c r="N337" s="20" t="str">
        <f t="shared" si="52"/>
        <v>Buy</v>
      </c>
      <c r="O337" s="20">
        <f t="shared" si="53"/>
        <v>1</v>
      </c>
    </row>
    <row r="338" spans="1:15" x14ac:dyDescent="0.3">
      <c r="A338" s="3">
        <v>43193</v>
      </c>
      <c r="B338" s="1">
        <v>1</v>
      </c>
      <c r="C338" s="11">
        <v>0</v>
      </c>
      <c r="D338" s="9">
        <v>36.94</v>
      </c>
      <c r="E338" s="7">
        <v>36.7988</v>
      </c>
      <c r="F338" s="40">
        <f t="shared" si="45"/>
        <v>1.1512000000000029</v>
      </c>
      <c r="G338" s="29">
        <f t="shared" si="46"/>
        <v>1</v>
      </c>
      <c r="H338" s="7">
        <v>36.46</v>
      </c>
      <c r="I338" s="24">
        <f t="shared" si="47"/>
        <v>1.1738999999999962</v>
      </c>
      <c r="J338" s="29">
        <f t="shared" si="48"/>
        <v>1</v>
      </c>
      <c r="K338" s="20">
        <f t="shared" si="49"/>
        <v>2</v>
      </c>
      <c r="L338" s="20" t="str">
        <f t="shared" si="50"/>
        <v>Buy</v>
      </c>
      <c r="M338" s="21">
        <f t="shared" si="51"/>
        <v>1.0900000000000034</v>
      </c>
      <c r="N338" s="20" t="str">
        <f t="shared" si="52"/>
        <v>Buy</v>
      </c>
      <c r="O338" s="20">
        <f t="shared" si="53"/>
        <v>1</v>
      </c>
    </row>
    <row r="339" spans="1:15" x14ac:dyDescent="0.3">
      <c r="A339" s="3">
        <v>43194</v>
      </c>
      <c r="B339" s="1">
        <v>1</v>
      </c>
      <c r="C339" s="11">
        <v>-1</v>
      </c>
      <c r="D339" s="9">
        <v>38.03</v>
      </c>
      <c r="E339" s="7">
        <v>37.950000000000003</v>
      </c>
      <c r="F339" s="40">
        <f t="shared" si="45"/>
        <v>0.25999999999999801</v>
      </c>
      <c r="G339" s="29">
        <f t="shared" si="46"/>
        <v>1</v>
      </c>
      <c r="H339" s="7">
        <v>37.633899999999997</v>
      </c>
      <c r="I339" s="24">
        <f t="shared" si="47"/>
        <v>1.2294000000000054</v>
      </c>
      <c r="J339" s="29">
        <f t="shared" si="48"/>
        <v>1</v>
      </c>
      <c r="K339" s="20">
        <f t="shared" si="49"/>
        <v>1</v>
      </c>
      <c r="L339" s="20" t="str">
        <f t="shared" si="50"/>
        <v>Buy</v>
      </c>
      <c r="M339" s="21">
        <f t="shared" si="51"/>
        <v>-3.0000000000001137E-2</v>
      </c>
      <c r="N339" s="20" t="str">
        <f t="shared" si="52"/>
        <v>Sell</v>
      </c>
      <c r="O339" s="20">
        <f t="shared" si="53"/>
        <v>0</v>
      </c>
    </row>
    <row r="340" spans="1:15" x14ac:dyDescent="0.3">
      <c r="A340" s="3">
        <v>43195</v>
      </c>
      <c r="B340" s="1">
        <v>1</v>
      </c>
      <c r="C340" s="11">
        <v>-1</v>
      </c>
      <c r="D340" s="9">
        <v>38</v>
      </c>
      <c r="E340" s="7">
        <v>38.21</v>
      </c>
      <c r="F340" s="40">
        <f t="shared" si="45"/>
        <v>-0.17629999999999768</v>
      </c>
      <c r="G340" s="29">
        <f t="shared" si="46"/>
        <v>-1</v>
      </c>
      <c r="H340" s="7">
        <v>38.863300000000002</v>
      </c>
      <c r="I340" s="24">
        <f t="shared" si="47"/>
        <v>2.4699999999995725E-2</v>
      </c>
      <c r="J340" s="29">
        <f t="shared" si="48"/>
        <v>1</v>
      </c>
      <c r="K340" s="20">
        <f t="shared" si="49"/>
        <v>-1</v>
      </c>
      <c r="L340" s="20" t="str">
        <f t="shared" si="50"/>
        <v>Sell</v>
      </c>
      <c r="M340" s="21">
        <f t="shared" si="51"/>
        <v>-0.32000000000000028</v>
      </c>
      <c r="N340" s="20" t="str">
        <f t="shared" si="52"/>
        <v>Sell</v>
      </c>
      <c r="O340" s="20">
        <f t="shared" si="53"/>
        <v>1</v>
      </c>
    </row>
    <row r="341" spans="1:15" x14ac:dyDescent="0.3">
      <c r="A341" s="3">
        <v>43196</v>
      </c>
      <c r="B341" s="1">
        <v>1</v>
      </c>
      <c r="C341" s="11">
        <v>0</v>
      </c>
      <c r="D341" s="9">
        <v>37.68</v>
      </c>
      <c r="E341" s="7">
        <v>38.033700000000003</v>
      </c>
      <c r="F341" s="40">
        <f t="shared" si="45"/>
        <v>7.5000000000002842E-3</v>
      </c>
      <c r="G341" s="29">
        <f t="shared" si="46"/>
        <v>1</v>
      </c>
      <c r="H341" s="7">
        <v>38.887999999999998</v>
      </c>
      <c r="I341" s="24">
        <f t="shared" si="47"/>
        <v>-2.463000000000001</v>
      </c>
      <c r="J341" s="29">
        <f t="shared" si="48"/>
        <v>-1</v>
      </c>
      <c r="K341" s="20">
        <f t="shared" si="49"/>
        <v>0</v>
      </c>
      <c r="L341" s="20" t="str">
        <f t="shared" si="50"/>
        <v>Hold</v>
      </c>
      <c r="M341" s="21">
        <f t="shared" si="51"/>
        <v>0.14999999999999858</v>
      </c>
      <c r="N341" s="20" t="str">
        <f t="shared" si="52"/>
        <v>Buy</v>
      </c>
      <c r="O341" s="20">
        <f t="shared" si="53"/>
        <v>0</v>
      </c>
    </row>
    <row r="342" spans="1:15" x14ac:dyDescent="0.3">
      <c r="A342" s="3">
        <v>43199</v>
      </c>
      <c r="B342" s="1">
        <v>1</v>
      </c>
      <c r="C342" s="11">
        <v>-1</v>
      </c>
      <c r="D342" s="9">
        <v>37.83</v>
      </c>
      <c r="E342" s="7">
        <v>38.041200000000003</v>
      </c>
      <c r="F342" s="40">
        <f t="shared" si="45"/>
        <v>1.3987999999999943</v>
      </c>
      <c r="G342" s="29">
        <f t="shared" si="46"/>
        <v>1</v>
      </c>
      <c r="H342" s="7">
        <v>36.424999999999997</v>
      </c>
      <c r="I342" s="24">
        <f t="shared" si="47"/>
        <v>0.26600000000000534</v>
      </c>
      <c r="J342" s="29">
        <f t="shared" si="48"/>
        <v>1</v>
      </c>
      <c r="K342" s="20">
        <f t="shared" si="49"/>
        <v>1</v>
      </c>
      <c r="L342" s="20" t="str">
        <f t="shared" si="50"/>
        <v>Buy</v>
      </c>
      <c r="M342" s="21">
        <f t="shared" si="51"/>
        <v>1.240000000000002</v>
      </c>
      <c r="N342" s="20" t="str">
        <f t="shared" si="52"/>
        <v>Buy</v>
      </c>
      <c r="O342" s="20">
        <f t="shared" si="53"/>
        <v>1</v>
      </c>
    </row>
    <row r="343" spans="1:15" x14ac:dyDescent="0.3">
      <c r="A343" s="3">
        <v>43200</v>
      </c>
      <c r="B343" s="1">
        <v>1</v>
      </c>
      <c r="C343" s="11">
        <v>0</v>
      </c>
      <c r="D343" s="9">
        <v>39.07</v>
      </c>
      <c r="E343" s="7">
        <v>39.44</v>
      </c>
      <c r="F343" s="40">
        <f t="shared" si="45"/>
        <v>1.0000000000005116E-2</v>
      </c>
      <c r="G343" s="29">
        <f t="shared" si="46"/>
        <v>1</v>
      </c>
      <c r="H343" s="7">
        <v>36.691000000000003</v>
      </c>
      <c r="I343" s="24">
        <f t="shared" si="47"/>
        <v>3.4769999999999968</v>
      </c>
      <c r="J343" s="29">
        <f t="shared" si="48"/>
        <v>1</v>
      </c>
      <c r="K343" s="20">
        <f t="shared" si="49"/>
        <v>2</v>
      </c>
      <c r="L343" s="20" t="str">
        <f t="shared" si="50"/>
        <v>Buy</v>
      </c>
      <c r="M343" s="21">
        <f t="shared" si="51"/>
        <v>-7.0000000000000284E-2</v>
      </c>
      <c r="N343" s="20" t="str">
        <f t="shared" si="52"/>
        <v>Sell</v>
      </c>
      <c r="O343" s="20">
        <f t="shared" si="53"/>
        <v>0</v>
      </c>
    </row>
    <row r="344" spans="1:15" x14ac:dyDescent="0.3">
      <c r="A344" s="3">
        <v>43201</v>
      </c>
      <c r="B344" s="1">
        <v>1</v>
      </c>
      <c r="C344" s="11">
        <v>0</v>
      </c>
      <c r="D344" s="9">
        <v>39</v>
      </c>
      <c r="E344" s="7">
        <v>39.450000000000003</v>
      </c>
      <c r="F344" s="40">
        <f t="shared" si="45"/>
        <v>-0.28750000000000142</v>
      </c>
      <c r="G344" s="29">
        <f t="shared" si="46"/>
        <v>-1</v>
      </c>
      <c r="H344" s="7">
        <v>40.167999999999999</v>
      </c>
      <c r="I344" s="24">
        <f t="shared" si="47"/>
        <v>-0.1477999999999966</v>
      </c>
      <c r="J344" s="29">
        <f t="shared" si="48"/>
        <v>-1</v>
      </c>
      <c r="K344" s="20">
        <f t="shared" si="49"/>
        <v>-2</v>
      </c>
      <c r="L344" s="20" t="str">
        <f t="shared" si="50"/>
        <v>Sell</v>
      </c>
      <c r="M344" s="21">
        <f t="shared" si="51"/>
        <v>-0.17000000000000171</v>
      </c>
      <c r="N344" s="20" t="str">
        <f t="shared" si="52"/>
        <v>Sell</v>
      </c>
      <c r="O344" s="20">
        <f t="shared" si="53"/>
        <v>1</v>
      </c>
    </row>
    <row r="345" spans="1:15" x14ac:dyDescent="0.3">
      <c r="A345" s="3">
        <v>43202</v>
      </c>
      <c r="B345" s="1">
        <v>1</v>
      </c>
      <c r="C345" s="11">
        <v>0</v>
      </c>
      <c r="D345" s="9">
        <v>38.83</v>
      </c>
      <c r="E345" s="7">
        <v>39.162500000000001</v>
      </c>
      <c r="F345" s="40">
        <f t="shared" si="45"/>
        <v>-4.870000000000374E-2</v>
      </c>
      <c r="G345" s="29">
        <f t="shared" si="46"/>
        <v>-1</v>
      </c>
      <c r="H345" s="7">
        <v>40.020200000000003</v>
      </c>
      <c r="I345" s="24">
        <f t="shared" si="47"/>
        <v>-2.2722000000000051</v>
      </c>
      <c r="J345" s="29">
        <f t="shared" si="48"/>
        <v>-1</v>
      </c>
      <c r="K345" s="20">
        <f t="shared" si="49"/>
        <v>-2</v>
      </c>
      <c r="L345" s="20" t="str">
        <f t="shared" si="50"/>
        <v>Sell</v>
      </c>
      <c r="M345" s="21">
        <f t="shared" si="51"/>
        <v>-0.10000000000000142</v>
      </c>
      <c r="N345" s="20" t="str">
        <f t="shared" si="52"/>
        <v>Sell</v>
      </c>
      <c r="O345" s="20">
        <f t="shared" si="53"/>
        <v>1</v>
      </c>
    </row>
    <row r="346" spans="1:15" x14ac:dyDescent="0.3">
      <c r="A346" s="3">
        <v>43203</v>
      </c>
      <c r="B346" s="1">
        <v>1</v>
      </c>
      <c r="C346" s="11">
        <v>0</v>
      </c>
      <c r="D346" s="9">
        <v>38.729999999999997</v>
      </c>
      <c r="E346" s="7">
        <v>39.113799999999998</v>
      </c>
      <c r="F346" s="40">
        <f t="shared" si="45"/>
        <v>0.27990000000000492</v>
      </c>
      <c r="G346" s="29">
        <f t="shared" si="46"/>
        <v>1</v>
      </c>
      <c r="H346" s="7">
        <v>37.747999999999998</v>
      </c>
      <c r="I346" s="24">
        <f t="shared" si="47"/>
        <v>0.23900000000000432</v>
      </c>
      <c r="J346" s="29">
        <f t="shared" si="48"/>
        <v>1</v>
      </c>
      <c r="K346" s="20">
        <f t="shared" si="49"/>
        <v>2</v>
      </c>
      <c r="L346" s="20" t="str">
        <f t="shared" si="50"/>
        <v>Buy</v>
      </c>
      <c r="M346" s="21">
        <f t="shared" si="51"/>
        <v>0.44000000000000483</v>
      </c>
      <c r="N346" s="20" t="str">
        <f t="shared" si="52"/>
        <v>Buy</v>
      </c>
      <c r="O346" s="20">
        <f t="shared" si="53"/>
        <v>1</v>
      </c>
    </row>
    <row r="347" spans="1:15" x14ac:dyDescent="0.3">
      <c r="A347" s="3">
        <v>43206</v>
      </c>
      <c r="B347" s="1">
        <v>1</v>
      </c>
      <c r="C347" s="11">
        <v>0</v>
      </c>
      <c r="D347" s="9">
        <v>39.17</v>
      </c>
      <c r="E347" s="7">
        <v>39.393700000000003</v>
      </c>
      <c r="F347" s="40">
        <f t="shared" si="45"/>
        <v>-3.1200000000005446E-2</v>
      </c>
      <c r="G347" s="29">
        <f t="shared" si="46"/>
        <v>-1</v>
      </c>
      <c r="H347" s="7">
        <v>37.987000000000002</v>
      </c>
      <c r="I347" s="24">
        <f t="shared" si="47"/>
        <v>1.7849999999999966</v>
      </c>
      <c r="J347" s="29">
        <f t="shared" si="48"/>
        <v>1</v>
      </c>
      <c r="K347" s="20">
        <f t="shared" si="49"/>
        <v>0</v>
      </c>
      <c r="L347" s="20" t="str">
        <f t="shared" si="50"/>
        <v>Hold</v>
      </c>
      <c r="M347" s="21">
        <f t="shared" si="51"/>
        <v>4.9999999999997158E-2</v>
      </c>
      <c r="N347" s="20" t="str">
        <f t="shared" si="52"/>
        <v>Buy</v>
      </c>
      <c r="O347" s="20">
        <f t="shared" si="53"/>
        <v>0</v>
      </c>
    </row>
    <row r="348" spans="1:15" x14ac:dyDescent="0.3">
      <c r="A348" s="3">
        <v>43207</v>
      </c>
      <c r="B348" s="1">
        <v>1</v>
      </c>
      <c r="C348" s="11">
        <v>0</v>
      </c>
      <c r="D348" s="9">
        <v>39.22</v>
      </c>
      <c r="E348" s="7">
        <v>39.362499999999997</v>
      </c>
      <c r="F348" s="40">
        <f t="shared" si="45"/>
        <v>-0.27999999999999403</v>
      </c>
      <c r="G348" s="29">
        <f t="shared" si="46"/>
        <v>-1</v>
      </c>
      <c r="H348" s="7">
        <v>39.771999999999998</v>
      </c>
      <c r="I348" s="24">
        <f t="shared" si="47"/>
        <v>-6.1399999999999011E-2</v>
      </c>
      <c r="J348" s="29">
        <f t="shared" si="48"/>
        <v>-1</v>
      </c>
      <c r="K348" s="20">
        <f t="shared" si="49"/>
        <v>-2</v>
      </c>
      <c r="L348" s="20" t="str">
        <f t="shared" si="50"/>
        <v>Sell</v>
      </c>
      <c r="M348" s="21">
        <f t="shared" si="51"/>
        <v>-0.28999999999999915</v>
      </c>
      <c r="N348" s="20" t="str">
        <f t="shared" si="52"/>
        <v>Sell</v>
      </c>
      <c r="O348" s="20">
        <f t="shared" si="53"/>
        <v>1</v>
      </c>
    </row>
    <row r="349" spans="1:15" x14ac:dyDescent="0.3">
      <c r="A349" s="3">
        <v>43208</v>
      </c>
      <c r="B349" s="1">
        <v>1</v>
      </c>
      <c r="C349" s="11">
        <v>-1</v>
      </c>
      <c r="D349" s="9">
        <v>38.93</v>
      </c>
      <c r="E349" s="7">
        <v>39.082500000000003</v>
      </c>
      <c r="F349" s="40">
        <f t="shared" si="45"/>
        <v>-1.1562000000000054</v>
      </c>
      <c r="G349" s="29">
        <f t="shared" si="46"/>
        <v>-1</v>
      </c>
      <c r="H349" s="7">
        <v>39.710599999999999</v>
      </c>
      <c r="I349" s="24">
        <f t="shared" si="47"/>
        <v>-0.30659999999999599</v>
      </c>
      <c r="J349" s="29">
        <f t="shared" si="48"/>
        <v>-1</v>
      </c>
      <c r="K349" s="20">
        <f t="shared" si="49"/>
        <v>-3</v>
      </c>
      <c r="L349" s="20" t="str">
        <f t="shared" si="50"/>
        <v>Sell</v>
      </c>
      <c r="M349" s="21">
        <f t="shared" si="51"/>
        <v>-1.1599999999999966</v>
      </c>
      <c r="N349" s="20" t="str">
        <f t="shared" si="52"/>
        <v>Sell</v>
      </c>
      <c r="O349" s="20">
        <f t="shared" si="53"/>
        <v>1</v>
      </c>
    </row>
    <row r="350" spans="1:15" x14ac:dyDescent="0.3">
      <c r="A350" s="3">
        <v>43209</v>
      </c>
      <c r="B350" s="1">
        <v>1</v>
      </c>
      <c r="C350" s="11">
        <v>-1</v>
      </c>
      <c r="D350" s="9">
        <v>37.770000000000003</v>
      </c>
      <c r="E350" s="7">
        <v>37.926299999999998</v>
      </c>
      <c r="F350" s="40">
        <f t="shared" si="45"/>
        <v>-0.32379999999999853</v>
      </c>
      <c r="G350" s="29">
        <f t="shared" si="46"/>
        <v>-1</v>
      </c>
      <c r="H350" s="7">
        <v>39.404000000000003</v>
      </c>
      <c r="I350" s="24">
        <f t="shared" si="47"/>
        <v>-1.1339000000000041</v>
      </c>
      <c r="J350" s="29">
        <f t="shared" si="48"/>
        <v>-1</v>
      </c>
      <c r="K350" s="20">
        <f t="shared" si="49"/>
        <v>-3</v>
      </c>
      <c r="L350" s="20" t="str">
        <f t="shared" si="50"/>
        <v>Sell</v>
      </c>
      <c r="M350" s="21">
        <f t="shared" si="51"/>
        <v>-0.16000000000000369</v>
      </c>
      <c r="N350" s="20" t="str">
        <f t="shared" si="52"/>
        <v>Sell</v>
      </c>
      <c r="O350" s="20">
        <f t="shared" si="53"/>
        <v>1</v>
      </c>
    </row>
    <row r="351" spans="1:15" x14ac:dyDescent="0.3">
      <c r="A351" s="3">
        <v>43210</v>
      </c>
      <c r="B351" s="1">
        <v>1</v>
      </c>
      <c r="C351" s="11">
        <v>-1</v>
      </c>
      <c r="D351" s="9">
        <v>37.61</v>
      </c>
      <c r="E351" s="7">
        <v>37.602499999999999</v>
      </c>
      <c r="F351" s="40">
        <f t="shared" si="45"/>
        <v>-9.4999999999998863E-2</v>
      </c>
      <c r="G351" s="29">
        <f t="shared" si="46"/>
        <v>-1</v>
      </c>
      <c r="H351" s="7">
        <v>38.270099999999999</v>
      </c>
      <c r="I351" s="24">
        <f t="shared" si="47"/>
        <v>-0.1501000000000019</v>
      </c>
      <c r="J351" s="29">
        <f t="shared" si="48"/>
        <v>-1</v>
      </c>
      <c r="K351" s="20">
        <f t="shared" si="49"/>
        <v>-3</v>
      </c>
      <c r="L351" s="20" t="str">
        <f t="shared" si="50"/>
        <v>Sell</v>
      </c>
      <c r="M351" s="21">
        <f t="shared" si="51"/>
        <v>7.9999999999998295E-2</v>
      </c>
      <c r="N351" s="20" t="str">
        <f t="shared" si="52"/>
        <v>Buy</v>
      </c>
      <c r="O351" s="20">
        <f t="shared" si="53"/>
        <v>0</v>
      </c>
    </row>
    <row r="352" spans="1:15" x14ac:dyDescent="0.3">
      <c r="A352" s="3">
        <v>43213</v>
      </c>
      <c r="B352" s="1">
        <v>1</v>
      </c>
      <c r="C352" s="11">
        <v>-1</v>
      </c>
      <c r="D352" s="9">
        <v>37.69</v>
      </c>
      <c r="E352" s="7">
        <v>37.5075</v>
      </c>
      <c r="F352" s="40">
        <f t="shared" si="45"/>
        <v>0.25880000000000081</v>
      </c>
      <c r="G352" s="29">
        <f t="shared" si="46"/>
        <v>1</v>
      </c>
      <c r="H352" s="7">
        <v>38.119999999999997</v>
      </c>
      <c r="I352" s="24">
        <f t="shared" si="47"/>
        <v>9.6900000000005093E-2</v>
      </c>
      <c r="J352" s="29">
        <f t="shared" si="48"/>
        <v>1</v>
      </c>
      <c r="K352" s="20">
        <f t="shared" si="49"/>
        <v>1</v>
      </c>
      <c r="L352" s="20" t="str">
        <f t="shared" si="50"/>
        <v>Buy</v>
      </c>
      <c r="M352" s="21">
        <f t="shared" si="51"/>
        <v>0.24000000000000199</v>
      </c>
      <c r="N352" s="20" t="str">
        <f t="shared" si="52"/>
        <v>Buy</v>
      </c>
      <c r="O352" s="20">
        <f t="shared" si="53"/>
        <v>1</v>
      </c>
    </row>
    <row r="353" spans="1:15" x14ac:dyDescent="0.3">
      <c r="A353" s="3">
        <v>43214</v>
      </c>
      <c r="B353" s="1">
        <v>1</v>
      </c>
      <c r="C353" s="11">
        <v>-1</v>
      </c>
      <c r="D353" s="9">
        <v>37.93</v>
      </c>
      <c r="E353" s="7">
        <v>37.766300000000001</v>
      </c>
      <c r="F353" s="40">
        <f t="shared" si="45"/>
        <v>0.23120000000000118</v>
      </c>
      <c r="G353" s="29">
        <f t="shared" si="46"/>
        <v>1</v>
      </c>
      <c r="H353" s="7">
        <v>38.216900000000003</v>
      </c>
      <c r="I353" s="24">
        <f t="shared" si="47"/>
        <v>0.27109999999999701</v>
      </c>
      <c r="J353" s="29">
        <f t="shared" si="48"/>
        <v>1</v>
      </c>
      <c r="K353" s="20">
        <f t="shared" si="49"/>
        <v>1</v>
      </c>
      <c r="L353" s="20" t="str">
        <f t="shared" si="50"/>
        <v>Buy</v>
      </c>
      <c r="M353" s="21">
        <f t="shared" si="51"/>
        <v>0.17999999999999972</v>
      </c>
      <c r="N353" s="20" t="str">
        <f t="shared" si="52"/>
        <v>Buy</v>
      </c>
      <c r="O353" s="20">
        <f t="shared" si="53"/>
        <v>1</v>
      </c>
    </row>
    <row r="354" spans="1:15" x14ac:dyDescent="0.3">
      <c r="A354" s="3">
        <v>43215</v>
      </c>
      <c r="B354" s="1">
        <v>1</v>
      </c>
      <c r="C354" s="11">
        <v>-1</v>
      </c>
      <c r="D354" s="9">
        <v>38.11</v>
      </c>
      <c r="E354" s="7">
        <v>37.997500000000002</v>
      </c>
      <c r="F354" s="40">
        <f t="shared" si="45"/>
        <v>0.17499999999999716</v>
      </c>
      <c r="G354" s="29">
        <f t="shared" si="46"/>
        <v>1</v>
      </c>
      <c r="H354" s="7">
        <v>38.488</v>
      </c>
      <c r="I354" s="24">
        <f t="shared" si="47"/>
        <v>-8.8999999999998636E-2</v>
      </c>
      <c r="J354" s="29">
        <f t="shared" si="48"/>
        <v>-1</v>
      </c>
      <c r="K354" s="20">
        <f t="shared" si="49"/>
        <v>-1</v>
      </c>
      <c r="L354" s="20" t="str">
        <f t="shared" si="50"/>
        <v>Sell</v>
      </c>
      <c r="M354" s="21">
        <f t="shared" si="51"/>
        <v>0.14000000000000057</v>
      </c>
      <c r="N354" s="20" t="str">
        <f t="shared" si="52"/>
        <v>Buy</v>
      </c>
      <c r="O354" s="20">
        <f t="shared" si="53"/>
        <v>0</v>
      </c>
    </row>
    <row r="355" spans="1:15" x14ac:dyDescent="0.3">
      <c r="A355" s="3">
        <v>43216</v>
      </c>
      <c r="B355" s="1">
        <v>1</v>
      </c>
      <c r="C355" s="11">
        <v>-1</v>
      </c>
      <c r="D355" s="9">
        <v>38.25</v>
      </c>
      <c r="E355" s="7">
        <v>38.172499999999999</v>
      </c>
      <c r="F355" s="40">
        <f t="shared" si="45"/>
        <v>-0.63750000000000284</v>
      </c>
      <c r="G355" s="29">
        <f t="shared" si="46"/>
        <v>-1</v>
      </c>
      <c r="H355" s="7">
        <v>38.399000000000001</v>
      </c>
      <c r="I355" s="24">
        <f t="shared" si="47"/>
        <v>0.35699999999999932</v>
      </c>
      <c r="J355" s="29">
        <f t="shared" si="48"/>
        <v>1</v>
      </c>
      <c r="K355" s="20">
        <f t="shared" si="49"/>
        <v>-1</v>
      </c>
      <c r="L355" s="20" t="str">
        <f t="shared" si="50"/>
        <v>Sell</v>
      </c>
      <c r="M355" s="21">
        <f t="shared" si="51"/>
        <v>-0.60000000000000142</v>
      </c>
      <c r="N355" s="20" t="str">
        <f t="shared" si="52"/>
        <v>Sell</v>
      </c>
      <c r="O355" s="20">
        <f t="shared" si="53"/>
        <v>1</v>
      </c>
    </row>
    <row r="356" spans="1:15" x14ac:dyDescent="0.3">
      <c r="A356" s="3">
        <v>43217</v>
      </c>
      <c r="B356" s="1">
        <v>1</v>
      </c>
      <c r="C356" s="11">
        <v>-3</v>
      </c>
      <c r="D356" s="9">
        <v>37.65</v>
      </c>
      <c r="E356" s="7">
        <v>37.534999999999997</v>
      </c>
      <c r="F356" s="40">
        <f t="shared" si="45"/>
        <v>-0.99119999999999919</v>
      </c>
      <c r="G356" s="29">
        <f t="shared" si="46"/>
        <v>-1</v>
      </c>
      <c r="H356" s="7">
        <v>38.756</v>
      </c>
      <c r="I356" s="24">
        <f t="shared" si="47"/>
        <v>-0.52300000000000324</v>
      </c>
      <c r="J356" s="29">
        <f t="shared" si="48"/>
        <v>-1</v>
      </c>
      <c r="K356" s="20">
        <f t="shared" si="49"/>
        <v>-5</v>
      </c>
      <c r="L356" s="20" t="str">
        <f t="shared" si="50"/>
        <v>Sell</v>
      </c>
      <c r="M356" s="21">
        <f t="shared" si="51"/>
        <v>-0.90999999999999659</v>
      </c>
      <c r="N356" s="20" t="str">
        <f t="shared" si="52"/>
        <v>Sell</v>
      </c>
      <c r="O356" s="20">
        <f t="shared" si="53"/>
        <v>1</v>
      </c>
    </row>
    <row r="357" spans="1:15" x14ac:dyDescent="0.3">
      <c r="A357" s="3">
        <v>43220</v>
      </c>
      <c r="B357" s="1">
        <v>1</v>
      </c>
      <c r="C357" s="11">
        <v>-1</v>
      </c>
      <c r="D357" s="9">
        <v>36.74</v>
      </c>
      <c r="E357" s="7">
        <v>36.543799999999997</v>
      </c>
      <c r="F357" s="40">
        <f t="shared" si="45"/>
        <v>-0.39750000000000085</v>
      </c>
      <c r="G357" s="29">
        <f t="shared" si="46"/>
        <v>-1</v>
      </c>
      <c r="H357" s="7">
        <v>38.232999999999997</v>
      </c>
      <c r="I357" s="24">
        <f t="shared" si="47"/>
        <v>-0.92060000000000031</v>
      </c>
      <c r="J357" s="29">
        <f t="shared" si="48"/>
        <v>-1</v>
      </c>
      <c r="K357" s="20">
        <f t="shared" si="49"/>
        <v>-3</v>
      </c>
      <c r="L357" s="20" t="str">
        <f t="shared" si="50"/>
        <v>Sell</v>
      </c>
      <c r="M357" s="21">
        <f t="shared" si="51"/>
        <v>-0.32000000000000028</v>
      </c>
      <c r="N357" s="20" t="str">
        <f t="shared" si="52"/>
        <v>Sell</v>
      </c>
      <c r="O357" s="20">
        <f t="shared" si="53"/>
        <v>1</v>
      </c>
    </row>
    <row r="358" spans="1:15" x14ac:dyDescent="0.3">
      <c r="A358" s="3">
        <v>43221</v>
      </c>
      <c r="B358" s="1">
        <v>1</v>
      </c>
      <c r="C358" s="11">
        <v>0</v>
      </c>
      <c r="D358" s="9">
        <v>36.42</v>
      </c>
      <c r="E358" s="7">
        <v>36.146299999999997</v>
      </c>
      <c r="F358" s="40">
        <f t="shared" si="45"/>
        <v>-0.1150999999999982</v>
      </c>
      <c r="G358" s="29">
        <f t="shared" si="46"/>
        <v>-1</v>
      </c>
      <c r="H358" s="7">
        <v>37.312399999999997</v>
      </c>
      <c r="I358" s="24">
        <f t="shared" si="47"/>
        <v>-0.30929999999999325</v>
      </c>
      <c r="J358" s="29">
        <f t="shared" si="48"/>
        <v>-1</v>
      </c>
      <c r="K358" s="20">
        <f t="shared" si="49"/>
        <v>-2</v>
      </c>
      <c r="L358" s="20" t="str">
        <f t="shared" si="50"/>
        <v>Sell</v>
      </c>
      <c r="M358" s="21">
        <f t="shared" si="51"/>
        <v>-0.21999999999999886</v>
      </c>
      <c r="N358" s="20" t="str">
        <f t="shared" si="52"/>
        <v>Sell</v>
      </c>
      <c r="O358" s="20">
        <f t="shared" si="53"/>
        <v>1</v>
      </c>
    </row>
    <row r="359" spans="1:15" x14ac:dyDescent="0.3">
      <c r="A359" s="3">
        <v>43222</v>
      </c>
      <c r="B359" s="1">
        <v>1</v>
      </c>
      <c r="C359" s="11">
        <v>0</v>
      </c>
      <c r="D359" s="9">
        <v>36.200000000000003</v>
      </c>
      <c r="E359" s="7">
        <v>36.031199999999998</v>
      </c>
      <c r="F359" s="40">
        <f t="shared" si="45"/>
        <v>-5.7400000000001228E-2</v>
      </c>
      <c r="G359" s="29">
        <f t="shared" si="46"/>
        <v>-1</v>
      </c>
      <c r="H359" s="7">
        <v>37.003100000000003</v>
      </c>
      <c r="I359" s="24">
        <f t="shared" si="47"/>
        <v>-0.21710000000000207</v>
      </c>
      <c r="J359" s="29">
        <f t="shared" si="48"/>
        <v>-1</v>
      </c>
      <c r="K359" s="20">
        <f t="shared" si="49"/>
        <v>-2</v>
      </c>
      <c r="L359" s="20" t="str">
        <f t="shared" si="50"/>
        <v>Sell</v>
      </c>
      <c r="M359" s="21">
        <f t="shared" si="51"/>
        <v>-5.0000000000004263E-2</v>
      </c>
      <c r="N359" s="20" t="str">
        <f t="shared" si="52"/>
        <v>Sell</v>
      </c>
      <c r="O359" s="20">
        <f t="shared" si="53"/>
        <v>1</v>
      </c>
    </row>
    <row r="360" spans="1:15" x14ac:dyDescent="0.3">
      <c r="A360" s="3">
        <v>43223</v>
      </c>
      <c r="B360" s="1">
        <v>1</v>
      </c>
      <c r="C360" s="11">
        <v>0</v>
      </c>
      <c r="D360" s="9">
        <v>36.15</v>
      </c>
      <c r="E360" s="7">
        <v>35.973799999999997</v>
      </c>
      <c r="F360" s="40">
        <f t="shared" si="45"/>
        <v>0.54370000000000118</v>
      </c>
      <c r="G360" s="29">
        <f t="shared" si="46"/>
        <v>1</v>
      </c>
      <c r="H360" s="7">
        <v>36.786000000000001</v>
      </c>
      <c r="I360" s="24">
        <f t="shared" si="47"/>
        <v>2.5799999999996714E-2</v>
      </c>
      <c r="J360" s="29">
        <f t="shared" si="48"/>
        <v>1</v>
      </c>
      <c r="K360" s="20">
        <f t="shared" si="49"/>
        <v>2</v>
      </c>
      <c r="L360" s="20" t="str">
        <f t="shared" si="50"/>
        <v>Buy</v>
      </c>
      <c r="M360" s="21">
        <f t="shared" si="51"/>
        <v>0.56000000000000227</v>
      </c>
      <c r="N360" s="20" t="str">
        <f t="shared" si="52"/>
        <v>Buy</v>
      </c>
      <c r="O360" s="20">
        <f t="shared" si="53"/>
        <v>1</v>
      </c>
    </row>
    <row r="361" spans="1:15" x14ac:dyDescent="0.3">
      <c r="A361" s="3">
        <v>43224</v>
      </c>
      <c r="B361" s="1">
        <v>1</v>
      </c>
      <c r="C361" s="11">
        <v>0</v>
      </c>
      <c r="D361" s="9">
        <v>36.71</v>
      </c>
      <c r="E361" s="7">
        <v>36.517499999999998</v>
      </c>
      <c r="F361" s="40">
        <f t="shared" si="45"/>
        <v>-0.32999999999999829</v>
      </c>
      <c r="G361" s="29">
        <f t="shared" si="46"/>
        <v>-1</v>
      </c>
      <c r="H361" s="7">
        <v>36.811799999999998</v>
      </c>
      <c r="I361" s="24">
        <f t="shared" si="47"/>
        <v>0.3732000000000042</v>
      </c>
      <c r="J361" s="29">
        <f t="shared" si="48"/>
        <v>1</v>
      </c>
      <c r="K361" s="20">
        <f t="shared" si="49"/>
        <v>0</v>
      </c>
      <c r="L361" s="20" t="str">
        <f t="shared" si="50"/>
        <v>Hold</v>
      </c>
      <c r="M361" s="21">
        <f t="shared" si="51"/>
        <v>-0.36999999999999744</v>
      </c>
      <c r="N361" s="20" t="str">
        <f t="shared" si="52"/>
        <v>Sell</v>
      </c>
      <c r="O361" s="20">
        <f t="shared" si="53"/>
        <v>0</v>
      </c>
    </row>
    <row r="362" spans="1:15" x14ac:dyDescent="0.3">
      <c r="A362" s="3">
        <v>43227</v>
      </c>
      <c r="B362" s="1">
        <v>1</v>
      </c>
      <c r="C362" s="11">
        <v>0</v>
      </c>
      <c r="D362" s="9">
        <v>36.340000000000003</v>
      </c>
      <c r="E362" s="7">
        <v>36.1875</v>
      </c>
      <c r="F362" s="40">
        <f t="shared" si="45"/>
        <v>-7.8800000000001091E-2</v>
      </c>
      <c r="G362" s="29">
        <f t="shared" si="46"/>
        <v>-1</v>
      </c>
      <c r="H362" s="7">
        <v>37.185000000000002</v>
      </c>
      <c r="I362" s="24">
        <f t="shared" si="47"/>
        <v>-0.13500000000000512</v>
      </c>
      <c r="J362" s="29">
        <f t="shared" si="48"/>
        <v>-1</v>
      </c>
      <c r="K362" s="20">
        <f t="shared" si="49"/>
        <v>-2</v>
      </c>
      <c r="L362" s="20" t="str">
        <f t="shared" si="50"/>
        <v>Sell</v>
      </c>
      <c r="M362" s="21">
        <f t="shared" si="51"/>
        <v>-1.0000000000005116E-2</v>
      </c>
      <c r="N362" s="20" t="str">
        <f t="shared" si="52"/>
        <v>Sell</v>
      </c>
      <c r="O362" s="20">
        <f t="shared" si="53"/>
        <v>1</v>
      </c>
    </row>
    <row r="363" spans="1:15" x14ac:dyDescent="0.3">
      <c r="A363" s="3">
        <v>43228</v>
      </c>
      <c r="B363" s="1">
        <v>1</v>
      </c>
      <c r="C363" s="11">
        <v>0</v>
      </c>
      <c r="D363" s="9">
        <v>36.33</v>
      </c>
      <c r="E363" s="7">
        <v>36.108699999999999</v>
      </c>
      <c r="F363" s="40">
        <f t="shared" si="45"/>
        <v>-7.8699999999997772E-2</v>
      </c>
      <c r="G363" s="29">
        <f t="shared" si="46"/>
        <v>-1</v>
      </c>
      <c r="H363" s="7">
        <v>37.049999999999997</v>
      </c>
      <c r="I363" s="24">
        <f t="shared" si="47"/>
        <v>-6.4299999999995805E-2</v>
      </c>
      <c r="J363" s="29">
        <f t="shared" si="48"/>
        <v>-1</v>
      </c>
      <c r="K363" s="20">
        <f t="shared" si="49"/>
        <v>-2</v>
      </c>
      <c r="L363" s="20" t="str">
        <f t="shared" si="50"/>
        <v>Sell</v>
      </c>
      <c r="M363" s="21">
        <f t="shared" si="51"/>
        <v>-5.9999999999995168E-2</v>
      </c>
      <c r="N363" s="20" t="str">
        <f t="shared" si="52"/>
        <v>Sell</v>
      </c>
      <c r="O363" s="20">
        <f t="shared" si="53"/>
        <v>1</v>
      </c>
    </row>
    <row r="364" spans="1:15" x14ac:dyDescent="0.3">
      <c r="A364" s="3">
        <v>43229</v>
      </c>
      <c r="B364" s="1">
        <v>1</v>
      </c>
      <c r="C364" s="11">
        <v>0</v>
      </c>
      <c r="D364" s="9">
        <v>36.270000000000003</v>
      </c>
      <c r="E364" s="7">
        <v>36.03</v>
      </c>
      <c r="F364" s="40">
        <f t="shared" si="45"/>
        <v>0.95749999999999602</v>
      </c>
      <c r="G364" s="29">
        <f t="shared" si="46"/>
        <v>1</v>
      </c>
      <c r="H364" s="7">
        <v>36.985700000000001</v>
      </c>
      <c r="I364" s="24">
        <f t="shared" si="47"/>
        <v>-0.27969999999999828</v>
      </c>
      <c r="J364" s="29">
        <f t="shared" si="48"/>
        <v>-1</v>
      </c>
      <c r="K364" s="20">
        <f t="shared" si="49"/>
        <v>0</v>
      </c>
      <c r="L364" s="20" t="str">
        <f t="shared" si="50"/>
        <v>Hold</v>
      </c>
      <c r="M364" s="21">
        <f t="shared" si="51"/>
        <v>0.88999999999999346</v>
      </c>
      <c r="N364" s="20" t="str">
        <f t="shared" si="52"/>
        <v>Buy</v>
      </c>
      <c r="O364" s="20">
        <f t="shared" si="53"/>
        <v>0</v>
      </c>
    </row>
    <row r="365" spans="1:15" x14ac:dyDescent="0.3">
      <c r="A365" s="3">
        <v>43230</v>
      </c>
      <c r="B365" s="1">
        <v>1</v>
      </c>
      <c r="C365" s="11">
        <v>0</v>
      </c>
      <c r="D365" s="9">
        <v>37.159999999999997</v>
      </c>
      <c r="E365" s="7">
        <v>36.987499999999997</v>
      </c>
      <c r="F365" s="40">
        <f t="shared" si="45"/>
        <v>-4.49999999999946E-2</v>
      </c>
      <c r="G365" s="29">
        <f t="shared" si="46"/>
        <v>-1</v>
      </c>
      <c r="H365" s="7">
        <v>36.706000000000003</v>
      </c>
      <c r="I365" s="24">
        <f t="shared" si="47"/>
        <v>0.84669999999999845</v>
      </c>
      <c r="J365" s="29">
        <f t="shared" si="48"/>
        <v>1</v>
      </c>
      <c r="K365" s="20">
        <f t="shared" si="49"/>
        <v>0</v>
      </c>
      <c r="L365" s="20" t="str">
        <f t="shared" si="50"/>
        <v>Hold</v>
      </c>
      <c r="M365" s="21">
        <f t="shared" si="51"/>
        <v>-0.26999999999999602</v>
      </c>
      <c r="N365" s="20" t="str">
        <f t="shared" si="52"/>
        <v>Sell</v>
      </c>
      <c r="O365" s="20">
        <f t="shared" si="53"/>
        <v>0</v>
      </c>
    </row>
    <row r="366" spans="1:15" x14ac:dyDescent="0.3">
      <c r="A366" s="3">
        <v>43231</v>
      </c>
      <c r="B366" s="1">
        <v>1</v>
      </c>
      <c r="C366" s="11">
        <v>0</v>
      </c>
      <c r="D366" s="9">
        <v>36.89</v>
      </c>
      <c r="E366" s="7">
        <v>36.942500000000003</v>
      </c>
      <c r="F366" s="40">
        <f t="shared" si="45"/>
        <v>-0.25370000000000203</v>
      </c>
      <c r="G366" s="29">
        <f t="shared" si="46"/>
        <v>-1</v>
      </c>
      <c r="H366" s="7">
        <v>37.552700000000002</v>
      </c>
      <c r="I366" s="24">
        <f t="shared" si="47"/>
        <v>-0.3896000000000015</v>
      </c>
      <c r="J366" s="29">
        <f t="shared" si="48"/>
        <v>-1</v>
      </c>
      <c r="K366" s="20">
        <f t="shared" si="49"/>
        <v>-2</v>
      </c>
      <c r="L366" s="20" t="str">
        <f t="shared" si="50"/>
        <v>Sell</v>
      </c>
      <c r="M366" s="21">
        <f t="shared" si="51"/>
        <v>-0.25999999999999801</v>
      </c>
      <c r="N366" s="20" t="str">
        <f t="shared" si="52"/>
        <v>Sell</v>
      </c>
      <c r="O366" s="20">
        <f t="shared" si="53"/>
        <v>1</v>
      </c>
    </row>
    <row r="367" spans="1:15" x14ac:dyDescent="0.3">
      <c r="A367" s="3">
        <v>43234</v>
      </c>
      <c r="B367" s="1">
        <v>1</v>
      </c>
      <c r="C367" s="11">
        <v>0</v>
      </c>
      <c r="D367" s="9">
        <v>36.630000000000003</v>
      </c>
      <c r="E367" s="7">
        <v>36.688800000000001</v>
      </c>
      <c r="F367" s="40">
        <f t="shared" si="45"/>
        <v>0.30499999999999972</v>
      </c>
      <c r="G367" s="29">
        <f t="shared" si="46"/>
        <v>1</v>
      </c>
      <c r="H367" s="7">
        <v>37.1631</v>
      </c>
      <c r="I367" s="24">
        <f t="shared" si="47"/>
        <v>-0.65310000000000201</v>
      </c>
      <c r="J367" s="29">
        <f t="shared" si="48"/>
        <v>-1</v>
      </c>
      <c r="K367" s="20">
        <f t="shared" si="49"/>
        <v>0</v>
      </c>
      <c r="L367" s="20" t="str">
        <f t="shared" si="50"/>
        <v>Hold</v>
      </c>
      <c r="M367" s="21">
        <f t="shared" si="51"/>
        <v>0.30999999999999517</v>
      </c>
      <c r="N367" s="20" t="str">
        <f t="shared" si="52"/>
        <v>Buy</v>
      </c>
      <c r="O367" s="20">
        <f t="shared" si="53"/>
        <v>0</v>
      </c>
    </row>
    <row r="368" spans="1:15" x14ac:dyDescent="0.3">
      <c r="A368" s="3">
        <v>43235</v>
      </c>
      <c r="B368" s="1">
        <v>1</v>
      </c>
      <c r="C368" s="11">
        <v>1</v>
      </c>
      <c r="D368" s="9">
        <v>36.94</v>
      </c>
      <c r="E368" s="7">
        <v>36.9938</v>
      </c>
      <c r="F368" s="40">
        <f t="shared" si="45"/>
        <v>1.1349000000000018</v>
      </c>
      <c r="G368" s="29">
        <f t="shared" si="46"/>
        <v>1</v>
      </c>
      <c r="H368" s="7">
        <v>36.51</v>
      </c>
      <c r="I368" s="24">
        <f t="shared" si="47"/>
        <v>0.71780000000000399</v>
      </c>
      <c r="J368" s="29">
        <f t="shared" si="48"/>
        <v>1</v>
      </c>
      <c r="K368" s="20">
        <f t="shared" si="49"/>
        <v>3</v>
      </c>
      <c r="L368" s="20" t="str">
        <f t="shared" si="50"/>
        <v>Buy</v>
      </c>
      <c r="M368" s="21">
        <f t="shared" si="51"/>
        <v>1.0900000000000034</v>
      </c>
      <c r="N368" s="20" t="str">
        <f t="shared" si="52"/>
        <v>Buy</v>
      </c>
      <c r="O368" s="20">
        <f t="shared" si="53"/>
        <v>1</v>
      </c>
    </row>
    <row r="369" spans="1:15" x14ac:dyDescent="0.3">
      <c r="A369" s="3">
        <v>43236</v>
      </c>
      <c r="B369" s="1">
        <v>1</v>
      </c>
      <c r="C369" s="11">
        <v>0</v>
      </c>
      <c r="D369" s="9">
        <v>38.03</v>
      </c>
      <c r="E369" s="7">
        <v>38.128700000000002</v>
      </c>
      <c r="F369" s="40">
        <f t="shared" si="45"/>
        <v>0.33630000000000138</v>
      </c>
      <c r="G369" s="29">
        <f t="shared" si="46"/>
        <v>1</v>
      </c>
      <c r="H369" s="7">
        <v>37.227800000000002</v>
      </c>
      <c r="I369" s="24">
        <f t="shared" si="47"/>
        <v>1.2575999999999965</v>
      </c>
      <c r="J369" s="29">
        <f t="shared" si="48"/>
        <v>1</v>
      </c>
      <c r="K369" s="20">
        <f t="shared" si="49"/>
        <v>2</v>
      </c>
      <c r="L369" s="20" t="str">
        <f t="shared" si="50"/>
        <v>Buy</v>
      </c>
      <c r="M369" s="21">
        <f t="shared" si="51"/>
        <v>0.26999999999999602</v>
      </c>
      <c r="N369" s="20" t="str">
        <f t="shared" si="52"/>
        <v>Buy</v>
      </c>
      <c r="O369" s="20">
        <f t="shared" si="53"/>
        <v>1</v>
      </c>
    </row>
    <row r="370" spans="1:15" x14ac:dyDescent="0.3">
      <c r="A370" s="3">
        <v>43237</v>
      </c>
      <c r="B370" s="1">
        <v>1</v>
      </c>
      <c r="C370" s="11">
        <v>0</v>
      </c>
      <c r="D370" s="9">
        <v>38.299999999999997</v>
      </c>
      <c r="E370" s="7">
        <v>38.465000000000003</v>
      </c>
      <c r="F370" s="40">
        <f t="shared" si="45"/>
        <v>-0.43000000000000682</v>
      </c>
      <c r="G370" s="29">
        <f t="shared" si="46"/>
        <v>-1</v>
      </c>
      <c r="H370" s="7">
        <v>38.485399999999998</v>
      </c>
      <c r="I370" s="24">
        <f t="shared" si="47"/>
        <v>0.38510000000000133</v>
      </c>
      <c r="J370" s="29">
        <f t="shared" si="48"/>
        <v>1</v>
      </c>
      <c r="K370" s="20">
        <f t="shared" si="49"/>
        <v>0</v>
      </c>
      <c r="L370" s="20" t="str">
        <f t="shared" si="50"/>
        <v>Hold</v>
      </c>
      <c r="M370" s="21">
        <f t="shared" si="51"/>
        <v>-0.50999999999999801</v>
      </c>
      <c r="N370" s="20" t="str">
        <f t="shared" si="52"/>
        <v>Sell</v>
      </c>
      <c r="O370" s="20">
        <f t="shared" si="53"/>
        <v>0</v>
      </c>
    </row>
    <row r="371" spans="1:15" x14ac:dyDescent="0.3">
      <c r="A371" s="3">
        <v>43238</v>
      </c>
      <c r="B371" s="1">
        <v>1</v>
      </c>
      <c r="C371" s="11">
        <v>-3</v>
      </c>
      <c r="D371" s="9">
        <v>37.79</v>
      </c>
      <c r="E371" s="7">
        <v>38.034999999999997</v>
      </c>
      <c r="F371" s="40">
        <f t="shared" si="45"/>
        <v>0.23750000000000426</v>
      </c>
      <c r="G371" s="29">
        <f t="shared" si="46"/>
        <v>1</v>
      </c>
      <c r="H371" s="7">
        <v>38.8705</v>
      </c>
      <c r="I371" s="24">
        <f t="shared" si="47"/>
        <v>-1.802500000000002</v>
      </c>
      <c r="J371" s="29">
        <f t="shared" si="48"/>
        <v>-1</v>
      </c>
      <c r="K371" s="20">
        <f t="shared" si="49"/>
        <v>-3</v>
      </c>
      <c r="L371" s="20" t="str">
        <f t="shared" si="50"/>
        <v>Sell</v>
      </c>
      <c r="M371" s="21">
        <f t="shared" si="51"/>
        <v>0.30000000000000426</v>
      </c>
      <c r="N371" s="20" t="str">
        <f t="shared" si="52"/>
        <v>Buy</v>
      </c>
      <c r="O371" s="20">
        <f t="shared" si="53"/>
        <v>0</v>
      </c>
    </row>
    <row r="372" spans="1:15" x14ac:dyDescent="0.3">
      <c r="A372" s="3">
        <v>43241</v>
      </c>
      <c r="B372" s="1">
        <v>1</v>
      </c>
      <c r="C372" s="11">
        <v>-1</v>
      </c>
      <c r="D372" s="9">
        <v>38.090000000000003</v>
      </c>
      <c r="E372" s="7">
        <v>38.272500000000001</v>
      </c>
      <c r="F372" s="40">
        <f t="shared" si="45"/>
        <v>0.23499999999999943</v>
      </c>
      <c r="G372" s="29">
        <f t="shared" si="46"/>
        <v>1</v>
      </c>
      <c r="H372" s="7">
        <v>37.067999999999998</v>
      </c>
      <c r="I372" s="24">
        <f t="shared" si="47"/>
        <v>0.17500000000000426</v>
      </c>
      <c r="J372" s="29">
        <f t="shared" si="48"/>
        <v>1</v>
      </c>
      <c r="K372" s="20">
        <f t="shared" si="49"/>
        <v>1</v>
      </c>
      <c r="L372" s="20" t="str">
        <f t="shared" si="50"/>
        <v>Buy</v>
      </c>
      <c r="M372" s="21">
        <f t="shared" si="51"/>
        <v>0.18999999999999773</v>
      </c>
      <c r="N372" s="20" t="str">
        <f t="shared" si="52"/>
        <v>Buy</v>
      </c>
      <c r="O372" s="20">
        <f t="shared" si="53"/>
        <v>1</v>
      </c>
    </row>
    <row r="373" spans="1:15" x14ac:dyDescent="0.3">
      <c r="A373" s="3">
        <v>43242</v>
      </c>
      <c r="B373" s="1">
        <v>1</v>
      </c>
      <c r="C373" s="11">
        <v>-1</v>
      </c>
      <c r="D373" s="9">
        <v>38.28</v>
      </c>
      <c r="E373" s="7">
        <v>38.5075</v>
      </c>
      <c r="F373" s="40">
        <f t="shared" si="45"/>
        <v>-0.51749999999999829</v>
      </c>
      <c r="G373" s="29">
        <f t="shared" si="46"/>
        <v>-1</v>
      </c>
      <c r="H373" s="7">
        <v>37.243000000000002</v>
      </c>
      <c r="I373" s="24">
        <f t="shared" si="47"/>
        <v>1.6437999999999988</v>
      </c>
      <c r="J373" s="29">
        <f t="shared" si="48"/>
        <v>1</v>
      </c>
      <c r="K373" s="20">
        <f t="shared" si="49"/>
        <v>-1</v>
      </c>
      <c r="L373" s="20" t="str">
        <f t="shared" si="50"/>
        <v>Sell</v>
      </c>
      <c r="M373" s="21">
        <f t="shared" si="51"/>
        <v>-0.42999999999999972</v>
      </c>
      <c r="N373" s="20" t="str">
        <f t="shared" si="52"/>
        <v>Sell</v>
      </c>
      <c r="O373" s="20">
        <f t="shared" si="53"/>
        <v>1</v>
      </c>
    </row>
    <row r="374" spans="1:15" x14ac:dyDescent="0.3">
      <c r="A374" s="3">
        <v>43243</v>
      </c>
      <c r="B374" s="1">
        <v>1</v>
      </c>
      <c r="C374" s="11">
        <v>-2</v>
      </c>
      <c r="D374" s="9">
        <v>37.85</v>
      </c>
      <c r="E374" s="7">
        <v>37.99</v>
      </c>
      <c r="F374" s="40">
        <f t="shared" si="45"/>
        <v>0.51999999999999602</v>
      </c>
      <c r="G374" s="29">
        <f t="shared" si="46"/>
        <v>1</v>
      </c>
      <c r="H374" s="7">
        <v>38.886800000000001</v>
      </c>
      <c r="I374" s="24">
        <f t="shared" si="47"/>
        <v>-0.52519999999999811</v>
      </c>
      <c r="J374" s="29">
        <f t="shared" si="48"/>
        <v>-1</v>
      </c>
      <c r="K374" s="20">
        <f t="shared" si="49"/>
        <v>-2</v>
      </c>
      <c r="L374" s="20" t="str">
        <f t="shared" si="50"/>
        <v>Sell</v>
      </c>
      <c r="M374" s="21">
        <f t="shared" si="51"/>
        <v>0.53999999999999915</v>
      </c>
      <c r="N374" s="20" t="str">
        <f t="shared" si="52"/>
        <v>Buy</v>
      </c>
      <c r="O374" s="20">
        <f t="shared" si="53"/>
        <v>0</v>
      </c>
    </row>
    <row r="375" spans="1:15" x14ac:dyDescent="0.3">
      <c r="A375" s="3">
        <v>43244</v>
      </c>
      <c r="B375" s="1">
        <v>1</v>
      </c>
      <c r="C375" s="11">
        <v>1</v>
      </c>
      <c r="D375" s="9">
        <v>38.39</v>
      </c>
      <c r="E375" s="7">
        <v>38.51</v>
      </c>
      <c r="F375" s="40">
        <f t="shared" si="45"/>
        <v>1.0000000000005116E-2</v>
      </c>
      <c r="G375" s="29">
        <f t="shared" si="46"/>
        <v>1</v>
      </c>
      <c r="H375" s="7">
        <v>38.361600000000003</v>
      </c>
      <c r="I375" s="24">
        <f t="shared" si="47"/>
        <v>0.56039999999999424</v>
      </c>
      <c r="J375" s="29">
        <f t="shared" si="48"/>
        <v>1</v>
      </c>
      <c r="K375" s="20">
        <f t="shared" si="49"/>
        <v>3</v>
      </c>
      <c r="L375" s="20" t="str">
        <f t="shared" si="50"/>
        <v>Buy</v>
      </c>
      <c r="M375" s="21">
        <f t="shared" si="51"/>
        <v>-9.0000000000003411E-2</v>
      </c>
      <c r="N375" s="20" t="str">
        <f t="shared" si="52"/>
        <v>Sell</v>
      </c>
      <c r="O375" s="20">
        <f t="shared" si="53"/>
        <v>0</v>
      </c>
    </row>
    <row r="376" spans="1:15" x14ac:dyDescent="0.3">
      <c r="A376" s="3">
        <v>43245</v>
      </c>
      <c r="B376" s="1">
        <v>1</v>
      </c>
      <c r="C376" s="11">
        <v>1</v>
      </c>
      <c r="D376" s="9">
        <v>38.299999999999997</v>
      </c>
      <c r="E376" s="7">
        <v>38.520000000000003</v>
      </c>
      <c r="F376" s="40">
        <f t="shared" si="45"/>
        <v>-0.97000000000000597</v>
      </c>
      <c r="G376" s="29">
        <f t="shared" si="46"/>
        <v>-1</v>
      </c>
      <c r="H376" s="7">
        <v>38.921999999999997</v>
      </c>
      <c r="I376" s="24">
        <f t="shared" si="47"/>
        <v>-0.12939999999999685</v>
      </c>
      <c r="J376" s="29">
        <f t="shared" si="48"/>
        <v>-1</v>
      </c>
      <c r="K376" s="20">
        <f t="shared" si="49"/>
        <v>-1</v>
      </c>
      <c r="L376" s="20" t="str">
        <f t="shared" si="50"/>
        <v>Sell</v>
      </c>
      <c r="M376" s="21">
        <f t="shared" si="51"/>
        <v>-0.9199999999999946</v>
      </c>
      <c r="N376" s="20" t="str">
        <f t="shared" si="52"/>
        <v>Sell</v>
      </c>
      <c r="O376" s="20">
        <f t="shared" si="53"/>
        <v>1</v>
      </c>
    </row>
    <row r="377" spans="1:15" x14ac:dyDescent="0.3">
      <c r="A377" s="3">
        <v>43249</v>
      </c>
      <c r="B377" s="1">
        <v>1</v>
      </c>
      <c r="C377" s="11">
        <v>1</v>
      </c>
      <c r="D377" s="9">
        <v>37.380000000000003</v>
      </c>
      <c r="E377" s="7">
        <v>37.549999999999997</v>
      </c>
      <c r="F377" s="40">
        <f t="shared" si="45"/>
        <v>0.19870000000000232</v>
      </c>
      <c r="G377" s="29">
        <f t="shared" si="46"/>
        <v>1</v>
      </c>
      <c r="H377" s="7">
        <v>38.7926</v>
      </c>
      <c r="I377" s="24">
        <f t="shared" si="47"/>
        <v>-1.0332000000000008</v>
      </c>
      <c r="J377" s="29">
        <f t="shared" si="48"/>
        <v>-1</v>
      </c>
      <c r="K377" s="20">
        <f t="shared" si="49"/>
        <v>1</v>
      </c>
      <c r="L377" s="20" t="str">
        <f t="shared" si="50"/>
        <v>Buy</v>
      </c>
      <c r="M377" s="21">
        <f t="shared" si="51"/>
        <v>0.44999999999999574</v>
      </c>
      <c r="N377" s="20" t="str">
        <f t="shared" si="52"/>
        <v>Buy</v>
      </c>
      <c r="O377" s="20">
        <f t="shared" si="53"/>
        <v>1</v>
      </c>
    </row>
    <row r="378" spans="1:15" x14ac:dyDescent="0.3">
      <c r="A378" s="3">
        <v>43250</v>
      </c>
      <c r="B378" s="1">
        <v>1</v>
      </c>
      <c r="C378" s="11">
        <v>1</v>
      </c>
      <c r="D378" s="9">
        <v>37.83</v>
      </c>
      <c r="E378" s="7">
        <v>37.748699999999999</v>
      </c>
      <c r="F378" s="40">
        <f t="shared" si="45"/>
        <v>4.8926000000000016</v>
      </c>
      <c r="G378" s="29">
        <f t="shared" si="46"/>
        <v>1</v>
      </c>
      <c r="H378" s="7">
        <v>37.759399999999999</v>
      </c>
      <c r="I378" s="24">
        <f t="shared" si="47"/>
        <v>0.32730000000000103</v>
      </c>
      <c r="J378" s="29">
        <f t="shared" si="48"/>
        <v>1</v>
      </c>
      <c r="K378" s="20">
        <f t="shared" si="49"/>
        <v>3</v>
      </c>
      <c r="L378" s="20" t="str">
        <f t="shared" si="50"/>
        <v>Buy</v>
      </c>
      <c r="M378" s="21">
        <f t="shared" si="51"/>
        <v>4.8700000000000045</v>
      </c>
      <c r="N378" s="20" t="str">
        <f t="shared" si="52"/>
        <v>Buy</v>
      </c>
      <c r="O378" s="20">
        <f t="shared" si="53"/>
        <v>1</v>
      </c>
    </row>
    <row r="379" spans="1:15" x14ac:dyDescent="0.3">
      <c r="A379" s="3">
        <v>43251</v>
      </c>
      <c r="B379" s="1">
        <v>1</v>
      </c>
      <c r="C379" s="11">
        <v>2</v>
      </c>
      <c r="D379" s="9">
        <v>42.7</v>
      </c>
      <c r="E379" s="7">
        <v>42.641300000000001</v>
      </c>
      <c r="F379" s="40">
        <f t="shared" si="45"/>
        <v>1.1724999999999994</v>
      </c>
      <c r="G379" s="29">
        <f t="shared" si="46"/>
        <v>1</v>
      </c>
      <c r="H379" s="7">
        <v>38.0867</v>
      </c>
      <c r="I379" s="24">
        <f t="shared" si="47"/>
        <v>5.8451000000000022</v>
      </c>
      <c r="J379" s="29">
        <f t="shared" si="48"/>
        <v>1</v>
      </c>
      <c r="K379" s="20">
        <f t="shared" si="49"/>
        <v>4</v>
      </c>
      <c r="L379" s="20" t="str">
        <f t="shared" si="50"/>
        <v>Buy</v>
      </c>
      <c r="M379" s="21">
        <f t="shared" si="51"/>
        <v>0.5</v>
      </c>
      <c r="N379" s="20" t="str">
        <f t="shared" si="52"/>
        <v>Buy</v>
      </c>
      <c r="O379" s="20">
        <f t="shared" si="53"/>
        <v>1</v>
      </c>
    </row>
    <row r="380" spans="1:15" x14ac:dyDescent="0.3">
      <c r="A380" s="3">
        <v>43252</v>
      </c>
      <c r="B380" s="1">
        <v>1</v>
      </c>
      <c r="C380" s="11">
        <v>1</v>
      </c>
      <c r="D380" s="9">
        <v>43.2</v>
      </c>
      <c r="E380" s="7">
        <v>43.813800000000001</v>
      </c>
      <c r="F380" s="40">
        <f t="shared" si="45"/>
        <v>0.60499999999999687</v>
      </c>
      <c r="G380" s="29">
        <f t="shared" si="46"/>
        <v>1</v>
      </c>
      <c r="H380" s="7">
        <v>43.931800000000003</v>
      </c>
      <c r="I380" s="24">
        <f t="shared" si="47"/>
        <v>0.99230000000000018</v>
      </c>
      <c r="J380" s="29">
        <f t="shared" si="48"/>
        <v>1</v>
      </c>
      <c r="K380" s="20">
        <f t="shared" si="49"/>
        <v>3</v>
      </c>
      <c r="L380" s="20" t="str">
        <f t="shared" si="50"/>
        <v>Buy</v>
      </c>
      <c r="M380" s="21">
        <f t="shared" si="51"/>
        <v>0.57999999999999829</v>
      </c>
      <c r="N380" s="20" t="str">
        <f t="shared" si="52"/>
        <v>Buy</v>
      </c>
      <c r="O380" s="20">
        <f t="shared" si="53"/>
        <v>1</v>
      </c>
    </row>
    <row r="381" spans="1:15" x14ac:dyDescent="0.3">
      <c r="A381" s="3">
        <v>43255</v>
      </c>
      <c r="B381" s="1">
        <v>1</v>
      </c>
      <c r="C381" s="11">
        <v>1</v>
      </c>
      <c r="D381" s="9">
        <v>43.78</v>
      </c>
      <c r="E381" s="7">
        <v>44.418799999999997</v>
      </c>
      <c r="F381" s="40">
        <f t="shared" si="45"/>
        <v>-0.32130000000000081</v>
      </c>
      <c r="G381" s="29">
        <f t="shared" si="46"/>
        <v>-1</v>
      </c>
      <c r="H381" s="7">
        <v>44.924100000000003</v>
      </c>
      <c r="I381" s="24">
        <f t="shared" si="47"/>
        <v>0.9298999999999964</v>
      </c>
      <c r="J381" s="29">
        <f t="shared" si="48"/>
        <v>1</v>
      </c>
      <c r="K381" s="20">
        <f t="shared" si="49"/>
        <v>1</v>
      </c>
      <c r="L381" s="20" t="str">
        <f t="shared" si="50"/>
        <v>Buy</v>
      </c>
      <c r="M381" s="21">
        <f t="shared" si="51"/>
        <v>-0.37000000000000455</v>
      </c>
      <c r="N381" s="20" t="str">
        <f t="shared" si="52"/>
        <v>Sell</v>
      </c>
      <c r="O381" s="20">
        <f t="shared" si="53"/>
        <v>0</v>
      </c>
    </row>
    <row r="382" spans="1:15" x14ac:dyDescent="0.3">
      <c r="A382" s="3">
        <v>43256</v>
      </c>
      <c r="B382" s="1">
        <v>1</v>
      </c>
      <c r="C382" s="11">
        <v>1</v>
      </c>
      <c r="D382" s="9">
        <v>43.41</v>
      </c>
      <c r="E382" s="7">
        <v>44.097499999999997</v>
      </c>
      <c r="F382" s="40">
        <f t="shared" si="45"/>
        <v>0.52750000000000341</v>
      </c>
      <c r="G382" s="29">
        <f t="shared" si="46"/>
        <v>1</v>
      </c>
      <c r="H382" s="7">
        <v>45.853999999999999</v>
      </c>
      <c r="I382" s="24">
        <f t="shared" si="47"/>
        <v>-0.2055999999999969</v>
      </c>
      <c r="J382" s="29">
        <f t="shared" si="48"/>
        <v>-1</v>
      </c>
      <c r="K382" s="20">
        <f t="shared" si="49"/>
        <v>1</v>
      </c>
      <c r="L382" s="20" t="str">
        <f t="shared" si="50"/>
        <v>Buy</v>
      </c>
      <c r="M382" s="21">
        <f t="shared" si="51"/>
        <v>0.52000000000000313</v>
      </c>
      <c r="N382" s="20" t="str">
        <f t="shared" si="52"/>
        <v>Buy</v>
      </c>
      <c r="O382" s="20">
        <f t="shared" si="53"/>
        <v>1</v>
      </c>
    </row>
    <row r="383" spans="1:15" x14ac:dyDescent="0.3">
      <c r="A383" s="3">
        <v>43257</v>
      </c>
      <c r="B383" s="1">
        <v>1</v>
      </c>
      <c r="C383" s="11">
        <v>0</v>
      </c>
      <c r="D383" s="9">
        <v>43.93</v>
      </c>
      <c r="E383" s="7">
        <v>44.625</v>
      </c>
      <c r="F383" s="40">
        <f t="shared" si="45"/>
        <v>7.7500000000000568E-2</v>
      </c>
      <c r="G383" s="29">
        <f t="shared" si="46"/>
        <v>1</v>
      </c>
      <c r="H383" s="7">
        <v>45.648400000000002</v>
      </c>
      <c r="I383" s="24">
        <f t="shared" si="47"/>
        <v>0.64859999999999474</v>
      </c>
      <c r="J383" s="29">
        <f t="shared" si="48"/>
        <v>1</v>
      </c>
      <c r="K383" s="20">
        <f t="shared" si="49"/>
        <v>2</v>
      </c>
      <c r="L383" s="20" t="str">
        <f t="shared" si="50"/>
        <v>Buy</v>
      </c>
      <c r="M383" s="21">
        <f t="shared" si="51"/>
        <v>7.9999999999998295E-2</v>
      </c>
      <c r="N383" s="20" t="str">
        <f t="shared" si="52"/>
        <v>Buy</v>
      </c>
      <c r="O383" s="20">
        <f t="shared" si="53"/>
        <v>1</v>
      </c>
    </row>
    <row r="384" spans="1:15" x14ac:dyDescent="0.3">
      <c r="A384" s="3">
        <v>43258</v>
      </c>
      <c r="B384" s="1">
        <v>1</v>
      </c>
      <c r="C384" s="11">
        <v>0</v>
      </c>
      <c r="D384" s="9">
        <v>44.01</v>
      </c>
      <c r="E384" s="7">
        <v>44.702500000000001</v>
      </c>
      <c r="F384" s="40">
        <f t="shared" si="45"/>
        <v>0.26120000000000232</v>
      </c>
      <c r="G384" s="29">
        <f t="shared" si="46"/>
        <v>1</v>
      </c>
      <c r="H384" s="7">
        <v>46.296999999999997</v>
      </c>
      <c r="I384" s="24">
        <f t="shared" si="47"/>
        <v>6.9400000000001683E-2</v>
      </c>
      <c r="J384" s="29">
        <f t="shared" si="48"/>
        <v>1</v>
      </c>
      <c r="K384" s="20">
        <f t="shared" si="49"/>
        <v>2</v>
      </c>
      <c r="L384" s="20" t="str">
        <f t="shared" si="50"/>
        <v>Buy</v>
      </c>
      <c r="M384" s="21">
        <f t="shared" si="51"/>
        <v>0.24000000000000199</v>
      </c>
      <c r="N384" s="20" t="str">
        <f t="shared" si="52"/>
        <v>Buy</v>
      </c>
      <c r="O384" s="20">
        <f t="shared" si="53"/>
        <v>1</v>
      </c>
    </row>
    <row r="385" spans="1:15" x14ac:dyDescent="0.3">
      <c r="A385" s="3">
        <v>43259</v>
      </c>
      <c r="B385" s="1">
        <v>1</v>
      </c>
      <c r="C385" s="11">
        <v>0</v>
      </c>
      <c r="D385" s="9">
        <v>44.25</v>
      </c>
      <c r="E385" s="7">
        <v>44.963700000000003</v>
      </c>
      <c r="F385" s="40">
        <f t="shared" si="45"/>
        <v>0.74509999999999366</v>
      </c>
      <c r="G385" s="29">
        <f t="shared" si="46"/>
        <v>1</v>
      </c>
      <c r="H385" s="7">
        <v>46.366399999999999</v>
      </c>
      <c r="I385" s="24">
        <f t="shared" si="47"/>
        <v>0.19069999999999965</v>
      </c>
      <c r="J385" s="29">
        <f t="shared" si="48"/>
        <v>1</v>
      </c>
      <c r="K385" s="20">
        <f t="shared" si="49"/>
        <v>2</v>
      </c>
      <c r="L385" s="20" t="str">
        <f t="shared" si="50"/>
        <v>Buy</v>
      </c>
      <c r="M385" s="21">
        <f t="shared" si="51"/>
        <v>0.60000000000000142</v>
      </c>
      <c r="N385" s="20" t="str">
        <f t="shared" si="52"/>
        <v>Buy</v>
      </c>
      <c r="O385" s="20">
        <f t="shared" si="53"/>
        <v>1</v>
      </c>
    </row>
    <row r="386" spans="1:15" x14ac:dyDescent="0.3">
      <c r="A386" s="3">
        <v>43262</v>
      </c>
      <c r="B386" s="1">
        <v>1</v>
      </c>
      <c r="C386" s="11">
        <v>0</v>
      </c>
      <c r="D386" s="9">
        <v>44.85</v>
      </c>
      <c r="E386" s="7">
        <v>45.708799999999997</v>
      </c>
      <c r="F386" s="40">
        <f t="shared" si="45"/>
        <v>-0.6512999999999991</v>
      </c>
      <c r="G386" s="29">
        <f t="shared" si="46"/>
        <v>-1</v>
      </c>
      <c r="H386" s="7">
        <v>46.557099999999998</v>
      </c>
      <c r="I386" s="24">
        <f t="shared" si="47"/>
        <v>0.4637999999999991</v>
      </c>
      <c r="J386" s="29">
        <f t="shared" si="48"/>
        <v>1</v>
      </c>
      <c r="K386" s="20">
        <f t="shared" si="49"/>
        <v>0</v>
      </c>
      <c r="L386" s="20" t="str">
        <f t="shared" si="50"/>
        <v>Hold</v>
      </c>
      <c r="M386" s="21">
        <f t="shared" si="51"/>
        <v>-0.67000000000000171</v>
      </c>
      <c r="N386" s="20" t="str">
        <f t="shared" si="52"/>
        <v>Sell</v>
      </c>
      <c r="O386" s="20">
        <f t="shared" si="53"/>
        <v>0</v>
      </c>
    </row>
    <row r="387" spans="1:15" x14ac:dyDescent="0.3">
      <c r="A387" s="3">
        <v>43263</v>
      </c>
      <c r="B387" s="1">
        <v>1</v>
      </c>
      <c r="C387" s="11">
        <v>0</v>
      </c>
      <c r="D387" s="9">
        <v>44.18</v>
      </c>
      <c r="E387" s="7">
        <v>45.057499999999997</v>
      </c>
      <c r="F387" s="40">
        <f t="shared" ref="F387:F450" si="54">E388-E387</f>
        <v>-0.42249999999999943</v>
      </c>
      <c r="G387" s="29">
        <f t="shared" ref="G387:G450" si="55">IF(F387&lt;0,-1,IF(F387&gt;0,1,0))</f>
        <v>-1</v>
      </c>
      <c r="H387" s="7">
        <v>47.020899999999997</v>
      </c>
      <c r="I387" s="24">
        <f t="shared" ref="I387:I450" si="56">H388-H387</f>
        <v>-3.8068999999999988</v>
      </c>
      <c r="J387" s="29">
        <f t="shared" ref="J387:J450" si="57">IF(I387&lt;0,-1,IF(I387&gt;0,1,0))</f>
        <v>-1</v>
      </c>
      <c r="K387" s="20">
        <f t="shared" si="49"/>
        <v>-2</v>
      </c>
      <c r="L387" s="20" t="str">
        <f t="shared" si="50"/>
        <v>Sell</v>
      </c>
      <c r="M387" s="21">
        <f t="shared" si="51"/>
        <v>0.27000000000000313</v>
      </c>
      <c r="N387" s="20" t="str">
        <f t="shared" si="52"/>
        <v>Buy</v>
      </c>
      <c r="O387" s="20">
        <f t="shared" si="53"/>
        <v>0</v>
      </c>
    </row>
    <row r="388" spans="1:15" x14ac:dyDescent="0.3">
      <c r="A388" s="3">
        <v>43264</v>
      </c>
      <c r="B388" s="1">
        <v>1</v>
      </c>
      <c r="C388" s="11">
        <v>0</v>
      </c>
      <c r="D388" s="9">
        <v>44.45</v>
      </c>
      <c r="E388" s="7">
        <v>44.634999999999998</v>
      </c>
      <c r="F388" s="40">
        <f t="shared" si="54"/>
        <v>-0.90879999999999939</v>
      </c>
      <c r="G388" s="29">
        <f t="shared" si="55"/>
        <v>-1</v>
      </c>
      <c r="H388" s="7">
        <v>43.213999999999999</v>
      </c>
      <c r="I388" s="24">
        <f t="shared" si="56"/>
        <v>0.66199999999999903</v>
      </c>
      <c r="J388" s="29">
        <f t="shared" si="57"/>
        <v>1</v>
      </c>
      <c r="K388" s="20">
        <f t="shared" ref="K388:K451" si="58">SUM(C388,G388,J388)</f>
        <v>0</v>
      </c>
      <c r="L388" s="20" t="str">
        <f t="shared" ref="L388:L451" si="59">IF(K388&lt;0,"Sell",IF(K388&gt;0,"Buy","Hold"))</f>
        <v>Hold</v>
      </c>
      <c r="M388" s="21">
        <f t="shared" ref="M388:M451" si="60">D389-D388</f>
        <v>-0.88000000000000256</v>
      </c>
      <c r="N388" s="20" t="str">
        <f t="shared" ref="N388:N451" si="61">IF(M388&lt;0,"Sell",IF(M388&gt;0,"Buy","Hold"))</f>
        <v>Sell</v>
      </c>
      <c r="O388" s="20">
        <f t="shared" ref="O388:O451" si="62">IF(L388=N388,1,0)</f>
        <v>0</v>
      </c>
    </row>
    <row r="389" spans="1:15" x14ac:dyDescent="0.3">
      <c r="A389" s="3">
        <v>43265</v>
      </c>
      <c r="B389" s="1">
        <v>1</v>
      </c>
      <c r="C389" s="11">
        <v>0</v>
      </c>
      <c r="D389" s="9">
        <v>43.57</v>
      </c>
      <c r="E389" s="7">
        <v>43.726199999999999</v>
      </c>
      <c r="F389" s="40">
        <f t="shared" si="54"/>
        <v>0.15760000000000218</v>
      </c>
      <c r="G389" s="29">
        <f t="shared" si="55"/>
        <v>1</v>
      </c>
      <c r="H389" s="7">
        <v>43.875999999999998</v>
      </c>
      <c r="I389" s="24">
        <f t="shared" si="56"/>
        <v>9.9700000000005673E-2</v>
      </c>
      <c r="J389" s="29">
        <f t="shared" si="57"/>
        <v>1</v>
      </c>
      <c r="K389" s="20">
        <f t="shared" si="58"/>
        <v>2</v>
      </c>
      <c r="L389" s="20" t="str">
        <f t="shared" si="59"/>
        <v>Buy</v>
      </c>
      <c r="M389" s="21">
        <f t="shared" si="60"/>
        <v>0.33999999999999631</v>
      </c>
      <c r="N389" s="20" t="str">
        <f t="shared" si="61"/>
        <v>Buy</v>
      </c>
      <c r="O389" s="20">
        <f t="shared" si="62"/>
        <v>1</v>
      </c>
    </row>
    <row r="390" spans="1:15" x14ac:dyDescent="0.3">
      <c r="A390" s="3">
        <v>43266</v>
      </c>
      <c r="B390" s="1">
        <v>1</v>
      </c>
      <c r="C390" s="11">
        <v>0</v>
      </c>
      <c r="D390" s="9">
        <v>43.91</v>
      </c>
      <c r="E390" s="7">
        <v>43.883800000000001</v>
      </c>
      <c r="F390" s="40">
        <f t="shared" si="54"/>
        <v>0.12870000000000203</v>
      </c>
      <c r="G390" s="29">
        <f t="shared" si="55"/>
        <v>1</v>
      </c>
      <c r="H390" s="7">
        <v>43.975700000000003</v>
      </c>
      <c r="I390" s="24">
        <f t="shared" si="56"/>
        <v>0.27809999999999491</v>
      </c>
      <c r="J390" s="29">
        <f t="shared" si="57"/>
        <v>1</v>
      </c>
      <c r="K390" s="20">
        <f t="shared" si="58"/>
        <v>2</v>
      </c>
      <c r="L390" s="20" t="str">
        <f t="shared" si="59"/>
        <v>Buy</v>
      </c>
      <c r="M390" s="21">
        <f t="shared" si="60"/>
        <v>4.0000000000006253E-2</v>
      </c>
      <c r="N390" s="20" t="str">
        <f t="shared" si="61"/>
        <v>Buy</v>
      </c>
      <c r="O390" s="20">
        <f t="shared" si="62"/>
        <v>1</v>
      </c>
    </row>
    <row r="391" spans="1:15" x14ac:dyDescent="0.3">
      <c r="A391" s="3">
        <v>43269</v>
      </c>
      <c r="B391" s="1">
        <v>1</v>
      </c>
      <c r="C391" s="11">
        <v>0</v>
      </c>
      <c r="D391" s="9">
        <v>43.95</v>
      </c>
      <c r="E391" s="7">
        <v>44.012500000000003</v>
      </c>
      <c r="F391" s="40">
        <f t="shared" si="54"/>
        <v>-1.75</v>
      </c>
      <c r="G391" s="29">
        <f t="shared" si="55"/>
        <v>-1</v>
      </c>
      <c r="H391" s="7">
        <v>44.253799999999998</v>
      </c>
      <c r="I391" s="24">
        <f t="shared" si="56"/>
        <v>-0.20279999999999632</v>
      </c>
      <c r="J391" s="29">
        <f t="shared" si="57"/>
        <v>-1</v>
      </c>
      <c r="K391" s="20">
        <f t="shared" si="58"/>
        <v>-2</v>
      </c>
      <c r="L391" s="20" t="str">
        <f t="shared" si="59"/>
        <v>Sell</v>
      </c>
      <c r="M391" s="21">
        <f t="shared" si="60"/>
        <v>-1.6900000000000048</v>
      </c>
      <c r="N391" s="20" t="str">
        <f t="shared" si="61"/>
        <v>Sell</v>
      </c>
      <c r="O391" s="20">
        <f t="shared" si="62"/>
        <v>1</v>
      </c>
    </row>
    <row r="392" spans="1:15" x14ac:dyDescent="0.3">
      <c r="A392" s="3">
        <v>43270</v>
      </c>
      <c r="B392" s="1">
        <v>1</v>
      </c>
      <c r="C392" s="11">
        <v>-1</v>
      </c>
      <c r="D392" s="9">
        <v>42.26</v>
      </c>
      <c r="E392" s="7">
        <v>42.262500000000003</v>
      </c>
      <c r="F392" s="40">
        <f t="shared" si="54"/>
        <v>-0.53120000000000545</v>
      </c>
      <c r="G392" s="29">
        <f t="shared" si="55"/>
        <v>-1</v>
      </c>
      <c r="H392" s="7">
        <v>44.051000000000002</v>
      </c>
      <c r="I392" s="24">
        <f t="shared" si="56"/>
        <v>-1.2341000000000051</v>
      </c>
      <c r="J392" s="29">
        <f t="shared" si="57"/>
        <v>-1</v>
      </c>
      <c r="K392" s="20">
        <f t="shared" si="58"/>
        <v>-3</v>
      </c>
      <c r="L392" s="20" t="str">
        <f t="shared" si="59"/>
        <v>Sell</v>
      </c>
      <c r="M392" s="21">
        <f t="shared" si="60"/>
        <v>-0.30999999999999517</v>
      </c>
      <c r="N392" s="20" t="str">
        <f t="shared" si="61"/>
        <v>Sell</v>
      </c>
      <c r="O392" s="20">
        <f t="shared" si="62"/>
        <v>1</v>
      </c>
    </row>
    <row r="393" spans="1:15" x14ac:dyDescent="0.3">
      <c r="A393" s="3">
        <v>43271</v>
      </c>
      <c r="B393" s="1">
        <v>1</v>
      </c>
      <c r="C393" s="11">
        <v>1</v>
      </c>
      <c r="D393" s="9">
        <v>41.95</v>
      </c>
      <c r="E393" s="7">
        <v>41.731299999999997</v>
      </c>
      <c r="F393" s="40">
        <f t="shared" si="54"/>
        <v>-0.89879999999999427</v>
      </c>
      <c r="G393" s="29">
        <f t="shared" si="55"/>
        <v>-1</v>
      </c>
      <c r="H393" s="7">
        <v>42.816899999999997</v>
      </c>
      <c r="I393" s="24">
        <f t="shared" si="56"/>
        <v>-0.11049999999999471</v>
      </c>
      <c r="J393" s="29">
        <f t="shared" si="57"/>
        <v>-1</v>
      </c>
      <c r="K393" s="20">
        <f t="shared" si="58"/>
        <v>-1</v>
      </c>
      <c r="L393" s="20" t="str">
        <f t="shared" si="59"/>
        <v>Sell</v>
      </c>
      <c r="M393" s="21">
        <f t="shared" si="60"/>
        <v>-0.8300000000000054</v>
      </c>
      <c r="N393" s="20" t="str">
        <f t="shared" si="61"/>
        <v>Sell</v>
      </c>
      <c r="O393" s="20">
        <f t="shared" si="62"/>
        <v>1</v>
      </c>
    </row>
    <row r="394" spans="1:15" x14ac:dyDescent="0.3">
      <c r="A394" s="3">
        <v>43272</v>
      </c>
      <c r="B394" s="1">
        <v>1</v>
      </c>
      <c r="C394" s="11">
        <v>0</v>
      </c>
      <c r="D394" s="9">
        <v>41.12</v>
      </c>
      <c r="E394" s="7">
        <v>40.832500000000003</v>
      </c>
      <c r="F394" s="40">
        <f t="shared" si="54"/>
        <v>-4.8799999999999955E-2</v>
      </c>
      <c r="G394" s="29">
        <f t="shared" si="55"/>
        <v>-1</v>
      </c>
      <c r="H394" s="7">
        <v>42.706400000000002</v>
      </c>
      <c r="I394" s="24">
        <f t="shared" si="56"/>
        <v>-0.5812000000000026</v>
      </c>
      <c r="J394" s="29">
        <f t="shared" si="57"/>
        <v>-1</v>
      </c>
      <c r="K394" s="20">
        <f t="shared" si="58"/>
        <v>-2</v>
      </c>
      <c r="L394" s="20" t="str">
        <f t="shared" si="59"/>
        <v>Sell</v>
      </c>
      <c r="M394" s="21">
        <f t="shared" si="60"/>
        <v>0.13000000000000256</v>
      </c>
      <c r="N394" s="20" t="str">
        <f t="shared" si="61"/>
        <v>Buy</v>
      </c>
      <c r="O394" s="20">
        <f t="shared" si="62"/>
        <v>0</v>
      </c>
    </row>
    <row r="395" spans="1:15" x14ac:dyDescent="0.3">
      <c r="A395" s="3">
        <v>43273</v>
      </c>
      <c r="B395" s="1">
        <v>1</v>
      </c>
      <c r="C395" s="11">
        <v>0</v>
      </c>
      <c r="D395" s="9">
        <v>41.25</v>
      </c>
      <c r="E395" s="7">
        <v>40.783700000000003</v>
      </c>
      <c r="F395" s="40">
        <f t="shared" si="54"/>
        <v>-0.53990000000000293</v>
      </c>
      <c r="G395" s="29">
        <f t="shared" si="55"/>
        <v>-1</v>
      </c>
      <c r="H395" s="7">
        <v>42.1252</v>
      </c>
      <c r="I395" s="24">
        <f t="shared" si="56"/>
        <v>0.24430000000000263</v>
      </c>
      <c r="J395" s="29">
        <f t="shared" si="57"/>
        <v>1</v>
      </c>
      <c r="K395" s="20">
        <f t="shared" si="58"/>
        <v>0</v>
      </c>
      <c r="L395" s="20" t="str">
        <f t="shared" si="59"/>
        <v>Hold</v>
      </c>
      <c r="M395" s="21">
        <f t="shared" si="60"/>
        <v>-0.64000000000000057</v>
      </c>
      <c r="N395" s="20" t="str">
        <f t="shared" si="61"/>
        <v>Sell</v>
      </c>
      <c r="O395" s="20">
        <f t="shared" si="62"/>
        <v>0</v>
      </c>
    </row>
    <row r="396" spans="1:15" x14ac:dyDescent="0.3">
      <c r="A396" s="3">
        <v>43276</v>
      </c>
      <c r="B396" s="1">
        <v>1</v>
      </c>
      <c r="C396" s="11">
        <v>0</v>
      </c>
      <c r="D396" s="9">
        <v>40.61</v>
      </c>
      <c r="E396" s="7">
        <v>40.2438</v>
      </c>
      <c r="F396" s="40">
        <f t="shared" si="54"/>
        <v>0.2862000000000009</v>
      </c>
      <c r="G396" s="29">
        <f t="shared" si="55"/>
        <v>1</v>
      </c>
      <c r="H396" s="7">
        <v>42.369500000000002</v>
      </c>
      <c r="I396" s="24">
        <f t="shared" si="56"/>
        <v>-0.58360000000000412</v>
      </c>
      <c r="J396" s="29">
        <f t="shared" si="57"/>
        <v>-1</v>
      </c>
      <c r="K396" s="20">
        <f t="shared" si="58"/>
        <v>0</v>
      </c>
      <c r="L396" s="20" t="str">
        <f t="shared" si="59"/>
        <v>Hold</v>
      </c>
      <c r="M396" s="21">
        <f t="shared" si="60"/>
        <v>0.39999999999999858</v>
      </c>
      <c r="N396" s="20" t="str">
        <f t="shared" si="61"/>
        <v>Buy</v>
      </c>
      <c r="O396" s="20">
        <f t="shared" si="62"/>
        <v>0</v>
      </c>
    </row>
    <row r="397" spans="1:15" x14ac:dyDescent="0.3">
      <c r="A397" s="3">
        <v>43277</v>
      </c>
      <c r="B397" s="1">
        <v>1</v>
      </c>
      <c r="C397" s="11">
        <v>0</v>
      </c>
      <c r="D397" s="9">
        <v>41.01</v>
      </c>
      <c r="E397" s="7">
        <v>40.53</v>
      </c>
      <c r="F397" s="40">
        <f t="shared" si="54"/>
        <v>-0.48000000000000398</v>
      </c>
      <c r="G397" s="29">
        <f t="shared" si="55"/>
        <v>-1</v>
      </c>
      <c r="H397" s="7">
        <v>41.785899999999998</v>
      </c>
      <c r="I397" s="24">
        <f t="shared" si="56"/>
        <v>0.39430000000000121</v>
      </c>
      <c r="J397" s="29">
        <f t="shared" si="57"/>
        <v>1</v>
      </c>
      <c r="K397" s="20">
        <f t="shared" si="58"/>
        <v>0</v>
      </c>
      <c r="L397" s="20" t="str">
        <f t="shared" si="59"/>
        <v>Hold</v>
      </c>
      <c r="M397" s="21">
        <f t="shared" si="60"/>
        <v>-0.64000000000000057</v>
      </c>
      <c r="N397" s="20" t="str">
        <f t="shared" si="61"/>
        <v>Sell</v>
      </c>
      <c r="O397" s="20">
        <f t="shared" si="62"/>
        <v>0</v>
      </c>
    </row>
    <row r="398" spans="1:15" x14ac:dyDescent="0.3">
      <c r="A398" s="3">
        <v>43278</v>
      </c>
      <c r="B398" s="1">
        <v>1</v>
      </c>
      <c r="C398" s="11">
        <v>-1</v>
      </c>
      <c r="D398" s="9">
        <v>40.369999999999997</v>
      </c>
      <c r="E398" s="7">
        <v>40.049999999999997</v>
      </c>
      <c r="F398" s="40">
        <f t="shared" si="54"/>
        <v>2.7500000000003411E-2</v>
      </c>
      <c r="G398" s="29">
        <f t="shared" si="55"/>
        <v>1</v>
      </c>
      <c r="H398" s="7">
        <v>42.180199999999999</v>
      </c>
      <c r="I398" s="24">
        <f t="shared" si="56"/>
        <v>-0.69420000000000215</v>
      </c>
      <c r="J398" s="29">
        <f t="shared" si="57"/>
        <v>-1</v>
      </c>
      <c r="K398" s="20">
        <f t="shared" si="58"/>
        <v>-1</v>
      </c>
      <c r="L398" s="20" t="str">
        <f t="shared" si="59"/>
        <v>Sell</v>
      </c>
      <c r="M398" s="21">
        <f t="shared" si="60"/>
        <v>0.15000000000000568</v>
      </c>
      <c r="N398" s="20" t="str">
        <f t="shared" si="61"/>
        <v>Buy</v>
      </c>
      <c r="O398" s="20">
        <f t="shared" si="62"/>
        <v>0</v>
      </c>
    </row>
    <row r="399" spans="1:15" x14ac:dyDescent="0.3">
      <c r="A399" s="3">
        <v>43279</v>
      </c>
      <c r="B399" s="1">
        <v>1</v>
      </c>
      <c r="C399" s="11">
        <v>0</v>
      </c>
      <c r="D399" s="9">
        <v>40.520000000000003</v>
      </c>
      <c r="E399" s="7">
        <v>40.077500000000001</v>
      </c>
      <c r="F399" s="40">
        <f t="shared" si="54"/>
        <v>-1.1062999999999974</v>
      </c>
      <c r="G399" s="29">
        <f t="shared" si="55"/>
        <v>-1</v>
      </c>
      <c r="H399" s="7">
        <v>41.485999999999997</v>
      </c>
      <c r="I399" s="24">
        <f t="shared" si="56"/>
        <v>0.10950000000000415</v>
      </c>
      <c r="J399" s="29">
        <f t="shared" si="57"/>
        <v>1</v>
      </c>
      <c r="K399" s="20">
        <f t="shared" si="58"/>
        <v>0</v>
      </c>
      <c r="L399" s="20" t="str">
        <f t="shared" si="59"/>
        <v>Hold</v>
      </c>
      <c r="M399" s="21">
        <f t="shared" si="60"/>
        <v>-1.1200000000000045</v>
      </c>
      <c r="N399" s="20" t="str">
        <f t="shared" si="61"/>
        <v>Sell</v>
      </c>
      <c r="O399" s="20">
        <f t="shared" si="62"/>
        <v>0</v>
      </c>
    </row>
    <row r="400" spans="1:15" x14ac:dyDescent="0.3">
      <c r="A400" s="3">
        <v>43280</v>
      </c>
      <c r="B400" s="1">
        <v>1</v>
      </c>
      <c r="C400" s="11">
        <v>1</v>
      </c>
      <c r="D400" s="9">
        <v>39.4</v>
      </c>
      <c r="E400" s="7">
        <v>38.971200000000003</v>
      </c>
      <c r="F400" s="40">
        <f t="shared" si="54"/>
        <v>0.17129999999999512</v>
      </c>
      <c r="G400" s="29">
        <f t="shared" si="55"/>
        <v>1</v>
      </c>
      <c r="H400" s="7">
        <v>41.595500000000001</v>
      </c>
      <c r="I400" s="24">
        <f t="shared" si="56"/>
        <v>-1.179000000000002</v>
      </c>
      <c r="J400" s="29">
        <f t="shared" si="57"/>
        <v>-1</v>
      </c>
      <c r="K400" s="20">
        <f t="shared" si="58"/>
        <v>1</v>
      </c>
      <c r="L400" s="20" t="str">
        <f t="shared" si="59"/>
        <v>Buy</v>
      </c>
      <c r="M400" s="21">
        <f t="shared" si="60"/>
        <v>0.10000000000000142</v>
      </c>
      <c r="N400" s="20" t="str">
        <f t="shared" si="61"/>
        <v>Buy</v>
      </c>
      <c r="O400" s="20">
        <f t="shared" si="62"/>
        <v>1</v>
      </c>
    </row>
    <row r="401" spans="1:15" x14ac:dyDescent="0.3">
      <c r="A401" s="3">
        <v>43283</v>
      </c>
      <c r="B401" s="1">
        <v>1</v>
      </c>
      <c r="C401" s="11">
        <v>1</v>
      </c>
      <c r="D401" s="9">
        <v>39.5</v>
      </c>
      <c r="E401" s="7">
        <v>39.142499999999998</v>
      </c>
      <c r="F401" s="40">
        <f t="shared" si="54"/>
        <v>-0.47879999999999967</v>
      </c>
      <c r="G401" s="29">
        <f t="shared" si="55"/>
        <v>-1</v>
      </c>
      <c r="H401" s="7">
        <v>40.416499999999999</v>
      </c>
      <c r="I401" s="24">
        <f t="shared" si="56"/>
        <v>-0.16049999999999898</v>
      </c>
      <c r="J401" s="29">
        <f t="shared" si="57"/>
        <v>-1</v>
      </c>
      <c r="K401" s="20">
        <f t="shared" si="58"/>
        <v>-1</v>
      </c>
      <c r="L401" s="20" t="str">
        <f t="shared" si="59"/>
        <v>Sell</v>
      </c>
      <c r="M401" s="21">
        <f t="shared" si="60"/>
        <v>-0.53000000000000114</v>
      </c>
      <c r="N401" s="20" t="str">
        <f t="shared" si="61"/>
        <v>Sell</v>
      </c>
      <c r="O401" s="20">
        <f t="shared" si="62"/>
        <v>1</v>
      </c>
    </row>
    <row r="402" spans="1:15" x14ac:dyDescent="0.3">
      <c r="A402" s="3">
        <v>43284</v>
      </c>
      <c r="B402" s="1">
        <v>1</v>
      </c>
      <c r="C402" s="11">
        <v>0</v>
      </c>
      <c r="D402" s="9">
        <v>38.97</v>
      </c>
      <c r="E402" s="7">
        <v>38.663699999999999</v>
      </c>
      <c r="F402" s="40">
        <f t="shared" si="54"/>
        <v>0.53750000000000142</v>
      </c>
      <c r="G402" s="29">
        <f t="shared" si="55"/>
        <v>1</v>
      </c>
      <c r="H402" s="7">
        <v>40.256</v>
      </c>
      <c r="I402" s="24">
        <f t="shared" si="56"/>
        <v>-0.52369999999999806</v>
      </c>
      <c r="J402" s="29">
        <f t="shared" si="57"/>
        <v>-1</v>
      </c>
      <c r="K402" s="20">
        <f t="shared" si="58"/>
        <v>0</v>
      </c>
      <c r="L402" s="20" t="str">
        <f t="shared" si="59"/>
        <v>Hold</v>
      </c>
      <c r="M402" s="21">
        <f t="shared" si="60"/>
        <v>0.5</v>
      </c>
      <c r="N402" s="20" t="str">
        <f t="shared" si="61"/>
        <v>Buy</v>
      </c>
      <c r="O402" s="20">
        <f t="shared" si="62"/>
        <v>0</v>
      </c>
    </row>
    <row r="403" spans="1:15" x14ac:dyDescent="0.3">
      <c r="A403" s="3">
        <v>43286</v>
      </c>
      <c r="B403" s="1">
        <v>1</v>
      </c>
      <c r="C403" s="11">
        <v>1</v>
      </c>
      <c r="D403" s="9">
        <v>39.47</v>
      </c>
      <c r="E403" s="7">
        <v>39.2012</v>
      </c>
      <c r="F403" s="40">
        <f t="shared" si="54"/>
        <v>-0.26370000000000005</v>
      </c>
      <c r="G403" s="29">
        <f t="shared" si="55"/>
        <v>-1</v>
      </c>
      <c r="H403" s="7">
        <v>39.732300000000002</v>
      </c>
      <c r="I403" s="24">
        <f t="shared" si="56"/>
        <v>0.40699999999999648</v>
      </c>
      <c r="J403" s="29">
        <f t="shared" si="57"/>
        <v>1</v>
      </c>
      <c r="K403" s="20">
        <f t="shared" si="58"/>
        <v>1</v>
      </c>
      <c r="L403" s="20" t="str">
        <f t="shared" si="59"/>
        <v>Buy</v>
      </c>
      <c r="M403" s="21">
        <f t="shared" si="60"/>
        <v>-0.31000000000000227</v>
      </c>
      <c r="N403" s="20" t="str">
        <f t="shared" si="61"/>
        <v>Sell</v>
      </c>
      <c r="O403" s="20">
        <f t="shared" si="62"/>
        <v>0</v>
      </c>
    </row>
    <row r="404" spans="1:15" x14ac:dyDescent="0.3">
      <c r="A404" s="3">
        <v>43287</v>
      </c>
      <c r="B404" s="1">
        <v>1</v>
      </c>
      <c r="C404" s="11">
        <v>0</v>
      </c>
      <c r="D404" s="9">
        <v>39.159999999999997</v>
      </c>
      <c r="E404" s="7">
        <v>38.9375</v>
      </c>
      <c r="F404" s="40">
        <f t="shared" si="54"/>
        <v>0.63119999999999976</v>
      </c>
      <c r="G404" s="29">
        <f t="shared" si="55"/>
        <v>1</v>
      </c>
      <c r="H404" s="7">
        <v>40.139299999999999</v>
      </c>
      <c r="I404" s="24">
        <f t="shared" si="56"/>
        <v>-0.11329999999999529</v>
      </c>
      <c r="J404" s="29">
        <f t="shared" si="57"/>
        <v>-1</v>
      </c>
      <c r="K404" s="20">
        <f t="shared" si="58"/>
        <v>0</v>
      </c>
      <c r="L404" s="20" t="str">
        <f t="shared" si="59"/>
        <v>Hold</v>
      </c>
      <c r="M404" s="21">
        <f t="shared" si="60"/>
        <v>0.59000000000000341</v>
      </c>
      <c r="N404" s="20" t="str">
        <f t="shared" si="61"/>
        <v>Buy</v>
      </c>
      <c r="O404" s="20">
        <f t="shared" si="62"/>
        <v>0</v>
      </c>
    </row>
    <row r="405" spans="1:15" x14ac:dyDescent="0.3">
      <c r="A405" s="3">
        <v>43290</v>
      </c>
      <c r="B405" s="1">
        <v>1</v>
      </c>
      <c r="C405" s="11">
        <v>0</v>
      </c>
      <c r="D405" s="9">
        <v>39.75</v>
      </c>
      <c r="E405" s="7">
        <v>39.5687</v>
      </c>
      <c r="F405" s="40">
        <f t="shared" si="54"/>
        <v>0.36379999999999768</v>
      </c>
      <c r="G405" s="29">
        <f t="shared" si="55"/>
        <v>1</v>
      </c>
      <c r="H405" s="7">
        <v>40.026000000000003</v>
      </c>
      <c r="I405" s="24">
        <f t="shared" si="56"/>
        <v>0.29129999999999967</v>
      </c>
      <c r="J405" s="29">
        <f t="shared" si="57"/>
        <v>1</v>
      </c>
      <c r="K405" s="20">
        <f t="shared" si="58"/>
        <v>2</v>
      </c>
      <c r="L405" s="20" t="str">
        <f t="shared" si="59"/>
        <v>Buy</v>
      </c>
      <c r="M405" s="21">
        <f t="shared" si="60"/>
        <v>0.34000000000000341</v>
      </c>
      <c r="N405" s="20" t="str">
        <f t="shared" si="61"/>
        <v>Buy</v>
      </c>
      <c r="O405" s="20">
        <f t="shared" si="62"/>
        <v>1</v>
      </c>
    </row>
    <row r="406" spans="1:15" x14ac:dyDescent="0.3">
      <c r="A406" s="3">
        <v>43291</v>
      </c>
      <c r="B406" s="1">
        <v>1</v>
      </c>
      <c r="C406" s="11">
        <v>-1</v>
      </c>
      <c r="D406" s="9">
        <v>40.090000000000003</v>
      </c>
      <c r="E406" s="7">
        <v>39.932499999999997</v>
      </c>
      <c r="F406" s="40">
        <f t="shared" si="54"/>
        <v>-0.66749999999999687</v>
      </c>
      <c r="G406" s="29">
        <f t="shared" si="55"/>
        <v>-1</v>
      </c>
      <c r="H406" s="7">
        <v>40.317300000000003</v>
      </c>
      <c r="I406" s="24">
        <f t="shared" si="56"/>
        <v>0.30519999999999925</v>
      </c>
      <c r="J406" s="29">
        <f t="shared" si="57"/>
        <v>1</v>
      </c>
      <c r="K406" s="20">
        <f t="shared" si="58"/>
        <v>-1</v>
      </c>
      <c r="L406" s="20" t="str">
        <f t="shared" si="59"/>
        <v>Sell</v>
      </c>
      <c r="M406" s="21">
        <f t="shared" si="60"/>
        <v>-0.79000000000000625</v>
      </c>
      <c r="N406" s="20" t="str">
        <f t="shared" si="61"/>
        <v>Sell</v>
      </c>
      <c r="O406" s="20">
        <f t="shared" si="62"/>
        <v>1</v>
      </c>
    </row>
    <row r="407" spans="1:15" x14ac:dyDescent="0.3">
      <c r="A407" s="3">
        <v>43292</v>
      </c>
      <c r="B407" s="1">
        <v>1</v>
      </c>
      <c r="C407" s="11">
        <v>0</v>
      </c>
      <c r="D407" s="9">
        <v>39.299999999999997</v>
      </c>
      <c r="E407" s="7">
        <v>39.265000000000001</v>
      </c>
      <c r="F407" s="40">
        <f t="shared" si="54"/>
        <v>-0.14750000000000085</v>
      </c>
      <c r="G407" s="29">
        <f t="shared" si="55"/>
        <v>-1</v>
      </c>
      <c r="H407" s="7">
        <v>40.622500000000002</v>
      </c>
      <c r="I407" s="24">
        <f t="shared" si="56"/>
        <v>-0.96950000000000358</v>
      </c>
      <c r="J407" s="29">
        <f t="shared" si="57"/>
        <v>-1</v>
      </c>
      <c r="K407" s="20">
        <f t="shared" si="58"/>
        <v>-2</v>
      </c>
      <c r="L407" s="20" t="str">
        <f t="shared" si="59"/>
        <v>Sell</v>
      </c>
      <c r="M407" s="21">
        <f t="shared" si="60"/>
        <v>-2.9999999999994031E-2</v>
      </c>
      <c r="N407" s="20" t="str">
        <f t="shared" si="61"/>
        <v>Sell</v>
      </c>
      <c r="O407" s="20">
        <f t="shared" si="62"/>
        <v>1</v>
      </c>
    </row>
    <row r="408" spans="1:15" x14ac:dyDescent="0.3">
      <c r="A408" s="3">
        <v>43293</v>
      </c>
      <c r="B408" s="1">
        <v>1</v>
      </c>
      <c r="C408" s="11">
        <v>-1</v>
      </c>
      <c r="D408" s="9">
        <v>39.270000000000003</v>
      </c>
      <c r="E408" s="7">
        <v>39.1175</v>
      </c>
      <c r="F408" s="40">
        <f t="shared" si="54"/>
        <v>0.22630000000000194</v>
      </c>
      <c r="G408" s="29">
        <f t="shared" si="55"/>
        <v>1</v>
      </c>
      <c r="H408" s="7">
        <v>39.652999999999999</v>
      </c>
      <c r="I408" s="24">
        <f t="shared" si="56"/>
        <v>-5.49999999999784E-3</v>
      </c>
      <c r="J408" s="29">
        <f t="shared" si="57"/>
        <v>-1</v>
      </c>
      <c r="K408" s="20">
        <f t="shared" si="58"/>
        <v>-1</v>
      </c>
      <c r="L408" s="20" t="str">
        <f t="shared" si="59"/>
        <v>Sell</v>
      </c>
      <c r="M408" s="21">
        <f t="shared" si="60"/>
        <v>8.9999999999996305E-2</v>
      </c>
      <c r="N408" s="20" t="str">
        <f t="shared" si="61"/>
        <v>Buy</v>
      </c>
      <c r="O408" s="20">
        <f t="shared" si="62"/>
        <v>0</v>
      </c>
    </row>
    <row r="409" spans="1:15" x14ac:dyDescent="0.3">
      <c r="A409" s="3">
        <v>43294</v>
      </c>
      <c r="B409" s="1">
        <v>1</v>
      </c>
      <c r="C409" s="11">
        <v>-1</v>
      </c>
      <c r="D409" s="9">
        <v>39.36</v>
      </c>
      <c r="E409" s="7">
        <v>39.343800000000002</v>
      </c>
      <c r="F409" s="40">
        <f t="shared" si="54"/>
        <v>0.19869999999999521</v>
      </c>
      <c r="G409" s="29">
        <f t="shared" si="55"/>
        <v>1</v>
      </c>
      <c r="H409" s="7">
        <v>39.647500000000001</v>
      </c>
      <c r="I409" s="24">
        <f t="shared" si="56"/>
        <v>-3.3200000000000784E-2</v>
      </c>
      <c r="J409" s="29">
        <f t="shared" si="57"/>
        <v>-1</v>
      </c>
      <c r="K409" s="20">
        <f t="shared" si="58"/>
        <v>-1</v>
      </c>
      <c r="L409" s="20" t="str">
        <f t="shared" si="59"/>
        <v>Sell</v>
      </c>
      <c r="M409" s="21">
        <f t="shared" si="60"/>
        <v>0.20000000000000284</v>
      </c>
      <c r="N409" s="20" t="str">
        <f t="shared" si="61"/>
        <v>Buy</v>
      </c>
      <c r="O409" s="20">
        <f t="shared" si="62"/>
        <v>0</v>
      </c>
    </row>
    <row r="410" spans="1:15" x14ac:dyDescent="0.3">
      <c r="A410" s="3">
        <v>43297</v>
      </c>
      <c r="B410" s="1">
        <v>1</v>
      </c>
      <c r="C410" s="11">
        <v>-1</v>
      </c>
      <c r="D410" s="9">
        <v>39.56</v>
      </c>
      <c r="E410" s="7">
        <v>39.542499999999997</v>
      </c>
      <c r="F410" s="40">
        <f t="shared" si="54"/>
        <v>0.56120000000000658</v>
      </c>
      <c r="G410" s="29">
        <f t="shared" si="55"/>
        <v>1</v>
      </c>
      <c r="H410" s="7">
        <v>39.6143</v>
      </c>
      <c r="I410" s="24">
        <f t="shared" si="56"/>
        <v>-0.17130000000000223</v>
      </c>
      <c r="J410" s="29">
        <f t="shared" si="57"/>
        <v>-1</v>
      </c>
      <c r="K410" s="20">
        <f t="shared" si="58"/>
        <v>-1</v>
      </c>
      <c r="L410" s="20" t="str">
        <f t="shared" si="59"/>
        <v>Sell</v>
      </c>
      <c r="M410" s="21">
        <f t="shared" si="60"/>
        <v>0.46999999999999886</v>
      </c>
      <c r="N410" s="20" t="str">
        <f t="shared" si="61"/>
        <v>Buy</v>
      </c>
      <c r="O410" s="20">
        <f t="shared" si="62"/>
        <v>0</v>
      </c>
    </row>
    <row r="411" spans="1:15" x14ac:dyDescent="0.3">
      <c r="A411" s="3">
        <v>43298</v>
      </c>
      <c r="B411" s="1">
        <v>1</v>
      </c>
      <c r="C411" s="11">
        <v>-1</v>
      </c>
      <c r="D411" s="9">
        <v>40.03</v>
      </c>
      <c r="E411" s="7">
        <v>40.103700000000003</v>
      </c>
      <c r="F411" s="40">
        <f t="shared" si="54"/>
        <v>-0.16370000000000573</v>
      </c>
      <c r="G411" s="29">
        <f t="shared" si="55"/>
        <v>-1</v>
      </c>
      <c r="H411" s="7">
        <v>39.442999999999998</v>
      </c>
      <c r="I411" s="24">
        <f t="shared" si="56"/>
        <v>5.3000000000004377E-2</v>
      </c>
      <c r="J411" s="29">
        <f t="shared" si="57"/>
        <v>1</v>
      </c>
      <c r="K411" s="20">
        <f t="shared" si="58"/>
        <v>-1</v>
      </c>
      <c r="L411" s="20" t="str">
        <f t="shared" si="59"/>
        <v>Sell</v>
      </c>
      <c r="M411" s="21">
        <f t="shared" si="60"/>
        <v>-0.16000000000000369</v>
      </c>
      <c r="N411" s="20" t="str">
        <f t="shared" si="61"/>
        <v>Sell</v>
      </c>
      <c r="O411" s="20">
        <f t="shared" si="62"/>
        <v>1</v>
      </c>
    </row>
    <row r="412" spans="1:15" x14ac:dyDescent="0.3">
      <c r="A412" s="3">
        <v>43299</v>
      </c>
      <c r="B412" s="1">
        <v>1</v>
      </c>
      <c r="C412" s="11">
        <v>-1</v>
      </c>
      <c r="D412" s="9">
        <v>39.869999999999997</v>
      </c>
      <c r="E412" s="7">
        <v>39.94</v>
      </c>
      <c r="F412" s="40">
        <f t="shared" si="54"/>
        <v>-0.54119999999999635</v>
      </c>
      <c r="G412" s="29">
        <f t="shared" si="55"/>
        <v>-1</v>
      </c>
      <c r="H412" s="7">
        <v>39.496000000000002</v>
      </c>
      <c r="I412" s="24">
        <f t="shared" si="56"/>
        <v>0.64379999999999882</v>
      </c>
      <c r="J412" s="29">
        <f t="shared" si="57"/>
        <v>1</v>
      </c>
      <c r="K412" s="20">
        <f t="shared" si="58"/>
        <v>-1</v>
      </c>
      <c r="L412" s="20" t="str">
        <f t="shared" si="59"/>
        <v>Sell</v>
      </c>
      <c r="M412" s="21">
        <f t="shared" si="60"/>
        <v>-0.55999999999999517</v>
      </c>
      <c r="N412" s="20" t="str">
        <f t="shared" si="61"/>
        <v>Sell</v>
      </c>
      <c r="O412" s="20">
        <f t="shared" si="62"/>
        <v>1</v>
      </c>
    </row>
    <row r="413" spans="1:15" x14ac:dyDescent="0.3">
      <c r="A413" s="3">
        <v>43300</v>
      </c>
      <c r="B413" s="1">
        <v>1</v>
      </c>
      <c r="C413" s="11">
        <v>-1</v>
      </c>
      <c r="D413" s="9">
        <v>39.31</v>
      </c>
      <c r="E413" s="7">
        <v>39.398800000000001</v>
      </c>
      <c r="F413" s="40">
        <f t="shared" si="54"/>
        <v>-5.3800000000002512E-2</v>
      </c>
      <c r="G413" s="29">
        <f t="shared" si="55"/>
        <v>-1</v>
      </c>
      <c r="H413" s="7">
        <v>40.139800000000001</v>
      </c>
      <c r="I413" s="24">
        <f t="shared" si="56"/>
        <v>-0.56980000000000075</v>
      </c>
      <c r="J413" s="29">
        <f t="shared" si="57"/>
        <v>-1</v>
      </c>
      <c r="K413" s="20">
        <f t="shared" si="58"/>
        <v>-3</v>
      </c>
      <c r="L413" s="20" t="str">
        <f t="shared" si="59"/>
        <v>Sell</v>
      </c>
      <c r="M413" s="21">
        <f t="shared" si="60"/>
        <v>8.9999999999996305E-2</v>
      </c>
      <c r="N413" s="20" t="str">
        <f t="shared" si="61"/>
        <v>Buy</v>
      </c>
      <c r="O413" s="20">
        <f t="shared" si="62"/>
        <v>0</v>
      </c>
    </row>
    <row r="414" spans="1:15" x14ac:dyDescent="0.3">
      <c r="A414" s="3">
        <v>43301</v>
      </c>
      <c r="B414" s="1">
        <v>1</v>
      </c>
      <c r="C414" s="11">
        <v>-1</v>
      </c>
      <c r="D414" s="9">
        <v>39.4</v>
      </c>
      <c r="E414" s="7">
        <v>39.344999999999999</v>
      </c>
      <c r="F414" s="40">
        <f t="shared" si="54"/>
        <v>-0.1612000000000009</v>
      </c>
      <c r="G414" s="29">
        <f t="shared" si="55"/>
        <v>-1</v>
      </c>
      <c r="H414" s="7">
        <v>39.57</v>
      </c>
      <c r="I414" s="24">
        <f t="shared" si="56"/>
        <v>2.4000000000000909E-2</v>
      </c>
      <c r="J414" s="29">
        <f t="shared" si="57"/>
        <v>1</v>
      </c>
      <c r="K414" s="20">
        <f t="shared" si="58"/>
        <v>-1</v>
      </c>
      <c r="L414" s="20" t="str">
        <f t="shared" si="59"/>
        <v>Sell</v>
      </c>
      <c r="M414" s="21">
        <f t="shared" si="60"/>
        <v>-0.12999999999999545</v>
      </c>
      <c r="N414" s="20" t="str">
        <f t="shared" si="61"/>
        <v>Sell</v>
      </c>
      <c r="O414" s="20">
        <f t="shared" si="62"/>
        <v>1</v>
      </c>
    </row>
    <row r="415" spans="1:15" x14ac:dyDescent="0.3">
      <c r="A415" s="3">
        <v>43304</v>
      </c>
      <c r="B415" s="1">
        <v>1</v>
      </c>
      <c r="C415" s="11">
        <v>-1</v>
      </c>
      <c r="D415" s="9">
        <v>39.270000000000003</v>
      </c>
      <c r="E415" s="7">
        <v>39.183799999999998</v>
      </c>
      <c r="F415" s="40">
        <f t="shared" si="54"/>
        <v>0.29240000000000066</v>
      </c>
      <c r="G415" s="29">
        <f t="shared" si="55"/>
        <v>1</v>
      </c>
      <c r="H415" s="7">
        <v>39.594000000000001</v>
      </c>
      <c r="I415" s="24">
        <f t="shared" si="56"/>
        <v>-5.7999999999999829E-2</v>
      </c>
      <c r="J415" s="29">
        <f t="shared" si="57"/>
        <v>-1</v>
      </c>
      <c r="K415" s="20">
        <f t="shared" si="58"/>
        <v>-1</v>
      </c>
      <c r="L415" s="20" t="str">
        <f t="shared" si="59"/>
        <v>Sell</v>
      </c>
      <c r="M415" s="21">
        <f t="shared" si="60"/>
        <v>0.20999999999999375</v>
      </c>
      <c r="N415" s="20" t="str">
        <f t="shared" si="61"/>
        <v>Buy</v>
      </c>
      <c r="O415" s="20">
        <f t="shared" si="62"/>
        <v>0</v>
      </c>
    </row>
    <row r="416" spans="1:15" x14ac:dyDescent="0.3">
      <c r="A416" s="3">
        <v>43305</v>
      </c>
      <c r="B416" s="1">
        <v>1</v>
      </c>
      <c r="C416" s="11">
        <v>2</v>
      </c>
      <c r="D416" s="9">
        <v>39.479999999999997</v>
      </c>
      <c r="E416" s="7">
        <v>39.476199999999999</v>
      </c>
      <c r="F416" s="40">
        <f t="shared" si="54"/>
        <v>-1.7999000000000009</v>
      </c>
      <c r="G416" s="29">
        <f t="shared" si="55"/>
        <v>-1</v>
      </c>
      <c r="H416" s="7">
        <v>39.536000000000001</v>
      </c>
      <c r="I416" s="24">
        <f t="shared" si="56"/>
        <v>-5.1000000000001933E-2</v>
      </c>
      <c r="J416" s="29">
        <f t="shared" si="57"/>
        <v>-1</v>
      </c>
      <c r="K416" s="20">
        <f t="shared" si="58"/>
        <v>0</v>
      </c>
      <c r="L416" s="20" t="str">
        <f t="shared" si="59"/>
        <v>Hold</v>
      </c>
      <c r="M416" s="21">
        <f t="shared" si="60"/>
        <v>-1.8299999999999983</v>
      </c>
      <c r="N416" s="20" t="str">
        <f t="shared" si="61"/>
        <v>Sell</v>
      </c>
      <c r="O416" s="20">
        <f t="shared" si="62"/>
        <v>0</v>
      </c>
    </row>
    <row r="417" spans="1:15" x14ac:dyDescent="0.3">
      <c r="A417" s="3">
        <v>43306</v>
      </c>
      <c r="B417" s="1">
        <v>1</v>
      </c>
      <c r="C417" s="11">
        <v>-2</v>
      </c>
      <c r="D417" s="9">
        <v>37.65</v>
      </c>
      <c r="E417" s="7">
        <v>37.676299999999998</v>
      </c>
      <c r="F417" s="40">
        <f t="shared" si="54"/>
        <v>-1.1400000000000006</v>
      </c>
      <c r="G417" s="29">
        <f t="shared" si="55"/>
        <v>-1</v>
      </c>
      <c r="H417" s="7">
        <v>39.484999999999999</v>
      </c>
      <c r="I417" s="24">
        <f t="shared" si="56"/>
        <v>-1.3132999999999981</v>
      </c>
      <c r="J417" s="29">
        <f t="shared" si="57"/>
        <v>-1</v>
      </c>
      <c r="K417" s="20">
        <f t="shared" si="58"/>
        <v>-4</v>
      </c>
      <c r="L417" s="20" t="str">
        <f t="shared" si="59"/>
        <v>Sell</v>
      </c>
      <c r="M417" s="21">
        <f t="shared" si="60"/>
        <v>-0.89999999999999858</v>
      </c>
      <c r="N417" s="20" t="str">
        <f t="shared" si="61"/>
        <v>Sell</v>
      </c>
      <c r="O417" s="20">
        <f t="shared" si="62"/>
        <v>1</v>
      </c>
    </row>
    <row r="418" spans="1:15" x14ac:dyDescent="0.3">
      <c r="A418" s="3">
        <v>43307</v>
      </c>
      <c r="B418" s="1">
        <v>1</v>
      </c>
      <c r="C418" s="11">
        <v>-1</v>
      </c>
      <c r="D418" s="9">
        <v>36.75</v>
      </c>
      <c r="E418" s="7">
        <v>36.536299999999997</v>
      </c>
      <c r="F418" s="40">
        <f t="shared" si="54"/>
        <v>0.64240000000000208</v>
      </c>
      <c r="G418" s="29">
        <f t="shared" si="55"/>
        <v>1</v>
      </c>
      <c r="H418" s="7">
        <v>38.171700000000001</v>
      </c>
      <c r="I418" s="24">
        <f t="shared" si="56"/>
        <v>-0.57780000000000342</v>
      </c>
      <c r="J418" s="29">
        <f t="shared" si="57"/>
        <v>-1</v>
      </c>
      <c r="K418" s="20">
        <f t="shared" si="58"/>
        <v>-1</v>
      </c>
      <c r="L418" s="20" t="str">
        <f t="shared" si="59"/>
        <v>Sell</v>
      </c>
      <c r="M418" s="21">
        <f t="shared" si="60"/>
        <v>0.78000000000000114</v>
      </c>
      <c r="N418" s="20" t="str">
        <f t="shared" si="61"/>
        <v>Buy</v>
      </c>
      <c r="O418" s="20">
        <f t="shared" si="62"/>
        <v>0</v>
      </c>
    </row>
    <row r="419" spans="1:15" x14ac:dyDescent="0.3">
      <c r="A419" s="3">
        <v>43308</v>
      </c>
      <c r="B419" s="1">
        <v>1</v>
      </c>
      <c r="C419" s="11">
        <v>1</v>
      </c>
      <c r="D419" s="9">
        <v>37.53</v>
      </c>
      <c r="E419" s="7">
        <v>37.178699999999999</v>
      </c>
      <c r="F419" s="40">
        <f t="shared" si="54"/>
        <v>0.17880000000000251</v>
      </c>
      <c r="G419" s="29">
        <f t="shared" si="55"/>
        <v>1</v>
      </c>
      <c r="H419" s="7">
        <v>37.593899999999998</v>
      </c>
      <c r="I419" s="24">
        <f t="shared" si="56"/>
        <v>0.86110000000000042</v>
      </c>
      <c r="J419" s="29">
        <f t="shared" si="57"/>
        <v>1</v>
      </c>
      <c r="K419" s="20">
        <f t="shared" si="58"/>
        <v>3</v>
      </c>
      <c r="L419" s="20" t="str">
        <f t="shared" si="59"/>
        <v>Buy</v>
      </c>
      <c r="M419" s="21">
        <f t="shared" si="60"/>
        <v>0.14000000000000057</v>
      </c>
      <c r="N419" s="20" t="str">
        <f t="shared" si="61"/>
        <v>Buy</v>
      </c>
      <c r="O419" s="20">
        <f t="shared" si="62"/>
        <v>1</v>
      </c>
    </row>
    <row r="420" spans="1:15" x14ac:dyDescent="0.3">
      <c r="A420" s="3">
        <v>43311</v>
      </c>
      <c r="B420" s="1">
        <v>1</v>
      </c>
      <c r="C420" s="11">
        <v>1</v>
      </c>
      <c r="D420" s="9">
        <v>37.67</v>
      </c>
      <c r="E420" s="7">
        <v>37.357500000000002</v>
      </c>
      <c r="F420" s="40">
        <f t="shared" si="54"/>
        <v>0.27749999999999631</v>
      </c>
      <c r="G420" s="29">
        <f t="shared" si="55"/>
        <v>1</v>
      </c>
      <c r="H420" s="7">
        <v>38.454999999999998</v>
      </c>
      <c r="I420" s="24">
        <f t="shared" si="56"/>
        <v>0.24099999999999966</v>
      </c>
      <c r="J420" s="29">
        <f t="shared" si="57"/>
        <v>1</v>
      </c>
      <c r="K420" s="20">
        <f t="shared" si="58"/>
        <v>3</v>
      </c>
      <c r="L420" s="20" t="str">
        <f t="shared" si="59"/>
        <v>Buy</v>
      </c>
      <c r="M420" s="21">
        <f t="shared" si="60"/>
        <v>0.23999999999999488</v>
      </c>
      <c r="N420" s="20" t="str">
        <f t="shared" si="61"/>
        <v>Buy</v>
      </c>
      <c r="O420" s="20">
        <f t="shared" si="62"/>
        <v>1</v>
      </c>
    </row>
    <row r="421" spans="1:15" x14ac:dyDescent="0.3">
      <c r="A421" s="3">
        <v>43312</v>
      </c>
      <c r="B421" s="1">
        <v>1</v>
      </c>
      <c r="C421" s="11">
        <v>1</v>
      </c>
      <c r="D421" s="9">
        <v>37.909999999999997</v>
      </c>
      <c r="E421" s="7">
        <v>37.634999999999998</v>
      </c>
      <c r="F421" s="40">
        <f t="shared" si="54"/>
        <v>-0.6699999999999946</v>
      </c>
      <c r="G421" s="29">
        <f t="shared" si="55"/>
        <v>-1</v>
      </c>
      <c r="H421" s="7">
        <v>38.695999999999998</v>
      </c>
      <c r="I421" s="24">
        <f t="shared" si="56"/>
        <v>-0.21199999999999619</v>
      </c>
      <c r="J421" s="29">
        <f t="shared" si="57"/>
        <v>-1</v>
      </c>
      <c r="K421" s="20">
        <f t="shared" si="58"/>
        <v>-1</v>
      </c>
      <c r="L421" s="20" t="str">
        <f t="shared" si="59"/>
        <v>Sell</v>
      </c>
      <c r="M421" s="21">
        <f t="shared" si="60"/>
        <v>-0.76999999999999602</v>
      </c>
      <c r="N421" s="20" t="str">
        <f t="shared" si="61"/>
        <v>Sell</v>
      </c>
      <c r="O421" s="20">
        <f t="shared" si="62"/>
        <v>1</v>
      </c>
    </row>
    <row r="422" spans="1:15" x14ac:dyDescent="0.3">
      <c r="A422" s="3">
        <v>43313</v>
      </c>
      <c r="B422" s="1">
        <v>1</v>
      </c>
      <c r="C422" s="11">
        <v>1</v>
      </c>
      <c r="D422" s="9">
        <v>37.14</v>
      </c>
      <c r="E422" s="7">
        <v>36.965000000000003</v>
      </c>
      <c r="F422" s="40">
        <f t="shared" si="54"/>
        <v>-0.62750000000000483</v>
      </c>
      <c r="G422" s="29">
        <f t="shared" si="55"/>
        <v>-1</v>
      </c>
      <c r="H422" s="7">
        <v>38.484000000000002</v>
      </c>
      <c r="I422" s="24">
        <f t="shared" si="56"/>
        <v>-0.49410000000000309</v>
      </c>
      <c r="J422" s="29">
        <f t="shared" si="57"/>
        <v>-1</v>
      </c>
      <c r="K422" s="20">
        <f t="shared" si="58"/>
        <v>-1</v>
      </c>
      <c r="L422" s="20" t="str">
        <f t="shared" si="59"/>
        <v>Sell</v>
      </c>
      <c r="M422" s="21">
        <f t="shared" si="60"/>
        <v>-0.52000000000000313</v>
      </c>
      <c r="N422" s="20" t="str">
        <f t="shared" si="61"/>
        <v>Sell</v>
      </c>
      <c r="O422" s="20">
        <f t="shared" si="62"/>
        <v>1</v>
      </c>
    </row>
    <row r="423" spans="1:15" x14ac:dyDescent="0.3">
      <c r="A423" s="3">
        <v>43314</v>
      </c>
      <c r="B423" s="1">
        <v>1</v>
      </c>
      <c r="C423" s="11">
        <v>1</v>
      </c>
      <c r="D423" s="9">
        <v>36.619999999999997</v>
      </c>
      <c r="E423" s="7">
        <v>36.337499999999999</v>
      </c>
      <c r="F423" s="40">
        <f t="shared" si="54"/>
        <v>1.0613000000000028</v>
      </c>
      <c r="G423" s="29">
        <f t="shared" si="55"/>
        <v>1</v>
      </c>
      <c r="H423" s="7">
        <v>37.989899999999999</v>
      </c>
      <c r="I423" s="24">
        <f t="shared" si="56"/>
        <v>-0.49439999999999884</v>
      </c>
      <c r="J423" s="29">
        <f t="shared" si="57"/>
        <v>-1</v>
      </c>
      <c r="K423" s="20">
        <f t="shared" si="58"/>
        <v>1</v>
      </c>
      <c r="L423" s="20" t="str">
        <f t="shared" si="59"/>
        <v>Buy</v>
      </c>
      <c r="M423" s="21">
        <f t="shared" si="60"/>
        <v>1.1099999999999994</v>
      </c>
      <c r="N423" s="20" t="str">
        <f t="shared" si="61"/>
        <v>Buy</v>
      </c>
      <c r="O423" s="20">
        <f t="shared" si="62"/>
        <v>1</v>
      </c>
    </row>
    <row r="424" spans="1:15" x14ac:dyDescent="0.3">
      <c r="A424" s="3">
        <v>43315</v>
      </c>
      <c r="B424" s="1">
        <v>1</v>
      </c>
      <c r="C424" s="11">
        <v>0</v>
      </c>
      <c r="D424" s="9">
        <v>37.729999999999997</v>
      </c>
      <c r="E424" s="7">
        <v>37.398800000000001</v>
      </c>
      <c r="F424" s="40">
        <f t="shared" si="54"/>
        <v>-1.7600000000001614E-2</v>
      </c>
      <c r="G424" s="29">
        <f t="shared" si="55"/>
        <v>-1</v>
      </c>
      <c r="H424" s="7">
        <v>37.4955</v>
      </c>
      <c r="I424" s="24">
        <f t="shared" si="56"/>
        <v>1.0043000000000006</v>
      </c>
      <c r="J424" s="29">
        <f t="shared" si="57"/>
        <v>1</v>
      </c>
      <c r="K424" s="20">
        <f t="shared" si="58"/>
        <v>0</v>
      </c>
      <c r="L424" s="20" t="str">
        <f t="shared" si="59"/>
        <v>Hold</v>
      </c>
      <c r="M424" s="21">
        <f t="shared" si="60"/>
        <v>-0.12999999999999545</v>
      </c>
      <c r="N424" s="20" t="str">
        <f t="shared" si="61"/>
        <v>Sell</v>
      </c>
      <c r="O424" s="20">
        <f t="shared" si="62"/>
        <v>0</v>
      </c>
    </row>
    <row r="425" spans="1:15" x14ac:dyDescent="0.3">
      <c r="A425" s="3">
        <v>43318</v>
      </c>
      <c r="B425" s="1">
        <v>1</v>
      </c>
      <c r="C425" s="11">
        <v>1</v>
      </c>
      <c r="D425" s="9">
        <v>37.6</v>
      </c>
      <c r="E425" s="7">
        <v>37.3812</v>
      </c>
      <c r="F425" s="40">
        <f t="shared" si="54"/>
        <v>0.19250000000000256</v>
      </c>
      <c r="G425" s="29">
        <f t="shared" si="55"/>
        <v>1</v>
      </c>
      <c r="H425" s="7">
        <v>38.4998</v>
      </c>
      <c r="I425" s="24">
        <f t="shared" si="56"/>
        <v>-0.89180000000000348</v>
      </c>
      <c r="J425" s="29">
        <f t="shared" si="57"/>
        <v>-1</v>
      </c>
      <c r="K425" s="20">
        <f t="shared" si="58"/>
        <v>1</v>
      </c>
      <c r="L425" s="20" t="str">
        <f t="shared" si="59"/>
        <v>Buy</v>
      </c>
      <c r="M425" s="21">
        <f t="shared" si="60"/>
        <v>-2.0000000000003126E-2</v>
      </c>
      <c r="N425" s="20" t="str">
        <f t="shared" si="61"/>
        <v>Sell</v>
      </c>
      <c r="O425" s="20">
        <f t="shared" si="62"/>
        <v>0</v>
      </c>
    </row>
    <row r="426" spans="1:15" x14ac:dyDescent="0.3">
      <c r="A426" s="3">
        <v>43319</v>
      </c>
      <c r="B426" s="1">
        <v>1</v>
      </c>
      <c r="C426" s="11">
        <v>1</v>
      </c>
      <c r="D426" s="9">
        <v>37.58</v>
      </c>
      <c r="E426" s="7">
        <v>37.573700000000002</v>
      </c>
      <c r="F426" s="40">
        <f t="shared" si="54"/>
        <v>0.18999999999999773</v>
      </c>
      <c r="G426" s="29">
        <f t="shared" si="55"/>
        <v>1</v>
      </c>
      <c r="H426" s="7">
        <v>37.607999999999997</v>
      </c>
      <c r="I426" s="24">
        <f t="shared" si="56"/>
        <v>0.32489999999999952</v>
      </c>
      <c r="J426" s="29">
        <f t="shared" si="57"/>
        <v>1</v>
      </c>
      <c r="K426" s="20">
        <f t="shared" si="58"/>
        <v>3</v>
      </c>
      <c r="L426" s="20" t="str">
        <f t="shared" si="59"/>
        <v>Buy</v>
      </c>
      <c r="M426" s="21">
        <f t="shared" si="60"/>
        <v>7.9999999999998295E-2</v>
      </c>
      <c r="N426" s="20" t="str">
        <f t="shared" si="61"/>
        <v>Buy</v>
      </c>
      <c r="O426" s="20">
        <f t="shared" si="62"/>
        <v>1</v>
      </c>
    </row>
    <row r="427" spans="1:15" x14ac:dyDescent="0.3">
      <c r="A427" s="3">
        <v>43320</v>
      </c>
      <c r="B427" s="1">
        <v>1</v>
      </c>
      <c r="C427" s="11">
        <v>2</v>
      </c>
      <c r="D427" s="9">
        <v>37.659999999999997</v>
      </c>
      <c r="E427" s="7">
        <v>37.7637</v>
      </c>
      <c r="F427" s="40">
        <f t="shared" si="54"/>
        <v>-0.23749999999999716</v>
      </c>
      <c r="G427" s="29">
        <f t="shared" si="55"/>
        <v>-1</v>
      </c>
      <c r="H427" s="7">
        <v>37.932899999999997</v>
      </c>
      <c r="I427" s="24">
        <f t="shared" si="56"/>
        <v>8.0500000000000682E-2</v>
      </c>
      <c r="J427" s="29">
        <f t="shared" si="57"/>
        <v>1</v>
      </c>
      <c r="K427" s="20">
        <f t="shared" si="58"/>
        <v>2</v>
      </c>
      <c r="L427" s="20" t="str">
        <f t="shared" si="59"/>
        <v>Buy</v>
      </c>
      <c r="M427" s="21">
        <f t="shared" si="60"/>
        <v>-0.14999999999999858</v>
      </c>
      <c r="N427" s="20" t="str">
        <f t="shared" si="61"/>
        <v>Sell</v>
      </c>
      <c r="O427" s="20">
        <f t="shared" si="62"/>
        <v>0</v>
      </c>
    </row>
    <row r="428" spans="1:15" x14ac:dyDescent="0.3">
      <c r="A428" s="3">
        <v>43321</v>
      </c>
      <c r="B428" s="1">
        <v>1</v>
      </c>
      <c r="C428" s="11">
        <v>1</v>
      </c>
      <c r="D428" s="9">
        <v>37.51</v>
      </c>
      <c r="E428" s="7">
        <v>37.526200000000003</v>
      </c>
      <c r="F428" s="40">
        <f t="shared" si="54"/>
        <v>-0.9562000000000026</v>
      </c>
      <c r="G428" s="29">
        <f t="shared" si="55"/>
        <v>-1</v>
      </c>
      <c r="H428" s="7">
        <v>38.013399999999997</v>
      </c>
      <c r="I428" s="24">
        <f t="shared" si="56"/>
        <v>-0.51839999999999975</v>
      </c>
      <c r="J428" s="29">
        <f t="shared" si="57"/>
        <v>-1</v>
      </c>
      <c r="K428" s="20">
        <f t="shared" si="58"/>
        <v>-1</v>
      </c>
      <c r="L428" s="20" t="str">
        <f t="shared" si="59"/>
        <v>Sell</v>
      </c>
      <c r="M428" s="21">
        <f t="shared" si="60"/>
        <v>-0.9199999999999946</v>
      </c>
      <c r="N428" s="20" t="str">
        <f t="shared" si="61"/>
        <v>Sell</v>
      </c>
      <c r="O428" s="20">
        <f t="shared" si="62"/>
        <v>1</v>
      </c>
    </row>
    <row r="429" spans="1:15" x14ac:dyDescent="0.3">
      <c r="A429" s="3">
        <v>43322</v>
      </c>
      <c r="B429" s="1">
        <v>1</v>
      </c>
      <c r="C429" s="11">
        <v>-1</v>
      </c>
      <c r="D429" s="9">
        <v>36.590000000000003</v>
      </c>
      <c r="E429" s="7">
        <v>36.57</v>
      </c>
      <c r="F429" s="40">
        <f t="shared" si="54"/>
        <v>-0.57500000000000284</v>
      </c>
      <c r="G429" s="29">
        <f t="shared" si="55"/>
        <v>-1</v>
      </c>
      <c r="H429" s="7">
        <v>37.494999999999997</v>
      </c>
      <c r="I429" s="24">
        <f t="shared" si="56"/>
        <v>-0.52819999999999823</v>
      </c>
      <c r="J429" s="29">
        <f t="shared" si="57"/>
        <v>-1</v>
      </c>
      <c r="K429" s="20">
        <f t="shared" si="58"/>
        <v>-3</v>
      </c>
      <c r="L429" s="20" t="str">
        <f t="shared" si="59"/>
        <v>Sell</v>
      </c>
      <c r="M429" s="21">
        <f t="shared" si="60"/>
        <v>-0.43000000000000682</v>
      </c>
      <c r="N429" s="20" t="str">
        <f t="shared" si="61"/>
        <v>Sell</v>
      </c>
      <c r="O429" s="20">
        <f t="shared" si="62"/>
        <v>1</v>
      </c>
    </row>
    <row r="430" spans="1:15" x14ac:dyDescent="0.3">
      <c r="A430" s="3">
        <v>43325</v>
      </c>
      <c r="B430" s="1">
        <v>1</v>
      </c>
      <c r="C430" s="11">
        <v>0</v>
      </c>
      <c r="D430" s="9">
        <v>36.159999999999997</v>
      </c>
      <c r="E430" s="7">
        <v>35.994999999999997</v>
      </c>
      <c r="F430" s="40">
        <f t="shared" si="54"/>
        <v>8.2500000000003126E-2</v>
      </c>
      <c r="G430" s="29">
        <f t="shared" si="55"/>
        <v>1</v>
      </c>
      <c r="H430" s="7">
        <v>36.966799999999999</v>
      </c>
      <c r="I430" s="24">
        <f t="shared" si="56"/>
        <v>-0.32370000000000232</v>
      </c>
      <c r="J430" s="29">
        <f t="shared" si="57"/>
        <v>-1</v>
      </c>
      <c r="K430" s="20">
        <f t="shared" si="58"/>
        <v>0</v>
      </c>
      <c r="L430" s="20" t="str">
        <f t="shared" si="59"/>
        <v>Hold</v>
      </c>
      <c r="M430" s="21">
        <f t="shared" si="60"/>
        <v>4.0000000000006253E-2</v>
      </c>
      <c r="N430" s="20" t="str">
        <f t="shared" si="61"/>
        <v>Buy</v>
      </c>
      <c r="O430" s="20">
        <f t="shared" si="62"/>
        <v>0</v>
      </c>
    </row>
    <row r="431" spans="1:15" x14ac:dyDescent="0.3">
      <c r="A431" s="3">
        <v>43326</v>
      </c>
      <c r="B431" s="1">
        <v>1</v>
      </c>
      <c r="C431" s="11">
        <v>0</v>
      </c>
      <c r="D431" s="9">
        <v>36.200000000000003</v>
      </c>
      <c r="E431" s="7">
        <v>36.077500000000001</v>
      </c>
      <c r="F431" s="40">
        <f t="shared" si="54"/>
        <v>-0.18999999999999773</v>
      </c>
      <c r="G431" s="29">
        <f t="shared" si="55"/>
        <v>-1</v>
      </c>
      <c r="H431" s="7">
        <v>36.643099999999997</v>
      </c>
      <c r="I431" s="24">
        <f t="shared" si="56"/>
        <v>6.7800000000005411E-2</v>
      </c>
      <c r="J431" s="29">
        <f t="shared" si="57"/>
        <v>1</v>
      </c>
      <c r="K431" s="20">
        <f t="shared" si="58"/>
        <v>0</v>
      </c>
      <c r="L431" s="20" t="str">
        <f t="shared" si="59"/>
        <v>Hold</v>
      </c>
      <c r="M431" s="21">
        <f t="shared" si="60"/>
        <v>-0.26000000000000512</v>
      </c>
      <c r="N431" s="20" t="str">
        <f t="shared" si="61"/>
        <v>Sell</v>
      </c>
      <c r="O431" s="20">
        <f t="shared" si="62"/>
        <v>0</v>
      </c>
    </row>
    <row r="432" spans="1:15" x14ac:dyDescent="0.3">
      <c r="A432" s="3">
        <v>43327</v>
      </c>
      <c r="B432" s="1">
        <v>1</v>
      </c>
      <c r="C432" s="11">
        <v>0</v>
      </c>
      <c r="D432" s="9">
        <v>35.94</v>
      </c>
      <c r="E432" s="7">
        <v>35.887500000000003</v>
      </c>
      <c r="F432" s="40">
        <f t="shared" si="54"/>
        <v>0.17869999999999919</v>
      </c>
      <c r="G432" s="29">
        <f t="shared" si="55"/>
        <v>1</v>
      </c>
      <c r="H432" s="7">
        <v>36.710900000000002</v>
      </c>
      <c r="I432" s="24">
        <f t="shared" si="56"/>
        <v>-0.18290000000000362</v>
      </c>
      <c r="J432" s="29">
        <f t="shared" si="57"/>
        <v>-1</v>
      </c>
      <c r="K432" s="20">
        <f t="shared" si="58"/>
        <v>0</v>
      </c>
      <c r="L432" s="20" t="str">
        <f t="shared" si="59"/>
        <v>Hold</v>
      </c>
      <c r="M432" s="21">
        <f t="shared" si="60"/>
        <v>0.35000000000000142</v>
      </c>
      <c r="N432" s="20" t="str">
        <f t="shared" si="61"/>
        <v>Buy</v>
      </c>
      <c r="O432" s="20">
        <f t="shared" si="62"/>
        <v>0</v>
      </c>
    </row>
    <row r="433" spans="1:15" x14ac:dyDescent="0.3">
      <c r="A433" s="3">
        <v>43328</v>
      </c>
      <c r="B433" s="1">
        <v>1</v>
      </c>
      <c r="C433" s="11">
        <v>0</v>
      </c>
      <c r="D433" s="9">
        <v>36.29</v>
      </c>
      <c r="E433" s="7">
        <v>36.066200000000002</v>
      </c>
      <c r="F433" s="40">
        <f t="shared" si="54"/>
        <v>0.15009999999999479</v>
      </c>
      <c r="G433" s="29">
        <f t="shared" si="55"/>
        <v>1</v>
      </c>
      <c r="H433" s="7">
        <v>36.527999999999999</v>
      </c>
      <c r="I433" s="24">
        <f t="shared" si="56"/>
        <v>0.39800000000000324</v>
      </c>
      <c r="J433" s="29">
        <f t="shared" si="57"/>
        <v>1</v>
      </c>
      <c r="K433" s="20">
        <f t="shared" si="58"/>
        <v>2</v>
      </c>
      <c r="L433" s="20" t="str">
        <f t="shared" si="59"/>
        <v>Buy</v>
      </c>
      <c r="M433" s="21">
        <f t="shared" si="60"/>
        <v>9.0000000000003411E-2</v>
      </c>
      <c r="N433" s="20" t="str">
        <f t="shared" si="61"/>
        <v>Buy</v>
      </c>
      <c r="O433" s="20">
        <f t="shared" si="62"/>
        <v>1</v>
      </c>
    </row>
    <row r="434" spans="1:15" x14ac:dyDescent="0.3">
      <c r="A434" s="3">
        <v>43329</v>
      </c>
      <c r="B434" s="1">
        <v>1</v>
      </c>
      <c r="C434" s="11">
        <v>0</v>
      </c>
      <c r="D434" s="9">
        <v>36.380000000000003</v>
      </c>
      <c r="E434" s="7">
        <v>36.216299999999997</v>
      </c>
      <c r="F434" s="40">
        <f t="shared" si="54"/>
        <v>0.40370000000000061</v>
      </c>
      <c r="G434" s="29">
        <f t="shared" si="55"/>
        <v>1</v>
      </c>
      <c r="H434" s="7">
        <v>36.926000000000002</v>
      </c>
      <c r="I434" s="24">
        <f t="shared" si="56"/>
        <v>-0.13500000000000512</v>
      </c>
      <c r="J434" s="29">
        <f t="shared" si="57"/>
        <v>-1</v>
      </c>
      <c r="K434" s="20">
        <f t="shared" si="58"/>
        <v>0</v>
      </c>
      <c r="L434" s="20" t="str">
        <f t="shared" si="59"/>
        <v>Hold</v>
      </c>
      <c r="M434" s="21">
        <f t="shared" si="60"/>
        <v>0.39000000000000057</v>
      </c>
      <c r="N434" s="20" t="str">
        <f t="shared" si="61"/>
        <v>Buy</v>
      </c>
      <c r="O434" s="20">
        <f t="shared" si="62"/>
        <v>0</v>
      </c>
    </row>
    <row r="435" spans="1:15" x14ac:dyDescent="0.3">
      <c r="A435" s="3">
        <v>43332</v>
      </c>
      <c r="B435" s="1">
        <v>1</v>
      </c>
      <c r="C435" s="11">
        <v>1</v>
      </c>
      <c r="D435" s="9">
        <v>36.770000000000003</v>
      </c>
      <c r="E435" s="7">
        <v>36.619999999999997</v>
      </c>
      <c r="F435" s="40">
        <f t="shared" si="54"/>
        <v>0.17880000000000251</v>
      </c>
      <c r="G435" s="29">
        <f t="shared" si="55"/>
        <v>1</v>
      </c>
      <c r="H435" s="7">
        <v>36.790999999999997</v>
      </c>
      <c r="I435" s="24">
        <f t="shared" si="56"/>
        <v>0.50540000000000163</v>
      </c>
      <c r="J435" s="29">
        <f t="shared" si="57"/>
        <v>1</v>
      </c>
      <c r="K435" s="20">
        <f t="shared" si="58"/>
        <v>3</v>
      </c>
      <c r="L435" s="20" t="str">
        <f t="shared" si="59"/>
        <v>Buy</v>
      </c>
      <c r="M435" s="21">
        <f t="shared" si="60"/>
        <v>0.13999999999999346</v>
      </c>
      <c r="N435" s="20" t="str">
        <f t="shared" si="61"/>
        <v>Buy</v>
      </c>
      <c r="O435" s="20">
        <f t="shared" si="62"/>
        <v>1</v>
      </c>
    </row>
    <row r="436" spans="1:15" x14ac:dyDescent="0.3">
      <c r="A436" s="3">
        <v>43333</v>
      </c>
      <c r="B436" s="1">
        <v>1</v>
      </c>
      <c r="C436" s="11">
        <v>0</v>
      </c>
      <c r="D436" s="9">
        <v>36.909999999999997</v>
      </c>
      <c r="E436" s="7">
        <v>36.7988</v>
      </c>
      <c r="F436" s="40">
        <f t="shared" si="54"/>
        <v>-0.74380000000000024</v>
      </c>
      <c r="G436" s="29">
        <f t="shared" si="55"/>
        <v>-1</v>
      </c>
      <c r="H436" s="7">
        <v>37.296399999999998</v>
      </c>
      <c r="I436" s="24">
        <f t="shared" si="56"/>
        <v>8.3400000000004582E-2</v>
      </c>
      <c r="J436" s="29">
        <f t="shared" si="57"/>
        <v>1</v>
      </c>
      <c r="K436" s="20">
        <f t="shared" si="58"/>
        <v>0</v>
      </c>
      <c r="L436" s="20" t="str">
        <f t="shared" si="59"/>
        <v>Hold</v>
      </c>
      <c r="M436" s="21">
        <f t="shared" si="60"/>
        <v>-0.77999999999999403</v>
      </c>
      <c r="N436" s="20" t="str">
        <f t="shared" si="61"/>
        <v>Sell</v>
      </c>
      <c r="O436" s="20">
        <f t="shared" si="62"/>
        <v>0</v>
      </c>
    </row>
    <row r="437" spans="1:15" x14ac:dyDescent="0.3">
      <c r="A437" s="3">
        <v>43334</v>
      </c>
      <c r="B437" s="1">
        <v>1</v>
      </c>
      <c r="C437" s="11">
        <v>0</v>
      </c>
      <c r="D437" s="9">
        <v>36.130000000000003</v>
      </c>
      <c r="E437" s="7">
        <v>36.055</v>
      </c>
      <c r="F437" s="40">
        <f t="shared" si="54"/>
        <v>-0.44250000000000256</v>
      </c>
      <c r="G437" s="29">
        <f t="shared" si="55"/>
        <v>-1</v>
      </c>
      <c r="H437" s="7">
        <v>37.379800000000003</v>
      </c>
      <c r="I437" s="24">
        <f t="shared" si="56"/>
        <v>-0.89180000000000348</v>
      </c>
      <c r="J437" s="29">
        <f t="shared" si="57"/>
        <v>-1</v>
      </c>
      <c r="K437" s="20">
        <f t="shared" si="58"/>
        <v>-2</v>
      </c>
      <c r="L437" s="20" t="str">
        <f t="shared" si="59"/>
        <v>Sell</v>
      </c>
      <c r="M437" s="21">
        <f t="shared" si="60"/>
        <v>-0.46000000000000085</v>
      </c>
      <c r="N437" s="20" t="str">
        <f t="shared" si="61"/>
        <v>Sell</v>
      </c>
      <c r="O437" s="20">
        <f t="shared" si="62"/>
        <v>1</v>
      </c>
    </row>
    <row r="438" spans="1:15" x14ac:dyDescent="0.3">
      <c r="A438" s="3">
        <v>43335</v>
      </c>
      <c r="B438" s="1">
        <v>1</v>
      </c>
      <c r="C438" s="11">
        <v>0</v>
      </c>
      <c r="D438" s="9">
        <v>35.67</v>
      </c>
      <c r="E438" s="7">
        <v>35.612499999999997</v>
      </c>
      <c r="F438" s="40">
        <f t="shared" si="54"/>
        <v>0.27620000000000289</v>
      </c>
      <c r="G438" s="29">
        <f t="shared" si="55"/>
        <v>1</v>
      </c>
      <c r="H438" s="7">
        <v>36.488</v>
      </c>
      <c r="I438" s="24">
        <f t="shared" si="56"/>
        <v>-0.51219999999999999</v>
      </c>
      <c r="J438" s="29">
        <f t="shared" si="57"/>
        <v>-1</v>
      </c>
      <c r="K438" s="20">
        <f t="shared" si="58"/>
        <v>0</v>
      </c>
      <c r="L438" s="20" t="str">
        <f t="shared" si="59"/>
        <v>Hold</v>
      </c>
      <c r="M438" s="21">
        <f t="shared" si="60"/>
        <v>0.28000000000000114</v>
      </c>
      <c r="N438" s="20" t="str">
        <f t="shared" si="61"/>
        <v>Buy</v>
      </c>
      <c r="O438" s="20">
        <f t="shared" si="62"/>
        <v>0</v>
      </c>
    </row>
    <row r="439" spans="1:15" x14ac:dyDescent="0.3">
      <c r="A439" s="3">
        <v>43336</v>
      </c>
      <c r="B439" s="1">
        <v>1</v>
      </c>
      <c r="C439" s="11">
        <v>0</v>
      </c>
      <c r="D439" s="9">
        <v>35.950000000000003</v>
      </c>
      <c r="E439" s="7">
        <v>35.8887</v>
      </c>
      <c r="F439" s="40">
        <f t="shared" si="54"/>
        <v>1.7700000000000031</v>
      </c>
      <c r="G439" s="29">
        <f t="shared" si="55"/>
        <v>1</v>
      </c>
      <c r="H439" s="7">
        <v>35.9758</v>
      </c>
      <c r="I439" s="24">
        <f t="shared" si="56"/>
        <v>0.28030000000000399</v>
      </c>
      <c r="J439" s="29">
        <f t="shared" si="57"/>
        <v>1</v>
      </c>
      <c r="K439" s="20">
        <f t="shared" si="58"/>
        <v>2</v>
      </c>
      <c r="L439" s="20" t="str">
        <f t="shared" si="59"/>
        <v>Buy</v>
      </c>
      <c r="M439" s="21">
        <f t="shared" si="60"/>
        <v>1.7399999999999949</v>
      </c>
      <c r="N439" s="20" t="str">
        <f t="shared" si="61"/>
        <v>Buy</v>
      </c>
      <c r="O439" s="20">
        <f t="shared" si="62"/>
        <v>1</v>
      </c>
    </row>
    <row r="440" spans="1:15" x14ac:dyDescent="0.3">
      <c r="A440" s="3">
        <v>43339</v>
      </c>
      <c r="B440" s="1">
        <v>1</v>
      </c>
      <c r="C440" s="11">
        <v>0</v>
      </c>
      <c r="D440" s="9">
        <v>37.69</v>
      </c>
      <c r="E440" s="7">
        <v>37.658700000000003</v>
      </c>
      <c r="F440" s="40">
        <f t="shared" si="54"/>
        <v>-0.12000000000000455</v>
      </c>
      <c r="G440" s="29">
        <f t="shared" si="55"/>
        <v>-1</v>
      </c>
      <c r="H440" s="7">
        <v>36.256100000000004</v>
      </c>
      <c r="I440" s="24">
        <f t="shared" si="56"/>
        <v>1.9144999999999968</v>
      </c>
      <c r="J440" s="29">
        <f t="shared" si="57"/>
        <v>1</v>
      </c>
      <c r="K440" s="20">
        <f t="shared" si="58"/>
        <v>0</v>
      </c>
      <c r="L440" s="20" t="str">
        <f t="shared" si="59"/>
        <v>Hold</v>
      </c>
      <c r="M440" s="21">
        <f t="shared" si="60"/>
        <v>-0.36999999999999744</v>
      </c>
      <c r="N440" s="20" t="str">
        <f t="shared" si="61"/>
        <v>Sell</v>
      </c>
      <c r="O440" s="20">
        <f t="shared" si="62"/>
        <v>0</v>
      </c>
    </row>
    <row r="441" spans="1:15" x14ac:dyDescent="0.3">
      <c r="A441" s="3">
        <v>43340</v>
      </c>
      <c r="B441" s="1">
        <v>1</v>
      </c>
      <c r="C441" s="11">
        <v>0</v>
      </c>
      <c r="D441" s="9">
        <v>37.32</v>
      </c>
      <c r="E441" s="7">
        <v>37.538699999999999</v>
      </c>
      <c r="F441" s="40">
        <f t="shared" si="54"/>
        <v>-0.28999999999999915</v>
      </c>
      <c r="G441" s="29">
        <f t="shared" si="55"/>
        <v>-1</v>
      </c>
      <c r="H441" s="7">
        <v>38.1706</v>
      </c>
      <c r="I441" s="24">
        <f t="shared" si="56"/>
        <v>-0.31920000000000215</v>
      </c>
      <c r="J441" s="29">
        <f t="shared" si="57"/>
        <v>-1</v>
      </c>
      <c r="K441" s="20">
        <f t="shared" si="58"/>
        <v>-2</v>
      </c>
      <c r="L441" s="20" t="str">
        <f t="shared" si="59"/>
        <v>Sell</v>
      </c>
      <c r="M441" s="21">
        <f t="shared" si="60"/>
        <v>-0.20000000000000284</v>
      </c>
      <c r="N441" s="20" t="str">
        <f t="shared" si="61"/>
        <v>Sell</v>
      </c>
      <c r="O441" s="20">
        <f t="shared" si="62"/>
        <v>1</v>
      </c>
    </row>
    <row r="442" spans="1:15" x14ac:dyDescent="0.3">
      <c r="A442" s="3">
        <v>43341</v>
      </c>
      <c r="B442" s="1">
        <v>1</v>
      </c>
      <c r="C442" s="11">
        <v>0</v>
      </c>
      <c r="D442" s="9">
        <v>37.119999999999997</v>
      </c>
      <c r="E442" s="7">
        <v>37.248699999999999</v>
      </c>
      <c r="F442" s="40">
        <f t="shared" si="54"/>
        <v>-0.79619999999999891</v>
      </c>
      <c r="G442" s="29">
        <f t="shared" si="55"/>
        <v>-1</v>
      </c>
      <c r="H442" s="7">
        <v>37.851399999999998</v>
      </c>
      <c r="I442" s="24">
        <f t="shared" si="56"/>
        <v>-1.2284000000000006</v>
      </c>
      <c r="J442" s="29">
        <f t="shared" si="57"/>
        <v>-1</v>
      </c>
      <c r="K442" s="20">
        <f t="shared" si="58"/>
        <v>-2</v>
      </c>
      <c r="L442" s="20" t="str">
        <f t="shared" si="59"/>
        <v>Sell</v>
      </c>
      <c r="M442" s="21">
        <f t="shared" si="60"/>
        <v>-0.75999999999999801</v>
      </c>
      <c r="N442" s="20" t="str">
        <f t="shared" si="61"/>
        <v>Sell</v>
      </c>
      <c r="O442" s="20">
        <f t="shared" si="62"/>
        <v>1</v>
      </c>
    </row>
    <row r="443" spans="1:15" x14ac:dyDescent="0.3">
      <c r="A443" s="3">
        <v>43342</v>
      </c>
      <c r="B443" s="1">
        <v>1</v>
      </c>
      <c r="C443" s="11">
        <v>0</v>
      </c>
      <c r="D443" s="9">
        <v>36.36</v>
      </c>
      <c r="E443" s="7">
        <v>36.452500000000001</v>
      </c>
      <c r="F443" s="40">
        <f t="shared" si="54"/>
        <v>-0.45380000000000109</v>
      </c>
      <c r="G443" s="29">
        <f t="shared" si="55"/>
        <v>-1</v>
      </c>
      <c r="H443" s="7">
        <v>36.622999999999998</v>
      </c>
      <c r="I443" s="24">
        <f t="shared" si="56"/>
        <v>7.0000000000050022E-3</v>
      </c>
      <c r="J443" s="29">
        <f t="shared" si="57"/>
        <v>1</v>
      </c>
      <c r="K443" s="20">
        <f t="shared" si="58"/>
        <v>0</v>
      </c>
      <c r="L443" s="20" t="str">
        <f t="shared" si="59"/>
        <v>Hold</v>
      </c>
      <c r="M443" s="21">
        <f t="shared" si="60"/>
        <v>-0.31000000000000227</v>
      </c>
      <c r="N443" s="20" t="str">
        <f t="shared" si="61"/>
        <v>Sell</v>
      </c>
      <c r="O443" s="20">
        <f t="shared" si="62"/>
        <v>0</v>
      </c>
    </row>
    <row r="444" spans="1:15" x14ac:dyDescent="0.3">
      <c r="A444" s="3">
        <v>43343</v>
      </c>
      <c r="B444" s="1">
        <v>1</v>
      </c>
      <c r="C444" s="11">
        <v>0</v>
      </c>
      <c r="D444" s="9">
        <v>36.049999999999997</v>
      </c>
      <c r="E444" s="7">
        <v>35.998699999999999</v>
      </c>
      <c r="F444" s="40">
        <f t="shared" si="54"/>
        <v>-0.50619999999999976</v>
      </c>
      <c r="G444" s="29">
        <f t="shared" si="55"/>
        <v>-1</v>
      </c>
      <c r="H444" s="7">
        <v>36.630000000000003</v>
      </c>
      <c r="I444" s="24">
        <f t="shared" si="56"/>
        <v>-3.3000000000001251E-2</v>
      </c>
      <c r="J444" s="29">
        <f t="shared" si="57"/>
        <v>-1</v>
      </c>
      <c r="K444" s="20">
        <f t="shared" si="58"/>
        <v>-2</v>
      </c>
      <c r="L444" s="20" t="str">
        <f t="shared" si="59"/>
        <v>Sell</v>
      </c>
      <c r="M444" s="21">
        <f t="shared" si="60"/>
        <v>-0.44999999999999574</v>
      </c>
      <c r="N444" s="20" t="str">
        <f t="shared" si="61"/>
        <v>Sell</v>
      </c>
      <c r="O444" s="20">
        <f t="shared" si="62"/>
        <v>1</v>
      </c>
    </row>
    <row r="445" spans="1:15" x14ac:dyDescent="0.3">
      <c r="A445" s="3">
        <v>43347</v>
      </c>
      <c r="B445" s="1">
        <v>1</v>
      </c>
      <c r="C445" s="11">
        <v>-1</v>
      </c>
      <c r="D445" s="9">
        <v>35.6</v>
      </c>
      <c r="E445" s="7">
        <v>35.4925</v>
      </c>
      <c r="F445" s="40">
        <f t="shared" si="54"/>
        <v>-0.2687000000000026</v>
      </c>
      <c r="G445" s="29">
        <f t="shared" si="55"/>
        <v>-1</v>
      </c>
      <c r="H445" s="7">
        <v>36.597000000000001</v>
      </c>
      <c r="I445" s="24">
        <f t="shared" si="56"/>
        <v>-0.40230000000000388</v>
      </c>
      <c r="J445" s="29">
        <f t="shared" si="57"/>
        <v>-1</v>
      </c>
      <c r="K445" s="20">
        <f t="shared" si="58"/>
        <v>-3</v>
      </c>
      <c r="L445" s="20" t="str">
        <f t="shared" si="59"/>
        <v>Sell</v>
      </c>
      <c r="M445" s="21">
        <f t="shared" si="60"/>
        <v>-0.31000000000000227</v>
      </c>
      <c r="N445" s="20" t="str">
        <f t="shared" si="61"/>
        <v>Sell</v>
      </c>
      <c r="O445" s="20">
        <f t="shared" si="62"/>
        <v>1</v>
      </c>
    </row>
    <row r="446" spans="1:15" x14ac:dyDescent="0.3">
      <c r="A446" s="3">
        <v>43348</v>
      </c>
      <c r="B446" s="1">
        <v>1</v>
      </c>
      <c r="C446" s="11">
        <v>-2</v>
      </c>
      <c r="D446" s="9">
        <v>35.29</v>
      </c>
      <c r="E446" s="7">
        <v>35.223799999999997</v>
      </c>
      <c r="F446" s="40">
        <f t="shared" si="54"/>
        <v>-0.89129999999999399</v>
      </c>
      <c r="G446" s="29">
        <f t="shared" si="55"/>
        <v>-1</v>
      </c>
      <c r="H446" s="7">
        <v>36.194699999999997</v>
      </c>
      <c r="I446" s="24">
        <f t="shared" si="56"/>
        <v>-0.25269999999999726</v>
      </c>
      <c r="J446" s="29">
        <f t="shared" si="57"/>
        <v>-1</v>
      </c>
      <c r="K446" s="20">
        <f t="shared" si="58"/>
        <v>-4</v>
      </c>
      <c r="L446" s="20" t="str">
        <f t="shared" si="59"/>
        <v>Sell</v>
      </c>
      <c r="M446" s="21">
        <f t="shared" si="60"/>
        <v>-0.90999999999999659</v>
      </c>
      <c r="N446" s="20" t="str">
        <f t="shared" si="61"/>
        <v>Sell</v>
      </c>
      <c r="O446" s="20">
        <f t="shared" si="62"/>
        <v>1</v>
      </c>
    </row>
    <row r="447" spans="1:15" x14ac:dyDescent="0.3">
      <c r="A447" s="3">
        <v>43349</v>
      </c>
      <c r="B447" s="1">
        <v>1</v>
      </c>
      <c r="C447" s="11">
        <v>-1</v>
      </c>
      <c r="D447" s="9">
        <v>34.380000000000003</v>
      </c>
      <c r="E447" s="7">
        <v>34.332500000000003</v>
      </c>
      <c r="F447" s="40">
        <f t="shared" si="54"/>
        <v>-0.61880000000000024</v>
      </c>
      <c r="G447" s="29">
        <f t="shared" si="55"/>
        <v>-1</v>
      </c>
      <c r="H447" s="7">
        <v>35.942</v>
      </c>
      <c r="I447" s="24">
        <f t="shared" si="56"/>
        <v>-0.73930000000000007</v>
      </c>
      <c r="J447" s="29">
        <f t="shared" si="57"/>
        <v>-1</v>
      </c>
      <c r="K447" s="20">
        <f t="shared" si="58"/>
        <v>-3</v>
      </c>
      <c r="L447" s="20" t="str">
        <f t="shared" si="59"/>
        <v>Sell</v>
      </c>
      <c r="M447" s="21">
        <f t="shared" si="60"/>
        <v>-0.47000000000000597</v>
      </c>
      <c r="N447" s="20" t="str">
        <f t="shared" si="61"/>
        <v>Sell</v>
      </c>
      <c r="O447" s="20">
        <f t="shared" si="62"/>
        <v>1</v>
      </c>
    </row>
    <row r="448" spans="1:15" x14ac:dyDescent="0.3">
      <c r="A448" s="3">
        <v>43350</v>
      </c>
      <c r="B448" s="1">
        <v>1</v>
      </c>
      <c r="C448" s="11">
        <v>0</v>
      </c>
      <c r="D448" s="9">
        <v>33.909999999999997</v>
      </c>
      <c r="E448" s="7">
        <v>33.713700000000003</v>
      </c>
      <c r="F448" s="40">
        <f t="shared" si="54"/>
        <v>-0.31620000000000203</v>
      </c>
      <c r="G448" s="29">
        <f t="shared" si="55"/>
        <v>-1</v>
      </c>
      <c r="H448" s="7">
        <v>35.2027</v>
      </c>
      <c r="I448" s="24">
        <f t="shared" si="56"/>
        <v>-0.29010000000000247</v>
      </c>
      <c r="J448" s="29">
        <f t="shared" si="57"/>
        <v>-1</v>
      </c>
      <c r="K448" s="20">
        <f t="shared" si="58"/>
        <v>-2</v>
      </c>
      <c r="L448" s="20" t="str">
        <f t="shared" si="59"/>
        <v>Sell</v>
      </c>
      <c r="M448" s="21">
        <f t="shared" si="60"/>
        <v>-3.9999999999999147E-2</v>
      </c>
      <c r="N448" s="20" t="str">
        <f t="shared" si="61"/>
        <v>Sell</v>
      </c>
      <c r="O448" s="20">
        <f t="shared" si="62"/>
        <v>1</v>
      </c>
    </row>
    <row r="449" spans="1:15" x14ac:dyDescent="0.3">
      <c r="A449" s="3">
        <v>43353</v>
      </c>
      <c r="B449" s="1">
        <v>1</v>
      </c>
      <c r="C449" s="11">
        <v>0</v>
      </c>
      <c r="D449" s="9">
        <v>33.869999999999997</v>
      </c>
      <c r="E449" s="7">
        <v>33.397500000000001</v>
      </c>
      <c r="F449" s="40">
        <f t="shared" si="54"/>
        <v>-5.8799999999997965E-2</v>
      </c>
      <c r="G449" s="29">
        <f t="shared" si="55"/>
        <v>-1</v>
      </c>
      <c r="H449" s="7">
        <v>34.912599999999998</v>
      </c>
      <c r="I449" s="24">
        <f t="shared" si="56"/>
        <v>9.649999999999892E-2</v>
      </c>
      <c r="J449" s="29">
        <f t="shared" si="57"/>
        <v>1</v>
      </c>
      <c r="K449" s="20">
        <f t="shared" si="58"/>
        <v>0</v>
      </c>
      <c r="L449" s="20" t="str">
        <f t="shared" si="59"/>
        <v>Hold</v>
      </c>
      <c r="M449" s="21">
        <f t="shared" si="60"/>
        <v>-9.9999999999994316E-2</v>
      </c>
      <c r="N449" s="20" t="str">
        <f t="shared" si="61"/>
        <v>Sell</v>
      </c>
      <c r="O449" s="20">
        <f t="shared" si="62"/>
        <v>0</v>
      </c>
    </row>
    <row r="450" spans="1:15" x14ac:dyDescent="0.3">
      <c r="A450" s="3">
        <v>43354</v>
      </c>
      <c r="B450" s="1">
        <v>1</v>
      </c>
      <c r="C450" s="11">
        <v>0</v>
      </c>
      <c r="D450" s="9">
        <v>33.770000000000003</v>
      </c>
      <c r="E450" s="7">
        <v>33.338700000000003</v>
      </c>
      <c r="F450" s="40">
        <f t="shared" si="54"/>
        <v>0.3025999999999982</v>
      </c>
      <c r="G450" s="29">
        <f t="shared" si="55"/>
        <v>1</v>
      </c>
      <c r="H450" s="7">
        <v>35.009099999999997</v>
      </c>
      <c r="I450" s="24">
        <f t="shared" si="56"/>
        <v>-0.14319999999999311</v>
      </c>
      <c r="J450" s="29">
        <f t="shared" si="57"/>
        <v>-1</v>
      </c>
      <c r="K450" s="20">
        <f t="shared" si="58"/>
        <v>0</v>
      </c>
      <c r="L450" s="20" t="str">
        <f t="shared" si="59"/>
        <v>Hold</v>
      </c>
      <c r="M450" s="21">
        <f t="shared" si="60"/>
        <v>0.28999999999999915</v>
      </c>
      <c r="N450" s="20" t="str">
        <f t="shared" si="61"/>
        <v>Buy</v>
      </c>
      <c r="O450" s="20">
        <f t="shared" si="62"/>
        <v>0</v>
      </c>
    </row>
    <row r="451" spans="1:15" x14ac:dyDescent="0.3">
      <c r="A451" s="3">
        <v>43355</v>
      </c>
      <c r="B451" s="1">
        <v>1</v>
      </c>
      <c r="C451" s="11">
        <v>0</v>
      </c>
      <c r="D451" s="9">
        <v>34.06</v>
      </c>
      <c r="E451" s="7">
        <v>33.641300000000001</v>
      </c>
      <c r="F451" s="40">
        <f t="shared" ref="F451:F514" si="63">E452-E451</f>
        <v>0.32119999999999749</v>
      </c>
      <c r="G451" s="29">
        <f t="shared" ref="G451:G514" si="64">IF(F451&lt;0,-1,IF(F451&gt;0,1,0))</f>
        <v>1</v>
      </c>
      <c r="H451" s="7">
        <v>34.865900000000003</v>
      </c>
      <c r="I451" s="24">
        <f t="shared" ref="I451:I514" si="65">H452-H451</f>
        <v>0.17509999999999337</v>
      </c>
      <c r="J451" s="29">
        <f t="shared" ref="J451:J514" si="66">IF(I451&lt;0,-1,IF(I451&gt;0,1,0))</f>
        <v>1</v>
      </c>
      <c r="K451" s="20">
        <f t="shared" si="58"/>
        <v>2</v>
      </c>
      <c r="L451" s="20" t="str">
        <f t="shared" si="59"/>
        <v>Buy</v>
      </c>
      <c r="M451" s="21">
        <f t="shared" si="60"/>
        <v>0.18999999999999773</v>
      </c>
      <c r="N451" s="20" t="str">
        <f t="shared" si="61"/>
        <v>Buy</v>
      </c>
      <c r="O451" s="20">
        <f t="shared" si="62"/>
        <v>1</v>
      </c>
    </row>
    <row r="452" spans="1:15" x14ac:dyDescent="0.3">
      <c r="A452" s="3">
        <v>43356</v>
      </c>
      <c r="B452" s="1">
        <v>1</v>
      </c>
      <c r="C452" s="11">
        <v>0</v>
      </c>
      <c r="D452" s="9">
        <v>34.25</v>
      </c>
      <c r="E452" s="7">
        <v>33.962499999999999</v>
      </c>
      <c r="F452" s="40">
        <f t="shared" si="63"/>
        <v>0.44250000000000256</v>
      </c>
      <c r="G452" s="29">
        <f t="shared" si="64"/>
        <v>1</v>
      </c>
      <c r="H452" s="7">
        <v>35.040999999999997</v>
      </c>
      <c r="I452" s="24">
        <f t="shared" si="65"/>
        <v>-0.28699999999999903</v>
      </c>
      <c r="J452" s="29">
        <f t="shared" si="66"/>
        <v>-1</v>
      </c>
      <c r="K452" s="20">
        <f t="shared" ref="K452:K515" si="67">SUM(C452,G452,J452)</f>
        <v>0</v>
      </c>
      <c r="L452" s="20" t="str">
        <f t="shared" ref="L452:L515" si="68">IF(K452&lt;0,"Sell",IF(K452&gt;0,"Buy","Hold"))</f>
        <v>Hold</v>
      </c>
      <c r="M452" s="21">
        <f t="shared" ref="M452:M515" si="69">D453-D452</f>
        <v>0.38000000000000256</v>
      </c>
      <c r="N452" s="20" t="str">
        <f t="shared" ref="N452:N515" si="70">IF(M452&lt;0,"Sell",IF(M452&gt;0,"Buy","Hold"))</f>
        <v>Buy</v>
      </c>
      <c r="O452" s="20">
        <f t="shared" ref="O452:O515" si="71">IF(L452=N452,1,0)</f>
        <v>0</v>
      </c>
    </row>
    <row r="453" spans="1:15" x14ac:dyDescent="0.3">
      <c r="A453" s="3">
        <v>43357</v>
      </c>
      <c r="B453" s="1">
        <v>1</v>
      </c>
      <c r="C453" s="11">
        <v>0</v>
      </c>
      <c r="D453" s="9">
        <v>34.630000000000003</v>
      </c>
      <c r="E453" s="7">
        <v>34.405000000000001</v>
      </c>
      <c r="F453" s="40">
        <f t="shared" si="63"/>
        <v>0.49380000000000024</v>
      </c>
      <c r="G453" s="29">
        <f t="shared" si="64"/>
        <v>1</v>
      </c>
      <c r="H453" s="7">
        <v>34.753999999999998</v>
      </c>
      <c r="I453" s="24">
        <f t="shared" si="65"/>
        <v>0.5262999999999991</v>
      </c>
      <c r="J453" s="29">
        <f t="shared" si="66"/>
        <v>1</v>
      </c>
      <c r="K453" s="20">
        <f t="shared" si="67"/>
        <v>2</v>
      </c>
      <c r="L453" s="20" t="str">
        <f t="shared" si="68"/>
        <v>Buy</v>
      </c>
      <c r="M453" s="21">
        <f t="shared" si="69"/>
        <v>0.39000000000000057</v>
      </c>
      <c r="N453" s="20" t="str">
        <f t="shared" si="70"/>
        <v>Buy</v>
      </c>
      <c r="O453" s="20">
        <f t="shared" si="71"/>
        <v>1</v>
      </c>
    </row>
    <row r="454" spans="1:15" x14ac:dyDescent="0.3">
      <c r="A454" s="3">
        <v>43360</v>
      </c>
      <c r="B454" s="1">
        <v>1</v>
      </c>
      <c r="C454" s="11">
        <v>1</v>
      </c>
      <c r="D454" s="9">
        <v>35.020000000000003</v>
      </c>
      <c r="E454" s="7">
        <v>34.898800000000001</v>
      </c>
      <c r="F454" s="40">
        <f t="shared" si="63"/>
        <v>0.16740000000000066</v>
      </c>
      <c r="G454" s="29">
        <f t="shared" si="64"/>
        <v>1</v>
      </c>
      <c r="H454" s="7">
        <v>35.280299999999997</v>
      </c>
      <c r="I454" s="24">
        <f t="shared" si="65"/>
        <v>0.25950000000000273</v>
      </c>
      <c r="J454" s="29">
        <f t="shared" si="66"/>
        <v>1</v>
      </c>
      <c r="K454" s="20">
        <f t="shared" si="67"/>
        <v>3</v>
      </c>
      <c r="L454" s="20" t="str">
        <f t="shared" si="68"/>
        <v>Buy</v>
      </c>
      <c r="M454" s="21">
        <f t="shared" si="69"/>
        <v>7.9999999999998295E-2</v>
      </c>
      <c r="N454" s="20" t="str">
        <f t="shared" si="70"/>
        <v>Buy</v>
      </c>
      <c r="O454" s="20">
        <f t="shared" si="71"/>
        <v>1</v>
      </c>
    </row>
    <row r="455" spans="1:15" x14ac:dyDescent="0.3">
      <c r="A455" s="3">
        <v>43361</v>
      </c>
      <c r="B455" s="1">
        <v>1</v>
      </c>
      <c r="C455" s="11">
        <v>0</v>
      </c>
      <c r="D455" s="9">
        <v>35.1</v>
      </c>
      <c r="E455" s="7">
        <v>35.066200000000002</v>
      </c>
      <c r="F455" s="40">
        <f t="shared" si="63"/>
        <v>0.75379999999999825</v>
      </c>
      <c r="G455" s="29">
        <f t="shared" si="64"/>
        <v>1</v>
      </c>
      <c r="H455" s="7">
        <v>35.5398</v>
      </c>
      <c r="I455" s="24">
        <f t="shared" si="65"/>
        <v>1.2000000000000455E-2</v>
      </c>
      <c r="J455" s="29">
        <f t="shared" si="66"/>
        <v>1</v>
      </c>
      <c r="K455" s="20">
        <f t="shared" si="67"/>
        <v>2</v>
      </c>
      <c r="L455" s="20" t="str">
        <f t="shared" si="68"/>
        <v>Buy</v>
      </c>
      <c r="M455" s="21">
        <f t="shared" si="69"/>
        <v>0.62999999999999545</v>
      </c>
      <c r="N455" s="20" t="str">
        <f t="shared" si="70"/>
        <v>Buy</v>
      </c>
      <c r="O455" s="20">
        <f t="shared" si="71"/>
        <v>1</v>
      </c>
    </row>
    <row r="456" spans="1:15" x14ac:dyDescent="0.3">
      <c r="A456" s="3">
        <v>43362</v>
      </c>
      <c r="B456" s="1">
        <v>1</v>
      </c>
      <c r="C456" s="11">
        <v>0</v>
      </c>
      <c r="D456" s="9">
        <v>35.729999999999997</v>
      </c>
      <c r="E456" s="7">
        <v>35.82</v>
      </c>
      <c r="F456" s="40">
        <f t="shared" si="63"/>
        <v>0.48749999999999716</v>
      </c>
      <c r="G456" s="29">
        <f t="shared" si="64"/>
        <v>1</v>
      </c>
      <c r="H456" s="7">
        <v>35.5518</v>
      </c>
      <c r="I456" s="24">
        <f t="shared" si="65"/>
        <v>0.70060000000000144</v>
      </c>
      <c r="J456" s="29">
        <f t="shared" si="66"/>
        <v>1</v>
      </c>
      <c r="K456" s="20">
        <f t="shared" si="67"/>
        <v>2</v>
      </c>
      <c r="L456" s="20" t="str">
        <f t="shared" si="68"/>
        <v>Buy</v>
      </c>
      <c r="M456" s="21">
        <f t="shared" si="69"/>
        <v>0.35000000000000142</v>
      </c>
      <c r="N456" s="20" t="str">
        <f t="shared" si="70"/>
        <v>Buy</v>
      </c>
      <c r="O456" s="20">
        <f t="shared" si="71"/>
        <v>1</v>
      </c>
    </row>
    <row r="457" spans="1:15" x14ac:dyDescent="0.3">
      <c r="A457" s="3">
        <v>43363</v>
      </c>
      <c r="B457" s="1">
        <v>1</v>
      </c>
      <c r="C457" s="11">
        <v>0</v>
      </c>
      <c r="D457" s="9">
        <v>36.08</v>
      </c>
      <c r="E457" s="7">
        <v>36.307499999999997</v>
      </c>
      <c r="F457" s="40">
        <f t="shared" si="63"/>
        <v>-0.71129999999999427</v>
      </c>
      <c r="G457" s="29">
        <f t="shared" si="64"/>
        <v>-1</v>
      </c>
      <c r="H457" s="7">
        <v>36.252400000000002</v>
      </c>
      <c r="I457" s="24">
        <f t="shared" si="65"/>
        <v>0.49210000000000065</v>
      </c>
      <c r="J457" s="29">
        <f t="shared" si="66"/>
        <v>1</v>
      </c>
      <c r="K457" s="20">
        <f t="shared" si="67"/>
        <v>0</v>
      </c>
      <c r="L457" s="20" t="str">
        <f t="shared" si="68"/>
        <v>Hold</v>
      </c>
      <c r="M457" s="21">
        <f t="shared" si="69"/>
        <v>-0.75999999999999801</v>
      </c>
      <c r="N457" s="20" t="str">
        <f t="shared" si="70"/>
        <v>Sell</v>
      </c>
      <c r="O457" s="20">
        <f t="shared" si="71"/>
        <v>0</v>
      </c>
    </row>
    <row r="458" spans="1:15" x14ac:dyDescent="0.3">
      <c r="A458" s="3">
        <v>43364</v>
      </c>
      <c r="B458" s="1">
        <v>1</v>
      </c>
      <c r="C458" s="11">
        <v>0</v>
      </c>
      <c r="D458" s="9">
        <v>35.32</v>
      </c>
      <c r="E458" s="7">
        <v>35.596200000000003</v>
      </c>
      <c r="F458" s="40">
        <f t="shared" si="63"/>
        <v>-0.65250000000000341</v>
      </c>
      <c r="G458" s="29">
        <f t="shared" si="64"/>
        <v>-1</v>
      </c>
      <c r="H458" s="7">
        <v>36.744500000000002</v>
      </c>
      <c r="I458" s="24">
        <f t="shared" si="65"/>
        <v>-1.9615000000000009</v>
      </c>
      <c r="J458" s="29">
        <f t="shared" si="66"/>
        <v>-1</v>
      </c>
      <c r="K458" s="20">
        <f t="shared" si="67"/>
        <v>-2</v>
      </c>
      <c r="L458" s="20" t="str">
        <f t="shared" si="68"/>
        <v>Sell</v>
      </c>
      <c r="M458" s="21">
        <f t="shared" si="69"/>
        <v>-0.57000000000000028</v>
      </c>
      <c r="N458" s="20" t="str">
        <f t="shared" si="70"/>
        <v>Sell</v>
      </c>
      <c r="O458" s="20">
        <f t="shared" si="71"/>
        <v>1</v>
      </c>
    </row>
    <row r="459" spans="1:15" x14ac:dyDescent="0.3">
      <c r="A459" s="3">
        <v>43367</v>
      </c>
      <c r="B459" s="1">
        <v>1</v>
      </c>
      <c r="C459" s="11">
        <v>0</v>
      </c>
      <c r="D459" s="9">
        <v>34.75</v>
      </c>
      <c r="E459" s="7">
        <v>34.9437</v>
      </c>
      <c r="F459" s="40">
        <f t="shared" si="63"/>
        <v>-1.3074999999999974</v>
      </c>
      <c r="G459" s="29">
        <f t="shared" si="64"/>
        <v>-1</v>
      </c>
      <c r="H459" s="7">
        <v>34.783000000000001</v>
      </c>
      <c r="I459" s="24">
        <f t="shared" si="65"/>
        <v>0.56219999999999715</v>
      </c>
      <c r="J459" s="29">
        <f t="shared" si="66"/>
        <v>1</v>
      </c>
      <c r="K459" s="20">
        <f t="shared" si="67"/>
        <v>0</v>
      </c>
      <c r="L459" s="20" t="str">
        <f t="shared" si="68"/>
        <v>Hold</v>
      </c>
      <c r="M459" s="21">
        <f t="shared" si="69"/>
        <v>-1.2000000000000028</v>
      </c>
      <c r="N459" s="20" t="str">
        <f t="shared" si="70"/>
        <v>Sell</v>
      </c>
      <c r="O459" s="20">
        <f t="shared" si="71"/>
        <v>0</v>
      </c>
    </row>
    <row r="460" spans="1:15" x14ac:dyDescent="0.3">
      <c r="A460" s="3">
        <v>43368</v>
      </c>
      <c r="B460" s="1">
        <v>1</v>
      </c>
      <c r="C460" s="11">
        <v>-1</v>
      </c>
      <c r="D460" s="9">
        <v>33.549999999999997</v>
      </c>
      <c r="E460" s="7">
        <v>33.636200000000002</v>
      </c>
      <c r="F460" s="40">
        <f t="shared" si="63"/>
        <v>6.2999999999959755E-3</v>
      </c>
      <c r="G460" s="29">
        <f t="shared" si="64"/>
        <v>1</v>
      </c>
      <c r="H460" s="7">
        <v>35.345199999999998</v>
      </c>
      <c r="I460" s="24">
        <f t="shared" si="65"/>
        <v>-1.1681999999999988</v>
      </c>
      <c r="J460" s="29">
        <f t="shared" si="66"/>
        <v>-1</v>
      </c>
      <c r="K460" s="20">
        <f t="shared" si="67"/>
        <v>-1</v>
      </c>
      <c r="L460" s="20" t="str">
        <f t="shared" si="68"/>
        <v>Sell</v>
      </c>
      <c r="M460" s="21">
        <f t="shared" si="69"/>
        <v>0.17999999999999972</v>
      </c>
      <c r="N460" s="20" t="str">
        <f t="shared" si="70"/>
        <v>Buy</v>
      </c>
      <c r="O460" s="20">
        <f t="shared" si="71"/>
        <v>0</v>
      </c>
    </row>
    <row r="461" spans="1:15" x14ac:dyDescent="0.3">
      <c r="A461" s="3">
        <v>43369</v>
      </c>
      <c r="B461" s="1">
        <v>1</v>
      </c>
      <c r="C461" s="11">
        <v>-1</v>
      </c>
      <c r="D461" s="9">
        <v>33.729999999999997</v>
      </c>
      <c r="E461" s="7">
        <v>33.642499999999998</v>
      </c>
      <c r="F461" s="40">
        <f t="shared" si="63"/>
        <v>-8.5000000000000853E-2</v>
      </c>
      <c r="G461" s="29">
        <f t="shared" si="64"/>
        <v>-1</v>
      </c>
      <c r="H461" s="7">
        <v>34.177</v>
      </c>
      <c r="I461" s="24">
        <f t="shared" si="65"/>
        <v>0.21540000000000248</v>
      </c>
      <c r="J461" s="29">
        <f t="shared" si="66"/>
        <v>1</v>
      </c>
      <c r="K461" s="20">
        <f t="shared" si="67"/>
        <v>-1</v>
      </c>
      <c r="L461" s="20" t="str">
        <f t="shared" si="68"/>
        <v>Sell</v>
      </c>
      <c r="M461" s="21">
        <f t="shared" si="69"/>
        <v>-5.9999999999995168E-2</v>
      </c>
      <c r="N461" s="20" t="str">
        <f t="shared" si="70"/>
        <v>Sell</v>
      </c>
      <c r="O461" s="20">
        <f t="shared" si="71"/>
        <v>1</v>
      </c>
    </row>
    <row r="462" spans="1:15" x14ac:dyDescent="0.3">
      <c r="A462" s="3">
        <v>43370</v>
      </c>
      <c r="B462" s="1">
        <v>1</v>
      </c>
      <c r="C462" s="11">
        <v>-2</v>
      </c>
      <c r="D462" s="9">
        <v>33.67</v>
      </c>
      <c r="E462" s="7">
        <v>33.557499999999997</v>
      </c>
      <c r="F462" s="40">
        <f t="shared" si="63"/>
        <v>-5.6199999999996919E-2</v>
      </c>
      <c r="G462" s="29">
        <f t="shared" si="64"/>
        <v>-1</v>
      </c>
      <c r="H462" s="7">
        <v>34.392400000000002</v>
      </c>
      <c r="I462" s="24">
        <f t="shared" si="65"/>
        <v>0.36560000000000059</v>
      </c>
      <c r="J462" s="29">
        <f t="shared" si="66"/>
        <v>1</v>
      </c>
      <c r="K462" s="20">
        <f t="shared" si="67"/>
        <v>-2</v>
      </c>
      <c r="L462" s="20" t="str">
        <f t="shared" si="68"/>
        <v>Sell</v>
      </c>
      <c r="M462" s="21">
        <f t="shared" si="69"/>
        <v>0</v>
      </c>
      <c r="N462" s="20" t="str">
        <f t="shared" si="70"/>
        <v>Hold</v>
      </c>
      <c r="O462" s="20">
        <f t="shared" si="71"/>
        <v>0</v>
      </c>
    </row>
    <row r="463" spans="1:15" x14ac:dyDescent="0.3">
      <c r="A463" s="3">
        <v>43371</v>
      </c>
      <c r="B463" s="1">
        <v>1</v>
      </c>
      <c r="C463" s="11">
        <v>-1</v>
      </c>
      <c r="D463" s="9">
        <v>33.67</v>
      </c>
      <c r="E463" s="7">
        <v>33.501300000000001</v>
      </c>
      <c r="F463" s="40">
        <f t="shared" si="63"/>
        <v>0.51999999999999602</v>
      </c>
      <c r="G463" s="29">
        <f t="shared" si="64"/>
        <v>1</v>
      </c>
      <c r="H463" s="7">
        <v>34.758000000000003</v>
      </c>
      <c r="I463" s="24">
        <f t="shared" si="65"/>
        <v>-0.32070000000000221</v>
      </c>
      <c r="J463" s="29">
        <f t="shared" si="66"/>
        <v>-1</v>
      </c>
      <c r="K463" s="20">
        <f t="shared" si="67"/>
        <v>-1</v>
      </c>
      <c r="L463" s="20" t="str">
        <f t="shared" si="68"/>
        <v>Sell</v>
      </c>
      <c r="M463" s="21">
        <f t="shared" si="69"/>
        <v>0.53000000000000114</v>
      </c>
      <c r="N463" s="20" t="str">
        <f t="shared" si="70"/>
        <v>Buy</v>
      </c>
      <c r="O463" s="20">
        <f t="shared" si="71"/>
        <v>0</v>
      </c>
    </row>
    <row r="464" spans="1:15" x14ac:dyDescent="0.3">
      <c r="A464" s="3">
        <v>43374</v>
      </c>
      <c r="B464" s="1">
        <v>1</v>
      </c>
      <c r="C464" s="11">
        <v>0</v>
      </c>
      <c r="D464" s="9">
        <v>34.200000000000003</v>
      </c>
      <c r="E464" s="7">
        <v>34.021299999999997</v>
      </c>
      <c r="F464" s="40">
        <f t="shared" si="63"/>
        <v>-0.91259999999999764</v>
      </c>
      <c r="G464" s="29">
        <f t="shared" si="64"/>
        <v>-1</v>
      </c>
      <c r="H464" s="7">
        <v>34.4373</v>
      </c>
      <c r="I464" s="24">
        <f t="shared" si="65"/>
        <v>0.14269999999999783</v>
      </c>
      <c r="J464" s="29">
        <f t="shared" si="66"/>
        <v>1</v>
      </c>
      <c r="K464" s="20">
        <f t="shared" si="67"/>
        <v>0</v>
      </c>
      <c r="L464" s="20" t="str">
        <f t="shared" si="68"/>
        <v>Hold</v>
      </c>
      <c r="M464" s="21">
        <f t="shared" si="69"/>
        <v>-0.90000000000000568</v>
      </c>
      <c r="N464" s="20" t="str">
        <f t="shared" si="70"/>
        <v>Sell</v>
      </c>
      <c r="O464" s="20">
        <f t="shared" si="71"/>
        <v>0</v>
      </c>
    </row>
    <row r="465" spans="1:15" x14ac:dyDescent="0.3">
      <c r="A465" s="3">
        <v>43375</v>
      </c>
      <c r="B465" s="1">
        <v>1</v>
      </c>
      <c r="C465" s="11">
        <v>0</v>
      </c>
      <c r="D465" s="9">
        <v>33.299999999999997</v>
      </c>
      <c r="E465" s="7">
        <v>33.108699999999999</v>
      </c>
      <c r="F465" s="40">
        <f t="shared" si="63"/>
        <v>0.5438000000000045</v>
      </c>
      <c r="G465" s="29">
        <f t="shared" si="64"/>
        <v>1</v>
      </c>
      <c r="H465" s="7">
        <v>34.58</v>
      </c>
      <c r="I465" s="24">
        <f t="shared" si="65"/>
        <v>-0.46329999999999671</v>
      </c>
      <c r="J465" s="29">
        <f t="shared" si="66"/>
        <v>-1</v>
      </c>
      <c r="K465" s="20">
        <f t="shared" si="67"/>
        <v>0</v>
      </c>
      <c r="L465" s="20" t="str">
        <f t="shared" si="68"/>
        <v>Hold</v>
      </c>
      <c r="M465" s="21">
        <f t="shared" si="69"/>
        <v>0.70000000000000284</v>
      </c>
      <c r="N465" s="20" t="str">
        <f t="shared" si="70"/>
        <v>Buy</v>
      </c>
      <c r="O465" s="20">
        <f t="shared" si="71"/>
        <v>0</v>
      </c>
    </row>
    <row r="466" spans="1:15" x14ac:dyDescent="0.3">
      <c r="A466" s="3">
        <v>43376</v>
      </c>
      <c r="B466" s="1">
        <v>1</v>
      </c>
      <c r="C466" s="11">
        <v>0</v>
      </c>
      <c r="D466" s="9">
        <v>34</v>
      </c>
      <c r="E466" s="7">
        <v>33.652500000000003</v>
      </c>
      <c r="F466" s="40">
        <f t="shared" si="63"/>
        <v>0.43249999999999744</v>
      </c>
      <c r="G466" s="29">
        <f t="shared" si="64"/>
        <v>1</v>
      </c>
      <c r="H466" s="7">
        <v>34.116700000000002</v>
      </c>
      <c r="I466" s="24">
        <f t="shared" si="65"/>
        <v>0.11029999999999518</v>
      </c>
      <c r="J466" s="29">
        <f t="shared" si="66"/>
        <v>1</v>
      </c>
      <c r="K466" s="20">
        <f t="shared" si="67"/>
        <v>2</v>
      </c>
      <c r="L466" s="20" t="str">
        <f t="shared" si="68"/>
        <v>Buy</v>
      </c>
      <c r="M466" s="21">
        <f t="shared" si="69"/>
        <v>0.25</v>
      </c>
      <c r="N466" s="20" t="str">
        <f t="shared" si="70"/>
        <v>Buy</v>
      </c>
      <c r="O466" s="20">
        <f t="shared" si="71"/>
        <v>1</v>
      </c>
    </row>
    <row r="467" spans="1:15" x14ac:dyDescent="0.3">
      <c r="A467" s="3">
        <v>43377</v>
      </c>
      <c r="B467" s="1">
        <v>1</v>
      </c>
      <c r="C467" s="11">
        <v>1</v>
      </c>
      <c r="D467" s="9">
        <v>34.25</v>
      </c>
      <c r="E467" s="7">
        <v>34.085000000000001</v>
      </c>
      <c r="F467" s="40">
        <f t="shared" si="63"/>
        <v>-2.7500000000003411E-2</v>
      </c>
      <c r="G467" s="29">
        <f t="shared" si="64"/>
        <v>-1</v>
      </c>
      <c r="H467" s="7">
        <v>34.226999999999997</v>
      </c>
      <c r="I467" s="24">
        <f t="shared" si="65"/>
        <v>0.5216000000000065</v>
      </c>
      <c r="J467" s="29">
        <f t="shared" si="66"/>
        <v>1</v>
      </c>
      <c r="K467" s="20">
        <f t="shared" si="67"/>
        <v>1</v>
      </c>
      <c r="L467" s="20" t="str">
        <f t="shared" si="68"/>
        <v>Buy</v>
      </c>
      <c r="M467" s="21">
        <f t="shared" si="69"/>
        <v>-0.13000000000000256</v>
      </c>
      <c r="N467" s="20" t="str">
        <f t="shared" si="70"/>
        <v>Sell</v>
      </c>
      <c r="O467" s="20">
        <f t="shared" si="71"/>
        <v>0</v>
      </c>
    </row>
    <row r="468" spans="1:15" x14ac:dyDescent="0.3">
      <c r="A468" s="3">
        <v>43378</v>
      </c>
      <c r="B468" s="1">
        <v>1</v>
      </c>
      <c r="C468" s="11">
        <v>0</v>
      </c>
      <c r="D468" s="9">
        <v>34.119999999999997</v>
      </c>
      <c r="E468" s="7">
        <v>34.057499999999997</v>
      </c>
      <c r="F468" s="40">
        <f t="shared" si="63"/>
        <v>0.26380000000000337</v>
      </c>
      <c r="G468" s="29">
        <f t="shared" si="64"/>
        <v>1</v>
      </c>
      <c r="H468" s="7">
        <v>34.748600000000003</v>
      </c>
      <c r="I468" s="24">
        <f t="shared" si="65"/>
        <v>-0.28460000000000463</v>
      </c>
      <c r="J468" s="29">
        <f t="shared" si="66"/>
        <v>-1</v>
      </c>
      <c r="K468" s="20">
        <f t="shared" si="67"/>
        <v>0</v>
      </c>
      <c r="L468" s="20" t="str">
        <f t="shared" si="68"/>
        <v>Hold</v>
      </c>
      <c r="M468" s="21">
        <f t="shared" si="69"/>
        <v>0.13000000000000256</v>
      </c>
      <c r="N468" s="20" t="str">
        <f t="shared" si="70"/>
        <v>Buy</v>
      </c>
      <c r="O468" s="20">
        <f t="shared" si="71"/>
        <v>0</v>
      </c>
    </row>
    <row r="469" spans="1:15" x14ac:dyDescent="0.3">
      <c r="A469" s="3">
        <v>43381</v>
      </c>
      <c r="B469" s="1">
        <v>1</v>
      </c>
      <c r="C469" s="11">
        <v>0</v>
      </c>
      <c r="D469" s="9">
        <v>34.25</v>
      </c>
      <c r="E469" s="7">
        <v>34.321300000000001</v>
      </c>
      <c r="F469" s="40">
        <f t="shared" si="63"/>
        <v>-1.6062999999999974</v>
      </c>
      <c r="G469" s="29">
        <f t="shared" si="64"/>
        <v>-1</v>
      </c>
      <c r="H469" s="7">
        <v>34.463999999999999</v>
      </c>
      <c r="I469" s="24">
        <f t="shared" si="65"/>
        <v>5.8100000000003149E-2</v>
      </c>
      <c r="J469" s="29">
        <f t="shared" si="66"/>
        <v>1</v>
      </c>
      <c r="K469" s="20">
        <f t="shared" si="67"/>
        <v>0</v>
      </c>
      <c r="L469" s="20" t="str">
        <f t="shared" si="68"/>
        <v>Hold</v>
      </c>
      <c r="M469" s="21">
        <f t="shared" si="69"/>
        <v>-1.6000000000000014</v>
      </c>
      <c r="N469" s="20" t="str">
        <f t="shared" si="70"/>
        <v>Sell</v>
      </c>
      <c r="O469" s="20">
        <f t="shared" si="71"/>
        <v>0</v>
      </c>
    </row>
    <row r="470" spans="1:15" x14ac:dyDescent="0.3">
      <c r="A470" s="3">
        <v>43382</v>
      </c>
      <c r="B470" s="1">
        <v>1</v>
      </c>
      <c r="C470" s="11">
        <v>-1</v>
      </c>
      <c r="D470" s="9">
        <v>32.65</v>
      </c>
      <c r="E470" s="7">
        <v>32.715000000000003</v>
      </c>
      <c r="F470" s="40">
        <f t="shared" si="63"/>
        <v>-0.24250000000000682</v>
      </c>
      <c r="G470" s="29">
        <f t="shared" si="64"/>
        <v>-1</v>
      </c>
      <c r="H470" s="7">
        <v>34.522100000000002</v>
      </c>
      <c r="I470" s="24">
        <f t="shared" si="65"/>
        <v>-1.4588999999999999</v>
      </c>
      <c r="J470" s="29">
        <f t="shared" si="66"/>
        <v>-1</v>
      </c>
      <c r="K470" s="20">
        <f t="shared" si="67"/>
        <v>-3</v>
      </c>
      <c r="L470" s="20" t="str">
        <f t="shared" si="68"/>
        <v>Sell</v>
      </c>
      <c r="M470" s="21">
        <f t="shared" si="69"/>
        <v>-4.9999999999997158E-2</v>
      </c>
      <c r="N470" s="20" t="str">
        <f t="shared" si="70"/>
        <v>Sell</v>
      </c>
      <c r="O470" s="20">
        <f t="shared" si="71"/>
        <v>1</v>
      </c>
    </row>
    <row r="471" spans="1:15" x14ac:dyDescent="0.3">
      <c r="A471" s="3">
        <v>43383</v>
      </c>
      <c r="B471" s="1">
        <v>1</v>
      </c>
      <c r="C471" s="11">
        <v>0</v>
      </c>
      <c r="D471" s="9">
        <v>32.6</v>
      </c>
      <c r="E471" s="7">
        <v>32.472499999999997</v>
      </c>
      <c r="F471" s="40">
        <f t="shared" si="63"/>
        <v>-0.29619999999999891</v>
      </c>
      <c r="G471" s="29">
        <f t="shared" si="64"/>
        <v>-1</v>
      </c>
      <c r="H471" s="7">
        <v>33.063200000000002</v>
      </c>
      <c r="I471" s="24">
        <f t="shared" si="65"/>
        <v>5.1099999999998147E-2</v>
      </c>
      <c r="J471" s="29">
        <f t="shared" si="66"/>
        <v>1</v>
      </c>
      <c r="K471" s="20">
        <f t="shared" si="67"/>
        <v>0</v>
      </c>
      <c r="L471" s="20" t="str">
        <f t="shared" si="68"/>
        <v>Hold</v>
      </c>
      <c r="M471" s="21">
        <f t="shared" si="69"/>
        <v>-0.28999999999999915</v>
      </c>
      <c r="N471" s="20" t="str">
        <f t="shared" si="70"/>
        <v>Sell</v>
      </c>
      <c r="O471" s="20">
        <f t="shared" si="71"/>
        <v>0</v>
      </c>
    </row>
    <row r="472" spans="1:15" x14ac:dyDescent="0.3">
      <c r="A472" s="3">
        <v>43384</v>
      </c>
      <c r="B472" s="1">
        <v>1</v>
      </c>
      <c r="C472" s="11">
        <v>0</v>
      </c>
      <c r="D472" s="9">
        <v>32.31</v>
      </c>
      <c r="E472" s="7">
        <v>32.176299999999998</v>
      </c>
      <c r="F472" s="40">
        <f t="shared" si="63"/>
        <v>-0.62259999999999849</v>
      </c>
      <c r="G472" s="29">
        <f t="shared" si="64"/>
        <v>-1</v>
      </c>
      <c r="H472" s="7">
        <v>33.1143</v>
      </c>
      <c r="I472" s="24">
        <f t="shared" si="65"/>
        <v>-0.18189999999999884</v>
      </c>
      <c r="J472" s="29">
        <f t="shared" si="66"/>
        <v>-1</v>
      </c>
      <c r="K472" s="20">
        <f t="shared" si="67"/>
        <v>-2</v>
      </c>
      <c r="L472" s="20" t="str">
        <f t="shared" si="68"/>
        <v>Sell</v>
      </c>
      <c r="M472" s="21">
        <f t="shared" si="69"/>
        <v>-0.52000000000000313</v>
      </c>
      <c r="N472" s="20" t="str">
        <f t="shared" si="70"/>
        <v>Sell</v>
      </c>
      <c r="O472" s="20">
        <f t="shared" si="71"/>
        <v>1</v>
      </c>
    </row>
    <row r="473" spans="1:15" x14ac:dyDescent="0.3">
      <c r="A473" s="3">
        <v>43385</v>
      </c>
      <c r="B473" s="1">
        <v>1</v>
      </c>
      <c r="C473" s="11">
        <v>0</v>
      </c>
      <c r="D473" s="9">
        <v>31.79</v>
      </c>
      <c r="E473" s="7">
        <v>31.553699999999999</v>
      </c>
      <c r="F473" s="40">
        <f t="shared" si="63"/>
        <v>0.37750000000000128</v>
      </c>
      <c r="G473" s="29">
        <f t="shared" si="64"/>
        <v>1</v>
      </c>
      <c r="H473" s="7">
        <v>32.932400000000001</v>
      </c>
      <c r="I473" s="24">
        <f t="shared" si="65"/>
        <v>-0.37780000000000058</v>
      </c>
      <c r="J473" s="29">
        <f t="shared" si="66"/>
        <v>-1</v>
      </c>
      <c r="K473" s="20">
        <f t="shared" si="67"/>
        <v>0</v>
      </c>
      <c r="L473" s="20" t="str">
        <f t="shared" si="68"/>
        <v>Hold</v>
      </c>
      <c r="M473" s="21">
        <f t="shared" si="69"/>
        <v>0.32999999999999829</v>
      </c>
      <c r="N473" s="20" t="str">
        <f t="shared" si="70"/>
        <v>Buy</v>
      </c>
      <c r="O473" s="20">
        <f t="shared" si="71"/>
        <v>0</v>
      </c>
    </row>
    <row r="474" spans="1:15" x14ac:dyDescent="0.3">
      <c r="A474" s="3">
        <v>43388</v>
      </c>
      <c r="B474" s="1">
        <v>1</v>
      </c>
      <c r="C474" s="11">
        <v>0</v>
      </c>
      <c r="D474" s="9">
        <v>32.119999999999997</v>
      </c>
      <c r="E474" s="7">
        <v>31.9312</v>
      </c>
      <c r="F474" s="40">
        <f t="shared" si="63"/>
        <v>0.1737999999999964</v>
      </c>
      <c r="G474" s="29">
        <f t="shared" si="64"/>
        <v>1</v>
      </c>
      <c r="H474" s="7">
        <v>32.554600000000001</v>
      </c>
      <c r="I474" s="24">
        <f t="shared" si="65"/>
        <v>0.34640000000000271</v>
      </c>
      <c r="J474" s="29">
        <f t="shared" si="66"/>
        <v>1</v>
      </c>
      <c r="K474" s="20">
        <f t="shared" si="67"/>
        <v>2</v>
      </c>
      <c r="L474" s="20" t="str">
        <f t="shared" si="68"/>
        <v>Buy</v>
      </c>
      <c r="M474" s="21">
        <f t="shared" si="69"/>
        <v>0.22000000000000597</v>
      </c>
      <c r="N474" s="20" t="str">
        <f t="shared" si="70"/>
        <v>Buy</v>
      </c>
      <c r="O474" s="20">
        <f t="shared" si="71"/>
        <v>1</v>
      </c>
    </row>
    <row r="475" spans="1:15" x14ac:dyDescent="0.3">
      <c r="A475" s="3">
        <v>43389</v>
      </c>
      <c r="B475" s="1">
        <v>1</v>
      </c>
      <c r="C475" s="11">
        <v>0</v>
      </c>
      <c r="D475" s="9">
        <v>32.340000000000003</v>
      </c>
      <c r="E475" s="7">
        <v>32.104999999999997</v>
      </c>
      <c r="F475" s="40">
        <f t="shared" si="63"/>
        <v>-0.41379999999999839</v>
      </c>
      <c r="G475" s="29">
        <f t="shared" si="64"/>
        <v>-1</v>
      </c>
      <c r="H475" s="7">
        <v>32.901000000000003</v>
      </c>
      <c r="I475" s="24">
        <f t="shared" si="65"/>
        <v>0.14199999999999591</v>
      </c>
      <c r="J475" s="29">
        <f t="shared" si="66"/>
        <v>1</v>
      </c>
      <c r="K475" s="20">
        <f t="shared" si="67"/>
        <v>0</v>
      </c>
      <c r="L475" s="20" t="str">
        <f t="shared" si="68"/>
        <v>Hold</v>
      </c>
      <c r="M475" s="21">
        <f t="shared" si="69"/>
        <v>-0.41000000000000369</v>
      </c>
      <c r="N475" s="20" t="str">
        <f t="shared" si="70"/>
        <v>Sell</v>
      </c>
      <c r="O475" s="20">
        <f t="shared" si="71"/>
        <v>0</v>
      </c>
    </row>
    <row r="476" spans="1:15" x14ac:dyDescent="0.3">
      <c r="A476" s="3">
        <v>43390</v>
      </c>
      <c r="B476" s="1">
        <v>1</v>
      </c>
      <c r="C476" s="11">
        <v>0</v>
      </c>
      <c r="D476" s="9">
        <v>31.93</v>
      </c>
      <c r="E476" s="7">
        <v>31.691199999999998</v>
      </c>
      <c r="F476" s="40">
        <f t="shared" si="63"/>
        <v>-0.88499999999999801</v>
      </c>
      <c r="G476" s="29">
        <f t="shared" si="64"/>
        <v>-1</v>
      </c>
      <c r="H476" s="7">
        <v>33.042999999999999</v>
      </c>
      <c r="I476" s="24">
        <f t="shared" si="65"/>
        <v>-0.31259999999999621</v>
      </c>
      <c r="J476" s="29">
        <f t="shared" si="66"/>
        <v>-1</v>
      </c>
      <c r="K476" s="20">
        <f t="shared" si="67"/>
        <v>-2</v>
      </c>
      <c r="L476" s="20" t="str">
        <f t="shared" si="68"/>
        <v>Sell</v>
      </c>
      <c r="M476" s="21">
        <f t="shared" si="69"/>
        <v>-0.85000000000000142</v>
      </c>
      <c r="N476" s="20" t="str">
        <f t="shared" si="70"/>
        <v>Sell</v>
      </c>
      <c r="O476" s="20">
        <f t="shared" si="71"/>
        <v>1</v>
      </c>
    </row>
    <row r="477" spans="1:15" x14ac:dyDescent="0.3">
      <c r="A477" s="3">
        <v>43391</v>
      </c>
      <c r="B477" s="1">
        <v>1</v>
      </c>
      <c r="C477" s="11">
        <v>0</v>
      </c>
      <c r="D477" s="9">
        <v>31.08</v>
      </c>
      <c r="E477" s="7">
        <v>30.8062</v>
      </c>
      <c r="F477" s="40">
        <f t="shared" si="63"/>
        <v>-2.500000000001279E-3</v>
      </c>
      <c r="G477" s="29">
        <f t="shared" si="64"/>
        <v>-1</v>
      </c>
      <c r="H477" s="7">
        <v>32.730400000000003</v>
      </c>
      <c r="I477" s="24">
        <f t="shared" si="65"/>
        <v>-0.84640000000000271</v>
      </c>
      <c r="J477" s="29">
        <f t="shared" si="66"/>
        <v>-1</v>
      </c>
      <c r="K477" s="20">
        <f t="shared" si="67"/>
        <v>-2</v>
      </c>
      <c r="L477" s="20" t="str">
        <f t="shared" si="68"/>
        <v>Sell</v>
      </c>
      <c r="M477" s="21">
        <f t="shared" si="69"/>
        <v>0.12000000000000099</v>
      </c>
      <c r="N477" s="20" t="str">
        <f t="shared" si="70"/>
        <v>Buy</v>
      </c>
      <c r="O477" s="20">
        <f t="shared" si="71"/>
        <v>0</v>
      </c>
    </row>
    <row r="478" spans="1:15" x14ac:dyDescent="0.3">
      <c r="A478" s="3">
        <v>43392</v>
      </c>
      <c r="B478" s="1">
        <v>1</v>
      </c>
      <c r="C478" s="11">
        <v>0</v>
      </c>
      <c r="D478" s="9">
        <v>31.2</v>
      </c>
      <c r="E478" s="7">
        <v>30.803699999999999</v>
      </c>
      <c r="F478" s="40">
        <f t="shared" si="63"/>
        <v>0.35510000000000019</v>
      </c>
      <c r="G478" s="29">
        <f t="shared" si="64"/>
        <v>1</v>
      </c>
      <c r="H478" s="7">
        <v>31.884</v>
      </c>
      <c r="I478" s="24">
        <f t="shared" si="65"/>
        <v>3.9100000000001245E-2</v>
      </c>
      <c r="J478" s="29">
        <f t="shared" si="66"/>
        <v>1</v>
      </c>
      <c r="K478" s="20">
        <f t="shared" si="67"/>
        <v>2</v>
      </c>
      <c r="L478" s="20" t="str">
        <f t="shared" si="68"/>
        <v>Buy</v>
      </c>
      <c r="M478" s="21">
        <f t="shared" si="69"/>
        <v>0.14000000000000057</v>
      </c>
      <c r="N478" s="20" t="str">
        <f t="shared" si="70"/>
        <v>Buy</v>
      </c>
      <c r="O478" s="20">
        <f t="shared" si="71"/>
        <v>1</v>
      </c>
    </row>
    <row r="479" spans="1:15" x14ac:dyDescent="0.3">
      <c r="A479" s="3">
        <v>43395</v>
      </c>
      <c r="B479" s="1">
        <v>1</v>
      </c>
      <c r="C479" s="11">
        <v>0</v>
      </c>
      <c r="D479" s="9">
        <v>31.34</v>
      </c>
      <c r="E479" s="7">
        <v>31.158799999999999</v>
      </c>
      <c r="F479" s="40">
        <f t="shared" si="63"/>
        <v>0.80369999999999919</v>
      </c>
      <c r="G479" s="29">
        <f t="shared" si="64"/>
        <v>1</v>
      </c>
      <c r="H479" s="7">
        <v>31.923100000000002</v>
      </c>
      <c r="I479" s="24">
        <f t="shared" si="65"/>
        <v>1.2899999999998357E-2</v>
      </c>
      <c r="J479" s="29">
        <f t="shared" si="66"/>
        <v>1</v>
      </c>
      <c r="K479" s="20">
        <f t="shared" si="67"/>
        <v>2</v>
      </c>
      <c r="L479" s="20" t="str">
        <f t="shared" si="68"/>
        <v>Buy</v>
      </c>
      <c r="M479" s="21">
        <f t="shared" si="69"/>
        <v>0.77999999999999758</v>
      </c>
      <c r="N479" s="20" t="str">
        <f t="shared" si="70"/>
        <v>Buy</v>
      </c>
      <c r="O479" s="20">
        <f t="shared" si="71"/>
        <v>1</v>
      </c>
    </row>
    <row r="480" spans="1:15" x14ac:dyDescent="0.3">
      <c r="A480" s="3">
        <v>43396</v>
      </c>
      <c r="B480" s="1">
        <v>1</v>
      </c>
      <c r="C480" s="11">
        <v>0</v>
      </c>
      <c r="D480" s="9">
        <v>32.119999999999997</v>
      </c>
      <c r="E480" s="7">
        <v>31.962499999999999</v>
      </c>
      <c r="F480" s="40">
        <f t="shared" si="63"/>
        <v>-1.4262999999999977</v>
      </c>
      <c r="G480" s="29">
        <f t="shared" si="64"/>
        <v>-1</v>
      </c>
      <c r="H480" s="7">
        <v>31.936</v>
      </c>
      <c r="I480" s="24">
        <f t="shared" si="65"/>
        <v>-5.3000000000000824E-2</v>
      </c>
      <c r="J480" s="29">
        <f t="shared" si="66"/>
        <v>-1</v>
      </c>
      <c r="K480" s="20">
        <f t="shared" si="67"/>
        <v>-2</v>
      </c>
      <c r="L480" s="20" t="str">
        <f t="shared" si="68"/>
        <v>Sell</v>
      </c>
      <c r="M480" s="21">
        <f t="shared" si="69"/>
        <v>-1.5599999999999987</v>
      </c>
      <c r="N480" s="20" t="str">
        <f t="shared" si="70"/>
        <v>Sell</v>
      </c>
      <c r="O480" s="20">
        <f t="shared" si="71"/>
        <v>1</v>
      </c>
    </row>
    <row r="481" spans="1:15" x14ac:dyDescent="0.3">
      <c r="A481" s="3">
        <v>43397</v>
      </c>
      <c r="B481" s="1">
        <v>1</v>
      </c>
      <c r="C481" s="11">
        <v>0</v>
      </c>
      <c r="D481" s="9">
        <v>30.56</v>
      </c>
      <c r="E481" s="7">
        <v>30.536200000000001</v>
      </c>
      <c r="F481" s="40">
        <f t="shared" si="63"/>
        <v>1.3100999999999985</v>
      </c>
      <c r="G481" s="29">
        <f t="shared" si="64"/>
        <v>1</v>
      </c>
      <c r="H481" s="7">
        <v>31.882999999999999</v>
      </c>
      <c r="I481" s="24">
        <f t="shared" si="65"/>
        <v>-0.83309999999999818</v>
      </c>
      <c r="J481" s="29">
        <f t="shared" si="66"/>
        <v>-1</v>
      </c>
      <c r="K481" s="20">
        <f t="shared" si="67"/>
        <v>0</v>
      </c>
      <c r="L481" s="20" t="str">
        <f t="shared" si="68"/>
        <v>Hold</v>
      </c>
      <c r="M481" s="21">
        <f t="shared" si="69"/>
        <v>1.4400000000000013</v>
      </c>
      <c r="N481" s="20" t="str">
        <f t="shared" si="70"/>
        <v>Buy</v>
      </c>
      <c r="O481" s="20">
        <f t="shared" si="71"/>
        <v>0</v>
      </c>
    </row>
    <row r="482" spans="1:15" x14ac:dyDescent="0.3">
      <c r="A482" s="3">
        <v>43398</v>
      </c>
      <c r="B482" s="1">
        <v>1</v>
      </c>
      <c r="C482" s="11">
        <v>0</v>
      </c>
      <c r="D482" s="9">
        <v>32</v>
      </c>
      <c r="E482" s="7">
        <v>31.846299999999999</v>
      </c>
      <c r="F482" s="40">
        <f t="shared" si="63"/>
        <v>0.78869999999999862</v>
      </c>
      <c r="G482" s="29">
        <f t="shared" si="64"/>
        <v>1</v>
      </c>
      <c r="H482" s="7">
        <v>31.049900000000001</v>
      </c>
      <c r="I482" s="24">
        <f t="shared" si="65"/>
        <v>0.59809999999999874</v>
      </c>
      <c r="J482" s="29">
        <f t="shared" si="66"/>
        <v>1</v>
      </c>
      <c r="K482" s="20">
        <f t="shared" si="67"/>
        <v>2</v>
      </c>
      <c r="L482" s="20" t="str">
        <f t="shared" si="68"/>
        <v>Buy</v>
      </c>
      <c r="M482" s="21">
        <f t="shared" si="69"/>
        <v>0.64999999999999858</v>
      </c>
      <c r="N482" s="20" t="str">
        <f t="shared" si="70"/>
        <v>Buy</v>
      </c>
      <c r="O482" s="20">
        <f t="shared" si="71"/>
        <v>1</v>
      </c>
    </row>
    <row r="483" spans="1:15" x14ac:dyDescent="0.3">
      <c r="A483" s="3">
        <v>43399</v>
      </c>
      <c r="B483" s="1">
        <v>1</v>
      </c>
      <c r="C483" s="11">
        <v>1</v>
      </c>
      <c r="D483" s="9">
        <v>32.65</v>
      </c>
      <c r="E483" s="7">
        <v>32.634999999999998</v>
      </c>
      <c r="F483" s="40">
        <f t="shared" si="63"/>
        <v>0.53379999999999939</v>
      </c>
      <c r="G483" s="29">
        <f t="shared" si="64"/>
        <v>1</v>
      </c>
      <c r="H483" s="7">
        <v>31.648</v>
      </c>
      <c r="I483" s="24">
        <f t="shared" si="65"/>
        <v>1.5355000000000025</v>
      </c>
      <c r="J483" s="29">
        <f t="shared" si="66"/>
        <v>1</v>
      </c>
      <c r="K483" s="20">
        <f t="shared" si="67"/>
        <v>3</v>
      </c>
      <c r="L483" s="20" t="str">
        <f t="shared" si="68"/>
        <v>Buy</v>
      </c>
      <c r="M483" s="21">
        <f t="shared" si="69"/>
        <v>0.48000000000000398</v>
      </c>
      <c r="N483" s="20" t="str">
        <f t="shared" si="70"/>
        <v>Buy</v>
      </c>
      <c r="O483" s="20">
        <f t="shared" si="71"/>
        <v>1</v>
      </c>
    </row>
    <row r="484" spans="1:15" x14ac:dyDescent="0.3">
      <c r="A484" s="3">
        <v>43402</v>
      </c>
      <c r="B484" s="1">
        <v>1</v>
      </c>
      <c r="C484" s="11">
        <v>0</v>
      </c>
      <c r="D484" s="9">
        <v>33.130000000000003</v>
      </c>
      <c r="E484" s="7">
        <v>33.168799999999997</v>
      </c>
      <c r="F484" s="40">
        <f t="shared" si="63"/>
        <v>0.52120000000000033</v>
      </c>
      <c r="G484" s="29">
        <f t="shared" si="64"/>
        <v>1</v>
      </c>
      <c r="H484" s="7">
        <v>33.183500000000002</v>
      </c>
      <c r="I484" s="24">
        <f t="shared" si="65"/>
        <v>0.58659999999999712</v>
      </c>
      <c r="J484" s="29">
        <f t="shared" si="66"/>
        <v>1</v>
      </c>
      <c r="K484" s="20">
        <f t="shared" si="67"/>
        <v>2</v>
      </c>
      <c r="L484" s="20" t="str">
        <f t="shared" si="68"/>
        <v>Buy</v>
      </c>
      <c r="M484" s="21">
        <f t="shared" si="69"/>
        <v>0.40999999999999659</v>
      </c>
      <c r="N484" s="20" t="str">
        <f t="shared" si="70"/>
        <v>Buy</v>
      </c>
      <c r="O484" s="20">
        <f t="shared" si="71"/>
        <v>1</v>
      </c>
    </row>
    <row r="485" spans="1:15" x14ac:dyDescent="0.3">
      <c r="A485" s="3">
        <v>43403</v>
      </c>
      <c r="B485" s="1">
        <v>1</v>
      </c>
      <c r="C485" s="11">
        <v>0</v>
      </c>
      <c r="D485" s="9">
        <v>33.54</v>
      </c>
      <c r="E485" s="7">
        <v>33.69</v>
      </c>
      <c r="F485" s="40">
        <f t="shared" si="63"/>
        <v>3.2075000000000031</v>
      </c>
      <c r="G485" s="29">
        <f t="shared" si="64"/>
        <v>1</v>
      </c>
      <c r="H485" s="7">
        <v>33.770099999999999</v>
      </c>
      <c r="I485" s="24">
        <f t="shared" si="65"/>
        <v>0.54110000000000014</v>
      </c>
      <c r="J485" s="29">
        <f t="shared" si="66"/>
        <v>1</v>
      </c>
      <c r="K485" s="20">
        <f t="shared" si="67"/>
        <v>2</v>
      </c>
      <c r="L485" s="20" t="str">
        <f t="shared" si="68"/>
        <v>Buy</v>
      </c>
      <c r="M485" s="21">
        <f t="shared" si="69"/>
        <v>3.0500000000000043</v>
      </c>
      <c r="N485" s="20" t="str">
        <f t="shared" si="70"/>
        <v>Buy</v>
      </c>
      <c r="O485" s="20">
        <f t="shared" si="71"/>
        <v>1</v>
      </c>
    </row>
    <row r="486" spans="1:15" x14ac:dyDescent="0.3">
      <c r="A486" s="3">
        <v>43404</v>
      </c>
      <c r="B486" s="1">
        <v>1</v>
      </c>
      <c r="C486" s="11">
        <v>0</v>
      </c>
      <c r="D486" s="9">
        <v>36.590000000000003</v>
      </c>
      <c r="E486" s="7">
        <v>36.897500000000001</v>
      </c>
      <c r="F486" s="40">
        <f t="shared" si="63"/>
        <v>0.24620000000000175</v>
      </c>
      <c r="G486" s="29">
        <f t="shared" si="64"/>
        <v>1</v>
      </c>
      <c r="H486" s="7">
        <v>34.311199999999999</v>
      </c>
      <c r="I486" s="24">
        <f t="shared" si="65"/>
        <v>3.6995000000000005</v>
      </c>
      <c r="J486" s="29">
        <f t="shared" si="66"/>
        <v>1</v>
      </c>
      <c r="K486" s="20">
        <f t="shared" si="67"/>
        <v>2</v>
      </c>
      <c r="L486" s="20" t="str">
        <f t="shared" si="68"/>
        <v>Buy</v>
      </c>
      <c r="M486" s="21">
        <f t="shared" si="69"/>
        <v>-0.12000000000000455</v>
      </c>
      <c r="N486" s="20" t="str">
        <f t="shared" si="70"/>
        <v>Sell</v>
      </c>
      <c r="O486" s="20">
        <f t="shared" si="71"/>
        <v>0</v>
      </c>
    </row>
    <row r="487" spans="1:15" x14ac:dyDescent="0.3">
      <c r="A487" s="3">
        <v>43405</v>
      </c>
      <c r="B487" s="1">
        <v>1</v>
      </c>
      <c r="C487" s="11">
        <v>0</v>
      </c>
      <c r="D487" s="9">
        <v>36.47</v>
      </c>
      <c r="E487" s="7">
        <v>37.143700000000003</v>
      </c>
      <c r="F487" s="40">
        <f t="shared" si="63"/>
        <v>-0.47250000000000369</v>
      </c>
      <c r="G487" s="29">
        <f t="shared" si="64"/>
        <v>-1</v>
      </c>
      <c r="H487" s="7">
        <v>38.0107</v>
      </c>
      <c r="I487" s="24">
        <f t="shared" si="65"/>
        <v>0.15650000000000119</v>
      </c>
      <c r="J487" s="29">
        <f t="shared" si="66"/>
        <v>1</v>
      </c>
      <c r="K487" s="20">
        <f t="shared" si="67"/>
        <v>0</v>
      </c>
      <c r="L487" s="20" t="str">
        <f t="shared" si="68"/>
        <v>Hold</v>
      </c>
      <c r="M487" s="21">
        <f t="shared" si="69"/>
        <v>-0.43999999999999773</v>
      </c>
      <c r="N487" s="20" t="str">
        <f t="shared" si="70"/>
        <v>Sell</v>
      </c>
      <c r="O487" s="20">
        <f t="shared" si="71"/>
        <v>0</v>
      </c>
    </row>
    <row r="488" spans="1:15" x14ac:dyDescent="0.3">
      <c r="A488" s="3">
        <v>43406</v>
      </c>
      <c r="B488" s="1">
        <v>1</v>
      </c>
      <c r="C488" s="11">
        <v>0</v>
      </c>
      <c r="D488" s="9">
        <v>36.03</v>
      </c>
      <c r="E488" s="7">
        <v>36.671199999999999</v>
      </c>
      <c r="F488" s="40">
        <f t="shared" si="63"/>
        <v>6.7599999999998772E-2</v>
      </c>
      <c r="G488" s="29">
        <f t="shared" si="64"/>
        <v>1</v>
      </c>
      <c r="H488" s="7">
        <v>38.167200000000001</v>
      </c>
      <c r="I488" s="24">
        <f t="shared" si="65"/>
        <v>-4.7242000000000033</v>
      </c>
      <c r="J488" s="29">
        <f t="shared" si="66"/>
        <v>-1</v>
      </c>
      <c r="K488" s="20">
        <f t="shared" si="67"/>
        <v>0</v>
      </c>
      <c r="L488" s="20" t="str">
        <f t="shared" si="68"/>
        <v>Hold</v>
      </c>
      <c r="M488" s="21">
        <f t="shared" si="69"/>
        <v>0.21999999999999886</v>
      </c>
      <c r="N488" s="20" t="str">
        <f t="shared" si="70"/>
        <v>Buy</v>
      </c>
      <c r="O488" s="20">
        <f t="shared" si="71"/>
        <v>0</v>
      </c>
    </row>
    <row r="489" spans="1:15" x14ac:dyDescent="0.3">
      <c r="A489" s="3">
        <v>43409</v>
      </c>
      <c r="B489" s="1">
        <v>1</v>
      </c>
      <c r="C489" s="11">
        <v>0</v>
      </c>
      <c r="D489" s="9">
        <v>36.25</v>
      </c>
      <c r="E489" s="7">
        <v>36.738799999999998</v>
      </c>
      <c r="F489" s="40">
        <f t="shared" si="63"/>
        <v>0.43240000000000123</v>
      </c>
      <c r="G489" s="29">
        <f t="shared" si="64"/>
        <v>1</v>
      </c>
      <c r="H489" s="7">
        <v>33.442999999999998</v>
      </c>
      <c r="I489" s="24">
        <f t="shared" si="65"/>
        <v>0.49099999999999966</v>
      </c>
      <c r="J489" s="29">
        <f t="shared" si="66"/>
        <v>1</v>
      </c>
      <c r="K489" s="20">
        <f t="shared" si="67"/>
        <v>2</v>
      </c>
      <c r="L489" s="20" t="str">
        <f t="shared" si="68"/>
        <v>Buy</v>
      </c>
      <c r="M489" s="21">
        <f t="shared" si="69"/>
        <v>0.21000000000000085</v>
      </c>
      <c r="N489" s="20" t="str">
        <f t="shared" si="70"/>
        <v>Buy</v>
      </c>
      <c r="O489" s="20">
        <f t="shared" si="71"/>
        <v>1</v>
      </c>
    </row>
    <row r="490" spans="1:15" x14ac:dyDescent="0.3">
      <c r="A490" s="3">
        <v>43410</v>
      </c>
      <c r="B490" s="1">
        <v>1</v>
      </c>
      <c r="C490" s="11">
        <v>-1</v>
      </c>
      <c r="D490" s="9">
        <v>36.46</v>
      </c>
      <c r="E490" s="7">
        <v>37.171199999999999</v>
      </c>
      <c r="F490" s="40">
        <f t="shared" si="63"/>
        <v>0.26630000000000109</v>
      </c>
      <c r="G490" s="29">
        <f t="shared" si="64"/>
        <v>1</v>
      </c>
      <c r="H490" s="7">
        <v>33.933999999999997</v>
      </c>
      <c r="I490" s="24">
        <f t="shared" si="65"/>
        <v>4.353900000000003</v>
      </c>
      <c r="J490" s="29">
        <f t="shared" si="66"/>
        <v>1</v>
      </c>
      <c r="K490" s="20">
        <f t="shared" si="67"/>
        <v>1</v>
      </c>
      <c r="L490" s="20" t="str">
        <f t="shared" si="68"/>
        <v>Buy</v>
      </c>
      <c r="M490" s="21">
        <f t="shared" si="69"/>
        <v>0.42000000000000171</v>
      </c>
      <c r="N490" s="20" t="str">
        <f t="shared" si="70"/>
        <v>Buy</v>
      </c>
      <c r="O490" s="20">
        <f t="shared" si="71"/>
        <v>1</v>
      </c>
    </row>
    <row r="491" spans="1:15" x14ac:dyDescent="0.3">
      <c r="A491" s="3">
        <v>43411</v>
      </c>
      <c r="B491" s="1">
        <v>1</v>
      </c>
      <c r="C491" s="11">
        <v>-1</v>
      </c>
      <c r="D491" s="9">
        <v>36.880000000000003</v>
      </c>
      <c r="E491" s="7">
        <v>37.4375</v>
      </c>
      <c r="F491" s="40">
        <f t="shared" si="63"/>
        <v>-0.33870000000000289</v>
      </c>
      <c r="G491" s="29">
        <f t="shared" si="64"/>
        <v>-1</v>
      </c>
      <c r="H491" s="7">
        <v>38.2879</v>
      </c>
      <c r="I491" s="24">
        <f t="shared" si="65"/>
        <v>0.15500000000000114</v>
      </c>
      <c r="J491" s="29">
        <f t="shared" si="66"/>
        <v>1</v>
      </c>
      <c r="K491" s="20">
        <f t="shared" si="67"/>
        <v>-1</v>
      </c>
      <c r="L491" s="20" t="str">
        <f t="shared" si="68"/>
        <v>Sell</v>
      </c>
      <c r="M491" s="21">
        <f t="shared" si="69"/>
        <v>-0.31000000000000227</v>
      </c>
      <c r="N491" s="20" t="str">
        <f t="shared" si="70"/>
        <v>Sell</v>
      </c>
      <c r="O491" s="20">
        <f t="shared" si="71"/>
        <v>1</v>
      </c>
    </row>
    <row r="492" spans="1:15" x14ac:dyDescent="0.3">
      <c r="A492" s="3">
        <v>43412</v>
      </c>
      <c r="B492" s="1">
        <v>1</v>
      </c>
      <c r="C492" s="11">
        <v>-1</v>
      </c>
      <c r="D492" s="9">
        <v>36.57</v>
      </c>
      <c r="E492" s="7">
        <v>37.098799999999997</v>
      </c>
      <c r="F492" s="40">
        <f t="shared" si="63"/>
        <v>-0.96879999999999455</v>
      </c>
      <c r="G492" s="29">
        <f t="shared" si="64"/>
        <v>-1</v>
      </c>
      <c r="H492" s="7">
        <v>38.442900000000002</v>
      </c>
      <c r="I492" s="24">
        <f t="shared" si="65"/>
        <v>-0.52870000000000061</v>
      </c>
      <c r="J492" s="29">
        <f t="shared" si="66"/>
        <v>-1</v>
      </c>
      <c r="K492" s="20">
        <f t="shared" si="67"/>
        <v>-3</v>
      </c>
      <c r="L492" s="20" t="str">
        <f t="shared" si="68"/>
        <v>Sell</v>
      </c>
      <c r="M492" s="21">
        <f t="shared" si="69"/>
        <v>-0.86999999999999744</v>
      </c>
      <c r="N492" s="20" t="str">
        <f t="shared" si="70"/>
        <v>Sell</v>
      </c>
      <c r="O492" s="20">
        <f t="shared" si="71"/>
        <v>1</v>
      </c>
    </row>
    <row r="493" spans="1:15" x14ac:dyDescent="0.3">
      <c r="A493" s="3">
        <v>43413</v>
      </c>
      <c r="B493" s="1">
        <v>1</v>
      </c>
      <c r="C493" s="11">
        <v>1</v>
      </c>
      <c r="D493" s="9">
        <v>35.700000000000003</v>
      </c>
      <c r="E493" s="7">
        <v>36.130000000000003</v>
      </c>
      <c r="F493" s="40">
        <f t="shared" si="63"/>
        <v>-0.17000000000000171</v>
      </c>
      <c r="G493" s="29">
        <f t="shared" si="64"/>
        <v>-1</v>
      </c>
      <c r="H493" s="7">
        <v>37.914200000000001</v>
      </c>
      <c r="I493" s="24">
        <f t="shared" si="65"/>
        <v>-1.1364000000000019</v>
      </c>
      <c r="J493" s="29">
        <f t="shared" si="66"/>
        <v>-1</v>
      </c>
      <c r="K493" s="20">
        <f t="shared" si="67"/>
        <v>-1</v>
      </c>
      <c r="L493" s="20" t="str">
        <f t="shared" si="68"/>
        <v>Sell</v>
      </c>
      <c r="M493" s="21">
        <f t="shared" si="69"/>
        <v>-1.0000000000005116E-2</v>
      </c>
      <c r="N493" s="20" t="str">
        <f t="shared" si="70"/>
        <v>Sell</v>
      </c>
      <c r="O493" s="20">
        <f t="shared" si="71"/>
        <v>1</v>
      </c>
    </row>
    <row r="494" spans="1:15" x14ac:dyDescent="0.3">
      <c r="A494" s="3">
        <v>43416</v>
      </c>
      <c r="B494" s="1">
        <v>1</v>
      </c>
      <c r="C494" s="11">
        <v>1</v>
      </c>
      <c r="D494" s="9">
        <v>35.69</v>
      </c>
      <c r="E494" s="7">
        <v>35.96</v>
      </c>
      <c r="F494" s="40">
        <f t="shared" si="63"/>
        <v>-0.14249999999999829</v>
      </c>
      <c r="G494" s="29">
        <f t="shared" si="64"/>
        <v>-1</v>
      </c>
      <c r="H494" s="7">
        <v>36.777799999999999</v>
      </c>
      <c r="I494" s="24">
        <f t="shared" si="65"/>
        <v>-0.31129999999999569</v>
      </c>
      <c r="J494" s="29">
        <f t="shared" si="66"/>
        <v>-1</v>
      </c>
      <c r="K494" s="20">
        <f t="shared" si="67"/>
        <v>-1</v>
      </c>
      <c r="L494" s="20" t="str">
        <f t="shared" si="68"/>
        <v>Sell</v>
      </c>
      <c r="M494" s="21">
        <f t="shared" si="69"/>
        <v>0.24000000000000199</v>
      </c>
      <c r="N494" s="20" t="str">
        <f t="shared" si="70"/>
        <v>Buy</v>
      </c>
      <c r="O494" s="20">
        <f t="shared" si="71"/>
        <v>0</v>
      </c>
    </row>
    <row r="495" spans="1:15" x14ac:dyDescent="0.3">
      <c r="A495" s="3">
        <v>43417</v>
      </c>
      <c r="B495" s="1">
        <v>1</v>
      </c>
      <c r="C495" s="11">
        <v>1</v>
      </c>
      <c r="D495" s="9">
        <v>35.93</v>
      </c>
      <c r="E495" s="7">
        <v>35.817500000000003</v>
      </c>
      <c r="F495" s="40">
        <f t="shared" si="63"/>
        <v>-0.65500000000000114</v>
      </c>
      <c r="G495" s="29">
        <f t="shared" si="64"/>
        <v>-1</v>
      </c>
      <c r="H495" s="7">
        <v>36.466500000000003</v>
      </c>
      <c r="I495" s="24">
        <f t="shared" si="65"/>
        <v>-0.20950000000000557</v>
      </c>
      <c r="J495" s="29">
        <f t="shared" si="66"/>
        <v>-1</v>
      </c>
      <c r="K495" s="20">
        <f t="shared" si="67"/>
        <v>-1</v>
      </c>
      <c r="L495" s="20" t="str">
        <f t="shared" si="68"/>
        <v>Sell</v>
      </c>
      <c r="M495" s="21">
        <f t="shared" si="69"/>
        <v>-0.70000000000000284</v>
      </c>
      <c r="N495" s="20" t="str">
        <f t="shared" si="70"/>
        <v>Sell</v>
      </c>
      <c r="O495" s="20">
        <f t="shared" si="71"/>
        <v>1</v>
      </c>
    </row>
    <row r="496" spans="1:15" x14ac:dyDescent="0.3">
      <c r="A496" s="3">
        <v>43418</v>
      </c>
      <c r="B496" s="1">
        <v>1</v>
      </c>
      <c r="C496" s="11">
        <v>2</v>
      </c>
      <c r="D496" s="9">
        <v>35.229999999999997</v>
      </c>
      <c r="E496" s="7">
        <v>35.162500000000001</v>
      </c>
      <c r="F496" s="40">
        <f t="shared" si="63"/>
        <v>0.28750000000000142</v>
      </c>
      <c r="G496" s="29">
        <f t="shared" si="64"/>
        <v>1</v>
      </c>
      <c r="H496" s="7">
        <v>36.256999999999998</v>
      </c>
      <c r="I496" s="24">
        <f t="shared" si="65"/>
        <v>-0.62129999999999797</v>
      </c>
      <c r="J496" s="29">
        <f t="shared" si="66"/>
        <v>-1</v>
      </c>
      <c r="K496" s="20">
        <f t="shared" si="67"/>
        <v>2</v>
      </c>
      <c r="L496" s="20" t="str">
        <f t="shared" si="68"/>
        <v>Buy</v>
      </c>
      <c r="M496" s="21">
        <f t="shared" si="69"/>
        <v>0.32000000000000028</v>
      </c>
      <c r="N496" s="20" t="str">
        <f t="shared" si="70"/>
        <v>Buy</v>
      </c>
      <c r="O496" s="20">
        <f t="shared" si="71"/>
        <v>1</v>
      </c>
    </row>
    <row r="497" spans="1:15" x14ac:dyDescent="0.3">
      <c r="A497" s="3">
        <v>43419</v>
      </c>
      <c r="B497" s="1">
        <v>1</v>
      </c>
      <c r="C497" s="11">
        <v>1</v>
      </c>
      <c r="D497" s="9">
        <v>35.549999999999997</v>
      </c>
      <c r="E497" s="7">
        <v>35.450000000000003</v>
      </c>
      <c r="F497" s="40">
        <f t="shared" si="63"/>
        <v>0.21249999999999858</v>
      </c>
      <c r="G497" s="29">
        <f t="shared" si="64"/>
        <v>1</v>
      </c>
      <c r="H497" s="7">
        <v>35.6357</v>
      </c>
      <c r="I497" s="24">
        <f t="shared" si="65"/>
        <v>0.33080000000000354</v>
      </c>
      <c r="J497" s="29">
        <f t="shared" si="66"/>
        <v>1</v>
      </c>
      <c r="K497" s="20">
        <f t="shared" si="67"/>
        <v>3</v>
      </c>
      <c r="L497" s="20" t="str">
        <f t="shared" si="68"/>
        <v>Buy</v>
      </c>
      <c r="M497" s="21">
        <f t="shared" si="69"/>
        <v>0.20000000000000284</v>
      </c>
      <c r="N497" s="20" t="str">
        <f t="shared" si="70"/>
        <v>Buy</v>
      </c>
      <c r="O497" s="20">
        <f t="shared" si="71"/>
        <v>1</v>
      </c>
    </row>
    <row r="498" spans="1:15" x14ac:dyDescent="0.3">
      <c r="A498" s="3">
        <v>43420</v>
      </c>
      <c r="B498" s="1">
        <v>1</v>
      </c>
      <c r="C498" s="11">
        <v>1</v>
      </c>
      <c r="D498" s="9">
        <v>35.75</v>
      </c>
      <c r="E498" s="7">
        <v>35.662500000000001</v>
      </c>
      <c r="F498" s="40">
        <f t="shared" si="63"/>
        <v>-7.1200000000004593E-2</v>
      </c>
      <c r="G498" s="29">
        <f t="shared" si="64"/>
        <v>-1</v>
      </c>
      <c r="H498" s="7">
        <v>35.966500000000003</v>
      </c>
      <c r="I498" s="24">
        <f t="shared" si="65"/>
        <v>0.20609999999999928</v>
      </c>
      <c r="J498" s="29">
        <f t="shared" si="66"/>
        <v>1</v>
      </c>
      <c r="K498" s="20">
        <f t="shared" si="67"/>
        <v>1</v>
      </c>
      <c r="L498" s="20" t="str">
        <f t="shared" si="68"/>
        <v>Buy</v>
      </c>
      <c r="M498" s="21">
        <f t="shared" si="69"/>
        <v>-7.0000000000000284E-2</v>
      </c>
      <c r="N498" s="20" t="str">
        <f t="shared" si="70"/>
        <v>Sell</v>
      </c>
      <c r="O498" s="20">
        <f t="shared" si="71"/>
        <v>0</v>
      </c>
    </row>
    <row r="499" spans="1:15" x14ac:dyDescent="0.3">
      <c r="A499" s="3">
        <v>43423</v>
      </c>
      <c r="B499" s="1">
        <v>1</v>
      </c>
      <c r="C499" s="11">
        <v>0</v>
      </c>
      <c r="D499" s="9">
        <v>35.68</v>
      </c>
      <c r="E499" s="7">
        <v>35.591299999999997</v>
      </c>
      <c r="F499" s="40">
        <f t="shared" si="63"/>
        <v>-0.6512999999999991</v>
      </c>
      <c r="G499" s="29">
        <f t="shared" si="64"/>
        <v>-1</v>
      </c>
      <c r="H499" s="7">
        <v>36.172600000000003</v>
      </c>
      <c r="I499" s="24">
        <f t="shared" si="65"/>
        <v>-0.22860000000000014</v>
      </c>
      <c r="J499" s="29">
        <f t="shared" si="66"/>
        <v>-1</v>
      </c>
      <c r="K499" s="20">
        <f t="shared" si="67"/>
        <v>-2</v>
      </c>
      <c r="L499" s="20" t="str">
        <f t="shared" si="68"/>
        <v>Sell</v>
      </c>
      <c r="M499" s="21">
        <f t="shared" si="69"/>
        <v>-0.58999999999999631</v>
      </c>
      <c r="N499" s="20" t="str">
        <f t="shared" si="70"/>
        <v>Sell</v>
      </c>
      <c r="O499" s="20">
        <f t="shared" si="71"/>
        <v>1</v>
      </c>
    </row>
    <row r="500" spans="1:15" x14ac:dyDescent="0.3">
      <c r="A500" s="3">
        <v>43424</v>
      </c>
      <c r="B500" s="1">
        <v>1</v>
      </c>
      <c r="C500" s="11">
        <v>0</v>
      </c>
      <c r="D500" s="9">
        <v>35.090000000000003</v>
      </c>
      <c r="E500" s="7">
        <v>34.94</v>
      </c>
      <c r="F500" s="40">
        <f t="shared" si="63"/>
        <v>0.42500000000000426</v>
      </c>
      <c r="G500" s="29">
        <f t="shared" si="64"/>
        <v>1</v>
      </c>
      <c r="H500" s="7">
        <v>35.944000000000003</v>
      </c>
      <c r="I500" s="24">
        <f t="shared" si="65"/>
        <v>-0.40729999999999933</v>
      </c>
      <c r="J500" s="29">
        <f t="shared" si="66"/>
        <v>-1</v>
      </c>
      <c r="K500" s="20">
        <f t="shared" si="67"/>
        <v>0</v>
      </c>
      <c r="L500" s="20" t="str">
        <f t="shared" si="68"/>
        <v>Hold</v>
      </c>
      <c r="M500" s="21">
        <f t="shared" si="69"/>
        <v>0.45999999999999375</v>
      </c>
      <c r="N500" s="20" t="str">
        <f t="shared" si="70"/>
        <v>Buy</v>
      </c>
      <c r="O500" s="20">
        <f t="shared" si="71"/>
        <v>0</v>
      </c>
    </row>
    <row r="501" spans="1:15" x14ac:dyDescent="0.3">
      <c r="A501" s="3">
        <v>43425</v>
      </c>
      <c r="B501" s="1">
        <v>1</v>
      </c>
      <c r="C501" s="11">
        <v>0</v>
      </c>
      <c r="D501" s="9">
        <v>35.549999999999997</v>
      </c>
      <c r="E501" s="7">
        <v>35.365000000000002</v>
      </c>
      <c r="F501" s="40">
        <f t="shared" si="63"/>
        <v>0.54629999999999512</v>
      </c>
      <c r="G501" s="29">
        <f t="shared" si="64"/>
        <v>1</v>
      </c>
      <c r="H501" s="7">
        <v>35.536700000000003</v>
      </c>
      <c r="I501" s="24">
        <f t="shared" si="65"/>
        <v>0.1372999999999962</v>
      </c>
      <c r="J501" s="29">
        <f t="shared" si="66"/>
        <v>1</v>
      </c>
      <c r="K501" s="20">
        <f t="shared" si="67"/>
        <v>2</v>
      </c>
      <c r="L501" s="20" t="str">
        <f t="shared" si="68"/>
        <v>Buy</v>
      </c>
      <c r="M501" s="21">
        <f t="shared" si="69"/>
        <v>0.38000000000000256</v>
      </c>
      <c r="N501" s="20" t="str">
        <f t="shared" si="70"/>
        <v>Buy</v>
      </c>
      <c r="O501" s="20">
        <f t="shared" si="71"/>
        <v>1</v>
      </c>
    </row>
    <row r="502" spans="1:15" x14ac:dyDescent="0.3">
      <c r="A502" s="3">
        <v>43427</v>
      </c>
      <c r="B502" s="1">
        <v>1</v>
      </c>
      <c r="C502" s="11">
        <v>1</v>
      </c>
      <c r="D502" s="9">
        <v>35.93</v>
      </c>
      <c r="E502" s="7">
        <v>35.911299999999997</v>
      </c>
      <c r="F502" s="40">
        <f t="shared" si="63"/>
        <v>1.7687000000000026</v>
      </c>
      <c r="G502" s="29">
        <f t="shared" si="64"/>
        <v>1</v>
      </c>
      <c r="H502" s="7">
        <v>35.673999999999999</v>
      </c>
      <c r="I502" s="24">
        <f t="shared" si="65"/>
        <v>0.47760000000000247</v>
      </c>
      <c r="J502" s="29">
        <f t="shared" si="66"/>
        <v>1</v>
      </c>
      <c r="K502" s="20">
        <f t="shared" si="67"/>
        <v>3</v>
      </c>
      <c r="L502" s="20" t="str">
        <f t="shared" si="68"/>
        <v>Buy</v>
      </c>
      <c r="M502" s="21">
        <f t="shared" si="69"/>
        <v>1.7199999999999989</v>
      </c>
      <c r="N502" s="20" t="str">
        <f t="shared" si="70"/>
        <v>Buy</v>
      </c>
      <c r="O502" s="20">
        <f t="shared" si="71"/>
        <v>1</v>
      </c>
    </row>
    <row r="503" spans="1:15" x14ac:dyDescent="0.3">
      <c r="A503" s="3">
        <v>43430</v>
      </c>
      <c r="B503" s="1">
        <v>1</v>
      </c>
      <c r="C503" s="11">
        <v>2</v>
      </c>
      <c r="D503" s="9">
        <v>37.65</v>
      </c>
      <c r="E503" s="7">
        <v>37.68</v>
      </c>
      <c r="F503" s="40">
        <f t="shared" si="63"/>
        <v>-0.77499999999999858</v>
      </c>
      <c r="G503" s="29">
        <f t="shared" si="64"/>
        <v>-1</v>
      </c>
      <c r="H503" s="7">
        <v>36.151600000000002</v>
      </c>
      <c r="I503" s="24">
        <f t="shared" si="65"/>
        <v>2.0704999999999956</v>
      </c>
      <c r="J503" s="29">
        <f t="shared" si="66"/>
        <v>1</v>
      </c>
      <c r="K503" s="20">
        <f t="shared" si="67"/>
        <v>2</v>
      </c>
      <c r="L503" s="20" t="str">
        <f t="shared" si="68"/>
        <v>Buy</v>
      </c>
      <c r="M503" s="21">
        <f t="shared" si="69"/>
        <v>-0.96000000000000085</v>
      </c>
      <c r="N503" s="20" t="str">
        <f t="shared" si="70"/>
        <v>Sell</v>
      </c>
      <c r="O503" s="20">
        <f t="shared" si="71"/>
        <v>0</v>
      </c>
    </row>
    <row r="504" spans="1:15" x14ac:dyDescent="0.3">
      <c r="A504" s="3">
        <v>43431</v>
      </c>
      <c r="B504" s="1">
        <v>1</v>
      </c>
      <c r="C504" s="11">
        <v>1</v>
      </c>
      <c r="D504" s="9">
        <v>36.69</v>
      </c>
      <c r="E504" s="7">
        <v>36.905000000000001</v>
      </c>
      <c r="F504" s="40">
        <f t="shared" si="63"/>
        <v>0.22749999999999915</v>
      </c>
      <c r="G504" s="29">
        <f t="shared" si="64"/>
        <v>1</v>
      </c>
      <c r="H504" s="7">
        <v>38.222099999999998</v>
      </c>
      <c r="I504" s="24">
        <f t="shared" si="65"/>
        <v>-0.91829999999999501</v>
      </c>
      <c r="J504" s="29">
        <f t="shared" si="66"/>
        <v>-1</v>
      </c>
      <c r="K504" s="20">
        <f t="shared" si="67"/>
        <v>1</v>
      </c>
      <c r="L504" s="20" t="str">
        <f t="shared" si="68"/>
        <v>Buy</v>
      </c>
      <c r="M504" s="21">
        <f t="shared" si="69"/>
        <v>0.26000000000000512</v>
      </c>
      <c r="N504" s="20" t="str">
        <f t="shared" si="70"/>
        <v>Buy</v>
      </c>
      <c r="O504" s="20">
        <f t="shared" si="71"/>
        <v>1</v>
      </c>
    </row>
    <row r="505" spans="1:15" x14ac:dyDescent="0.3">
      <c r="A505" s="3">
        <v>43432</v>
      </c>
      <c r="B505" s="1">
        <v>1</v>
      </c>
      <c r="C505" s="11">
        <v>2</v>
      </c>
      <c r="D505" s="9">
        <v>36.950000000000003</v>
      </c>
      <c r="E505" s="7">
        <v>37.1325</v>
      </c>
      <c r="F505" s="40">
        <f t="shared" si="63"/>
        <v>-0.19749999999999801</v>
      </c>
      <c r="G505" s="29">
        <f t="shared" si="64"/>
        <v>-1</v>
      </c>
      <c r="H505" s="7">
        <v>37.303800000000003</v>
      </c>
      <c r="I505" s="24">
        <f t="shared" si="65"/>
        <v>-1.2968000000000046</v>
      </c>
      <c r="J505" s="29">
        <f t="shared" si="66"/>
        <v>-1</v>
      </c>
      <c r="K505" s="20">
        <f t="shared" si="67"/>
        <v>0</v>
      </c>
      <c r="L505" s="20" t="str">
        <f t="shared" si="68"/>
        <v>Hold</v>
      </c>
      <c r="M505" s="21">
        <f t="shared" si="69"/>
        <v>-0.19000000000000483</v>
      </c>
      <c r="N505" s="20" t="str">
        <f t="shared" si="70"/>
        <v>Sell</v>
      </c>
      <c r="O505" s="20">
        <f t="shared" si="71"/>
        <v>0</v>
      </c>
    </row>
    <row r="506" spans="1:15" x14ac:dyDescent="0.3">
      <c r="A506" s="3">
        <v>43433</v>
      </c>
      <c r="B506" s="1">
        <v>1</v>
      </c>
      <c r="C506" s="11">
        <v>1</v>
      </c>
      <c r="D506" s="9">
        <v>36.76</v>
      </c>
      <c r="E506" s="7">
        <v>36.935000000000002</v>
      </c>
      <c r="F506" s="40">
        <f t="shared" si="63"/>
        <v>1.1411999999999978</v>
      </c>
      <c r="G506" s="29">
        <f t="shared" si="64"/>
        <v>1</v>
      </c>
      <c r="H506" s="7">
        <v>36.006999999999998</v>
      </c>
      <c r="I506" s="24">
        <f t="shared" si="65"/>
        <v>1.4084000000000003</v>
      </c>
      <c r="J506" s="29">
        <f t="shared" si="66"/>
        <v>1</v>
      </c>
      <c r="K506" s="20">
        <f t="shared" si="67"/>
        <v>3</v>
      </c>
      <c r="L506" s="20" t="str">
        <f t="shared" si="68"/>
        <v>Buy</v>
      </c>
      <c r="M506" s="21">
        <f t="shared" si="69"/>
        <v>1.1900000000000048</v>
      </c>
      <c r="N506" s="20" t="str">
        <f t="shared" si="70"/>
        <v>Buy</v>
      </c>
      <c r="O506" s="20">
        <f t="shared" si="71"/>
        <v>1</v>
      </c>
    </row>
    <row r="507" spans="1:15" x14ac:dyDescent="0.3">
      <c r="A507" s="3">
        <v>43434</v>
      </c>
      <c r="B507" s="1">
        <v>1</v>
      </c>
      <c r="C507" s="11">
        <v>1</v>
      </c>
      <c r="D507" s="9">
        <v>37.950000000000003</v>
      </c>
      <c r="E507" s="7">
        <v>38.0762</v>
      </c>
      <c r="F507" s="40">
        <f t="shared" si="63"/>
        <v>0.65749999999999886</v>
      </c>
      <c r="G507" s="29">
        <f t="shared" si="64"/>
        <v>1</v>
      </c>
      <c r="H507" s="7">
        <v>37.415399999999998</v>
      </c>
      <c r="I507" s="24">
        <f t="shared" si="65"/>
        <v>1.3064999999999998</v>
      </c>
      <c r="J507" s="29">
        <f t="shared" si="66"/>
        <v>1</v>
      </c>
      <c r="K507" s="20">
        <f t="shared" si="67"/>
        <v>3</v>
      </c>
      <c r="L507" s="20" t="str">
        <f t="shared" si="68"/>
        <v>Buy</v>
      </c>
      <c r="M507" s="21">
        <f t="shared" si="69"/>
        <v>0.5</v>
      </c>
      <c r="N507" s="20" t="str">
        <f t="shared" si="70"/>
        <v>Buy</v>
      </c>
      <c r="O507" s="20">
        <f t="shared" si="71"/>
        <v>1</v>
      </c>
    </row>
    <row r="508" spans="1:15" x14ac:dyDescent="0.3">
      <c r="A508" s="3">
        <v>43437</v>
      </c>
      <c r="B508" s="1">
        <v>1</v>
      </c>
      <c r="C508" s="11">
        <v>1</v>
      </c>
      <c r="D508" s="9">
        <v>38.450000000000003</v>
      </c>
      <c r="E508" s="7">
        <v>38.733699999999999</v>
      </c>
      <c r="F508" s="40">
        <f t="shared" si="63"/>
        <v>-1.7937000000000012</v>
      </c>
      <c r="G508" s="29">
        <f t="shared" si="64"/>
        <v>-1</v>
      </c>
      <c r="H508" s="7">
        <v>38.721899999999998</v>
      </c>
      <c r="I508" s="24">
        <f t="shared" si="65"/>
        <v>0.63410000000000366</v>
      </c>
      <c r="J508" s="29">
        <f t="shared" si="66"/>
        <v>1</v>
      </c>
      <c r="K508" s="20">
        <f t="shared" si="67"/>
        <v>1</v>
      </c>
      <c r="L508" s="20" t="str">
        <f t="shared" si="68"/>
        <v>Buy</v>
      </c>
      <c r="M508" s="21">
        <f t="shared" si="69"/>
        <v>-1.9299999999999997</v>
      </c>
      <c r="N508" s="20" t="str">
        <f t="shared" si="70"/>
        <v>Sell</v>
      </c>
      <c r="O508" s="20">
        <f t="shared" si="71"/>
        <v>0</v>
      </c>
    </row>
    <row r="509" spans="1:15" x14ac:dyDescent="0.3">
      <c r="A509" s="3">
        <v>43438</v>
      </c>
      <c r="B509" s="1">
        <v>1</v>
      </c>
      <c r="C509" s="11">
        <v>0</v>
      </c>
      <c r="D509" s="9">
        <v>36.520000000000003</v>
      </c>
      <c r="E509" s="7">
        <v>36.94</v>
      </c>
      <c r="F509" s="40">
        <f t="shared" si="63"/>
        <v>-1.1186999999999969</v>
      </c>
      <c r="G509" s="29">
        <f t="shared" si="64"/>
        <v>-1</v>
      </c>
      <c r="H509" s="7">
        <v>39.356000000000002</v>
      </c>
      <c r="I509" s="24">
        <f t="shared" si="65"/>
        <v>-1.9729000000000028</v>
      </c>
      <c r="J509" s="29">
        <f t="shared" si="66"/>
        <v>-1</v>
      </c>
      <c r="K509" s="20">
        <f t="shared" si="67"/>
        <v>-2</v>
      </c>
      <c r="L509" s="20" t="str">
        <f t="shared" si="68"/>
        <v>Sell</v>
      </c>
      <c r="M509" s="21">
        <f t="shared" si="69"/>
        <v>-0.82000000000000028</v>
      </c>
      <c r="N509" s="20" t="str">
        <f t="shared" si="70"/>
        <v>Sell</v>
      </c>
      <c r="O509" s="20">
        <f t="shared" si="71"/>
        <v>1</v>
      </c>
    </row>
    <row r="510" spans="1:15" x14ac:dyDescent="0.3">
      <c r="A510" s="3">
        <v>43440</v>
      </c>
      <c r="B510" s="1">
        <v>1</v>
      </c>
      <c r="C510" s="11">
        <v>-2</v>
      </c>
      <c r="D510" s="9">
        <v>35.700000000000003</v>
      </c>
      <c r="E510" s="7">
        <v>35.821300000000001</v>
      </c>
      <c r="F510" s="40">
        <f t="shared" si="63"/>
        <v>-1.1600000000000037</v>
      </c>
      <c r="G510" s="29">
        <f t="shared" si="64"/>
        <v>-1</v>
      </c>
      <c r="H510" s="7">
        <v>37.383099999999999</v>
      </c>
      <c r="I510" s="24">
        <f t="shared" si="65"/>
        <v>-0.89569999999999794</v>
      </c>
      <c r="J510" s="29">
        <f t="shared" si="66"/>
        <v>-1</v>
      </c>
      <c r="K510" s="20">
        <f t="shared" si="67"/>
        <v>-4</v>
      </c>
      <c r="L510" s="20" t="str">
        <f t="shared" si="68"/>
        <v>Sell</v>
      </c>
      <c r="M510" s="21">
        <f t="shared" si="69"/>
        <v>-1.0100000000000051</v>
      </c>
      <c r="N510" s="20" t="str">
        <f t="shared" si="70"/>
        <v>Sell</v>
      </c>
      <c r="O510" s="20">
        <f t="shared" si="71"/>
        <v>1</v>
      </c>
    </row>
    <row r="511" spans="1:15" x14ac:dyDescent="0.3">
      <c r="A511" s="3">
        <v>43441</v>
      </c>
      <c r="B511" s="1">
        <v>1</v>
      </c>
      <c r="C511" s="11">
        <v>0</v>
      </c>
      <c r="D511" s="9">
        <v>34.69</v>
      </c>
      <c r="E511" s="7">
        <v>34.661299999999997</v>
      </c>
      <c r="F511" s="40">
        <f t="shared" si="63"/>
        <v>-0.61129999999999995</v>
      </c>
      <c r="G511" s="29">
        <f t="shared" si="64"/>
        <v>-1</v>
      </c>
      <c r="H511" s="7">
        <v>36.487400000000001</v>
      </c>
      <c r="I511" s="24">
        <f t="shared" si="65"/>
        <v>-0.88660000000000139</v>
      </c>
      <c r="J511" s="29">
        <f t="shared" si="66"/>
        <v>-1</v>
      </c>
      <c r="K511" s="20">
        <f t="shared" si="67"/>
        <v>-2</v>
      </c>
      <c r="L511" s="20" t="str">
        <f t="shared" si="68"/>
        <v>Sell</v>
      </c>
      <c r="M511" s="21">
        <f t="shared" si="69"/>
        <v>-0.26999999999999602</v>
      </c>
      <c r="N511" s="20" t="str">
        <f t="shared" si="70"/>
        <v>Sell</v>
      </c>
      <c r="O511" s="20">
        <f t="shared" si="71"/>
        <v>1</v>
      </c>
    </row>
    <row r="512" spans="1:15" x14ac:dyDescent="0.3">
      <c r="A512" s="3">
        <v>43444</v>
      </c>
      <c r="B512" s="1">
        <v>1</v>
      </c>
      <c r="C512" s="11">
        <v>0</v>
      </c>
      <c r="D512" s="9">
        <v>34.42</v>
      </c>
      <c r="E512" s="7">
        <v>34.049999999999997</v>
      </c>
      <c r="F512" s="40">
        <f t="shared" si="63"/>
        <v>0.35620000000000118</v>
      </c>
      <c r="G512" s="29">
        <f t="shared" si="64"/>
        <v>1</v>
      </c>
      <c r="H512" s="7">
        <v>35.6008</v>
      </c>
      <c r="I512" s="24">
        <f t="shared" si="65"/>
        <v>-0.10439999999999827</v>
      </c>
      <c r="J512" s="29">
        <f t="shared" si="66"/>
        <v>-1</v>
      </c>
      <c r="K512" s="20">
        <f t="shared" si="67"/>
        <v>0</v>
      </c>
      <c r="L512" s="20" t="str">
        <f t="shared" si="68"/>
        <v>Hold</v>
      </c>
      <c r="M512" s="21">
        <f t="shared" si="69"/>
        <v>0.26999999999999602</v>
      </c>
      <c r="N512" s="20" t="str">
        <f t="shared" si="70"/>
        <v>Buy</v>
      </c>
      <c r="O512" s="20">
        <f t="shared" si="71"/>
        <v>0</v>
      </c>
    </row>
    <row r="513" spans="1:15" x14ac:dyDescent="0.3">
      <c r="A513" s="3">
        <v>43445</v>
      </c>
      <c r="B513" s="1">
        <v>1</v>
      </c>
      <c r="C513" s="11">
        <v>1</v>
      </c>
      <c r="D513" s="9">
        <v>34.69</v>
      </c>
      <c r="E513" s="7">
        <v>34.406199999999998</v>
      </c>
      <c r="F513" s="40">
        <f t="shared" si="63"/>
        <v>0.99130000000000251</v>
      </c>
      <c r="G513" s="29">
        <f t="shared" si="64"/>
        <v>1</v>
      </c>
      <c r="H513" s="7">
        <v>35.496400000000001</v>
      </c>
      <c r="I513" s="24">
        <f t="shared" si="65"/>
        <v>0.32150000000000034</v>
      </c>
      <c r="J513" s="29">
        <f t="shared" si="66"/>
        <v>1</v>
      </c>
      <c r="K513" s="20">
        <f t="shared" si="67"/>
        <v>3</v>
      </c>
      <c r="L513" s="20" t="str">
        <f t="shared" si="68"/>
        <v>Buy</v>
      </c>
      <c r="M513" s="21">
        <f t="shared" si="69"/>
        <v>0.99000000000000199</v>
      </c>
      <c r="N513" s="20" t="str">
        <f t="shared" si="70"/>
        <v>Buy</v>
      </c>
      <c r="O513" s="20">
        <f t="shared" si="71"/>
        <v>1</v>
      </c>
    </row>
    <row r="514" spans="1:15" x14ac:dyDescent="0.3">
      <c r="A514" s="3">
        <v>43446</v>
      </c>
      <c r="B514" s="1">
        <v>1</v>
      </c>
      <c r="C514" s="11">
        <v>0</v>
      </c>
      <c r="D514" s="9">
        <v>35.68</v>
      </c>
      <c r="E514" s="7">
        <v>35.397500000000001</v>
      </c>
      <c r="F514" s="40">
        <f t="shared" si="63"/>
        <v>-0.42249999999999943</v>
      </c>
      <c r="G514" s="29">
        <f t="shared" si="64"/>
        <v>-1</v>
      </c>
      <c r="H514" s="7">
        <v>35.817900000000002</v>
      </c>
      <c r="I514" s="24">
        <f t="shared" si="65"/>
        <v>0.36309999999999576</v>
      </c>
      <c r="J514" s="29">
        <f t="shared" si="66"/>
        <v>1</v>
      </c>
      <c r="K514" s="20">
        <f t="shared" si="67"/>
        <v>0</v>
      </c>
      <c r="L514" s="20" t="str">
        <f t="shared" si="68"/>
        <v>Hold</v>
      </c>
      <c r="M514" s="21">
        <f t="shared" si="69"/>
        <v>-0.57000000000000028</v>
      </c>
      <c r="N514" s="20" t="str">
        <f t="shared" si="70"/>
        <v>Sell</v>
      </c>
      <c r="O514" s="20">
        <f t="shared" si="71"/>
        <v>0</v>
      </c>
    </row>
    <row r="515" spans="1:15" x14ac:dyDescent="0.3">
      <c r="A515" s="3">
        <v>43447</v>
      </c>
      <c r="B515" s="1">
        <v>1</v>
      </c>
      <c r="C515" s="11">
        <v>1</v>
      </c>
      <c r="D515" s="9">
        <v>35.11</v>
      </c>
      <c r="E515" s="7">
        <v>34.975000000000001</v>
      </c>
      <c r="F515" s="40">
        <f t="shared" ref="F515:F578" si="72">E516-E515</f>
        <v>-0.23000000000000398</v>
      </c>
      <c r="G515" s="29">
        <f t="shared" ref="G515:G578" si="73">IF(F515&lt;0,-1,IF(F515&gt;0,1,0))</f>
        <v>-1</v>
      </c>
      <c r="H515" s="7">
        <v>36.180999999999997</v>
      </c>
      <c r="I515" s="24">
        <f t="shared" ref="I515:I578" si="74">H516-H515</f>
        <v>-0.1839999999999975</v>
      </c>
      <c r="J515" s="29">
        <f t="shared" ref="J515:J578" si="75">IF(I515&lt;0,-1,IF(I515&gt;0,1,0))</f>
        <v>-1</v>
      </c>
      <c r="K515" s="20">
        <f t="shared" si="67"/>
        <v>-1</v>
      </c>
      <c r="L515" s="20" t="str">
        <f t="shared" si="68"/>
        <v>Sell</v>
      </c>
      <c r="M515" s="21">
        <f t="shared" si="69"/>
        <v>-9.9999999999980105E-3</v>
      </c>
      <c r="N515" s="20" t="str">
        <f t="shared" si="70"/>
        <v>Sell</v>
      </c>
      <c r="O515" s="20">
        <f t="shared" si="71"/>
        <v>1</v>
      </c>
    </row>
    <row r="516" spans="1:15" x14ac:dyDescent="0.3">
      <c r="A516" s="3">
        <v>43448</v>
      </c>
      <c r="B516" s="1">
        <v>1</v>
      </c>
      <c r="C516" s="11">
        <v>1</v>
      </c>
      <c r="D516" s="9">
        <v>35.1</v>
      </c>
      <c r="E516" s="7">
        <v>34.744999999999997</v>
      </c>
      <c r="F516" s="40">
        <f t="shared" si="72"/>
        <v>-0.50379999999999825</v>
      </c>
      <c r="G516" s="29">
        <f t="shared" si="73"/>
        <v>-1</v>
      </c>
      <c r="H516" s="7">
        <v>35.997</v>
      </c>
      <c r="I516" s="24">
        <f t="shared" si="74"/>
        <v>-0.16599999999999682</v>
      </c>
      <c r="J516" s="29">
        <f t="shared" si="75"/>
        <v>-1</v>
      </c>
      <c r="K516" s="20">
        <f t="shared" ref="K516:K579" si="76">SUM(C516,G516,J516)</f>
        <v>-1</v>
      </c>
      <c r="L516" s="20" t="str">
        <f t="shared" ref="L516:L579" si="77">IF(K516&lt;0,"Sell",IF(K516&gt;0,"Buy","Hold"))</f>
        <v>Sell</v>
      </c>
      <c r="M516" s="21">
        <f t="shared" ref="M516:M579" si="78">D517-D516</f>
        <v>-0.44000000000000483</v>
      </c>
      <c r="N516" s="20" t="str">
        <f t="shared" ref="N516:N579" si="79">IF(M516&lt;0,"Sell",IF(M516&gt;0,"Buy","Hold"))</f>
        <v>Sell</v>
      </c>
      <c r="O516" s="20">
        <f t="shared" ref="O516:O579" si="80">IF(L516=N516,1,0)</f>
        <v>1</v>
      </c>
    </row>
    <row r="517" spans="1:15" x14ac:dyDescent="0.3">
      <c r="A517" s="3">
        <v>43451</v>
      </c>
      <c r="B517" s="1">
        <v>1</v>
      </c>
      <c r="C517" s="11">
        <v>0</v>
      </c>
      <c r="D517" s="9">
        <v>34.659999999999997</v>
      </c>
      <c r="E517" s="7">
        <v>34.241199999999999</v>
      </c>
      <c r="F517" s="40">
        <f t="shared" si="72"/>
        <v>0.42629999999999768</v>
      </c>
      <c r="G517" s="29">
        <f t="shared" si="73"/>
        <v>1</v>
      </c>
      <c r="H517" s="7">
        <v>35.831000000000003</v>
      </c>
      <c r="I517" s="24">
        <f t="shared" si="74"/>
        <v>-0.32900000000000063</v>
      </c>
      <c r="J517" s="29">
        <f t="shared" si="75"/>
        <v>-1</v>
      </c>
      <c r="K517" s="20">
        <f t="shared" si="76"/>
        <v>0</v>
      </c>
      <c r="L517" s="20" t="str">
        <f t="shared" si="77"/>
        <v>Hold</v>
      </c>
      <c r="M517" s="21">
        <f t="shared" si="78"/>
        <v>0.24000000000000199</v>
      </c>
      <c r="N517" s="20" t="str">
        <f t="shared" si="79"/>
        <v>Buy</v>
      </c>
      <c r="O517" s="20">
        <f t="shared" si="80"/>
        <v>0</v>
      </c>
    </row>
    <row r="518" spans="1:15" x14ac:dyDescent="0.3">
      <c r="A518" s="3">
        <v>43452</v>
      </c>
      <c r="B518" s="1">
        <v>1</v>
      </c>
      <c r="C518" s="11">
        <v>0</v>
      </c>
      <c r="D518" s="9">
        <v>34.9</v>
      </c>
      <c r="E518" s="7">
        <v>34.667499999999997</v>
      </c>
      <c r="F518" s="40">
        <f t="shared" si="72"/>
        <v>0.16250000000000142</v>
      </c>
      <c r="G518" s="29">
        <f t="shared" si="73"/>
        <v>1</v>
      </c>
      <c r="H518" s="7">
        <v>35.502000000000002</v>
      </c>
      <c r="I518" s="24">
        <f t="shared" si="74"/>
        <v>-0.35500000000000398</v>
      </c>
      <c r="J518" s="29">
        <f t="shared" si="75"/>
        <v>-1</v>
      </c>
      <c r="K518" s="20">
        <f t="shared" si="76"/>
        <v>0</v>
      </c>
      <c r="L518" s="20" t="str">
        <f t="shared" si="77"/>
        <v>Hold</v>
      </c>
      <c r="M518" s="21">
        <f t="shared" si="78"/>
        <v>3.0000000000001137E-2</v>
      </c>
      <c r="N518" s="20" t="str">
        <f t="shared" si="79"/>
        <v>Buy</v>
      </c>
      <c r="O518" s="20">
        <f t="shared" si="80"/>
        <v>0</v>
      </c>
    </row>
    <row r="519" spans="1:15" x14ac:dyDescent="0.3">
      <c r="A519" s="3">
        <v>43453</v>
      </c>
      <c r="B519" s="1">
        <v>1</v>
      </c>
      <c r="C519" s="11">
        <v>1</v>
      </c>
      <c r="D519" s="9">
        <v>34.93</v>
      </c>
      <c r="E519" s="7">
        <v>34.83</v>
      </c>
      <c r="F519" s="40">
        <f t="shared" si="72"/>
        <v>-0.53000000000000114</v>
      </c>
      <c r="G519" s="29">
        <f t="shared" si="73"/>
        <v>-1</v>
      </c>
      <c r="H519" s="7">
        <v>35.146999999999998</v>
      </c>
      <c r="I519" s="24">
        <f t="shared" si="74"/>
        <v>-0.15899999999999892</v>
      </c>
      <c r="J519" s="29">
        <f t="shared" si="75"/>
        <v>-1</v>
      </c>
      <c r="K519" s="20">
        <f t="shared" si="76"/>
        <v>-1</v>
      </c>
      <c r="L519" s="20" t="str">
        <f t="shared" si="77"/>
        <v>Sell</v>
      </c>
      <c r="M519" s="21">
        <f t="shared" si="78"/>
        <v>-0.65999999999999659</v>
      </c>
      <c r="N519" s="20" t="str">
        <f t="shared" si="79"/>
        <v>Sell</v>
      </c>
      <c r="O519" s="20">
        <f t="shared" si="80"/>
        <v>1</v>
      </c>
    </row>
    <row r="520" spans="1:15" x14ac:dyDescent="0.3">
      <c r="A520" s="3">
        <v>43454</v>
      </c>
      <c r="B520" s="1">
        <v>1</v>
      </c>
      <c r="C520" s="11">
        <v>2</v>
      </c>
      <c r="D520" s="9">
        <v>34.270000000000003</v>
      </c>
      <c r="E520" s="7">
        <v>34.299999999999997</v>
      </c>
      <c r="F520" s="40">
        <f t="shared" si="72"/>
        <v>-1.3386999999999958</v>
      </c>
      <c r="G520" s="29">
        <f t="shared" si="73"/>
        <v>-1</v>
      </c>
      <c r="H520" s="7">
        <v>34.988</v>
      </c>
      <c r="I520" s="24">
        <f t="shared" si="74"/>
        <v>-0.39260000000000161</v>
      </c>
      <c r="J520" s="29">
        <f t="shared" si="75"/>
        <v>-1</v>
      </c>
      <c r="K520" s="20">
        <f t="shared" si="76"/>
        <v>0</v>
      </c>
      <c r="L520" s="20" t="str">
        <f t="shared" si="77"/>
        <v>Hold</v>
      </c>
      <c r="M520" s="21">
        <f t="shared" si="78"/>
        <v>-1.2900000000000063</v>
      </c>
      <c r="N520" s="20" t="str">
        <f t="shared" si="79"/>
        <v>Sell</v>
      </c>
      <c r="O520" s="20">
        <f t="shared" si="80"/>
        <v>0</v>
      </c>
    </row>
    <row r="521" spans="1:15" x14ac:dyDescent="0.3">
      <c r="A521" s="3">
        <v>43455</v>
      </c>
      <c r="B521" s="1">
        <v>1</v>
      </c>
      <c r="C521" s="11">
        <v>-1</v>
      </c>
      <c r="D521" s="9">
        <v>32.979999999999997</v>
      </c>
      <c r="E521" s="7">
        <v>32.961300000000001</v>
      </c>
      <c r="F521" s="40">
        <f t="shared" si="72"/>
        <v>-0.80510000000000304</v>
      </c>
      <c r="G521" s="29">
        <f t="shared" si="73"/>
        <v>-1</v>
      </c>
      <c r="H521" s="7">
        <v>34.595399999999998</v>
      </c>
      <c r="I521" s="24">
        <f t="shared" si="74"/>
        <v>-1.0330999999999975</v>
      </c>
      <c r="J521" s="29">
        <f t="shared" si="75"/>
        <v>-1</v>
      </c>
      <c r="K521" s="20">
        <f t="shared" si="76"/>
        <v>-3</v>
      </c>
      <c r="L521" s="20" t="str">
        <f t="shared" si="77"/>
        <v>Sell</v>
      </c>
      <c r="M521" s="21">
        <f t="shared" si="78"/>
        <v>-0.60999999999999943</v>
      </c>
      <c r="N521" s="20" t="str">
        <f t="shared" si="79"/>
        <v>Sell</v>
      </c>
      <c r="O521" s="20">
        <f t="shared" si="80"/>
        <v>1</v>
      </c>
    </row>
    <row r="522" spans="1:15" x14ac:dyDescent="0.3">
      <c r="A522" s="3">
        <v>43458</v>
      </c>
      <c r="B522" s="1">
        <v>1</v>
      </c>
      <c r="C522" s="11">
        <v>-1</v>
      </c>
      <c r="D522" s="9">
        <v>32.369999999999997</v>
      </c>
      <c r="E522" s="7">
        <v>32.156199999999998</v>
      </c>
      <c r="F522" s="40">
        <f t="shared" si="72"/>
        <v>0.95009999999999906</v>
      </c>
      <c r="G522" s="29">
        <f t="shared" si="73"/>
        <v>1</v>
      </c>
      <c r="H522" s="7">
        <v>33.5623</v>
      </c>
      <c r="I522" s="24">
        <f t="shared" si="74"/>
        <v>-0.35880000000000223</v>
      </c>
      <c r="J522" s="29">
        <f t="shared" si="75"/>
        <v>-1</v>
      </c>
      <c r="K522" s="20">
        <f t="shared" si="76"/>
        <v>-1</v>
      </c>
      <c r="L522" s="20" t="str">
        <f t="shared" si="77"/>
        <v>Sell</v>
      </c>
      <c r="M522" s="21">
        <f t="shared" si="78"/>
        <v>1.1500000000000057</v>
      </c>
      <c r="N522" s="20" t="str">
        <f t="shared" si="79"/>
        <v>Buy</v>
      </c>
      <c r="O522" s="20">
        <f t="shared" si="80"/>
        <v>0</v>
      </c>
    </row>
    <row r="523" spans="1:15" x14ac:dyDescent="0.3">
      <c r="A523" s="3">
        <v>43460</v>
      </c>
      <c r="B523" s="1">
        <v>1</v>
      </c>
      <c r="C523" s="11">
        <v>1</v>
      </c>
      <c r="D523" s="9">
        <v>33.520000000000003</v>
      </c>
      <c r="E523" s="7">
        <v>33.106299999999997</v>
      </c>
      <c r="F523" s="40">
        <f t="shared" si="72"/>
        <v>0.65490000000000492</v>
      </c>
      <c r="G523" s="29">
        <f t="shared" si="73"/>
        <v>1</v>
      </c>
      <c r="H523" s="7">
        <v>33.203499999999998</v>
      </c>
      <c r="I523" s="24">
        <f t="shared" si="74"/>
        <v>1.1484999999999985</v>
      </c>
      <c r="J523" s="29">
        <f t="shared" si="75"/>
        <v>1</v>
      </c>
      <c r="K523" s="20">
        <f t="shared" si="76"/>
        <v>3</v>
      </c>
      <c r="L523" s="20" t="str">
        <f t="shared" si="77"/>
        <v>Buy</v>
      </c>
      <c r="M523" s="21">
        <f t="shared" si="78"/>
        <v>0.43999999999999773</v>
      </c>
      <c r="N523" s="20" t="str">
        <f t="shared" si="79"/>
        <v>Buy</v>
      </c>
      <c r="O523" s="20">
        <f t="shared" si="80"/>
        <v>1</v>
      </c>
    </row>
    <row r="524" spans="1:15" x14ac:dyDescent="0.3">
      <c r="A524" s="3">
        <v>43461</v>
      </c>
      <c r="B524" s="1">
        <v>1</v>
      </c>
      <c r="C524" s="11">
        <v>1</v>
      </c>
      <c r="D524" s="9">
        <v>33.96</v>
      </c>
      <c r="E524" s="7">
        <v>33.761200000000002</v>
      </c>
      <c r="F524" s="40">
        <f t="shared" si="72"/>
        <v>1.6300000000001091E-2</v>
      </c>
      <c r="G524" s="29">
        <f t="shared" si="73"/>
        <v>1</v>
      </c>
      <c r="H524" s="7">
        <v>34.351999999999997</v>
      </c>
      <c r="I524" s="24">
        <f t="shared" si="74"/>
        <v>-0.17199999999999704</v>
      </c>
      <c r="J524" s="29">
        <f t="shared" si="75"/>
        <v>-1</v>
      </c>
      <c r="K524" s="20">
        <f t="shared" si="76"/>
        <v>1</v>
      </c>
      <c r="L524" s="20" t="str">
        <f t="shared" si="77"/>
        <v>Buy</v>
      </c>
      <c r="M524" s="21">
        <f t="shared" si="78"/>
        <v>-3.9999999999999147E-2</v>
      </c>
      <c r="N524" s="20" t="str">
        <f t="shared" si="79"/>
        <v>Sell</v>
      </c>
      <c r="O524" s="20">
        <f t="shared" si="80"/>
        <v>0</v>
      </c>
    </row>
    <row r="525" spans="1:15" x14ac:dyDescent="0.3">
      <c r="A525" s="3">
        <v>43462</v>
      </c>
      <c r="B525" s="1">
        <v>1</v>
      </c>
      <c r="C525" s="11">
        <v>1</v>
      </c>
      <c r="D525" s="9">
        <v>33.92</v>
      </c>
      <c r="E525" s="7">
        <v>33.777500000000003</v>
      </c>
      <c r="F525" s="40">
        <f t="shared" si="72"/>
        <v>-0.42000000000000171</v>
      </c>
      <c r="G525" s="29">
        <f t="shared" si="73"/>
        <v>-1</v>
      </c>
      <c r="H525" s="7">
        <v>34.18</v>
      </c>
      <c r="I525" s="24">
        <f t="shared" si="74"/>
        <v>-0.11899999999999977</v>
      </c>
      <c r="J525" s="29">
        <f t="shared" si="75"/>
        <v>-1</v>
      </c>
      <c r="K525" s="20">
        <f t="shared" si="76"/>
        <v>-1</v>
      </c>
      <c r="L525" s="20" t="str">
        <f t="shared" si="77"/>
        <v>Sell</v>
      </c>
      <c r="M525" s="21">
        <f t="shared" si="78"/>
        <v>-0.46999999999999886</v>
      </c>
      <c r="N525" s="20" t="str">
        <f t="shared" si="79"/>
        <v>Sell</v>
      </c>
      <c r="O525" s="20">
        <f t="shared" si="80"/>
        <v>1</v>
      </c>
    </row>
    <row r="526" spans="1:15" x14ac:dyDescent="0.3">
      <c r="A526" s="3">
        <v>43465</v>
      </c>
      <c r="B526" s="1">
        <v>1</v>
      </c>
      <c r="C526" s="11">
        <v>1</v>
      </c>
      <c r="D526" s="9">
        <v>33.450000000000003</v>
      </c>
      <c r="E526" s="7">
        <v>33.357500000000002</v>
      </c>
      <c r="F526" s="40">
        <f t="shared" si="72"/>
        <v>0.10129999999999484</v>
      </c>
      <c r="G526" s="29">
        <f t="shared" si="73"/>
        <v>1</v>
      </c>
      <c r="H526" s="7">
        <v>34.061</v>
      </c>
      <c r="I526" s="24">
        <f t="shared" si="74"/>
        <v>-0.16499999999999915</v>
      </c>
      <c r="J526" s="29">
        <f t="shared" si="75"/>
        <v>-1</v>
      </c>
      <c r="K526" s="20">
        <f t="shared" si="76"/>
        <v>1</v>
      </c>
      <c r="L526" s="20" t="str">
        <f t="shared" si="77"/>
        <v>Buy</v>
      </c>
      <c r="M526" s="21">
        <f t="shared" si="78"/>
        <v>0.18999999999999773</v>
      </c>
      <c r="N526" s="20" t="str">
        <f t="shared" si="79"/>
        <v>Buy</v>
      </c>
      <c r="O526" s="20">
        <f t="shared" si="80"/>
        <v>1</v>
      </c>
    </row>
    <row r="527" spans="1:15" x14ac:dyDescent="0.3">
      <c r="A527" s="3">
        <v>43467</v>
      </c>
      <c r="B527" s="1">
        <v>1</v>
      </c>
      <c r="C527" s="11">
        <v>1</v>
      </c>
      <c r="D527" s="9">
        <v>33.64</v>
      </c>
      <c r="E527" s="7">
        <v>33.458799999999997</v>
      </c>
      <c r="F527" s="40">
        <f t="shared" si="72"/>
        <v>-1.3700999999999937</v>
      </c>
      <c r="G527" s="29">
        <f t="shared" si="73"/>
        <v>-1</v>
      </c>
      <c r="H527" s="7">
        <v>33.896000000000001</v>
      </c>
      <c r="I527" s="24">
        <f t="shared" si="74"/>
        <v>-0.10200000000000387</v>
      </c>
      <c r="J527" s="29">
        <f t="shared" si="75"/>
        <v>-1</v>
      </c>
      <c r="K527" s="20">
        <f t="shared" si="76"/>
        <v>-1</v>
      </c>
      <c r="L527" s="20" t="str">
        <f t="shared" si="77"/>
        <v>Sell</v>
      </c>
      <c r="M527" s="21">
        <f t="shared" si="78"/>
        <v>-1.3900000000000006</v>
      </c>
      <c r="N527" s="20" t="str">
        <f t="shared" si="79"/>
        <v>Sell</v>
      </c>
      <c r="O527" s="20">
        <f t="shared" si="80"/>
        <v>1</v>
      </c>
    </row>
    <row r="528" spans="1:15" x14ac:dyDescent="0.3">
      <c r="A528" s="3">
        <v>43468</v>
      </c>
      <c r="B528" s="1">
        <v>1</v>
      </c>
      <c r="C528" s="11">
        <v>-1</v>
      </c>
      <c r="D528" s="9">
        <v>32.25</v>
      </c>
      <c r="E528" s="7">
        <v>32.088700000000003</v>
      </c>
      <c r="F528" s="40">
        <f t="shared" si="72"/>
        <v>0.98879999999999768</v>
      </c>
      <c r="G528" s="29">
        <f t="shared" si="73"/>
        <v>1</v>
      </c>
      <c r="H528" s="7">
        <v>33.793999999999997</v>
      </c>
      <c r="I528" s="24">
        <f t="shared" si="74"/>
        <v>-0.87059999999999604</v>
      </c>
      <c r="J528" s="29">
        <f t="shared" si="75"/>
        <v>-1</v>
      </c>
      <c r="K528" s="20">
        <f t="shared" si="76"/>
        <v>-1</v>
      </c>
      <c r="L528" s="20" t="str">
        <f t="shared" si="77"/>
        <v>Sell</v>
      </c>
      <c r="M528" s="21">
        <f t="shared" si="78"/>
        <v>1.0799999999999983</v>
      </c>
      <c r="N528" s="20" t="str">
        <f t="shared" si="79"/>
        <v>Buy</v>
      </c>
      <c r="O528" s="20">
        <f t="shared" si="80"/>
        <v>0</v>
      </c>
    </row>
    <row r="529" spans="1:15" x14ac:dyDescent="0.3">
      <c r="A529" s="3">
        <v>43469</v>
      </c>
      <c r="B529" s="1">
        <v>1</v>
      </c>
      <c r="C529" s="11">
        <v>-1</v>
      </c>
      <c r="D529" s="9">
        <v>33.33</v>
      </c>
      <c r="E529" s="7">
        <v>33.077500000000001</v>
      </c>
      <c r="F529" s="40">
        <f t="shared" si="72"/>
        <v>1.3262999999999963</v>
      </c>
      <c r="G529" s="29">
        <f t="shared" si="73"/>
        <v>1</v>
      </c>
      <c r="H529" s="7">
        <v>32.923400000000001</v>
      </c>
      <c r="I529" s="24">
        <f t="shared" si="74"/>
        <v>0.94769999999999754</v>
      </c>
      <c r="J529" s="29">
        <f t="shared" si="75"/>
        <v>1</v>
      </c>
      <c r="K529" s="20">
        <f t="shared" si="76"/>
        <v>1</v>
      </c>
      <c r="L529" s="20" t="str">
        <f t="shared" si="77"/>
        <v>Buy</v>
      </c>
      <c r="M529" s="21">
        <f t="shared" si="78"/>
        <v>1.0300000000000011</v>
      </c>
      <c r="N529" s="20" t="str">
        <f t="shared" si="79"/>
        <v>Buy</v>
      </c>
      <c r="O529" s="20">
        <f t="shared" si="80"/>
        <v>1</v>
      </c>
    </row>
    <row r="530" spans="1:15" x14ac:dyDescent="0.3">
      <c r="A530" s="3">
        <v>43472</v>
      </c>
      <c r="B530" s="1">
        <v>1</v>
      </c>
      <c r="C530" s="11">
        <v>0</v>
      </c>
      <c r="D530" s="9">
        <v>34.36</v>
      </c>
      <c r="E530" s="7">
        <v>34.403799999999997</v>
      </c>
      <c r="F530" s="40">
        <f t="shared" si="72"/>
        <v>0.65500000000000114</v>
      </c>
      <c r="G530" s="29">
        <f t="shared" si="73"/>
        <v>1</v>
      </c>
      <c r="H530" s="7">
        <v>33.871099999999998</v>
      </c>
      <c r="I530" s="24">
        <f t="shared" si="74"/>
        <v>1.041400000000003</v>
      </c>
      <c r="J530" s="29">
        <f t="shared" si="75"/>
        <v>1</v>
      </c>
      <c r="K530" s="20">
        <f t="shared" si="76"/>
        <v>2</v>
      </c>
      <c r="L530" s="20" t="str">
        <f t="shared" si="77"/>
        <v>Buy</v>
      </c>
      <c r="M530" s="21">
        <f t="shared" si="78"/>
        <v>0.45000000000000284</v>
      </c>
      <c r="N530" s="20" t="str">
        <f t="shared" si="79"/>
        <v>Buy</v>
      </c>
      <c r="O530" s="20">
        <f t="shared" si="80"/>
        <v>1</v>
      </c>
    </row>
    <row r="531" spans="1:15" x14ac:dyDescent="0.3">
      <c r="A531" s="3">
        <v>43473</v>
      </c>
      <c r="B531" s="1">
        <v>1</v>
      </c>
      <c r="C531" s="11">
        <v>0</v>
      </c>
      <c r="D531" s="9">
        <v>34.81</v>
      </c>
      <c r="E531" s="7">
        <v>35.058799999999998</v>
      </c>
      <c r="F531" s="40">
        <f t="shared" si="72"/>
        <v>0.28249999999999886</v>
      </c>
      <c r="G531" s="29">
        <f t="shared" si="73"/>
        <v>1</v>
      </c>
      <c r="H531" s="7">
        <v>34.912500000000001</v>
      </c>
      <c r="I531" s="24">
        <f t="shared" si="74"/>
        <v>0.54560000000000031</v>
      </c>
      <c r="J531" s="29">
        <f t="shared" si="75"/>
        <v>1</v>
      </c>
      <c r="K531" s="20">
        <f t="shared" si="76"/>
        <v>2</v>
      </c>
      <c r="L531" s="20" t="str">
        <f t="shared" si="77"/>
        <v>Buy</v>
      </c>
      <c r="M531" s="21">
        <f t="shared" si="78"/>
        <v>0.36999999999999744</v>
      </c>
      <c r="N531" s="20" t="str">
        <f t="shared" si="79"/>
        <v>Buy</v>
      </c>
      <c r="O531" s="20">
        <f t="shared" si="80"/>
        <v>1</v>
      </c>
    </row>
    <row r="532" spans="1:15" x14ac:dyDescent="0.3">
      <c r="A532" s="3">
        <v>43474</v>
      </c>
      <c r="B532" s="1">
        <v>1</v>
      </c>
      <c r="C532" s="11">
        <v>1</v>
      </c>
      <c r="D532" s="9">
        <v>35.18</v>
      </c>
      <c r="E532" s="7">
        <v>35.341299999999997</v>
      </c>
      <c r="F532" s="40">
        <f t="shared" si="72"/>
        <v>-0.45879999999999654</v>
      </c>
      <c r="G532" s="29">
        <f t="shared" si="73"/>
        <v>-1</v>
      </c>
      <c r="H532" s="7">
        <v>35.458100000000002</v>
      </c>
      <c r="I532" s="24">
        <f t="shared" si="74"/>
        <v>0.3930999999999969</v>
      </c>
      <c r="J532" s="29">
        <f t="shared" si="75"/>
        <v>1</v>
      </c>
      <c r="K532" s="20">
        <f t="shared" si="76"/>
        <v>1</v>
      </c>
      <c r="L532" s="20" t="str">
        <f t="shared" si="77"/>
        <v>Buy</v>
      </c>
      <c r="M532" s="21">
        <f t="shared" si="78"/>
        <v>-0.45000000000000284</v>
      </c>
      <c r="N532" s="20" t="str">
        <f t="shared" si="79"/>
        <v>Sell</v>
      </c>
      <c r="O532" s="20">
        <f t="shared" si="80"/>
        <v>0</v>
      </c>
    </row>
    <row r="533" spans="1:15" x14ac:dyDescent="0.3">
      <c r="A533" s="3">
        <v>43475</v>
      </c>
      <c r="B533" s="1">
        <v>1</v>
      </c>
      <c r="C533" s="11">
        <v>0</v>
      </c>
      <c r="D533" s="9">
        <v>34.729999999999997</v>
      </c>
      <c r="E533" s="7">
        <v>34.8825</v>
      </c>
      <c r="F533" s="40">
        <f t="shared" si="72"/>
        <v>2.3986999999999981</v>
      </c>
      <c r="G533" s="29">
        <f t="shared" si="73"/>
        <v>1</v>
      </c>
      <c r="H533" s="7">
        <v>35.851199999999999</v>
      </c>
      <c r="I533" s="24">
        <f t="shared" si="74"/>
        <v>-1.8881999999999977</v>
      </c>
      <c r="J533" s="29">
        <f t="shared" si="75"/>
        <v>-1</v>
      </c>
      <c r="K533" s="20">
        <f t="shared" si="76"/>
        <v>0</v>
      </c>
      <c r="L533" s="20" t="str">
        <f t="shared" si="77"/>
        <v>Hold</v>
      </c>
      <c r="M533" s="21">
        <f t="shared" si="78"/>
        <v>2.4500000000000028</v>
      </c>
      <c r="N533" s="20" t="str">
        <f t="shared" si="79"/>
        <v>Buy</v>
      </c>
      <c r="O533" s="20">
        <f t="shared" si="80"/>
        <v>0</v>
      </c>
    </row>
    <row r="534" spans="1:15" x14ac:dyDescent="0.3">
      <c r="A534" s="3">
        <v>43476</v>
      </c>
      <c r="B534" s="1">
        <v>1</v>
      </c>
      <c r="C534" s="11">
        <v>2</v>
      </c>
      <c r="D534" s="9">
        <v>37.18</v>
      </c>
      <c r="E534" s="7">
        <v>37.281199999999998</v>
      </c>
      <c r="F534" s="40">
        <f t="shared" si="72"/>
        <v>0.84510000000000218</v>
      </c>
      <c r="G534" s="29">
        <f t="shared" si="73"/>
        <v>1</v>
      </c>
      <c r="H534" s="7">
        <v>33.963000000000001</v>
      </c>
      <c r="I534" s="24">
        <f t="shared" si="74"/>
        <v>4.3018000000000001</v>
      </c>
      <c r="J534" s="29">
        <f t="shared" si="75"/>
        <v>1</v>
      </c>
      <c r="K534" s="20">
        <f t="shared" si="76"/>
        <v>4</v>
      </c>
      <c r="L534" s="20" t="str">
        <f t="shared" si="77"/>
        <v>Buy</v>
      </c>
      <c r="M534" s="21">
        <f t="shared" si="78"/>
        <v>0.47999999999999687</v>
      </c>
      <c r="N534" s="20" t="str">
        <f t="shared" si="79"/>
        <v>Buy</v>
      </c>
      <c r="O534" s="20">
        <f t="shared" si="80"/>
        <v>1</v>
      </c>
    </row>
    <row r="535" spans="1:15" x14ac:dyDescent="0.3">
      <c r="A535" s="3">
        <v>43479</v>
      </c>
      <c r="B535" s="1">
        <v>1</v>
      </c>
      <c r="C535" s="11">
        <v>1</v>
      </c>
      <c r="D535" s="9">
        <v>37.659999999999997</v>
      </c>
      <c r="E535" s="7">
        <v>38.126300000000001</v>
      </c>
      <c r="F535" s="40">
        <f t="shared" si="72"/>
        <v>-7.3799999999998533E-2</v>
      </c>
      <c r="G535" s="29">
        <f t="shared" si="73"/>
        <v>-1</v>
      </c>
      <c r="H535" s="7">
        <v>38.264800000000001</v>
      </c>
      <c r="I535" s="24">
        <f t="shared" si="74"/>
        <v>0.77490000000000236</v>
      </c>
      <c r="J535" s="29">
        <f t="shared" si="75"/>
        <v>1</v>
      </c>
      <c r="K535" s="20">
        <f t="shared" si="76"/>
        <v>1</v>
      </c>
      <c r="L535" s="20" t="str">
        <f t="shared" si="77"/>
        <v>Buy</v>
      </c>
      <c r="M535" s="21">
        <f t="shared" si="78"/>
        <v>-0.10999999999999943</v>
      </c>
      <c r="N535" s="20" t="str">
        <f t="shared" si="79"/>
        <v>Sell</v>
      </c>
      <c r="O535" s="20">
        <f t="shared" si="80"/>
        <v>0</v>
      </c>
    </row>
    <row r="536" spans="1:15" x14ac:dyDescent="0.3">
      <c r="A536" s="3">
        <v>43480</v>
      </c>
      <c r="B536" s="1">
        <v>1</v>
      </c>
      <c r="C536" s="11">
        <v>2</v>
      </c>
      <c r="D536" s="9">
        <v>37.549999999999997</v>
      </c>
      <c r="E536" s="7">
        <v>38.052500000000002</v>
      </c>
      <c r="F536" s="40">
        <f t="shared" si="72"/>
        <v>0.28000000000000114</v>
      </c>
      <c r="G536" s="29">
        <f t="shared" si="73"/>
        <v>1</v>
      </c>
      <c r="H536" s="7">
        <v>39.039700000000003</v>
      </c>
      <c r="I536" s="24">
        <f t="shared" si="74"/>
        <v>2.2999999999996135E-2</v>
      </c>
      <c r="J536" s="29">
        <f t="shared" si="75"/>
        <v>1</v>
      </c>
      <c r="K536" s="20">
        <f t="shared" si="76"/>
        <v>4</v>
      </c>
      <c r="L536" s="20" t="str">
        <f t="shared" si="77"/>
        <v>Buy</v>
      </c>
      <c r="M536" s="21">
        <f t="shared" si="78"/>
        <v>0.12000000000000455</v>
      </c>
      <c r="N536" s="20" t="str">
        <f t="shared" si="79"/>
        <v>Buy</v>
      </c>
      <c r="O536" s="20">
        <f t="shared" si="80"/>
        <v>1</v>
      </c>
    </row>
    <row r="537" spans="1:15" x14ac:dyDescent="0.3">
      <c r="A537" s="3">
        <v>43481</v>
      </c>
      <c r="B537" s="1">
        <v>1</v>
      </c>
      <c r="C537" s="11">
        <v>1</v>
      </c>
      <c r="D537" s="9">
        <v>37.67</v>
      </c>
      <c r="E537" s="7">
        <v>38.332500000000003</v>
      </c>
      <c r="F537" s="40">
        <f t="shared" si="72"/>
        <v>0.46999999999999886</v>
      </c>
      <c r="G537" s="29">
        <f t="shared" si="73"/>
        <v>1</v>
      </c>
      <c r="H537" s="7">
        <v>39.0627</v>
      </c>
      <c r="I537" s="24">
        <f t="shared" si="74"/>
        <v>0.19369999999999976</v>
      </c>
      <c r="J537" s="29">
        <f t="shared" si="75"/>
        <v>1</v>
      </c>
      <c r="K537" s="20">
        <f t="shared" si="76"/>
        <v>3</v>
      </c>
      <c r="L537" s="20" t="str">
        <f t="shared" si="77"/>
        <v>Buy</v>
      </c>
      <c r="M537" s="21">
        <f t="shared" si="78"/>
        <v>0.58999999999999631</v>
      </c>
      <c r="N537" s="20" t="str">
        <f t="shared" si="79"/>
        <v>Buy</v>
      </c>
      <c r="O537" s="20">
        <f t="shared" si="80"/>
        <v>1</v>
      </c>
    </row>
    <row r="538" spans="1:15" x14ac:dyDescent="0.3">
      <c r="A538" s="3">
        <v>43482</v>
      </c>
      <c r="B538" s="1">
        <v>1</v>
      </c>
      <c r="C538" s="11">
        <v>0</v>
      </c>
      <c r="D538" s="9">
        <v>38.26</v>
      </c>
      <c r="E538" s="7">
        <v>38.802500000000002</v>
      </c>
      <c r="F538" s="40">
        <f t="shared" si="72"/>
        <v>0.2949999999999946</v>
      </c>
      <c r="G538" s="29">
        <f t="shared" si="73"/>
        <v>1</v>
      </c>
      <c r="H538" s="7">
        <v>39.256399999999999</v>
      </c>
      <c r="I538" s="24">
        <f t="shared" si="74"/>
        <v>0.43820000000000192</v>
      </c>
      <c r="J538" s="29">
        <f t="shared" si="75"/>
        <v>1</v>
      </c>
      <c r="K538" s="20">
        <f t="shared" si="76"/>
        <v>2</v>
      </c>
      <c r="L538" s="20" t="str">
        <f t="shared" si="77"/>
        <v>Buy</v>
      </c>
      <c r="M538" s="21">
        <f t="shared" si="78"/>
        <v>0.35000000000000142</v>
      </c>
      <c r="N538" s="20" t="str">
        <f t="shared" si="79"/>
        <v>Buy</v>
      </c>
      <c r="O538" s="20">
        <f t="shared" si="80"/>
        <v>1</v>
      </c>
    </row>
    <row r="539" spans="1:15" x14ac:dyDescent="0.3">
      <c r="A539" s="3">
        <v>43483</v>
      </c>
      <c r="B539" s="1">
        <v>1</v>
      </c>
      <c r="C539" s="11">
        <v>0</v>
      </c>
      <c r="D539" s="9">
        <v>38.61</v>
      </c>
      <c r="E539" s="7">
        <v>39.097499999999997</v>
      </c>
      <c r="F539" s="40">
        <f t="shared" si="72"/>
        <v>-0.47249999999999659</v>
      </c>
      <c r="G539" s="29">
        <f t="shared" si="73"/>
        <v>-1</v>
      </c>
      <c r="H539" s="7">
        <v>39.694600000000001</v>
      </c>
      <c r="I539" s="24">
        <f t="shared" si="74"/>
        <v>0.24669999999999703</v>
      </c>
      <c r="J539" s="29">
        <f t="shared" si="75"/>
        <v>1</v>
      </c>
      <c r="K539" s="20">
        <f t="shared" si="76"/>
        <v>0</v>
      </c>
      <c r="L539" s="20" t="str">
        <f t="shared" si="77"/>
        <v>Hold</v>
      </c>
      <c r="M539" s="21">
        <f t="shared" si="78"/>
        <v>-0.46000000000000085</v>
      </c>
      <c r="N539" s="20" t="str">
        <f t="shared" si="79"/>
        <v>Sell</v>
      </c>
      <c r="O539" s="20">
        <f t="shared" si="80"/>
        <v>0</v>
      </c>
    </row>
    <row r="540" spans="1:15" x14ac:dyDescent="0.3">
      <c r="A540" s="3">
        <v>43487</v>
      </c>
      <c r="B540" s="1">
        <v>1</v>
      </c>
      <c r="C540" s="11">
        <v>0</v>
      </c>
      <c r="D540" s="9">
        <v>38.15</v>
      </c>
      <c r="E540" s="7">
        <v>38.625</v>
      </c>
      <c r="F540" s="40">
        <f t="shared" si="72"/>
        <v>-0.58379999999999654</v>
      </c>
      <c r="G540" s="29">
        <f t="shared" si="73"/>
        <v>-1</v>
      </c>
      <c r="H540" s="7">
        <v>39.941299999999998</v>
      </c>
      <c r="I540" s="24">
        <f t="shared" si="74"/>
        <v>-2.9613000000000014</v>
      </c>
      <c r="J540" s="29">
        <f t="shared" si="75"/>
        <v>-1</v>
      </c>
      <c r="K540" s="20">
        <f t="shared" si="76"/>
        <v>-2</v>
      </c>
      <c r="L540" s="20" t="str">
        <f t="shared" si="77"/>
        <v>Sell</v>
      </c>
      <c r="M540" s="21">
        <f t="shared" si="78"/>
        <v>-0.47999999999999687</v>
      </c>
      <c r="N540" s="20" t="str">
        <f t="shared" si="79"/>
        <v>Sell</v>
      </c>
      <c r="O540" s="20">
        <f t="shared" si="80"/>
        <v>1</v>
      </c>
    </row>
    <row r="541" spans="1:15" x14ac:dyDescent="0.3">
      <c r="A541" s="3">
        <v>43488</v>
      </c>
      <c r="B541" s="1">
        <v>1</v>
      </c>
      <c r="C541" s="11">
        <v>0</v>
      </c>
      <c r="D541" s="9">
        <v>37.67</v>
      </c>
      <c r="E541" s="7">
        <v>38.041200000000003</v>
      </c>
      <c r="F541" s="40">
        <f t="shared" si="72"/>
        <v>0.48629999999999995</v>
      </c>
      <c r="G541" s="29">
        <f t="shared" si="73"/>
        <v>1</v>
      </c>
      <c r="H541" s="7">
        <v>36.979999999999997</v>
      </c>
      <c r="I541" s="24">
        <f t="shared" si="74"/>
        <v>0.28600000000000136</v>
      </c>
      <c r="J541" s="29">
        <f t="shared" si="75"/>
        <v>1</v>
      </c>
      <c r="K541" s="20">
        <f t="shared" si="76"/>
        <v>2</v>
      </c>
      <c r="L541" s="20" t="str">
        <f t="shared" si="77"/>
        <v>Buy</v>
      </c>
      <c r="M541" s="21">
        <f t="shared" si="78"/>
        <v>0.48999999999999488</v>
      </c>
      <c r="N541" s="20" t="str">
        <f t="shared" si="79"/>
        <v>Buy</v>
      </c>
      <c r="O541" s="20">
        <f t="shared" si="80"/>
        <v>1</v>
      </c>
    </row>
    <row r="542" spans="1:15" x14ac:dyDescent="0.3">
      <c r="A542" s="3">
        <v>43489</v>
      </c>
      <c r="B542" s="1">
        <v>1</v>
      </c>
      <c r="C542" s="11">
        <v>0</v>
      </c>
      <c r="D542" s="9">
        <v>38.159999999999997</v>
      </c>
      <c r="E542" s="7">
        <v>38.527500000000003</v>
      </c>
      <c r="F542" s="40">
        <f t="shared" si="72"/>
        <v>0.23499999999999943</v>
      </c>
      <c r="G542" s="29">
        <f t="shared" si="73"/>
        <v>1</v>
      </c>
      <c r="H542" s="7">
        <v>37.265999999999998</v>
      </c>
      <c r="I542" s="24">
        <f t="shared" si="74"/>
        <v>1.7734000000000023</v>
      </c>
      <c r="J542" s="29">
        <f t="shared" si="75"/>
        <v>1</v>
      </c>
      <c r="K542" s="20">
        <f t="shared" si="76"/>
        <v>2</v>
      </c>
      <c r="L542" s="20" t="str">
        <f t="shared" si="77"/>
        <v>Buy</v>
      </c>
      <c r="M542" s="21">
        <f t="shared" si="78"/>
        <v>0.48000000000000398</v>
      </c>
      <c r="N542" s="20" t="str">
        <f t="shared" si="79"/>
        <v>Buy</v>
      </c>
      <c r="O542" s="20">
        <f t="shared" si="80"/>
        <v>1</v>
      </c>
    </row>
    <row r="543" spans="1:15" x14ac:dyDescent="0.3">
      <c r="A543" s="3">
        <v>43490</v>
      </c>
      <c r="B543" s="1">
        <v>1</v>
      </c>
      <c r="C543" s="11">
        <v>0</v>
      </c>
      <c r="D543" s="9">
        <v>38.64</v>
      </c>
      <c r="E543" s="7">
        <v>38.762500000000003</v>
      </c>
      <c r="F543" s="40">
        <f t="shared" si="72"/>
        <v>-0.17999999999999972</v>
      </c>
      <c r="G543" s="29">
        <f t="shared" si="73"/>
        <v>-1</v>
      </c>
      <c r="H543" s="7">
        <v>39.039400000000001</v>
      </c>
      <c r="I543" s="24">
        <f t="shared" si="74"/>
        <v>-7.3000000000007503E-3</v>
      </c>
      <c r="J543" s="29">
        <f t="shared" si="75"/>
        <v>-1</v>
      </c>
      <c r="K543" s="20">
        <f t="shared" si="76"/>
        <v>-2</v>
      </c>
      <c r="L543" s="20" t="str">
        <f t="shared" si="77"/>
        <v>Sell</v>
      </c>
      <c r="M543" s="21">
        <f t="shared" si="78"/>
        <v>-0.17999999999999972</v>
      </c>
      <c r="N543" s="20" t="str">
        <f t="shared" si="79"/>
        <v>Sell</v>
      </c>
      <c r="O543" s="20">
        <f t="shared" si="80"/>
        <v>1</v>
      </c>
    </row>
    <row r="544" spans="1:15" x14ac:dyDescent="0.3">
      <c r="A544" s="3">
        <v>43493</v>
      </c>
      <c r="B544" s="1">
        <v>1</v>
      </c>
      <c r="C544" s="11">
        <v>0</v>
      </c>
      <c r="D544" s="9">
        <v>38.46</v>
      </c>
      <c r="E544" s="7">
        <v>38.582500000000003</v>
      </c>
      <c r="F544" s="40">
        <f t="shared" si="72"/>
        <v>1.2999999999934175E-3</v>
      </c>
      <c r="G544" s="29">
        <f t="shared" si="73"/>
        <v>1</v>
      </c>
      <c r="H544" s="7">
        <v>39.0321</v>
      </c>
      <c r="I544" s="24">
        <f t="shared" si="74"/>
        <v>-0.94910000000000139</v>
      </c>
      <c r="J544" s="29">
        <f t="shared" si="75"/>
        <v>-1</v>
      </c>
      <c r="K544" s="20">
        <f t="shared" si="76"/>
        <v>0</v>
      </c>
      <c r="L544" s="20" t="str">
        <f t="shared" si="77"/>
        <v>Hold</v>
      </c>
      <c r="M544" s="21">
        <f t="shared" si="78"/>
        <v>9.9999999999980105E-3</v>
      </c>
      <c r="N544" s="20" t="str">
        <f t="shared" si="79"/>
        <v>Buy</v>
      </c>
      <c r="O544" s="20">
        <f t="shared" si="80"/>
        <v>0</v>
      </c>
    </row>
    <row r="545" spans="1:15" x14ac:dyDescent="0.3">
      <c r="A545" s="3">
        <v>43494</v>
      </c>
      <c r="B545" s="1">
        <v>1</v>
      </c>
      <c r="C545" s="11">
        <v>0</v>
      </c>
      <c r="D545" s="9">
        <v>38.47</v>
      </c>
      <c r="E545" s="7">
        <v>38.583799999999997</v>
      </c>
      <c r="F545" s="40">
        <f t="shared" si="72"/>
        <v>0.60620000000000118</v>
      </c>
      <c r="G545" s="29">
        <f t="shared" si="73"/>
        <v>1</v>
      </c>
      <c r="H545" s="7">
        <v>38.082999999999998</v>
      </c>
      <c r="I545" s="24">
        <f t="shared" si="74"/>
        <v>8.100000000000307E-2</v>
      </c>
      <c r="J545" s="29">
        <f t="shared" si="75"/>
        <v>1</v>
      </c>
      <c r="K545" s="20">
        <f t="shared" si="76"/>
        <v>2</v>
      </c>
      <c r="L545" s="20" t="str">
        <f t="shared" si="77"/>
        <v>Buy</v>
      </c>
      <c r="M545" s="21">
        <f t="shared" si="78"/>
        <v>0.62000000000000455</v>
      </c>
      <c r="N545" s="20" t="str">
        <f t="shared" si="79"/>
        <v>Buy</v>
      </c>
      <c r="O545" s="20">
        <f t="shared" si="80"/>
        <v>1</v>
      </c>
    </row>
    <row r="546" spans="1:15" x14ac:dyDescent="0.3">
      <c r="A546" s="3">
        <v>43495</v>
      </c>
      <c r="B546" s="1">
        <v>1</v>
      </c>
      <c r="C546" s="11">
        <v>0</v>
      </c>
      <c r="D546" s="9">
        <v>39.090000000000003</v>
      </c>
      <c r="E546" s="7">
        <v>39.19</v>
      </c>
      <c r="F546" s="40">
        <f t="shared" si="72"/>
        <v>-6.6299999999998249E-2</v>
      </c>
      <c r="G546" s="29">
        <f t="shared" si="73"/>
        <v>-1</v>
      </c>
      <c r="H546" s="7">
        <v>38.164000000000001</v>
      </c>
      <c r="I546" s="24">
        <f t="shared" si="74"/>
        <v>1.2825999999999951</v>
      </c>
      <c r="J546" s="29">
        <f t="shared" si="75"/>
        <v>1</v>
      </c>
      <c r="K546" s="20">
        <f t="shared" si="76"/>
        <v>0</v>
      </c>
      <c r="L546" s="20" t="str">
        <f t="shared" si="77"/>
        <v>Hold</v>
      </c>
      <c r="M546" s="21">
        <f t="shared" si="78"/>
        <v>-7.0000000000000284E-2</v>
      </c>
      <c r="N546" s="20" t="str">
        <f t="shared" si="79"/>
        <v>Sell</v>
      </c>
      <c r="O546" s="20">
        <f t="shared" si="80"/>
        <v>0</v>
      </c>
    </row>
    <row r="547" spans="1:15" x14ac:dyDescent="0.3">
      <c r="A547" s="3">
        <v>43496</v>
      </c>
      <c r="B547" s="1">
        <v>1</v>
      </c>
      <c r="C547" s="11">
        <v>0</v>
      </c>
      <c r="D547" s="9">
        <v>39.020000000000003</v>
      </c>
      <c r="E547" s="7">
        <v>39.123699999999999</v>
      </c>
      <c r="F547" s="40">
        <f t="shared" si="72"/>
        <v>-0.29249999999999687</v>
      </c>
      <c r="G547" s="29">
        <f t="shared" si="73"/>
        <v>-1</v>
      </c>
      <c r="H547" s="7">
        <v>39.446599999999997</v>
      </c>
      <c r="I547" s="24">
        <f t="shared" si="74"/>
        <v>-8.1499999999998352E-2</v>
      </c>
      <c r="J547" s="29">
        <f t="shared" si="75"/>
        <v>-1</v>
      </c>
      <c r="K547" s="20">
        <f t="shared" si="76"/>
        <v>-2</v>
      </c>
      <c r="L547" s="20" t="str">
        <f t="shared" si="77"/>
        <v>Sell</v>
      </c>
      <c r="M547" s="21">
        <f t="shared" si="78"/>
        <v>-0.24000000000000199</v>
      </c>
      <c r="N547" s="20" t="str">
        <f t="shared" si="79"/>
        <v>Sell</v>
      </c>
      <c r="O547" s="20">
        <f t="shared" si="80"/>
        <v>1</v>
      </c>
    </row>
    <row r="548" spans="1:15" x14ac:dyDescent="0.3">
      <c r="A548" s="3">
        <v>43497</v>
      </c>
      <c r="B548" s="1">
        <v>1</v>
      </c>
      <c r="C548" s="11">
        <v>0</v>
      </c>
      <c r="D548" s="9">
        <v>38.78</v>
      </c>
      <c r="E548" s="7">
        <v>38.831200000000003</v>
      </c>
      <c r="F548" s="40">
        <f t="shared" si="72"/>
        <v>0.1775999999999982</v>
      </c>
      <c r="G548" s="29">
        <f t="shared" si="73"/>
        <v>1</v>
      </c>
      <c r="H548" s="7">
        <v>39.365099999999998</v>
      </c>
      <c r="I548" s="24">
        <f t="shared" si="74"/>
        <v>-0.86009999999999565</v>
      </c>
      <c r="J548" s="29">
        <f t="shared" si="75"/>
        <v>-1</v>
      </c>
      <c r="K548" s="20">
        <f t="shared" si="76"/>
        <v>0</v>
      </c>
      <c r="L548" s="20" t="str">
        <f t="shared" si="77"/>
        <v>Hold</v>
      </c>
      <c r="M548" s="21">
        <f t="shared" si="78"/>
        <v>0.14999999999999858</v>
      </c>
      <c r="N548" s="20" t="str">
        <f t="shared" si="79"/>
        <v>Buy</v>
      </c>
      <c r="O548" s="20">
        <f t="shared" si="80"/>
        <v>0</v>
      </c>
    </row>
    <row r="549" spans="1:15" x14ac:dyDescent="0.3">
      <c r="A549" s="3">
        <v>43500</v>
      </c>
      <c r="B549" s="1">
        <v>1</v>
      </c>
      <c r="C549" s="11">
        <v>0</v>
      </c>
      <c r="D549" s="9">
        <v>38.93</v>
      </c>
      <c r="E549" s="7">
        <v>39.008800000000001</v>
      </c>
      <c r="F549" s="40">
        <f t="shared" si="72"/>
        <v>0.44870000000000232</v>
      </c>
      <c r="G549" s="29">
        <f t="shared" si="73"/>
        <v>1</v>
      </c>
      <c r="H549" s="7">
        <v>38.505000000000003</v>
      </c>
      <c r="I549" s="24">
        <f t="shared" si="74"/>
        <v>3.1999999999996476E-2</v>
      </c>
      <c r="J549" s="29">
        <f t="shared" si="75"/>
        <v>1</v>
      </c>
      <c r="K549" s="20">
        <f t="shared" si="76"/>
        <v>2</v>
      </c>
      <c r="L549" s="20" t="str">
        <f t="shared" si="77"/>
        <v>Buy</v>
      </c>
      <c r="M549" s="21">
        <f t="shared" si="78"/>
        <v>0.36999999999999744</v>
      </c>
      <c r="N549" s="20" t="str">
        <f t="shared" si="79"/>
        <v>Buy</v>
      </c>
      <c r="O549" s="20">
        <f t="shared" si="80"/>
        <v>1</v>
      </c>
    </row>
    <row r="550" spans="1:15" x14ac:dyDescent="0.3">
      <c r="A550" s="3">
        <v>43501</v>
      </c>
      <c r="B550" s="1">
        <v>1</v>
      </c>
      <c r="C550" s="11">
        <v>0</v>
      </c>
      <c r="D550" s="9">
        <v>39.299999999999997</v>
      </c>
      <c r="E550" s="7">
        <v>39.457500000000003</v>
      </c>
      <c r="F550" s="40">
        <f t="shared" si="72"/>
        <v>0.59499999999999886</v>
      </c>
      <c r="G550" s="29">
        <f t="shared" si="73"/>
        <v>1</v>
      </c>
      <c r="H550" s="7">
        <v>38.536999999999999</v>
      </c>
      <c r="I550" s="24">
        <f t="shared" si="74"/>
        <v>1.1580999999999975</v>
      </c>
      <c r="J550" s="29">
        <f t="shared" si="75"/>
        <v>1</v>
      </c>
      <c r="K550" s="20">
        <f t="shared" si="76"/>
        <v>2</v>
      </c>
      <c r="L550" s="20" t="str">
        <f t="shared" si="77"/>
        <v>Buy</v>
      </c>
      <c r="M550" s="21">
        <f t="shared" si="78"/>
        <v>0.60999999999999943</v>
      </c>
      <c r="N550" s="20" t="str">
        <f t="shared" si="79"/>
        <v>Buy</v>
      </c>
      <c r="O550" s="20">
        <f t="shared" si="80"/>
        <v>1</v>
      </c>
    </row>
    <row r="551" spans="1:15" x14ac:dyDescent="0.3">
      <c r="A551" s="3">
        <v>43502</v>
      </c>
      <c r="B551" s="1">
        <v>1</v>
      </c>
      <c r="C551" s="11">
        <v>0</v>
      </c>
      <c r="D551" s="9">
        <v>39.909999999999997</v>
      </c>
      <c r="E551" s="7">
        <v>40.052500000000002</v>
      </c>
      <c r="F551" s="40">
        <f t="shared" si="72"/>
        <v>-1.243700000000004</v>
      </c>
      <c r="G551" s="29">
        <f t="shared" si="73"/>
        <v>-1</v>
      </c>
      <c r="H551" s="7">
        <v>39.695099999999996</v>
      </c>
      <c r="I551" s="24">
        <f t="shared" si="74"/>
        <v>0.62070000000000647</v>
      </c>
      <c r="J551" s="29">
        <f t="shared" si="75"/>
        <v>1</v>
      </c>
      <c r="K551" s="20">
        <f t="shared" si="76"/>
        <v>0</v>
      </c>
      <c r="L551" s="20" t="str">
        <f t="shared" si="77"/>
        <v>Hold</v>
      </c>
      <c r="M551" s="21">
        <f t="shared" si="78"/>
        <v>-1.259999999999998</v>
      </c>
      <c r="N551" s="20" t="str">
        <f t="shared" si="79"/>
        <v>Sell</v>
      </c>
      <c r="O551" s="20">
        <f t="shared" si="80"/>
        <v>0</v>
      </c>
    </row>
    <row r="552" spans="1:15" x14ac:dyDescent="0.3">
      <c r="A552" s="3">
        <v>43503</v>
      </c>
      <c r="B552" s="1">
        <v>1</v>
      </c>
      <c r="C552" s="11">
        <v>0</v>
      </c>
      <c r="D552" s="9">
        <v>38.65</v>
      </c>
      <c r="E552" s="7">
        <v>38.808799999999998</v>
      </c>
      <c r="F552" s="40">
        <f t="shared" si="72"/>
        <v>-8.5000000000000853E-2</v>
      </c>
      <c r="G552" s="29">
        <f t="shared" si="73"/>
        <v>-1</v>
      </c>
      <c r="H552" s="7">
        <v>40.315800000000003</v>
      </c>
      <c r="I552" s="24">
        <f t="shared" si="74"/>
        <v>-1.3068000000000026</v>
      </c>
      <c r="J552" s="29">
        <f t="shared" si="75"/>
        <v>-1</v>
      </c>
      <c r="K552" s="20">
        <f t="shared" si="76"/>
        <v>-2</v>
      </c>
      <c r="L552" s="20" t="str">
        <f t="shared" si="77"/>
        <v>Sell</v>
      </c>
      <c r="M552" s="21">
        <f t="shared" si="78"/>
        <v>5.0000000000004263E-2</v>
      </c>
      <c r="N552" s="20" t="str">
        <f t="shared" si="79"/>
        <v>Buy</v>
      </c>
      <c r="O552" s="20">
        <f t="shared" si="80"/>
        <v>0</v>
      </c>
    </row>
    <row r="553" spans="1:15" x14ac:dyDescent="0.3">
      <c r="A553" s="3">
        <v>43504</v>
      </c>
      <c r="B553" s="1">
        <v>1</v>
      </c>
      <c r="C553" s="11">
        <v>-1</v>
      </c>
      <c r="D553" s="9">
        <v>38.700000000000003</v>
      </c>
      <c r="E553" s="7">
        <v>38.723799999999997</v>
      </c>
      <c r="F553" s="40">
        <f t="shared" si="72"/>
        <v>-6.509999999999394E-2</v>
      </c>
      <c r="G553" s="29">
        <f t="shared" si="73"/>
        <v>-1</v>
      </c>
      <c r="H553" s="7">
        <v>39.009</v>
      </c>
      <c r="I553" s="24">
        <f t="shared" si="74"/>
        <v>4.679999999999751E-2</v>
      </c>
      <c r="J553" s="29">
        <f t="shared" si="75"/>
        <v>1</v>
      </c>
      <c r="K553" s="20">
        <f t="shared" si="76"/>
        <v>-1</v>
      </c>
      <c r="L553" s="20" t="str">
        <f t="shared" si="77"/>
        <v>Sell</v>
      </c>
      <c r="M553" s="21">
        <f t="shared" si="78"/>
        <v>-7.0000000000000284E-2</v>
      </c>
      <c r="N553" s="20" t="str">
        <f t="shared" si="79"/>
        <v>Sell</v>
      </c>
      <c r="O553" s="20">
        <f t="shared" si="80"/>
        <v>1</v>
      </c>
    </row>
    <row r="554" spans="1:15" x14ac:dyDescent="0.3">
      <c r="A554" s="3">
        <v>43507</v>
      </c>
      <c r="B554" s="1">
        <v>1</v>
      </c>
      <c r="C554" s="11">
        <v>0</v>
      </c>
      <c r="D554" s="9">
        <v>38.630000000000003</v>
      </c>
      <c r="E554" s="7">
        <v>38.658700000000003</v>
      </c>
      <c r="F554" s="40">
        <f t="shared" si="72"/>
        <v>0.31379999999999342</v>
      </c>
      <c r="G554" s="29">
        <f t="shared" si="73"/>
        <v>1</v>
      </c>
      <c r="H554" s="7">
        <v>39.055799999999998</v>
      </c>
      <c r="I554" s="24">
        <f t="shared" si="74"/>
        <v>-8.4099999999999397E-2</v>
      </c>
      <c r="J554" s="29">
        <f t="shared" si="75"/>
        <v>-1</v>
      </c>
      <c r="K554" s="20">
        <f t="shared" si="76"/>
        <v>0</v>
      </c>
      <c r="L554" s="20" t="str">
        <f t="shared" si="77"/>
        <v>Hold</v>
      </c>
      <c r="M554" s="21">
        <f t="shared" si="78"/>
        <v>0.39999999999999858</v>
      </c>
      <c r="N554" s="20" t="str">
        <f t="shared" si="79"/>
        <v>Buy</v>
      </c>
      <c r="O554" s="20">
        <f t="shared" si="80"/>
        <v>0</v>
      </c>
    </row>
    <row r="555" spans="1:15" x14ac:dyDescent="0.3">
      <c r="A555" s="3">
        <v>43508</v>
      </c>
      <c r="B555" s="1">
        <v>1</v>
      </c>
      <c r="C555" s="11">
        <v>0</v>
      </c>
      <c r="D555" s="9">
        <v>39.03</v>
      </c>
      <c r="E555" s="7">
        <v>38.972499999999997</v>
      </c>
      <c r="F555" s="40">
        <f t="shared" si="72"/>
        <v>2.8800000000003934E-2</v>
      </c>
      <c r="G555" s="29">
        <f t="shared" si="73"/>
        <v>1</v>
      </c>
      <c r="H555" s="7">
        <v>38.971699999999998</v>
      </c>
      <c r="I555" s="24">
        <f t="shared" si="74"/>
        <v>3.2299999999999329E-2</v>
      </c>
      <c r="J555" s="29">
        <f t="shared" si="75"/>
        <v>1</v>
      </c>
      <c r="K555" s="20">
        <f t="shared" si="76"/>
        <v>2</v>
      </c>
      <c r="L555" s="20" t="str">
        <f t="shared" si="77"/>
        <v>Buy</v>
      </c>
      <c r="M555" s="21">
        <f t="shared" si="78"/>
        <v>-3.0000000000001137E-2</v>
      </c>
      <c r="N555" s="20" t="str">
        <f t="shared" si="79"/>
        <v>Sell</v>
      </c>
      <c r="O555" s="20">
        <f t="shared" si="80"/>
        <v>0</v>
      </c>
    </row>
    <row r="556" spans="1:15" x14ac:dyDescent="0.3">
      <c r="A556" s="3">
        <v>43509</v>
      </c>
      <c r="B556" s="1">
        <v>1</v>
      </c>
      <c r="C556" s="11">
        <v>0</v>
      </c>
      <c r="D556" s="9">
        <v>39</v>
      </c>
      <c r="E556" s="7">
        <v>39.001300000000001</v>
      </c>
      <c r="F556" s="40">
        <f t="shared" si="72"/>
        <v>-8.3800000000003649E-2</v>
      </c>
      <c r="G556" s="29">
        <f t="shared" si="73"/>
        <v>-1</v>
      </c>
      <c r="H556" s="7">
        <v>39.003999999999998</v>
      </c>
      <c r="I556" s="24">
        <f t="shared" si="74"/>
        <v>-9.0000000000003411E-3</v>
      </c>
      <c r="J556" s="29">
        <f t="shared" si="75"/>
        <v>-1</v>
      </c>
      <c r="K556" s="20">
        <f t="shared" si="76"/>
        <v>-2</v>
      </c>
      <c r="L556" s="20" t="str">
        <f t="shared" si="77"/>
        <v>Sell</v>
      </c>
      <c r="M556" s="21">
        <f t="shared" si="78"/>
        <v>-0.10999999999999943</v>
      </c>
      <c r="N556" s="20" t="str">
        <f t="shared" si="79"/>
        <v>Sell</v>
      </c>
      <c r="O556" s="20">
        <f t="shared" si="80"/>
        <v>1</v>
      </c>
    </row>
    <row r="557" spans="1:15" x14ac:dyDescent="0.3">
      <c r="A557" s="3">
        <v>43510</v>
      </c>
      <c r="B557" s="1">
        <v>1</v>
      </c>
      <c r="C557" s="11">
        <v>0</v>
      </c>
      <c r="D557" s="9">
        <v>38.89</v>
      </c>
      <c r="E557" s="7">
        <v>38.917499999999997</v>
      </c>
      <c r="F557" s="40">
        <f t="shared" si="72"/>
        <v>0.16750000000000398</v>
      </c>
      <c r="G557" s="29">
        <f t="shared" si="73"/>
        <v>1</v>
      </c>
      <c r="H557" s="7">
        <v>38.994999999999997</v>
      </c>
      <c r="I557" s="24">
        <f t="shared" si="74"/>
        <v>-1.2999999999998124E-2</v>
      </c>
      <c r="J557" s="29">
        <f t="shared" si="75"/>
        <v>-1</v>
      </c>
      <c r="K557" s="20">
        <f t="shared" si="76"/>
        <v>0</v>
      </c>
      <c r="L557" s="20" t="str">
        <f t="shared" si="77"/>
        <v>Hold</v>
      </c>
      <c r="M557" s="21">
        <f t="shared" si="78"/>
        <v>0.20000000000000284</v>
      </c>
      <c r="N557" s="20" t="str">
        <f t="shared" si="79"/>
        <v>Buy</v>
      </c>
      <c r="O557" s="20">
        <f t="shared" si="80"/>
        <v>0</v>
      </c>
    </row>
    <row r="558" spans="1:15" x14ac:dyDescent="0.3">
      <c r="A558" s="3">
        <v>43511</v>
      </c>
      <c r="B558" s="1">
        <v>1</v>
      </c>
      <c r="C558" s="11">
        <v>0</v>
      </c>
      <c r="D558" s="9">
        <v>39.090000000000003</v>
      </c>
      <c r="E558" s="7">
        <v>39.085000000000001</v>
      </c>
      <c r="F558" s="40">
        <f t="shared" si="72"/>
        <v>0.41870000000000118</v>
      </c>
      <c r="G558" s="29">
        <f t="shared" si="73"/>
        <v>1</v>
      </c>
      <c r="H558" s="7">
        <v>38.981999999999999</v>
      </c>
      <c r="I558" s="24">
        <f t="shared" si="74"/>
        <v>0.41660000000000252</v>
      </c>
      <c r="J558" s="29">
        <f t="shared" si="75"/>
        <v>1</v>
      </c>
      <c r="K558" s="20">
        <f t="shared" si="76"/>
        <v>2</v>
      </c>
      <c r="L558" s="20" t="str">
        <f t="shared" si="77"/>
        <v>Buy</v>
      </c>
      <c r="M558" s="21">
        <f t="shared" si="78"/>
        <v>0.43999999999999773</v>
      </c>
      <c r="N558" s="20" t="str">
        <f t="shared" si="79"/>
        <v>Buy</v>
      </c>
      <c r="O558" s="20">
        <f t="shared" si="80"/>
        <v>1</v>
      </c>
    </row>
    <row r="559" spans="1:15" x14ac:dyDescent="0.3">
      <c r="A559" s="3">
        <v>43515</v>
      </c>
      <c r="B559" s="1">
        <v>1</v>
      </c>
      <c r="C559" s="11">
        <v>0</v>
      </c>
      <c r="D559" s="9">
        <v>39.53</v>
      </c>
      <c r="E559" s="7">
        <v>39.503700000000002</v>
      </c>
      <c r="F559" s="40">
        <f t="shared" si="72"/>
        <v>0.39880000000000138</v>
      </c>
      <c r="G559" s="29">
        <f t="shared" si="73"/>
        <v>1</v>
      </c>
      <c r="H559" s="7">
        <v>39.398600000000002</v>
      </c>
      <c r="I559" s="24">
        <f t="shared" si="74"/>
        <v>0.46580000000000155</v>
      </c>
      <c r="J559" s="29">
        <f t="shared" si="75"/>
        <v>1</v>
      </c>
      <c r="K559" s="20">
        <f t="shared" si="76"/>
        <v>2</v>
      </c>
      <c r="L559" s="20" t="str">
        <f t="shared" si="77"/>
        <v>Buy</v>
      </c>
      <c r="M559" s="21">
        <f t="shared" si="78"/>
        <v>0.42000000000000171</v>
      </c>
      <c r="N559" s="20" t="str">
        <f t="shared" si="79"/>
        <v>Buy</v>
      </c>
      <c r="O559" s="20">
        <f t="shared" si="80"/>
        <v>1</v>
      </c>
    </row>
    <row r="560" spans="1:15" x14ac:dyDescent="0.3">
      <c r="A560" s="3">
        <v>43516</v>
      </c>
      <c r="B560" s="1">
        <v>1</v>
      </c>
      <c r="C560" s="11">
        <v>0</v>
      </c>
      <c r="D560" s="9">
        <v>39.950000000000003</v>
      </c>
      <c r="E560" s="7">
        <v>39.902500000000003</v>
      </c>
      <c r="F560" s="40">
        <f t="shared" si="72"/>
        <v>-0.12000000000000455</v>
      </c>
      <c r="G560" s="29">
        <f t="shared" si="73"/>
        <v>-1</v>
      </c>
      <c r="H560" s="7">
        <v>39.864400000000003</v>
      </c>
      <c r="I560" s="24">
        <f t="shared" si="74"/>
        <v>0.48759999999999337</v>
      </c>
      <c r="J560" s="29">
        <f t="shared" si="75"/>
        <v>1</v>
      </c>
      <c r="K560" s="20">
        <f t="shared" si="76"/>
        <v>0</v>
      </c>
      <c r="L560" s="20" t="str">
        <f t="shared" si="77"/>
        <v>Hold</v>
      </c>
      <c r="M560" s="21">
        <f t="shared" si="78"/>
        <v>-0.3300000000000054</v>
      </c>
      <c r="N560" s="20" t="str">
        <f t="shared" si="79"/>
        <v>Sell</v>
      </c>
      <c r="O560" s="20">
        <f t="shared" si="80"/>
        <v>0</v>
      </c>
    </row>
    <row r="561" spans="1:15" x14ac:dyDescent="0.3">
      <c r="A561" s="3">
        <v>43517</v>
      </c>
      <c r="B561" s="1">
        <v>1</v>
      </c>
      <c r="C561" s="11">
        <v>0</v>
      </c>
      <c r="D561" s="9">
        <v>39.619999999999997</v>
      </c>
      <c r="E561" s="7">
        <v>39.782499999999999</v>
      </c>
      <c r="F561" s="40">
        <f t="shared" si="72"/>
        <v>0.32249999999999801</v>
      </c>
      <c r="G561" s="29">
        <f t="shared" si="73"/>
        <v>1</v>
      </c>
      <c r="H561" s="7">
        <v>40.351999999999997</v>
      </c>
      <c r="I561" s="24">
        <f t="shared" si="74"/>
        <v>-0.36569999999999681</v>
      </c>
      <c r="J561" s="29">
        <f t="shared" si="75"/>
        <v>-1</v>
      </c>
      <c r="K561" s="20">
        <f t="shared" si="76"/>
        <v>0</v>
      </c>
      <c r="L561" s="20" t="str">
        <f t="shared" si="77"/>
        <v>Hold</v>
      </c>
      <c r="M561" s="21">
        <f t="shared" si="78"/>
        <v>0.37000000000000455</v>
      </c>
      <c r="N561" s="20" t="str">
        <f t="shared" si="79"/>
        <v>Buy</v>
      </c>
      <c r="O561" s="20">
        <f t="shared" si="80"/>
        <v>0</v>
      </c>
    </row>
    <row r="562" spans="1:15" x14ac:dyDescent="0.3">
      <c r="A562" s="3">
        <v>43518</v>
      </c>
      <c r="B562" s="1">
        <v>1</v>
      </c>
      <c r="C562" s="11">
        <v>0</v>
      </c>
      <c r="D562" s="9">
        <v>39.99</v>
      </c>
      <c r="E562" s="7">
        <v>40.104999999999997</v>
      </c>
      <c r="F562" s="40">
        <f t="shared" si="72"/>
        <v>0.2050000000000054</v>
      </c>
      <c r="G562" s="29">
        <f t="shared" si="73"/>
        <v>1</v>
      </c>
      <c r="H562" s="7">
        <v>39.9863</v>
      </c>
      <c r="I562" s="24">
        <f t="shared" si="74"/>
        <v>0.40690000000000026</v>
      </c>
      <c r="J562" s="29">
        <f t="shared" si="75"/>
        <v>1</v>
      </c>
      <c r="K562" s="20">
        <f t="shared" si="76"/>
        <v>2</v>
      </c>
      <c r="L562" s="20" t="str">
        <f t="shared" si="77"/>
        <v>Buy</v>
      </c>
      <c r="M562" s="21">
        <f t="shared" si="78"/>
        <v>0.14999999999999858</v>
      </c>
      <c r="N562" s="20" t="str">
        <f t="shared" si="79"/>
        <v>Buy</v>
      </c>
      <c r="O562" s="20">
        <f t="shared" si="80"/>
        <v>1</v>
      </c>
    </row>
    <row r="563" spans="1:15" x14ac:dyDescent="0.3">
      <c r="A563" s="3">
        <v>43521</v>
      </c>
      <c r="B563" s="1">
        <v>1</v>
      </c>
      <c r="C563" s="11">
        <v>0</v>
      </c>
      <c r="D563" s="9">
        <v>40.14</v>
      </c>
      <c r="E563" s="7">
        <v>40.31</v>
      </c>
      <c r="F563" s="40">
        <f t="shared" si="72"/>
        <v>-6.1300000000002797E-2</v>
      </c>
      <c r="G563" s="29">
        <f t="shared" si="73"/>
        <v>-1</v>
      </c>
      <c r="H563" s="7">
        <v>40.3932</v>
      </c>
      <c r="I563" s="24">
        <f t="shared" si="74"/>
        <v>0.17680000000000007</v>
      </c>
      <c r="J563" s="29">
        <f t="shared" si="75"/>
        <v>1</v>
      </c>
      <c r="K563" s="20">
        <f t="shared" si="76"/>
        <v>0</v>
      </c>
      <c r="L563" s="20" t="str">
        <f t="shared" si="77"/>
        <v>Hold</v>
      </c>
      <c r="M563" s="21">
        <f t="shared" si="78"/>
        <v>-3.0000000000001137E-2</v>
      </c>
      <c r="N563" s="20" t="str">
        <f t="shared" si="79"/>
        <v>Sell</v>
      </c>
      <c r="O563" s="20">
        <f t="shared" si="80"/>
        <v>0</v>
      </c>
    </row>
    <row r="564" spans="1:15" x14ac:dyDescent="0.3">
      <c r="A564" s="3">
        <v>43522</v>
      </c>
      <c r="B564" s="1">
        <v>1</v>
      </c>
      <c r="C564" s="11">
        <v>0</v>
      </c>
      <c r="D564" s="9">
        <v>40.11</v>
      </c>
      <c r="E564" s="7">
        <v>40.248699999999999</v>
      </c>
      <c r="F564" s="40">
        <f t="shared" si="72"/>
        <v>-0.10999999999999943</v>
      </c>
      <c r="G564" s="29">
        <f t="shared" si="73"/>
        <v>-1</v>
      </c>
      <c r="H564" s="7">
        <v>40.57</v>
      </c>
      <c r="I564" s="24">
        <f t="shared" si="74"/>
        <v>-5.3699999999999193E-2</v>
      </c>
      <c r="J564" s="29">
        <f t="shared" si="75"/>
        <v>-1</v>
      </c>
      <c r="K564" s="20">
        <f t="shared" si="76"/>
        <v>-2</v>
      </c>
      <c r="L564" s="20" t="str">
        <f t="shared" si="77"/>
        <v>Sell</v>
      </c>
      <c r="M564" s="21">
        <f t="shared" si="78"/>
        <v>-0.10999999999999943</v>
      </c>
      <c r="N564" s="20" t="str">
        <f t="shared" si="79"/>
        <v>Sell</v>
      </c>
      <c r="O564" s="20">
        <f t="shared" si="80"/>
        <v>1</v>
      </c>
    </row>
    <row r="565" spans="1:15" x14ac:dyDescent="0.3">
      <c r="A565" s="3">
        <v>43523</v>
      </c>
      <c r="B565" s="1">
        <v>1</v>
      </c>
      <c r="C565" s="11">
        <v>0</v>
      </c>
      <c r="D565" s="9">
        <v>40</v>
      </c>
      <c r="E565" s="7">
        <v>40.1387</v>
      </c>
      <c r="F565" s="40">
        <f t="shared" si="72"/>
        <v>-0.51989999999999981</v>
      </c>
      <c r="G565" s="29">
        <f t="shared" si="73"/>
        <v>-1</v>
      </c>
      <c r="H565" s="7">
        <v>40.516300000000001</v>
      </c>
      <c r="I565" s="24">
        <f t="shared" si="74"/>
        <v>-0.88430000000000319</v>
      </c>
      <c r="J565" s="29">
        <f t="shared" si="75"/>
        <v>-1</v>
      </c>
      <c r="K565" s="20">
        <f t="shared" si="76"/>
        <v>-2</v>
      </c>
      <c r="L565" s="20" t="str">
        <f t="shared" si="77"/>
        <v>Sell</v>
      </c>
      <c r="M565" s="21">
        <f t="shared" si="78"/>
        <v>-0.52000000000000313</v>
      </c>
      <c r="N565" s="20" t="str">
        <f t="shared" si="79"/>
        <v>Sell</v>
      </c>
      <c r="O565" s="20">
        <f t="shared" si="80"/>
        <v>1</v>
      </c>
    </row>
    <row r="566" spans="1:15" x14ac:dyDescent="0.3">
      <c r="A566" s="3">
        <v>43524</v>
      </c>
      <c r="B566" s="1">
        <v>1</v>
      </c>
      <c r="C566" s="11">
        <v>0</v>
      </c>
      <c r="D566" s="9">
        <v>39.479999999999997</v>
      </c>
      <c r="E566" s="7">
        <v>39.6188</v>
      </c>
      <c r="F566" s="40">
        <f t="shared" si="72"/>
        <v>-3.9999999999999147E-2</v>
      </c>
      <c r="G566" s="29">
        <f t="shared" si="73"/>
        <v>-1</v>
      </c>
      <c r="H566" s="7">
        <v>39.631999999999998</v>
      </c>
      <c r="I566" s="24">
        <f t="shared" si="74"/>
        <v>0.2027000000000001</v>
      </c>
      <c r="J566" s="29">
        <f t="shared" si="75"/>
        <v>1</v>
      </c>
      <c r="K566" s="20">
        <f t="shared" si="76"/>
        <v>0</v>
      </c>
      <c r="L566" s="20" t="str">
        <f t="shared" si="77"/>
        <v>Hold</v>
      </c>
      <c r="M566" s="21">
        <f t="shared" si="78"/>
        <v>5.0000000000004263E-2</v>
      </c>
      <c r="N566" s="20" t="str">
        <f t="shared" si="79"/>
        <v>Buy</v>
      </c>
      <c r="O566" s="20">
        <f t="shared" si="80"/>
        <v>0</v>
      </c>
    </row>
    <row r="567" spans="1:15" x14ac:dyDescent="0.3">
      <c r="A567" s="3">
        <v>43525</v>
      </c>
      <c r="B567" s="1">
        <v>1</v>
      </c>
      <c r="C567" s="11">
        <v>0</v>
      </c>
      <c r="D567" s="9">
        <v>39.53</v>
      </c>
      <c r="E567" s="7">
        <v>39.578800000000001</v>
      </c>
      <c r="F567" s="40">
        <f t="shared" si="72"/>
        <v>-0.32880000000000109</v>
      </c>
      <c r="G567" s="29">
        <f t="shared" si="73"/>
        <v>-1</v>
      </c>
      <c r="H567" s="7">
        <v>39.834699999999998</v>
      </c>
      <c r="I567" s="24">
        <f t="shared" si="74"/>
        <v>-2.4699999999995725E-2</v>
      </c>
      <c r="J567" s="29">
        <f t="shared" si="75"/>
        <v>-1</v>
      </c>
      <c r="K567" s="20">
        <f t="shared" si="76"/>
        <v>-2</v>
      </c>
      <c r="L567" s="20" t="str">
        <f t="shared" si="77"/>
        <v>Sell</v>
      </c>
      <c r="M567" s="21">
        <f t="shared" si="78"/>
        <v>-0.28000000000000114</v>
      </c>
      <c r="N567" s="20" t="str">
        <f t="shared" si="79"/>
        <v>Sell</v>
      </c>
      <c r="O567" s="20">
        <f t="shared" si="80"/>
        <v>1</v>
      </c>
    </row>
    <row r="568" spans="1:15" x14ac:dyDescent="0.3">
      <c r="A568" s="3">
        <v>43528</v>
      </c>
      <c r="B568" s="1">
        <v>1</v>
      </c>
      <c r="C568" s="11">
        <v>0</v>
      </c>
      <c r="D568" s="9">
        <v>39.25</v>
      </c>
      <c r="E568" s="7">
        <v>39.25</v>
      </c>
      <c r="F568" s="40">
        <f t="shared" si="72"/>
        <v>-5.7499999999997442E-2</v>
      </c>
      <c r="G568" s="29">
        <f t="shared" si="73"/>
        <v>-1</v>
      </c>
      <c r="H568" s="7">
        <v>39.81</v>
      </c>
      <c r="I568" s="24">
        <f t="shared" si="74"/>
        <v>-0.30570000000000164</v>
      </c>
      <c r="J568" s="29">
        <f t="shared" si="75"/>
        <v>-1</v>
      </c>
      <c r="K568" s="20">
        <f t="shared" si="76"/>
        <v>-2</v>
      </c>
      <c r="L568" s="20" t="str">
        <f t="shared" si="77"/>
        <v>Sell</v>
      </c>
      <c r="M568" s="21">
        <f t="shared" si="78"/>
        <v>3.0000000000001137E-2</v>
      </c>
      <c r="N568" s="20" t="str">
        <f t="shared" si="79"/>
        <v>Buy</v>
      </c>
      <c r="O568" s="20">
        <f t="shared" si="80"/>
        <v>0</v>
      </c>
    </row>
    <row r="569" spans="1:15" x14ac:dyDescent="0.3">
      <c r="A569" s="3">
        <v>43529</v>
      </c>
      <c r="B569" s="1">
        <v>1</v>
      </c>
      <c r="C569" s="11">
        <v>0</v>
      </c>
      <c r="D569" s="9">
        <v>39.28</v>
      </c>
      <c r="E569" s="7">
        <v>39.192500000000003</v>
      </c>
      <c r="F569" s="40">
        <f t="shared" si="72"/>
        <v>-0.56500000000000483</v>
      </c>
      <c r="G569" s="29">
        <f t="shared" si="73"/>
        <v>-1</v>
      </c>
      <c r="H569" s="7">
        <v>39.504300000000001</v>
      </c>
      <c r="I569" s="24">
        <f t="shared" si="74"/>
        <v>5.3800000000002512E-2</v>
      </c>
      <c r="J569" s="29">
        <f t="shared" si="75"/>
        <v>1</v>
      </c>
      <c r="K569" s="20">
        <f t="shared" si="76"/>
        <v>0</v>
      </c>
      <c r="L569" s="20" t="str">
        <f t="shared" si="77"/>
        <v>Hold</v>
      </c>
      <c r="M569" s="21">
        <f t="shared" si="78"/>
        <v>-0.60999999999999943</v>
      </c>
      <c r="N569" s="20" t="str">
        <f t="shared" si="79"/>
        <v>Sell</v>
      </c>
      <c r="O569" s="20">
        <f t="shared" si="80"/>
        <v>0</v>
      </c>
    </row>
    <row r="570" spans="1:15" x14ac:dyDescent="0.3">
      <c r="A570" s="3">
        <v>43530</v>
      </c>
      <c r="B570" s="1">
        <v>1</v>
      </c>
      <c r="C570" s="11">
        <v>1</v>
      </c>
      <c r="D570" s="9">
        <v>38.67</v>
      </c>
      <c r="E570" s="7">
        <v>38.627499999999998</v>
      </c>
      <c r="F570" s="40">
        <f t="shared" si="72"/>
        <v>-0.75249999999999773</v>
      </c>
      <c r="G570" s="29">
        <f t="shared" si="73"/>
        <v>-1</v>
      </c>
      <c r="H570" s="7">
        <v>39.558100000000003</v>
      </c>
      <c r="I570" s="24">
        <f t="shared" si="74"/>
        <v>-0.50670000000000215</v>
      </c>
      <c r="J570" s="29">
        <f t="shared" si="75"/>
        <v>-1</v>
      </c>
      <c r="K570" s="20">
        <f t="shared" si="76"/>
        <v>-1</v>
      </c>
      <c r="L570" s="20" t="str">
        <f t="shared" si="77"/>
        <v>Sell</v>
      </c>
      <c r="M570" s="21">
        <f t="shared" si="78"/>
        <v>-0.63000000000000256</v>
      </c>
      <c r="N570" s="20" t="str">
        <f t="shared" si="79"/>
        <v>Sell</v>
      </c>
      <c r="O570" s="20">
        <f t="shared" si="80"/>
        <v>1</v>
      </c>
    </row>
    <row r="571" spans="1:15" x14ac:dyDescent="0.3">
      <c r="A571" s="3">
        <v>43531</v>
      </c>
      <c r="B571" s="1">
        <v>1</v>
      </c>
      <c r="C571" s="11">
        <v>-1</v>
      </c>
      <c r="D571" s="9">
        <v>38.04</v>
      </c>
      <c r="E571" s="7">
        <v>37.875</v>
      </c>
      <c r="F571" s="40">
        <f t="shared" si="72"/>
        <v>-0.14750000000000085</v>
      </c>
      <c r="G571" s="29">
        <f t="shared" si="73"/>
        <v>-1</v>
      </c>
      <c r="H571" s="7">
        <v>39.051400000000001</v>
      </c>
      <c r="I571" s="24">
        <f t="shared" si="74"/>
        <v>-0.45629999999999882</v>
      </c>
      <c r="J571" s="29">
        <f t="shared" si="75"/>
        <v>-1</v>
      </c>
      <c r="K571" s="20">
        <f t="shared" si="76"/>
        <v>-3</v>
      </c>
      <c r="L571" s="20" t="str">
        <f t="shared" si="77"/>
        <v>Sell</v>
      </c>
      <c r="M571" s="21">
        <f t="shared" si="78"/>
        <v>-4.9999999999997158E-2</v>
      </c>
      <c r="N571" s="20" t="str">
        <f t="shared" si="79"/>
        <v>Sell</v>
      </c>
      <c r="O571" s="20">
        <f t="shared" si="80"/>
        <v>1</v>
      </c>
    </row>
    <row r="572" spans="1:15" x14ac:dyDescent="0.3">
      <c r="A572" s="3">
        <v>43532</v>
      </c>
      <c r="B572" s="1">
        <v>1</v>
      </c>
      <c r="C572" s="11">
        <v>0</v>
      </c>
      <c r="D572" s="9">
        <v>37.99</v>
      </c>
      <c r="E572" s="7">
        <v>37.727499999999999</v>
      </c>
      <c r="F572" s="40">
        <f t="shared" si="72"/>
        <v>0.62749999999999773</v>
      </c>
      <c r="G572" s="29">
        <f t="shared" si="73"/>
        <v>1</v>
      </c>
      <c r="H572" s="7">
        <v>38.595100000000002</v>
      </c>
      <c r="I572" s="24">
        <f t="shared" si="74"/>
        <v>3.8299999999999557E-2</v>
      </c>
      <c r="J572" s="29">
        <f t="shared" si="75"/>
        <v>1</v>
      </c>
      <c r="K572" s="20">
        <f t="shared" si="76"/>
        <v>2</v>
      </c>
      <c r="L572" s="20" t="str">
        <f t="shared" si="77"/>
        <v>Buy</v>
      </c>
      <c r="M572" s="21">
        <f t="shared" si="78"/>
        <v>0.62999999999999545</v>
      </c>
      <c r="N572" s="20" t="str">
        <f t="shared" si="79"/>
        <v>Buy</v>
      </c>
      <c r="O572" s="20">
        <f t="shared" si="80"/>
        <v>1</v>
      </c>
    </row>
    <row r="573" spans="1:15" x14ac:dyDescent="0.3">
      <c r="A573" s="3">
        <v>43535</v>
      </c>
      <c r="B573" s="1">
        <v>1</v>
      </c>
      <c r="C573" s="11">
        <v>1</v>
      </c>
      <c r="D573" s="9">
        <v>38.619999999999997</v>
      </c>
      <c r="E573" s="7">
        <v>38.354999999999997</v>
      </c>
      <c r="F573" s="40">
        <f t="shared" si="72"/>
        <v>9.2500000000001137E-2</v>
      </c>
      <c r="G573" s="29">
        <f t="shared" si="73"/>
        <v>1</v>
      </c>
      <c r="H573" s="7">
        <v>38.633400000000002</v>
      </c>
      <c r="I573" s="24">
        <f t="shared" si="74"/>
        <v>0.46359999999999957</v>
      </c>
      <c r="J573" s="29">
        <f t="shared" si="75"/>
        <v>1</v>
      </c>
      <c r="K573" s="20">
        <f t="shared" si="76"/>
        <v>3</v>
      </c>
      <c r="L573" s="20" t="str">
        <f t="shared" si="77"/>
        <v>Buy</v>
      </c>
      <c r="M573" s="21">
        <f t="shared" si="78"/>
        <v>0</v>
      </c>
      <c r="N573" s="20" t="str">
        <f t="shared" si="79"/>
        <v>Hold</v>
      </c>
      <c r="O573" s="20">
        <f t="shared" si="80"/>
        <v>0</v>
      </c>
    </row>
    <row r="574" spans="1:15" x14ac:dyDescent="0.3">
      <c r="A574" s="3">
        <v>43536</v>
      </c>
      <c r="B574" s="1">
        <v>1</v>
      </c>
      <c r="C574" s="11">
        <v>1</v>
      </c>
      <c r="D574" s="9">
        <v>38.619999999999997</v>
      </c>
      <c r="E574" s="7">
        <v>38.447499999999998</v>
      </c>
      <c r="F574" s="40">
        <f t="shared" si="72"/>
        <v>0.24500000000000455</v>
      </c>
      <c r="G574" s="29">
        <f t="shared" si="73"/>
        <v>1</v>
      </c>
      <c r="H574" s="7">
        <v>39.097000000000001</v>
      </c>
      <c r="I574" s="24">
        <f t="shared" si="74"/>
        <v>-0.14900000000000091</v>
      </c>
      <c r="J574" s="29">
        <f t="shared" si="75"/>
        <v>-1</v>
      </c>
      <c r="K574" s="20">
        <f t="shared" si="76"/>
        <v>1</v>
      </c>
      <c r="L574" s="20" t="str">
        <f t="shared" si="77"/>
        <v>Buy</v>
      </c>
      <c r="M574" s="21">
        <f t="shared" si="78"/>
        <v>0.17999999999999972</v>
      </c>
      <c r="N574" s="20" t="str">
        <f t="shared" si="79"/>
        <v>Buy</v>
      </c>
      <c r="O574" s="20">
        <f t="shared" si="80"/>
        <v>1</v>
      </c>
    </row>
    <row r="575" spans="1:15" x14ac:dyDescent="0.3">
      <c r="A575" s="3">
        <v>43537</v>
      </c>
      <c r="B575" s="1">
        <v>1</v>
      </c>
      <c r="C575" s="11">
        <v>0</v>
      </c>
      <c r="D575" s="9">
        <v>38.799999999999997</v>
      </c>
      <c r="E575" s="7">
        <v>38.692500000000003</v>
      </c>
      <c r="F575" s="40">
        <f t="shared" si="72"/>
        <v>-0.75370000000000203</v>
      </c>
      <c r="G575" s="29">
        <f t="shared" si="73"/>
        <v>-1</v>
      </c>
      <c r="H575" s="7">
        <v>38.948</v>
      </c>
      <c r="I575" s="24">
        <f t="shared" si="74"/>
        <v>0.30109999999999815</v>
      </c>
      <c r="J575" s="29">
        <f t="shared" si="75"/>
        <v>1</v>
      </c>
      <c r="K575" s="20">
        <f t="shared" si="76"/>
        <v>0</v>
      </c>
      <c r="L575" s="20" t="str">
        <f t="shared" si="77"/>
        <v>Hold</v>
      </c>
      <c r="M575" s="21">
        <f t="shared" si="78"/>
        <v>-0.76999999999999602</v>
      </c>
      <c r="N575" s="20" t="str">
        <f t="shared" si="79"/>
        <v>Sell</v>
      </c>
      <c r="O575" s="20">
        <f t="shared" si="80"/>
        <v>0</v>
      </c>
    </row>
    <row r="576" spans="1:15" x14ac:dyDescent="0.3">
      <c r="A576" s="3">
        <v>43538</v>
      </c>
      <c r="B576" s="1">
        <v>1</v>
      </c>
      <c r="C576" s="11">
        <v>0</v>
      </c>
      <c r="D576" s="9">
        <v>38.03</v>
      </c>
      <c r="E576" s="7">
        <v>37.938800000000001</v>
      </c>
      <c r="F576" s="40">
        <f t="shared" si="72"/>
        <v>-2.1300000000003649E-2</v>
      </c>
      <c r="G576" s="29">
        <f t="shared" si="73"/>
        <v>-1</v>
      </c>
      <c r="H576" s="7">
        <v>39.249099999999999</v>
      </c>
      <c r="I576" s="24">
        <f t="shared" si="74"/>
        <v>-0.76989999999999981</v>
      </c>
      <c r="J576" s="29">
        <f t="shared" si="75"/>
        <v>-1</v>
      </c>
      <c r="K576" s="20">
        <f t="shared" si="76"/>
        <v>-2</v>
      </c>
      <c r="L576" s="20" t="str">
        <f t="shared" si="77"/>
        <v>Sell</v>
      </c>
      <c r="M576" s="21">
        <f t="shared" si="78"/>
        <v>3.9999999999999147E-2</v>
      </c>
      <c r="N576" s="20" t="str">
        <f t="shared" si="79"/>
        <v>Buy</v>
      </c>
      <c r="O576" s="20">
        <f t="shared" si="80"/>
        <v>0</v>
      </c>
    </row>
    <row r="577" spans="1:15" x14ac:dyDescent="0.3">
      <c r="A577" s="3">
        <v>43539</v>
      </c>
      <c r="B577" s="1">
        <v>1</v>
      </c>
      <c r="C577" s="11">
        <v>0</v>
      </c>
      <c r="D577" s="9">
        <v>38.07</v>
      </c>
      <c r="E577" s="7">
        <v>37.917499999999997</v>
      </c>
      <c r="F577" s="40">
        <f t="shared" si="72"/>
        <v>-8.8699999999995782E-2</v>
      </c>
      <c r="G577" s="29">
        <f t="shared" si="73"/>
        <v>-1</v>
      </c>
      <c r="H577" s="7">
        <v>38.479199999999999</v>
      </c>
      <c r="I577" s="24">
        <f t="shared" si="74"/>
        <v>5.7800000000000296E-2</v>
      </c>
      <c r="J577" s="29">
        <f t="shared" si="75"/>
        <v>1</v>
      </c>
      <c r="K577" s="20">
        <f t="shared" si="76"/>
        <v>0</v>
      </c>
      <c r="L577" s="20" t="str">
        <f t="shared" si="77"/>
        <v>Hold</v>
      </c>
      <c r="M577" s="21">
        <f t="shared" si="78"/>
        <v>-9.0000000000003411E-2</v>
      </c>
      <c r="N577" s="20" t="str">
        <f t="shared" si="79"/>
        <v>Sell</v>
      </c>
      <c r="O577" s="20">
        <f t="shared" si="80"/>
        <v>0</v>
      </c>
    </row>
    <row r="578" spans="1:15" x14ac:dyDescent="0.3">
      <c r="A578" s="3">
        <v>43542</v>
      </c>
      <c r="B578" s="1">
        <v>1</v>
      </c>
      <c r="C578" s="11">
        <v>0</v>
      </c>
      <c r="D578" s="9">
        <v>37.979999999999997</v>
      </c>
      <c r="E578" s="7">
        <v>37.828800000000001</v>
      </c>
      <c r="F578" s="40">
        <f t="shared" si="72"/>
        <v>0.35499999999999687</v>
      </c>
      <c r="G578" s="29">
        <f t="shared" si="73"/>
        <v>1</v>
      </c>
      <c r="H578" s="7">
        <v>38.536999999999999</v>
      </c>
      <c r="I578" s="24">
        <f t="shared" si="74"/>
        <v>-0.19039999999999679</v>
      </c>
      <c r="J578" s="29">
        <f t="shared" si="75"/>
        <v>-1</v>
      </c>
      <c r="K578" s="20">
        <f t="shared" si="76"/>
        <v>0</v>
      </c>
      <c r="L578" s="20" t="str">
        <f t="shared" si="77"/>
        <v>Hold</v>
      </c>
      <c r="M578" s="21">
        <f t="shared" si="78"/>
        <v>0.29000000000000625</v>
      </c>
      <c r="N578" s="20" t="str">
        <f t="shared" si="79"/>
        <v>Buy</v>
      </c>
      <c r="O578" s="20">
        <f t="shared" si="80"/>
        <v>0</v>
      </c>
    </row>
    <row r="579" spans="1:15" x14ac:dyDescent="0.3">
      <c r="A579" s="3">
        <v>43543</v>
      </c>
      <c r="B579" s="1">
        <v>1</v>
      </c>
      <c r="C579" s="11">
        <v>0</v>
      </c>
      <c r="D579" s="9">
        <v>38.270000000000003</v>
      </c>
      <c r="E579" s="7">
        <v>38.183799999999998</v>
      </c>
      <c r="F579" s="40">
        <f t="shared" ref="F579:F642" si="81">E580-E579</f>
        <v>-1.1550000000000011</v>
      </c>
      <c r="G579" s="29">
        <f t="shared" ref="G579:G642" si="82">IF(F579&lt;0,-1,IF(F579&gt;0,1,0))</f>
        <v>-1</v>
      </c>
      <c r="H579" s="7">
        <v>38.346600000000002</v>
      </c>
      <c r="I579" s="24">
        <f t="shared" ref="I579:I642" si="83">H580-H579</f>
        <v>-3.7600000000004741E-2</v>
      </c>
      <c r="J579" s="29">
        <f t="shared" ref="J579:J642" si="84">IF(I579&lt;0,-1,IF(I579&gt;0,1,0))</f>
        <v>-1</v>
      </c>
      <c r="K579" s="20">
        <f t="shared" si="76"/>
        <v>-2</v>
      </c>
      <c r="L579" s="20" t="str">
        <f t="shared" si="77"/>
        <v>Sell</v>
      </c>
      <c r="M579" s="21">
        <f t="shared" si="78"/>
        <v>-1.2700000000000031</v>
      </c>
      <c r="N579" s="20" t="str">
        <f t="shared" si="79"/>
        <v>Sell</v>
      </c>
      <c r="O579" s="20">
        <f t="shared" si="80"/>
        <v>1</v>
      </c>
    </row>
    <row r="580" spans="1:15" x14ac:dyDescent="0.3">
      <c r="A580" s="3">
        <v>43544</v>
      </c>
      <c r="B580" s="1">
        <v>1</v>
      </c>
      <c r="C580" s="11">
        <v>1</v>
      </c>
      <c r="D580" s="9">
        <v>37</v>
      </c>
      <c r="E580" s="7">
        <v>37.028799999999997</v>
      </c>
      <c r="F580" s="40">
        <f t="shared" si="81"/>
        <v>0.1974000000000018</v>
      </c>
      <c r="G580" s="29">
        <f t="shared" si="82"/>
        <v>1</v>
      </c>
      <c r="H580" s="7">
        <v>38.308999999999997</v>
      </c>
      <c r="I580" s="24">
        <f t="shared" si="83"/>
        <v>-0.89829999999999899</v>
      </c>
      <c r="J580" s="29">
        <f t="shared" si="84"/>
        <v>-1</v>
      </c>
      <c r="K580" s="20">
        <f t="shared" ref="K580:K643" si="85">SUM(C580,G580,J580)</f>
        <v>1</v>
      </c>
      <c r="L580" s="20" t="str">
        <f t="shared" ref="L580:L643" si="86">IF(K580&lt;0,"Sell",IF(K580&gt;0,"Buy","Hold"))</f>
        <v>Buy</v>
      </c>
      <c r="M580" s="21">
        <f t="shared" ref="M580:M643" si="87">D581-D580</f>
        <v>0.35000000000000142</v>
      </c>
      <c r="N580" s="20" t="str">
        <f t="shared" ref="N580:N643" si="88">IF(M580&lt;0,"Sell",IF(M580&gt;0,"Buy","Hold"))</f>
        <v>Buy</v>
      </c>
      <c r="O580" s="20">
        <f t="shared" ref="O580:O643" si="89">IF(L580=N580,1,0)</f>
        <v>1</v>
      </c>
    </row>
    <row r="581" spans="1:15" x14ac:dyDescent="0.3">
      <c r="A581" s="3">
        <v>43545</v>
      </c>
      <c r="B581" s="1">
        <v>1</v>
      </c>
      <c r="C581" s="11">
        <v>-1</v>
      </c>
      <c r="D581" s="9">
        <v>37.35</v>
      </c>
      <c r="E581" s="7">
        <v>37.226199999999999</v>
      </c>
      <c r="F581" s="40">
        <f t="shared" si="81"/>
        <v>-0.94500000000000028</v>
      </c>
      <c r="G581" s="29">
        <f t="shared" si="82"/>
        <v>-1</v>
      </c>
      <c r="H581" s="7">
        <v>37.410699999999999</v>
      </c>
      <c r="I581" s="24">
        <f t="shared" si="83"/>
        <v>0.39829999999999899</v>
      </c>
      <c r="J581" s="29">
        <f t="shared" si="84"/>
        <v>1</v>
      </c>
      <c r="K581" s="20">
        <f t="shared" si="85"/>
        <v>-1</v>
      </c>
      <c r="L581" s="20" t="str">
        <f t="shared" si="86"/>
        <v>Sell</v>
      </c>
      <c r="M581" s="21">
        <f t="shared" si="87"/>
        <v>-0.91000000000000369</v>
      </c>
      <c r="N581" s="20" t="str">
        <f t="shared" si="88"/>
        <v>Sell</v>
      </c>
      <c r="O581" s="20">
        <f t="shared" si="89"/>
        <v>1</v>
      </c>
    </row>
    <row r="582" spans="1:15" x14ac:dyDescent="0.3">
      <c r="A582" s="3">
        <v>43546</v>
      </c>
      <c r="B582" s="1">
        <v>1</v>
      </c>
      <c r="C582" s="11">
        <v>-1</v>
      </c>
      <c r="D582" s="9">
        <v>36.44</v>
      </c>
      <c r="E582" s="7">
        <v>36.281199999999998</v>
      </c>
      <c r="F582" s="40">
        <f t="shared" si="81"/>
        <v>0.19630000000000081</v>
      </c>
      <c r="G582" s="29">
        <f t="shared" si="82"/>
        <v>1</v>
      </c>
      <c r="H582" s="7">
        <v>37.808999999999997</v>
      </c>
      <c r="I582" s="24">
        <f t="shared" si="83"/>
        <v>-0.7453000000000003</v>
      </c>
      <c r="J582" s="29">
        <f t="shared" si="84"/>
        <v>-1</v>
      </c>
      <c r="K582" s="20">
        <f t="shared" si="85"/>
        <v>-1</v>
      </c>
      <c r="L582" s="20" t="str">
        <f t="shared" si="86"/>
        <v>Sell</v>
      </c>
      <c r="M582" s="21">
        <f t="shared" si="87"/>
        <v>0.31000000000000227</v>
      </c>
      <c r="N582" s="20" t="str">
        <f t="shared" si="88"/>
        <v>Buy</v>
      </c>
      <c r="O582" s="20">
        <f t="shared" si="89"/>
        <v>0</v>
      </c>
    </row>
    <row r="583" spans="1:15" x14ac:dyDescent="0.3">
      <c r="A583" s="3">
        <v>43549</v>
      </c>
      <c r="B583" s="1">
        <v>1</v>
      </c>
      <c r="C583" s="11">
        <v>-1</v>
      </c>
      <c r="D583" s="9">
        <v>36.75</v>
      </c>
      <c r="E583" s="7">
        <v>36.477499999999999</v>
      </c>
      <c r="F583" s="40">
        <f t="shared" si="81"/>
        <v>0.13629999999999853</v>
      </c>
      <c r="G583" s="29">
        <f t="shared" si="82"/>
        <v>1</v>
      </c>
      <c r="H583" s="7">
        <v>37.063699999999997</v>
      </c>
      <c r="I583" s="24">
        <f t="shared" si="83"/>
        <v>0.34020000000000294</v>
      </c>
      <c r="J583" s="29">
        <f t="shared" si="84"/>
        <v>1</v>
      </c>
      <c r="K583" s="20">
        <f t="shared" si="85"/>
        <v>1</v>
      </c>
      <c r="L583" s="20" t="str">
        <f t="shared" si="86"/>
        <v>Buy</v>
      </c>
      <c r="M583" s="21">
        <f t="shared" si="87"/>
        <v>0.11999999999999744</v>
      </c>
      <c r="N583" s="20" t="str">
        <f t="shared" si="88"/>
        <v>Buy</v>
      </c>
      <c r="O583" s="20">
        <f t="shared" si="89"/>
        <v>1</v>
      </c>
    </row>
    <row r="584" spans="1:15" x14ac:dyDescent="0.3">
      <c r="A584" s="3">
        <v>43550</v>
      </c>
      <c r="B584" s="1">
        <v>1</v>
      </c>
      <c r="C584" s="11">
        <v>-1</v>
      </c>
      <c r="D584" s="9">
        <v>36.869999999999997</v>
      </c>
      <c r="E584" s="7">
        <v>36.613799999999998</v>
      </c>
      <c r="F584" s="40">
        <f t="shared" si="81"/>
        <v>-0.14879999999999427</v>
      </c>
      <c r="G584" s="29">
        <f t="shared" si="82"/>
        <v>-1</v>
      </c>
      <c r="H584" s="7">
        <v>37.4039</v>
      </c>
      <c r="I584" s="24">
        <f t="shared" si="83"/>
        <v>0.15209999999999724</v>
      </c>
      <c r="J584" s="29">
        <f t="shared" si="84"/>
        <v>1</v>
      </c>
      <c r="K584" s="20">
        <f t="shared" si="85"/>
        <v>-1</v>
      </c>
      <c r="L584" s="20" t="str">
        <f t="shared" si="86"/>
        <v>Sell</v>
      </c>
      <c r="M584" s="21">
        <f t="shared" si="87"/>
        <v>-0.25999999999999801</v>
      </c>
      <c r="N584" s="20" t="str">
        <f t="shared" si="88"/>
        <v>Sell</v>
      </c>
      <c r="O584" s="20">
        <f t="shared" si="89"/>
        <v>1</v>
      </c>
    </row>
    <row r="585" spans="1:15" x14ac:dyDescent="0.3">
      <c r="A585" s="3">
        <v>43551</v>
      </c>
      <c r="B585" s="1">
        <v>1</v>
      </c>
      <c r="C585" s="11">
        <v>-1</v>
      </c>
      <c r="D585" s="9">
        <v>36.61</v>
      </c>
      <c r="E585" s="7">
        <v>36.465000000000003</v>
      </c>
      <c r="F585" s="40">
        <f t="shared" si="81"/>
        <v>0.41249999999999432</v>
      </c>
      <c r="G585" s="29">
        <f t="shared" si="82"/>
        <v>1</v>
      </c>
      <c r="H585" s="7">
        <v>37.555999999999997</v>
      </c>
      <c r="I585" s="24">
        <f t="shared" si="83"/>
        <v>-0.38219999999999743</v>
      </c>
      <c r="J585" s="29">
        <f t="shared" si="84"/>
        <v>-1</v>
      </c>
      <c r="K585" s="20">
        <f t="shared" si="85"/>
        <v>-1</v>
      </c>
      <c r="L585" s="20" t="str">
        <f t="shared" si="86"/>
        <v>Sell</v>
      </c>
      <c r="M585" s="21">
        <f t="shared" si="87"/>
        <v>0.45000000000000284</v>
      </c>
      <c r="N585" s="20" t="str">
        <f t="shared" si="88"/>
        <v>Buy</v>
      </c>
      <c r="O585" s="20">
        <f t="shared" si="89"/>
        <v>0</v>
      </c>
    </row>
    <row r="586" spans="1:15" x14ac:dyDescent="0.3">
      <c r="A586" s="3">
        <v>43552</v>
      </c>
      <c r="B586" s="1">
        <v>1</v>
      </c>
      <c r="C586" s="11">
        <v>-1</v>
      </c>
      <c r="D586" s="9">
        <v>37.06</v>
      </c>
      <c r="E586" s="7">
        <v>36.877499999999998</v>
      </c>
      <c r="F586" s="40">
        <f t="shared" si="81"/>
        <v>0.10750000000000171</v>
      </c>
      <c r="G586" s="29">
        <f t="shared" si="82"/>
        <v>1</v>
      </c>
      <c r="H586" s="7">
        <v>37.1738</v>
      </c>
      <c r="I586" s="24">
        <f t="shared" si="83"/>
        <v>6.6200000000002035E-2</v>
      </c>
      <c r="J586" s="29">
        <f t="shared" si="84"/>
        <v>1</v>
      </c>
      <c r="K586" s="20">
        <f t="shared" si="85"/>
        <v>1</v>
      </c>
      <c r="L586" s="20" t="str">
        <f t="shared" si="86"/>
        <v>Buy</v>
      </c>
      <c r="M586" s="21">
        <f t="shared" si="87"/>
        <v>3.9999999999999147E-2</v>
      </c>
      <c r="N586" s="20" t="str">
        <f t="shared" si="88"/>
        <v>Buy</v>
      </c>
      <c r="O586" s="20">
        <f t="shared" si="89"/>
        <v>1</v>
      </c>
    </row>
    <row r="587" spans="1:15" x14ac:dyDescent="0.3">
      <c r="A587" s="3">
        <v>43553</v>
      </c>
      <c r="B587" s="1">
        <v>1</v>
      </c>
      <c r="C587" s="11">
        <v>-1</v>
      </c>
      <c r="D587" s="9">
        <v>37.1</v>
      </c>
      <c r="E587" s="7">
        <v>36.984999999999999</v>
      </c>
      <c r="F587" s="40">
        <f t="shared" si="81"/>
        <v>0.62879999999999825</v>
      </c>
      <c r="G587" s="29">
        <f t="shared" si="82"/>
        <v>1</v>
      </c>
      <c r="H587" s="7">
        <v>37.24</v>
      </c>
      <c r="I587" s="24">
        <f t="shared" si="83"/>
        <v>0.33419999999999561</v>
      </c>
      <c r="J587" s="29">
        <f t="shared" si="84"/>
        <v>1</v>
      </c>
      <c r="K587" s="20">
        <f t="shared" si="85"/>
        <v>1</v>
      </c>
      <c r="L587" s="20" t="str">
        <f t="shared" si="86"/>
        <v>Buy</v>
      </c>
      <c r="M587" s="21">
        <f t="shared" si="87"/>
        <v>0.65999999999999659</v>
      </c>
      <c r="N587" s="20" t="str">
        <f t="shared" si="88"/>
        <v>Buy</v>
      </c>
      <c r="O587" s="20">
        <f t="shared" si="89"/>
        <v>1</v>
      </c>
    </row>
    <row r="588" spans="1:15" x14ac:dyDescent="0.3">
      <c r="A588" s="3">
        <v>43556</v>
      </c>
      <c r="B588" s="1">
        <v>1</v>
      </c>
      <c r="C588" s="11">
        <v>1</v>
      </c>
      <c r="D588" s="9">
        <v>37.76</v>
      </c>
      <c r="E588" s="7">
        <v>37.613799999999998</v>
      </c>
      <c r="F588" s="40">
        <f t="shared" si="81"/>
        <v>0.29120000000000346</v>
      </c>
      <c r="G588" s="29">
        <f t="shared" si="82"/>
        <v>1</v>
      </c>
      <c r="H588" s="7">
        <v>37.574199999999998</v>
      </c>
      <c r="I588" s="24">
        <f t="shared" si="83"/>
        <v>0.63410000000000366</v>
      </c>
      <c r="J588" s="29">
        <f t="shared" si="84"/>
        <v>1</v>
      </c>
      <c r="K588" s="20">
        <f t="shared" si="85"/>
        <v>3</v>
      </c>
      <c r="L588" s="20" t="str">
        <f t="shared" si="86"/>
        <v>Buy</v>
      </c>
      <c r="M588" s="21">
        <f t="shared" si="87"/>
        <v>5.0000000000004263E-2</v>
      </c>
      <c r="N588" s="20" t="str">
        <f t="shared" si="88"/>
        <v>Buy</v>
      </c>
      <c r="O588" s="20">
        <f t="shared" si="89"/>
        <v>1</v>
      </c>
    </row>
    <row r="589" spans="1:15" x14ac:dyDescent="0.3">
      <c r="A589" s="3">
        <v>43557</v>
      </c>
      <c r="B589" s="1">
        <v>1</v>
      </c>
      <c r="C589" s="11">
        <v>2</v>
      </c>
      <c r="D589" s="9">
        <v>37.81</v>
      </c>
      <c r="E589" s="7">
        <v>37.905000000000001</v>
      </c>
      <c r="F589" s="40">
        <f t="shared" si="81"/>
        <v>0.54249999999999687</v>
      </c>
      <c r="G589" s="29">
        <f t="shared" si="82"/>
        <v>1</v>
      </c>
      <c r="H589" s="7">
        <v>38.208300000000001</v>
      </c>
      <c r="I589" s="24">
        <f t="shared" si="83"/>
        <v>-2.8100000000002012E-2</v>
      </c>
      <c r="J589" s="29">
        <f t="shared" si="84"/>
        <v>-1</v>
      </c>
      <c r="K589" s="20">
        <f t="shared" si="85"/>
        <v>2</v>
      </c>
      <c r="L589" s="20" t="str">
        <f t="shared" si="86"/>
        <v>Buy</v>
      </c>
      <c r="M589" s="21">
        <f t="shared" si="87"/>
        <v>0.57999999999999829</v>
      </c>
      <c r="N589" s="20" t="str">
        <f t="shared" si="88"/>
        <v>Buy</v>
      </c>
      <c r="O589" s="20">
        <f t="shared" si="89"/>
        <v>1</v>
      </c>
    </row>
    <row r="590" spans="1:15" x14ac:dyDescent="0.3">
      <c r="A590" s="3">
        <v>43558</v>
      </c>
      <c r="B590" s="1">
        <v>1</v>
      </c>
      <c r="C590" s="11">
        <v>0</v>
      </c>
      <c r="D590" s="9">
        <v>38.39</v>
      </c>
      <c r="E590" s="7">
        <v>38.447499999999998</v>
      </c>
      <c r="F590" s="40">
        <f t="shared" si="81"/>
        <v>0.58620000000000516</v>
      </c>
      <c r="G590" s="29">
        <f t="shared" si="82"/>
        <v>1</v>
      </c>
      <c r="H590" s="7">
        <v>38.180199999999999</v>
      </c>
      <c r="I590" s="24">
        <f t="shared" si="83"/>
        <v>0.709699999999998</v>
      </c>
      <c r="J590" s="29">
        <f t="shared" si="84"/>
        <v>1</v>
      </c>
      <c r="K590" s="20">
        <f t="shared" si="85"/>
        <v>2</v>
      </c>
      <c r="L590" s="20" t="str">
        <f t="shared" si="86"/>
        <v>Buy</v>
      </c>
      <c r="M590" s="21">
        <f t="shared" si="87"/>
        <v>0.39999999999999858</v>
      </c>
      <c r="N590" s="20" t="str">
        <f t="shared" si="88"/>
        <v>Buy</v>
      </c>
      <c r="O590" s="20">
        <f t="shared" si="89"/>
        <v>1</v>
      </c>
    </row>
    <row r="591" spans="1:15" x14ac:dyDescent="0.3">
      <c r="A591" s="3">
        <v>43559</v>
      </c>
      <c r="B591" s="1">
        <v>1</v>
      </c>
      <c r="C591" s="11">
        <v>1</v>
      </c>
      <c r="D591" s="9">
        <v>38.79</v>
      </c>
      <c r="E591" s="7">
        <v>39.033700000000003</v>
      </c>
      <c r="F591" s="40">
        <f t="shared" si="81"/>
        <v>0.16129999999999711</v>
      </c>
      <c r="G591" s="29">
        <f t="shared" si="82"/>
        <v>1</v>
      </c>
      <c r="H591" s="7">
        <v>38.889899999999997</v>
      </c>
      <c r="I591" s="24">
        <f t="shared" si="83"/>
        <v>0.54540000000000077</v>
      </c>
      <c r="J591" s="29">
        <f t="shared" si="84"/>
        <v>1</v>
      </c>
      <c r="K591" s="20">
        <f t="shared" si="85"/>
        <v>3</v>
      </c>
      <c r="L591" s="20" t="str">
        <f t="shared" si="86"/>
        <v>Buy</v>
      </c>
      <c r="M591" s="21">
        <f t="shared" si="87"/>
        <v>0.14999999999999858</v>
      </c>
      <c r="N591" s="20" t="str">
        <f t="shared" si="88"/>
        <v>Buy</v>
      </c>
      <c r="O591" s="20">
        <f t="shared" si="89"/>
        <v>1</v>
      </c>
    </row>
    <row r="592" spans="1:15" x14ac:dyDescent="0.3">
      <c r="A592" s="3">
        <v>43560</v>
      </c>
      <c r="B592" s="1">
        <v>1</v>
      </c>
      <c r="C592" s="11">
        <v>2</v>
      </c>
      <c r="D592" s="9">
        <v>38.94</v>
      </c>
      <c r="E592" s="7">
        <v>39.195</v>
      </c>
      <c r="F592" s="40">
        <f t="shared" si="81"/>
        <v>0.12369999999999948</v>
      </c>
      <c r="G592" s="29">
        <f t="shared" si="82"/>
        <v>1</v>
      </c>
      <c r="H592" s="7">
        <v>39.435299999999998</v>
      </c>
      <c r="I592" s="24">
        <f t="shared" si="83"/>
        <v>0.20660000000000167</v>
      </c>
      <c r="J592" s="29">
        <f t="shared" si="84"/>
        <v>1</v>
      </c>
      <c r="K592" s="20">
        <f t="shared" si="85"/>
        <v>4</v>
      </c>
      <c r="L592" s="20" t="str">
        <f t="shared" si="86"/>
        <v>Buy</v>
      </c>
      <c r="M592" s="21">
        <f t="shared" si="87"/>
        <v>0.12000000000000455</v>
      </c>
      <c r="N592" s="20" t="str">
        <f t="shared" si="88"/>
        <v>Buy</v>
      </c>
      <c r="O592" s="20">
        <f t="shared" si="89"/>
        <v>1</v>
      </c>
    </row>
    <row r="593" spans="1:15" x14ac:dyDescent="0.3">
      <c r="A593" s="3">
        <v>43563</v>
      </c>
      <c r="B593" s="1">
        <v>1</v>
      </c>
      <c r="C593" s="11">
        <v>1</v>
      </c>
      <c r="D593" s="9">
        <v>39.06</v>
      </c>
      <c r="E593" s="7">
        <v>39.3187</v>
      </c>
      <c r="F593" s="40">
        <f t="shared" si="81"/>
        <v>-0.15249999999999631</v>
      </c>
      <c r="G593" s="29">
        <f t="shared" si="82"/>
        <v>-1</v>
      </c>
      <c r="H593" s="7">
        <v>39.6419</v>
      </c>
      <c r="I593" s="24">
        <f t="shared" si="83"/>
        <v>0.16270000000000095</v>
      </c>
      <c r="J593" s="29">
        <f t="shared" si="84"/>
        <v>1</v>
      </c>
      <c r="K593" s="20">
        <f t="shared" si="85"/>
        <v>1</v>
      </c>
      <c r="L593" s="20" t="str">
        <f t="shared" si="86"/>
        <v>Buy</v>
      </c>
      <c r="M593" s="21">
        <f t="shared" si="87"/>
        <v>-0.20000000000000284</v>
      </c>
      <c r="N593" s="20" t="str">
        <f t="shared" si="88"/>
        <v>Sell</v>
      </c>
      <c r="O593" s="20">
        <f t="shared" si="89"/>
        <v>0</v>
      </c>
    </row>
    <row r="594" spans="1:15" x14ac:dyDescent="0.3">
      <c r="A594" s="3">
        <v>43564</v>
      </c>
      <c r="B594" s="1">
        <v>1</v>
      </c>
      <c r="C594" s="11">
        <v>0</v>
      </c>
      <c r="D594" s="9">
        <v>38.86</v>
      </c>
      <c r="E594" s="7">
        <v>39.166200000000003</v>
      </c>
      <c r="F594" s="40">
        <f t="shared" si="81"/>
        <v>0.30879999999999797</v>
      </c>
      <c r="G594" s="29">
        <f t="shared" si="82"/>
        <v>1</v>
      </c>
      <c r="H594" s="7">
        <v>39.804600000000001</v>
      </c>
      <c r="I594" s="24">
        <f t="shared" si="83"/>
        <v>-1.7666000000000039</v>
      </c>
      <c r="J594" s="29">
        <f t="shared" si="84"/>
        <v>-1</v>
      </c>
      <c r="K594" s="20">
        <f t="shared" si="85"/>
        <v>0</v>
      </c>
      <c r="L594" s="20" t="str">
        <f t="shared" si="86"/>
        <v>Hold</v>
      </c>
      <c r="M594" s="21">
        <f t="shared" si="87"/>
        <v>0.39000000000000057</v>
      </c>
      <c r="N594" s="20" t="str">
        <f t="shared" si="88"/>
        <v>Buy</v>
      </c>
      <c r="O594" s="20">
        <f t="shared" si="89"/>
        <v>0</v>
      </c>
    </row>
    <row r="595" spans="1:15" x14ac:dyDescent="0.3">
      <c r="A595" s="3">
        <v>43565</v>
      </c>
      <c r="B595" s="1">
        <v>1</v>
      </c>
      <c r="C595" s="11">
        <v>0</v>
      </c>
      <c r="D595" s="9">
        <v>39.25</v>
      </c>
      <c r="E595" s="7">
        <v>39.475000000000001</v>
      </c>
      <c r="F595" s="40">
        <f t="shared" si="81"/>
        <v>0.12379999999999569</v>
      </c>
      <c r="G595" s="29">
        <f t="shared" si="82"/>
        <v>1</v>
      </c>
      <c r="H595" s="7">
        <v>38.037999999999997</v>
      </c>
      <c r="I595" s="24">
        <f t="shared" si="83"/>
        <v>1.8749000000000038</v>
      </c>
      <c r="J595" s="29">
        <f t="shared" si="84"/>
        <v>1</v>
      </c>
      <c r="K595" s="20">
        <f t="shared" si="85"/>
        <v>2</v>
      </c>
      <c r="L595" s="20" t="str">
        <f t="shared" si="86"/>
        <v>Buy</v>
      </c>
      <c r="M595" s="21">
        <f t="shared" si="87"/>
        <v>7.9999999999998295E-2</v>
      </c>
      <c r="N595" s="20" t="str">
        <f t="shared" si="88"/>
        <v>Buy</v>
      </c>
      <c r="O595" s="20">
        <f t="shared" si="89"/>
        <v>1</v>
      </c>
    </row>
    <row r="596" spans="1:15" x14ac:dyDescent="0.3">
      <c r="A596" s="3">
        <v>43566</v>
      </c>
      <c r="B596" s="1">
        <v>1</v>
      </c>
      <c r="C596" s="11">
        <v>0</v>
      </c>
      <c r="D596" s="9">
        <v>39.33</v>
      </c>
      <c r="E596" s="7">
        <v>39.598799999999997</v>
      </c>
      <c r="F596" s="40">
        <f t="shared" si="81"/>
        <v>0.30740000000000123</v>
      </c>
      <c r="G596" s="29">
        <f t="shared" si="82"/>
        <v>1</v>
      </c>
      <c r="H596" s="7">
        <v>39.9129</v>
      </c>
      <c r="I596" s="24">
        <f t="shared" si="83"/>
        <v>2.1799999999998931E-2</v>
      </c>
      <c r="J596" s="29">
        <f t="shared" si="84"/>
        <v>1</v>
      </c>
      <c r="K596" s="20">
        <f t="shared" si="85"/>
        <v>2</v>
      </c>
      <c r="L596" s="20" t="str">
        <f t="shared" si="86"/>
        <v>Buy</v>
      </c>
      <c r="M596" s="21">
        <f t="shared" si="87"/>
        <v>0.38000000000000256</v>
      </c>
      <c r="N596" s="20" t="str">
        <f t="shared" si="88"/>
        <v>Buy</v>
      </c>
      <c r="O596" s="20">
        <f t="shared" si="89"/>
        <v>1</v>
      </c>
    </row>
    <row r="597" spans="1:15" x14ac:dyDescent="0.3">
      <c r="A597" s="3">
        <v>43567</v>
      </c>
      <c r="B597" s="1">
        <v>1</v>
      </c>
      <c r="C597" s="11">
        <v>0</v>
      </c>
      <c r="D597" s="9">
        <v>39.71</v>
      </c>
      <c r="E597" s="7">
        <v>39.906199999999998</v>
      </c>
      <c r="F597" s="40">
        <f t="shared" si="81"/>
        <v>-9.8700000000000898E-2</v>
      </c>
      <c r="G597" s="29">
        <f t="shared" si="82"/>
        <v>-1</v>
      </c>
      <c r="H597" s="7">
        <v>39.934699999999999</v>
      </c>
      <c r="I597" s="24">
        <f t="shared" si="83"/>
        <v>0.29270000000000351</v>
      </c>
      <c r="J597" s="29">
        <f t="shared" si="84"/>
        <v>1</v>
      </c>
      <c r="K597" s="20">
        <f t="shared" si="85"/>
        <v>0</v>
      </c>
      <c r="L597" s="20" t="str">
        <f t="shared" si="86"/>
        <v>Hold</v>
      </c>
      <c r="M597" s="21">
        <f t="shared" si="87"/>
        <v>-0.14000000000000057</v>
      </c>
      <c r="N597" s="20" t="str">
        <f t="shared" si="88"/>
        <v>Sell</v>
      </c>
      <c r="O597" s="20">
        <f t="shared" si="89"/>
        <v>0</v>
      </c>
    </row>
    <row r="598" spans="1:15" x14ac:dyDescent="0.3">
      <c r="A598" s="3">
        <v>43570</v>
      </c>
      <c r="B598" s="1">
        <v>1</v>
      </c>
      <c r="C598" s="11">
        <v>0</v>
      </c>
      <c r="D598" s="9">
        <v>39.57</v>
      </c>
      <c r="E598" s="7">
        <v>39.807499999999997</v>
      </c>
      <c r="F598" s="40">
        <f t="shared" si="81"/>
        <v>0</v>
      </c>
      <c r="G598" s="29">
        <f t="shared" si="82"/>
        <v>0</v>
      </c>
      <c r="H598" s="7">
        <v>40.227400000000003</v>
      </c>
      <c r="I598" s="24">
        <f t="shared" si="83"/>
        <v>-0.19890000000000185</v>
      </c>
      <c r="J598" s="29">
        <f t="shared" si="84"/>
        <v>-1</v>
      </c>
      <c r="K598" s="20">
        <f t="shared" si="85"/>
        <v>-1</v>
      </c>
      <c r="L598" s="20" t="str">
        <f t="shared" si="86"/>
        <v>Sell</v>
      </c>
      <c r="M598" s="21">
        <f t="shared" si="87"/>
        <v>8.9999999999996305E-2</v>
      </c>
      <c r="N598" s="20" t="str">
        <f t="shared" si="88"/>
        <v>Buy</v>
      </c>
      <c r="O598" s="20">
        <f t="shared" si="89"/>
        <v>0</v>
      </c>
    </row>
    <row r="599" spans="1:15" x14ac:dyDescent="0.3">
      <c r="A599" s="3">
        <v>43571</v>
      </c>
      <c r="B599" s="1">
        <v>1</v>
      </c>
      <c r="C599" s="11">
        <v>0</v>
      </c>
      <c r="D599" s="9">
        <v>39.659999999999997</v>
      </c>
      <c r="E599" s="7">
        <v>39.807499999999997</v>
      </c>
      <c r="F599" s="40">
        <f t="shared" si="81"/>
        <v>0.29129999999999967</v>
      </c>
      <c r="G599" s="29">
        <f t="shared" si="82"/>
        <v>1</v>
      </c>
      <c r="H599" s="7">
        <v>40.028500000000001</v>
      </c>
      <c r="I599" s="24">
        <f t="shared" si="83"/>
        <v>-0.87250000000000227</v>
      </c>
      <c r="J599" s="29">
        <f t="shared" si="84"/>
        <v>-1</v>
      </c>
      <c r="K599" s="20">
        <f t="shared" si="85"/>
        <v>0</v>
      </c>
      <c r="L599" s="20" t="str">
        <f t="shared" si="86"/>
        <v>Hold</v>
      </c>
      <c r="M599" s="21">
        <f t="shared" si="87"/>
        <v>0.3300000000000054</v>
      </c>
      <c r="N599" s="20" t="str">
        <f t="shared" si="88"/>
        <v>Buy</v>
      </c>
      <c r="O599" s="20">
        <f t="shared" si="89"/>
        <v>0</v>
      </c>
    </row>
    <row r="600" spans="1:15" x14ac:dyDescent="0.3">
      <c r="A600" s="3">
        <v>43572</v>
      </c>
      <c r="B600" s="1">
        <v>1</v>
      </c>
      <c r="C600" s="11">
        <v>0</v>
      </c>
      <c r="D600" s="9">
        <v>39.99</v>
      </c>
      <c r="E600" s="7">
        <v>40.098799999999997</v>
      </c>
      <c r="F600" s="40">
        <f t="shared" si="81"/>
        <v>0.33250000000000313</v>
      </c>
      <c r="G600" s="29">
        <f t="shared" si="82"/>
        <v>1</v>
      </c>
      <c r="H600" s="7">
        <v>39.155999999999999</v>
      </c>
      <c r="I600" s="24">
        <f t="shared" si="83"/>
        <v>1.165300000000002</v>
      </c>
      <c r="J600" s="29">
        <f t="shared" si="84"/>
        <v>1</v>
      </c>
      <c r="K600" s="20">
        <f t="shared" si="85"/>
        <v>2</v>
      </c>
      <c r="L600" s="20" t="str">
        <f t="shared" si="86"/>
        <v>Buy</v>
      </c>
      <c r="M600" s="21">
        <f t="shared" si="87"/>
        <v>0.30999999999999517</v>
      </c>
      <c r="N600" s="20" t="str">
        <f t="shared" si="88"/>
        <v>Buy</v>
      </c>
      <c r="O600" s="20">
        <f t="shared" si="89"/>
        <v>1</v>
      </c>
    </row>
    <row r="601" spans="1:15" x14ac:dyDescent="0.3">
      <c r="A601" s="3">
        <v>43573</v>
      </c>
      <c r="B601" s="1">
        <v>1</v>
      </c>
      <c r="C601" s="11">
        <v>0</v>
      </c>
      <c r="D601" s="9">
        <v>40.299999999999997</v>
      </c>
      <c r="E601" s="7">
        <v>40.4313</v>
      </c>
      <c r="F601" s="40">
        <f t="shared" si="81"/>
        <v>-0.7762999999999991</v>
      </c>
      <c r="G601" s="29">
        <f t="shared" si="82"/>
        <v>-1</v>
      </c>
      <c r="H601" s="7">
        <v>40.321300000000001</v>
      </c>
      <c r="I601" s="24">
        <f t="shared" si="83"/>
        <v>0.35810000000000031</v>
      </c>
      <c r="J601" s="29">
        <f t="shared" si="84"/>
        <v>1</v>
      </c>
      <c r="K601" s="20">
        <f t="shared" si="85"/>
        <v>0</v>
      </c>
      <c r="L601" s="20" t="str">
        <f t="shared" si="86"/>
        <v>Hold</v>
      </c>
      <c r="M601" s="21">
        <f t="shared" si="87"/>
        <v>-0.79999999999999716</v>
      </c>
      <c r="N601" s="20" t="str">
        <f t="shared" si="88"/>
        <v>Sell</v>
      </c>
      <c r="O601" s="20">
        <f t="shared" si="89"/>
        <v>0</v>
      </c>
    </row>
    <row r="602" spans="1:15" x14ac:dyDescent="0.3">
      <c r="A602" s="3">
        <v>43577</v>
      </c>
      <c r="B602" s="1">
        <v>1</v>
      </c>
      <c r="C602" s="11">
        <v>0</v>
      </c>
      <c r="D602" s="9">
        <v>39.5</v>
      </c>
      <c r="E602" s="7">
        <v>39.655000000000001</v>
      </c>
      <c r="F602" s="40">
        <f t="shared" si="81"/>
        <v>0.25499999999999545</v>
      </c>
      <c r="G602" s="29">
        <f t="shared" si="82"/>
        <v>1</v>
      </c>
      <c r="H602" s="7">
        <v>40.679400000000001</v>
      </c>
      <c r="I602" s="24">
        <f t="shared" si="83"/>
        <v>-0.8312000000000026</v>
      </c>
      <c r="J602" s="29">
        <f t="shared" si="84"/>
        <v>-1</v>
      </c>
      <c r="K602" s="20">
        <f t="shared" si="85"/>
        <v>0</v>
      </c>
      <c r="L602" s="20" t="str">
        <f t="shared" si="86"/>
        <v>Hold</v>
      </c>
      <c r="M602" s="21">
        <f t="shared" si="87"/>
        <v>0.32999999999999829</v>
      </c>
      <c r="N602" s="20" t="str">
        <f t="shared" si="88"/>
        <v>Buy</v>
      </c>
      <c r="O602" s="20">
        <f t="shared" si="89"/>
        <v>0</v>
      </c>
    </row>
    <row r="603" spans="1:15" x14ac:dyDescent="0.3">
      <c r="A603" s="3">
        <v>43578</v>
      </c>
      <c r="B603" s="1">
        <v>1</v>
      </c>
      <c r="C603" s="11">
        <v>0</v>
      </c>
      <c r="D603" s="9">
        <v>39.83</v>
      </c>
      <c r="E603" s="7">
        <v>39.909999999999997</v>
      </c>
      <c r="F603" s="40">
        <f t="shared" si="81"/>
        <v>-0.11749999999999972</v>
      </c>
      <c r="G603" s="29">
        <f t="shared" si="82"/>
        <v>-1</v>
      </c>
      <c r="H603" s="7">
        <v>39.848199999999999</v>
      </c>
      <c r="I603" s="24">
        <f t="shared" si="83"/>
        <v>-0.24819999999999709</v>
      </c>
      <c r="J603" s="29">
        <f t="shared" si="84"/>
        <v>-1</v>
      </c>
      <c r="K603" s="20">
        <f t="shared" si="85"/>
        <v>-2</v>
      </c>
      <c r="L603" s="20" t="str">
        <f t="shared" si="86"/>
        <v>Sell</v>
      </c>
      <c r="M603" s="21">
        <f t="shared" si="87"/>
        <v>-0.10999999999999943</v>
      </c>
      <c r="N603" s="20" t="str">
        <f t="shared" si="88"/>
        <v>Sell</v>
      </c>
      <c r="O603" s="20">
        <f t="shared" si="89"/>
        <v>1</v>
      </c>
    </row>
    <row r="604" spans="1:15" x14ac:dyDescent="0.3">
      <c r="A604" s="3">
        <v>43579</v>
      </c>
      <c r="B604" s="1">
        <v>1</v>
      </c>
      <c r="C604" s="11">
        <v>0</v>
      </c>
      <c r="D604" s="9">
        <v>39.72</v>
      </c>
      <c r="E604" s="7">
        <v>39.792499999999997</v>
      </c>
      <c r="F604" s="40">
        <f t="shared" si="81"/>
        <v>-0.6337999999999937</v>
      </c>
      <c r="G604" s="29">
        <f t="shared" si="82"/>
        <v>-1</v>
      </c>
      <c r="H604" s="7">
        <v>39.6</v>
      </c>
      <c r="I604" s="24">
        <f t="shared" si="83"/>
        <v>0.37140000000000128</v>
      </c>
      <c r="J604" s="29">
        <f t="shared" si="84"/>
        <v>1</v>
      </c>
      <c r="K604" s="20">
        <f t="shared" si="85"/>
        <v>0</v>
      </c>
      <c r="L604" s="20" t="str">
        <f t="shared" si="86"/>
        <v>Hold</v>
      </c>
      <c r="M604" s="21">
        <f t="shared" si="87"/>
        <v>-0.60999999999999943</v>
      </c>
      <c r="N604" s="20" t="str">
        <f t="shared" si="88"/>
        <v>Sell</v>
      </c>
      <c r="O604" s="20">
        <f t="shared" si="89"/>
        <v>0</v>
      </c>
    </row>
    <row r="605" spans="1:15" x14ac:dyDescent="0.3">
      <c r="A605" s="3">
        <v>43580</v>
      </c>
      <c r="B605" s="1">
        <v>1</v>
      </c>
      <c r="C605" s="11">
        <v>1</v>
      </c>
      <c r="D605" s="9">
        <v>39.11</v>
      </c>
      <c r="E605" s="7">
        <v>39.158700000000003</v>
      </c>
      <c r="F605" s="40">
        <f t="shared" si="81"/>
        <v>0.4462999999999937</v>
      </c>
      <c r="G605" s="29">
        <f t="shared" si="82"/>
        <v>1</v>
      </c>
      <c r="H605" s="7">
        <v>39.971400000000003</v>
      </c>
      <c r="I605" s="24">
        <f t="shared" si="83"/>
        <v>-0.59029999999999916</v>
      </c>
      <c r="J605" s="29">
        <f t="shared" si="84"/>
        <v>-1</v>
      </c>
      <c r="K605" s="20">
        <f t="shared" si="85"/>
        <v>1</v>
      </c>
      <c r="L605" s="20" t="str">
        <f t="shared" si="86"/>
        <v>Buy</v>
      </c>
      <c r="M605" s="21">
        <f t="shared" si="87"/>
        <v>0.57000000000000028</v>
      </c>
      <c r="N605" s="20" t="str">
        <f t="shared" si="88"/>
        <v>Buy</v>
      </c>
      <c r="O605" s="20">
        <f t="shared" si="89"/>
        <v>1</v>
      </c>
    </row>
    <row r="606" spans="1:15" x14ac:dyDescent="0.3">
      <c r="A606" s="3">
        <v>43581</v>
      </c>
      <c r="B606" s="1">
        <v>1</v>
      </c>
      <c r="C606" s="11">
        <v>0</v>
      </c>
      <c r="D606" s="9">
        <v>39.68</v>
      </c>
      <c r="E606" s="7">
        <v>39.604999999999997</v>
      </c>
      <c r="F606" s="40">
        <f t="shared" si="81"/>
        <v>0.4188000000000045</v>
      </c>
      <c r="G606" s="29">
        <f t="shared" si="82"/>
        <v>1</v>
      </c>
      <c r="H606" s="7">
        <v>39.381100000000004</v>
      </c>
      <c r="I606" s="24">
        <f t="shared" si="83"/>
        <v>0.55189999999999628</v>
      </c>
      <c r="J606" s="29">
        <f t="shared" si="84"/>
        <v>1</v>
      </c>
      <c r="K606" s="20">
        <f t="shared" si="85"/>
        <v>2</v>
      </c>
      <c r="L606" s="20" t="str">
        <f t="shared" si="86"/>
        <v>Buy</v>
      </c>
      <c r="M606" s="21">
        <f t="shared" si="87"/>
        <v>0.32999999999999829</v>
      </c>
      <c r="N606" s="20" t="str">
        <f t="shared" si="88"/>
        <v>Buy</v>
      </c>
      <c r="O606" s="20">
        <f t="shared" si="89"/>
        <v>1</v>
      </c>
    </row>
    <row r="607" spans="1:15" x14ac:dyDescent="0.3">
      <c r="A607" s="3">
        <v>43584</v>
      </c>
      <c r="B607" s="1">
        <v>1</v>
      </c>
      <c r="C607" s="11">
        <v>0</v>
      </c>
      <c r="D607" s="9">
        <v>40.01</v>
      </c>
      <c r="E607" s="7">
        <v>40.023800000000001</v>
      </c>
      <c r="F607" s="40">
        <f t="shared" si="81"/>
        <v>-1.0300000000000011</v>
      </c>
      <c r="G607" s="29">
        <f t="shared" si="82"/>
        <v>-1</v>
      </c>
      <c r="H607" s="7">
        <v>39.933</v>
      </c>
      <c r="I607" s="24">
        <f t="shared" si="83"/>
        <v>0.34179999999999922</v>
      </c>
      <c r="J607" s="29">
        <f t="shared" si="84"/>
        <v>1</v>
      </c>
      <c r="K607" s="20">
        <f t="shared" si="85"/>
        <v>0</v>
      </c>
      <c r="L607" s="20" t="str">
        <f t="shared" si="86"/>
        <v>Hold</v>
      </c>
      <c r="M607" s="21">
        <f t="shared" si="87"/>
        <v>-1.0599999999999952</v>
      </c>
      <c r="N607" s="20" t="str">
        <f t="shared" si="88"/>
        <v>Sell</v>
      </c>
      <c r="O607" s="20">
        <f t="shared" si="89"/>
        <v>0</v>
      </c>
    </row>
    <row r="608" spans="1:15" x14ac:dyDescent="0.3">
      <c r="A608" s="3">
        <v>43585</v>
      </c>
      <c r="B608" s="1">
        <v>1</v>
      </c>
      <c r="C608" s="11">
        <v>0</v>
      </c>
      <c r="D608" s="9">
        <v>38.950000000000003</v>
      </c>
      <c r="E608" s="7">
        <v>38.9938</v>
      </c>
      <c r="F608" s="40">
        <f t="shared" si="81"/>
        <v>-0.3738000000000028</v>
      </c>
      <c r="G608" s="29">
        <f t="shared" si="82"/>
        <v>-1</v>
      </c>
      <c r="H608" s="7">
        <v>40.274799999999999</v>
      </c>
      <c r="I608" s="24">
        <f t="shared" si="83"/>
        <v>-0.99179999999999779</v>
      </c>
      <c r="J608" s="29">
        <f t="shared" si="84"/>
        <v>-1</v>
      </c>
      <c r="K608" s="20">
        <f t="shared" si="85"/>
        <v>-2</v>
      </c>
      <c r="L608" s="20" t="str">
        <f t="shared" si="86"/>
        <v>Sell</v>
      </c>
      <c r="M608" s="21">
        <f t="shared" si="87"/>
        <v>-0.20000000000000284</v>
      </c>
      <c r="N608" s="20" t="str">
        <f t="shared" si="88"/>
        <v>Sell</v>
      </c>
      <c r="O608" s="20">
        <f t="shared" si="89"/>
        <v>1</v>
      </c>
    </row>
    <row r="609" spans="1:15" x14ac:dyDescent="0.3">
      <c r="A609" s="3">
        <v>43586</v>
      </c>
      <c r="B609" s="1">
        <v>1</v>
      </c>
      <c r="C609" s="11">
        <v>0</v>
      </c>
      <c r="D609" s="9">
        <v>38.75</v>
      </c>
      <c r="E609" s="7">
        <v>38.619999999999997</v>
      </c>
      <c r="F609" s="40">
        <f t="shared" si="81"/>
        <v>-0.5636999999999972</v>
      </c>
      <c r="G609" s="29">
        <f t="shared" si="82"/>
        <v>-1</v>
      </c>
      <c r="H609" s="7">
        <v>39.283000000000001</v>
      </c>
      <c r="I609" s="24">
        <f t="shared" si="83"/>
        <v>-0.12330000000000041</v>
      </c>
      <c r="J609" s="29">
        <f t="shared" si="84"/>
        <v>-1</v>
      </c>
      <c r="K609" s="20">
        <f t="shared" si="85"/>
        <v>-2</v>
      </c>
      <c r="L609" s="20" t="str">
        <f t="shared" si="86"/>
        <v>Sell</v>
      </c>
      <c r="M609" s="21">
        <f t="shared" si="87"/>
        <v>-0.5</v>
      </c>
      <c r="N609" s="20" t="str">
        <f t="shared" si="88"/>
        <v>Sell</v>
      </c>
      <c r="O609" s="20">
        <f t="shared" si="89"/>
        <v>1</v>
      </c>
    </row>
    <row r="610" spans="1:15" x14ac:dyDescent="0.3">
      <c r="A610" s="3">
        <v>43587</v>
      </c>
      <c r="B610" s="1">
        <v>1</v>
      </c>
      <c r="C610" s="11">
        <v>0</v>
      </c>
      <c r="D610" s="9">
        <v>38.25</v>
      </c>
      <c r="E610" s="7">
        <v>38.0563</v>
      </c>
      <c r="F610" s="40">
        <f t="shared" si="81"/>
        <v>0.58740000000000236</v>
      </c>
      <c r="G610" s="29">
        <f t="shared" si="82"/>
        <v>1</v>
      </c>
      <c r="H610" s="7">
        <v>39.159700000000001</v>
      </c>
      <c r="I610" s="24">
        <f t="shared" si="83"/>
        <v>-0.39529999999999887</v>
      </c>
      <c r="J610" s="29">
        <f t="shared" si="84"/>
        <v>-1</v>
      </c>
      <c r="K610" s="20">
        <f t="shared" si="85"/>
        <v>0</v>
      </c>
      <c r="L610" s="20" t="str">
        <f t="shared" si="86"/>
        <v>Hold</v>
      </c>
      <c r="M610" s="21">
        <f t="shared" si="87"/>
        <v>0.54999999999999716</v>
      </c>
      <c r="N610" s="20" t="str">
        <f t="shared" si="88"/>
        <v>Buy</v>
      </c>
      <c r="O610" s="20">
        <f t="shared" si="89"/>
        <v>0</v>
      </c>
    </row>
    <row r="611" spans="1:15" x14ac:dyDescent="0.3">
      <c r="A611" s="3">
        <v>43588</v>
      </c>
      <c r="B611" s="1">
        <v>1</v>
      </c>
      <c r="C611" s="11">
        <v>0</v>
      </c>
      <c r="D611" s="9">
        <v>38.799999999999997</v>
      </c>
      <c r="E611" s="7">
        <v>38.643700000000003</v>
      </c>
      <c r="F611" s="40">
        <f t="shared" si="81"/>
        <v>-0.68240000000000123</v>
      </c>
      <c r="G611" s="29">
        <f t="shared" si="82"/>
        <v>-1</v>
      </c>
      <c r="H611" s="7">
        <v>38.764400000000002</v>
      </c>
      <c r="I611" s="24">
        <f t="shared" si="83"/>
        <v>0.49559999999999604</v>
      </c>
      <c r="J611" s="29">
        <f t="shared" si="84"/>
        <v>1</v>
      </c>
      <c r="K611" s="20">
        <f t="shared" si="85"/>
        <v>0</v>
      </c>
      <c r="L611" s="20" t="str">
        <f t="shared" si="86"/>
        <v>Hold</v>
      </c>
      <c r="M611" s="21">
        <f t="shared" si="87"/>
        <v>-0.70999999999999375</v>
      </c>
      <c r="N611" s="20" t="str">
        <f t="shared" si="88"/>
        <v>Sell</v>
      </c>
      <c r="O611" s="20">
        <f t="shared" si="89"/>
        <v>0</v>
      </c>
    </row>
    <row r="612" spans="1:15" x14ac:dyDescent="0.3">
      <c r="A612" s="3">
        <v>43591</v>
      </c>
      <c r="B612" s="1">
        <v>1</v>
      </c>
      <c r="C612" s="11">
        <v>0</v>
      </c>
      <c r="D612" s="9">
        <v>38.090000000000003</v>
      </c>
      <c r="E612" s="7">
        <v>37.961300000000001</v>
      </c>
      <c r="F612" s="40">
        <f t="shared" si="81"/>
        <v>0.36489999999999867</v>
      </c>
      <c r="G612" s="29">
        <f t="shared" si="82"/>
        <v>1</v>
      </c>
      <c r="H612" s="7">
        <v>39.26</v>
      </c>
      <c r="I612" s="24">
        <f t="shared" si="83"/>
        <v>-0.62319999999999709</v>
      </c>
      <c r="J612" s="29">
        <f t="shared" si="84"/>
        <v>-1</v>
      </c>
      <c r="K612" s="20">
        <f t="shared" si="85"/>
        <v>0</v>
      </c>
      <c r="L612" s="20" t="str">
        <f t="shared" si="86"/>
        <v>Hold</v>
      </c>
      <c r="M612" s="21">
        <f t="shared" si="87"/>
        <v>0.43999999999999773</v>
      </c>
      <c r="N612" s="20" t="str">
        <f t="shared" si="88"/>
        <v>Buy</v>
      </c>
      <c r="O612" s="20">
        <f t="shared" si="89"/>
        <v>0</v>
      </c>
    </row>
    <row r="613" spans="1:15" x14ac:dyDescent="0.3">
      <c r="A613" s="3">
        <v>43592</v>
      </c>
      <c r="B613" s="1">
        <v>1</v>
      </c>
      <c r="C613" s="11">
        <v>0</v>
      </c>
      <c r="D613" s="9">
        <v>38.53</v>
      </c>
      <c r="E613" s="7">
        <v>38.3262</v>
      </c>
      <c r="F613" s="40">
        <f t="shared" si="81"/>
        <v>-0.1886999999999972</v>
      </c>
      <c r="G613" s="29">
        <f t="shared" si="82"/>
        <v>-1</v>
      </c>
      <c r="H613" s="7">
        <v>38.636800000000001</v>
      </c>
      <c r="I613" s="24">
        <f t="shared" si="83"/>
        <v>0.41749999999999687</v>
      </c>
      <c r="J613" s="29">
        <f t="shared" si="84"/>
        <v>1</v>
      </c>
      <c r="K613" s="20">
        <f t="shared" si="85"/>
        <v>0</v>
      </c>
      <c r="L613" s="20" t="str">
        <f t="shared" si="86"/>
        <v>Hold</v>
      </c>
      <c r="M613" s="21">
        <f t="shared" si="87"/>
        <v>-0.32000000000000028</v>
      </c>
      <c r="N613" s="20" t="str">
        <f t="shared" si="88"/>
        <v>Sell</v>
      </c>
      <c r="O613" s="20">
        <f t="shared" si="89"/>
        <v>0</v>
      </c>
    </row>
    <row r="614" spans="1:15" x14ac:dyDescent="0.3">
      <c r="A614" s="3">
        <v>43593</v>
      </c>
      <c r="B614" s="1">
        <v>1</v>
      </c>
      <c r="C614" s="11">
        <v>0</v>
      </c>
      <c r="D614" s="9">
        <v>38.21</v>
      </c>
      <c r="E614" s="7">
        <v>38.137500000000003</v>
      </c>
      <c r="F614" s="40">
        <f t="shared" si="81"/>
        <v>-0.7412000000000063</v>
      </c>
      <c r="G614" s="29">
        <f t="shared" si="82"/>
        <v>-1</v>
      </c>
      <c r="H614" s="7">
        <v>39.054299999999998</v>
      </c>
      <c r="I614" s="24">
        <f t="shared" si="83"/>
        <v>-0.21629999999999683</v>
      </c>
      <c r="J614" s="29">
        <f t="shared" si="84"/>
        <v>-1</v>
      </c>
      <c r="K614" s="20">
        <f t="shared" si="85"/>
        <v>-2</v>
      </c>
      <c r="L614" s="20" t="str">
        <f t="shared" si="86"/>
        <v>Sell</v>
      </c>
      <c r="M614" s="21">
        <f t="shared" si="87"/>
        <v>-0.63000000000000256</v>
      </c>
      <c r="N614" s="20" t="str">
        <f t="shared" si="88"/>
        <v>Sell</v>
      </c>
      <c r="O614" s="20">
        <f t="shared" si="89"/>
        <v>1</v>
      </c>
    </row>
    <row r="615" spans="1:15" x14ac:dyDescent="0.3">
      <c r="A615" s="3">
        <v>43594</v>
      </c>
      <c r="B615" s="1">
        <v>1</v>
      </c>
      <c r="C615" s="11">
        <v>-1</v>
      </c>
      <c r="D615" s="9">
        <v>37.58</v>
      </c>
      <c r="E615" s="7">
        <v>37.396299999999997</v>
      </c>
      <c r="F615" s="40">
        <f t="shared" si="81"/>
        <v>0.19000000000000483</v>
      </c>
      <c r="G615" s="29">
        <f t="shared" si="82"/>
        <v>1</v>
      </c>
      <c r="H615" s="7">
        <v>38.838000000000001</v>
      </c>
      <c r="I615" s="24">
        <f t="shared" si="83"/>
        <v>-0.66020000000000323</v>
      </c>
      <c r="J615" s="29">
        <f t="shared" si="84"/>
        <v>-1</v>
      </c>
      <c r="K615" s="20">
        <f t="shared" si="85"/>
        <v>-1</v>
      </c>
      <c r="L615" s="20" t="str">
        <f t="shared" si="86"/>
        <v>Sell</v>
      </c>
      <c r="M615" s="21">
        <f t="shared" si="87"/>
        <v>0.31000000000000227</v>
      </c>
      <c r="N615" s="20" t="str">
        <f t="shared" si="88"/>
        <v>Buy</v>
      </c>
      <c r="O615" s="20">
        <f t="shared" si="89"/>
        <v>0</v>
      </c>
    </row>
    <row r="616" spans="1:15" x14ac:dyDescent="0.3">
      <c r="A616" s="3">
        <v>43595</v>
      </c>
      <c r="B616" s="1">
        <v>1</v>
      </c>
      <c r="C616" s="11">
        <v>0</v>
      </c>
      <c r="D616" s="9">
        <v>37.89</v>
      </c>
      <c r="E616" s="7">
        <v>37.586300000000001</v>
      </c>
      <c r="F616" s="40">
        <f t="shared" si="81"/>
        <v>-1.1587999999999994</v>
      </c>
      <c r="G616" s="29">
        <f t="shared" si="82"/>
        <v>-1</v>
      </c>
      <c r="H616" s="7">
        <v>38.177799999999998</v>
      </c>
      <c r="I616" s="24">
        <f t="shared" si="83"/>
        <v>0.26660000000000394</v>
      </c>
      <c r="J616" s="29">
        <f t="shared" si="84"/>
        <v>1</v>
      </c>
      <c r="K616" s="20">
        <f t="shared" si="85"/>
        <v>0</v>
      </c>
      <c r="L616" s="20" t="str">
        <f t="shared" si="86"/>
        <v>Hold</v>
      </c>
      <c r="M616" s="21">
        <f t="shared" si="87"/>
        <v>-1.3299999999999983</v>
      </c>
      <c r="N616" s="20" t="str">
        <f t="shared" si="88"/>
        <v>Sell</v>
      </c>
      <c r="O616" s="20">
        <f t="shared" si="89"/>
        <v>0</v>
      </c>
    </row>
    <row r="617" spans="1:15" x14ac:dyDescent="0.3">
      <c r="A617" s="3">
        <v>43598</v>
      </c>
      <c r="B617" s="1">
        <v>1</v>
      </c>
      <c r="C617" s="11">
        <v>-2</v>
      </c>
      <c r="D617" s="9">
        <v>36.56</v>
      </c>
      <c r="E617" s="7">
        <v>36.427500000000002</v>
      </c>
      <c r="F617" s="40">
        <f t="shared" si="81"/>
        <v>0.3387999999999991</v>
      </c>
      <c r="G617" s="29">
        <f t="shared" si="82"/>
        <v>1</v>
      </c>
      <c r="H617" s="7">
        <v>38.444400000000002</v>
      </c>
      <c r="I617" s="24">
        <f t="shared" si="83"/>
        <v>-1.3081999999999994</v>
      </c>
      <c r="J617" s="29">
        <f t="shared" si="84"/>
        <v>-1</v>
      </c>
      <c r="K617" s="20">
        <f t="shared" si="85"/>
        <v>-2</v>
      </c>
      <c r="L617" s="20" t="str">
        <f t="shared" si="86"/>
        <v>Sell</v>
      </c>
      <c r="M617" s="21">
        <f t="shared" si="87"/>
        <v>0.47999999999999687</v>
      </c>
      <c r="N617" s="20" t="str">
        <f t="shared" si="88"/>
        <v>Buy</v>
      </c>
      <c r="O617" s="20">
        <f t="shared" si="89"/>
        <v>0</v>
      </c>
    </row>
    <row r="618" spans="1:15" x14ac:dyDescent="0.3">
      <c r="A618" s="3">
        <v>43599</v>
      </c>
      <c r="B618" s="1">
        <v>1</v>
      </c>
      <c r="C618" s="11">
        <v>-1</v>
      </c>
      <c r="D618" s="9">
        <v>37.04</v>
      </c>
      <c r="E618" s="7">
        <v>36.766300000000001</v>
      </c>
      <c r="F618" s="40">
        <f t="shared" si="81"/>
        <v>0.45250000000000057</v>
      </c>
      <c r="G618" s="29">
        <f t="shared" si="82"/>
        <v>1</v>
      </c>
      <c r="H618" s="7">
        <v>37.136200000000002</v>
      </c>
      <c r="I618" s="24">
        <f t="shared" si="83"/>
        <v>0.49699999999999989</v>
      </c>
      <c r="J618" s="29">
        <f t="shared" si="84"/>
        <v>1</v>
      </c>
      <c r="K618" s="20">
        <f t="shared" si="85"/>
        <v>1</v>
      </c>
      <c r="L618" s="20" t="str">
        <f t="shared" si="86"/>
        <v>Buy</v>
      </c>
      <c r="M618" s="21">
        <f t="shared" si="87"/>
        <v>0.32999999999999829</v>
      </c>
      <c r="N618" s="20" t="str">
        <f t="shared" si="88"/>
        <v>Buy</v>
      </c>
      <c r="O618" s="20">
        <f t="shared" si="89"/>
        <v>1</v>
      </c>
    </row>
    <row r="619" spans="1:15" x14ac:dyDescent="0.3">
      <c r="A619" s="3">
        <v>43600</v>
      </c>
      <c r="B619" s="1">
        <v>1</v>
      </c>
      <c r="C619" s="11">
        <v>-1</v>
      </c>
      <c r="D619" s="9">
        <v>37.369999999999997</v>
      </c>
      <c r="E619" s="7">
        <v>37.218800000000002</v>
      </c>
      <c r="F619" s="40">
        <f t="shared" si="81"/>
        <v>-1.7600000000001614E-2</v>
      </c>
      <c r="G619" s="29">
        <f t="shared" si="82"/>
        <v>-1</v>
      </c>
      <c r="H619" s="7">
        <v>37.633200000000002</v>
      </c>
      <c r="I619" s="24">
        <f t="shared" si="83"/>
        <v>0.19879999999999853</v>
      </c>
      <c r="J619" s="29">
        <f t="shared" si="84"/>
        <v>1</v>
      </c>
      <c r="K619" s="20">
        <f t="shared" si="85"/>
        <v>-1</v>
      </c>
      <c r="L619" s="20" t="str">
        <f t="shared" si="86"/>
        <v>Sell</v>
      </c>
      <c r="M619" s="21">
        <f t="shared" si="87"/>
        <v>1.0000000000005116E-2</v>
      </c>
      <c r="N619" s="20" t="str">
        <f t="shared" si="88"/>
        <v>Buy</v>
      </c>
      <c r="O619" s="20">
        <f t="shared" si="89"/>
        <v>0</v>
      </c>
    </row>
    <row r="620" spans="1:15" x14ac:dyDescent="0.3">
      <c r="A620" s="3">
        <v>43601</v>
      </c>
      <c r="B620" s="1">
        <v>1</v>
      </c>
      <c r="C620" s="11">
        <v>-1</v>
      </c>
      <c r="D620" s="9">
        <v>37.380000000000003</v>
      </c>
      <c r="E620" s="7">
        <v>37.2012</v>
      </c>
      <c r="F620" s="40">
        <f t="shared" si="81"/>
        <v>-0.28990000000000293</v>
      </c>
      <c r="G620" s="29">
        <f t="shared" si="82"/>
        <v>-1</v>
      </c>
      <c r="H620" s="7">
        <v>37.832000000000001</v>
      </c>
      <c r="I620" s="24">
        <f t="shared" si="83"/>
        <v>-8.7000000000003297E-2</v>
      </c>
      <c r="J620" s="29">
        <f t="shared" si="84"/>
        <v>-1</v>
      </c>
      <c r="K620" s="20">
        <f t="shared" si="85"/>
        <v>-3</v>
      </c>
      <c r="L620" s="20" t="str">
        <f t="shared" si="86"/>
        <v>Sell</v>
      </c>
      <c r="M620" s="21">
        <f t="shared" si="87"/>
        <v>-0.38000000000000256</v>
      </c>
      <c r="N620" s="20" t="str">
        <f t="shared" si="88"/>
        <v>Sell</v>
      </c>
      <c r="O620" s="20">
        <f t="shared" si="89"/>
        <v>1</v>
      </c>
    </row>
    <row r="621" spans="1:15" x14ac:dyDescent="0.3">
      <c r="A621" s="3">
        <v>43602</v>
      </c>
      <c r="B621" s="1">
        <v>1</v>
      </c>
      <c r="C621" s="11">
        <v>-1</v>
      </c>
      <c r="D621" s="9">
        <v>37</v>
      </c>
      <c r="E621" s="7">
        <v>36.911299999999997</v>
      </c>
      <c r="F621" s="40">
        <f t="shared" si="81"/>
        <v>-0.13250000000000028</v>
      </c>
      <c r="G621" s="29">
        <f t="shared" si="82"/>
        <v>-1</v>
      </c>
      <c r="H621" s="7">
        <v>37.744999999999997</v>
      </c>
      <c r="I621" s="24">
        <f t="shared" si="83"/>
        <v>-0.24389999999999645</v>
      </c>
      <c r="J621" s="29">
        <f t="shared" si="84"/>
        <v>-1</v>
      </c>
      <c r="K621" s="20">
        <f t="shared" si="85"/>
        <v>-3</v>
      </c>
      <c r="L621" s="20" t="str">
        <f t="shared" si="86"/>
        <v>Sell</v>
      </c>
      <c r="M621" s="21">
        <f t="shared" si="87"/>
        <v>-3.0000000000001137E-2</v>
      </c>
      <c r="N621" s="20" t="str">
        <f t="shared" si="88"/>
        <v>Sell</v>
      </c>
      <c r="O621" s="20">
        <f t="shared" si="89"/>
        <v>1</v>
      </c>
    </row>
    <row r="622" spans="1:15" x14ac:dyDescent="0.3">
      <c r="A622" s="3">
        <v>43605</v>
      </c>
      <c r="B622" s="1">
        <v>1</v>
      </c>
      <c r="C622" s="11">
        <v>-1</v>
      </c>
      <c r="D622" s="9">
        <v>36.97</v>
      </c>
      <c r="E622" s="7">
        <v>36.778799999999997</v>
      </c>
      <c r="F622" s="40">
        <f t="shared" si="81"/>
        <v>0.19620000000000459</v>
      </c>
      <c r="G622" s="29">
        <f t="shared" si="82"/>
        <v>1</v>
      </c>
      <c r="H622" s="7">
        <v>37.501100000000001</v>
      </c>
      <c r="I622" s="24">
        <f t="shared" si="83"/>
        <v>-4.8099999999998033E-2</v>
      </c>
      <c r="J622" s="29">
        <f t="shared" si="84"/>
        <v>-1</v>
      </c>
      <c r="K622" s="20">
        <f t="shared" si="85"/>
        <v>-1</v>
      </c>
      <c r="L622" s="20" t="str">
        <f t="shared" si="86"/>
        <v>Sell</v>
      </c>
      <c r="M622" s="21">
        <f t="shared" si="87"/>
        <v>0.16000000000000369</v>
      </c>
      <c r="N622" s="20" t="str">
        <f t="shared" si="88"/>
        <v>Buy</v>
      </c>
      <c r="O622" s="20">
        <f t="shared" si="89"/>
        <v>0</v>
      </c>
    </row>
    <row r="623" spans="1:15" x14ac:dyDescent="0.3">
      <c r="A623" s="3">
        <v>43606</v>
      </c>
      <c r="B623" s="1">
        <v>1</v>
      </c>
      <c r="C623" s="11">
        <v>1</v>
      </c>
      <c r="D623" s="9">
        <v>37.130000000000003</v>
      </c>
      <c r="E623" s="7">
        <v>36.975000000000001</v>
      </c>
      <c r="F623" s="40">
        <f t="shared" si="81"/>
        <v>-1.4812000000000012</v>
      </c>
      <c r="G623" s="29">
        <f t="shared" si="82"/>
        <v>-1</v>
      </c>
      <c r="H623" s="7">
        <v>37.453000000000003</v>
      </c>
      <c r="I623" s="24">
        <f t="shared" si="83"/>
        <v>7.1199999999997488E-2</v>
      </c>
      <c r="J623" s="29">
        <f t="shared" si="84"/>
        <v>1</v>
      </c>
      <c r="K623" s="20">
        <f t="shared" si="85"/>
        <v>1</v>
      </c>
      <c r="L623" s="20" t="str">
        <f t="shared" si="86"/>
        <v>Buy</v>
      </c>
      <c r="M623" s="21">
        <f t="shared" si="87"/>
        <v>-1.5800000000000054</v>
      </c>
      <c r="N623" s="20" t="str">
        <f t="shared" si="88"/>
        <v>Sell</v>
      </c>
      <c r="O623" s="20">
        <f t="shared" si="89"/>
        <v>0</v>
      </c>
    </row>
    <row r="624" spans="1:15" x14ac:dyDescent="0.3">
      <c r="A624" s="3">
        <v>43607</v>
      </c>
      <c r="B624" s="1">
        <v>1</v>
      </c>
      <c r="C624" s="11">
        <v>-1</v>
      </c>
      <c r="D624" s="9">
        <v>35.549999999999997</v>
      </c>
      <c r="E624" s="7">
        <v>35.4938</v>
      </c>
      <c r="F624" s="40">
        <f t="shared" si="81"/>
        <v>-0.65630000000000166</v>
      </c>
      <c r="G624" s="29">
        <f t="shared" si="82"/>
        <v>-1</v>
      </c>
      <c r="H624" s="7">
        <v>37.5242</v>
      </c>
      <c r="I624" s="24">
        <f t="shared" si="83"/>
        <v>-1.4517000000000024</v>
      </c>
      <c r="J624" s="29">
        <f t="shared" si="84"/>
        <v>-1</v>
      </c>
      <c r="K624" s="20">
        <f t="shared" si="85"/>
        <v>-3</v>
      </c>
      <c r="L624" s="20" t="str">
        <f t="shared" si="86"/>
        <v>Sell</v>
      </c>
      <c r="M624" s="21">
        <f t="shared" si="87"/>
        <v>-0.4199999999999946</v>
      </c>
      <c r="N624" s="20" t="str">
        <f t="shared" si="88"/>
        <v>Sell</v>
      </c>
      <c r="O624" s="20">
        <f t="shared" si="89"/>
        <v>1</v>
      </c>
    </row>
    <row r="625" spans="1:15" x14ac:dyDescent="0.3">
      <c r="A625" s="3">
        <v>43608</v>
      </c>
      <c r="B625" s="1">
        <v>1</v>
      </c>
      <c r="C625" s="11">
        <v>-1</v>
      </c>
      <c r="D625" s="9">
        <v>35.130000000000003</v>
      </c>
      <c r="E625" s="7">
        <v>34.837499999999999</v>
      </c>
      <c r="F625" s="40">
        <f t="shared" si="81"/>
        <v>0.10370000000000346</v>
      </c>
      <c r="G625" s="29">
        <f t="shared" si="82"/>
        <v>1</v>
      </c>
      <c r="H625" s="7">
        <v>36.072499999999998</v>
      </c>
      <c r="I625" s="24">
        <f t="shared" si="83"/>
        <v>-0.2505999999999986</v>
      </c>
      <c r="J625" s="29">
        <f t="shared" si="84"/>
        <v>-1</v>
      </c>
      <c r="K625" s="20">
        <f t="shared" si="85"/>
        <v>-1</v>
      </c>
      <c r="L625" s="20" t="str">
        <f t="shared" si="86"/>
        <v>Sell</v>
      </c>
      <c r="M625" s="21">
        <f t="shared" si="87"/>
        <v>-1.0000000000005116E-2</v>
      </c>
      <c r="N625" s="20" t="str">
        <f t="shared" si="88"/>
        <v>Sell</v>
      </c>
      <c r="O625" s="20">
        <f t="shared" si="89"/>
        <v>1</v>
      </c>
    </row>
    <row r="626" spans="1:15" x14ac:dyDescent="0.3">
      <c r="A626" s="3">
        <v>43609</v>
      </c>
      <c r="B626" s="1">
        <v>1</v>
      </c>
      <c r="C626" s="11">
        <v>1</v>
      </c>
      <c r="D626" s="9">
        <v>35.119999999999997</v>
      </c>
      <c r="E626" s="7">
        <v>34.941200000000002</v>
      </c>
      <c r="F626" s="40">
        <f t="shared" si="81"/>
        <v>-0.3312000000000026</v>
      </c>
      <c r="G626" s="29">
        <f t="shared" si="82"/>
        <v>-1</v>
      </c>
      <c r="H626" s="7">
        <v>35.821899999999999</v>
      </c>
      <c r="I626" s="24">
        <f t="shared" si="83"/>
        <v>3.5299999999999443E-2</v>
      </c>
      <c r="J626" s="29">
        <f t="shared" si="84"/>
        <v>1</v>
      </c>
      <c r="K626" s="20">
        <f t="shared" si="85"/>
        <v>1</v>
      </c>
      <c r="L626" s="20" t="str">
        <f t="shared" si="86"/>
        <v>Buy</v>
      </c>
      <c r="M626" s="21">
        <f t="shared" si="87"/>
        <v>-0.26999999999999602</v>
      </c>
      <c r="N626" s="20" t="str">
        <f t="shared" si="88"/>
        <v>Sell</v>
      </c>
      <c r="O626" s="20">
        <f t="shared" si="89"/>
        <v>0</v>
      </c>
    </row>
    <row r="627" spans="1:15" x14ac:dyDescent="0.3">
      <c r="A627" s="3">
        <v>43613</v>
      </c>
      <c r="B627" s="1">
        <v>1</v>
      </c>
      <c r="C627" s="11">
        <v>1</v>
      </c>
      <c r="D627" s="9">
        <v>34.85</v>
      </c>
      <c r="E627" s="7">
        <v>34.61</v>
      </c>
      <c r="F627" s="40">
        <f t="shared" si="81"/>
        <v>-0.13499999999999801</v>
      </c>
      <c r="G627" s="29">
        <f t="shared" si="82"/>
        <v>-1</v>
      </c>
      <c r="H627" s="7">
        <v>35.857199999999999</v>
      </c>
      <c r="I627" s="24">
        <f t="shared" si="83"/>
        <v>-0.15350000000000108</v>
      </c>
      <c r="J627" s="29">
        <f t="shared" si="84"/>
        <v>-1</v>
      </c>
      <c r="K627" s="20">
        <f t="shared" si="85"/>
        <v>-1</v>
      </c>
      <c r="L627" s="20" t="str">
        <f t="shared" si="86"/>
        <v>Sell</v>
      </c>
      <c r="M627" s="21">
        <f t="shared" si="87"/>
        <v>-6.0000000000002274E-2</v>
      </c>
      <c r="N627" s="20" t="str">
        <f t="shared" si="88"/>
        <v>Sell</v>
      </c>
      <c r="O627" s="20">
        <f t="shared" si="89"/>
        <v>1</v>
      </c>
    </row>
    <row r="628" spans="1:15" x14ac:dyDescent="0.3">
      <c r="A628" s="3">
        <v>43614</v>
      </c>
      <c r="B628" s="1">
        <v>1</v>
      </c>
      <c r="C628" s="11">
        <v>1</v>
      </c>
      <c r="D628" s="9">
        <v>34.79</v>
      </c>
      <c r="E628" s="7">
        <v>34.475000000000001</v>
      </c>
      <c r="F628" s="40">
        <f t="shared" si="81"/>
        <v>2.1299999999996544E-2</v>
      </c>
      <c r="G628" s="29">
        <f t="shared" si="82"/>
        <v>1</v>
      </c>
      <c r="H628" s="7">
        <v>35.703699999999998</v>
      </c>
      <c r="I628" s="24">
        <f t="shared" si="83"/>
        <v>1.2000000000043087E-3</v>
      </c>
      <c r="J628" s="29">
        <f t="shared" si="84"/>
        <v>1</v>
      </c>
      <c r="K628" s="20">
        <f t="shared" si="85"/>
        <v>3</v>
      </c>
      <c r="L628" s="20" t="str">
        <f t="shared" si="86"/>
        <v>Buy</v>
      </c>
      <c r="M628" s="21">
        <f t="shared" si="87"/>
        <v>3.0000000000001137E-2</v>
      </c>
      <c r="N628" s="20" t="str">
        <f t="shared" si="88"/>
        <v>Buy</v>
      </c>
      <c r="O628" s="20">
        <f t="shared" si="89"/>
        <v>1</v>
      </c>
    </row>
    <row r="629" spans="1:15" x14ac:dyDescent="0.3">
      <c r="A629" s="3">
        <v>43615</v>
      </c>
      <c r="B629" s="1">
        <v>1</v>
      </c>
      <c r="C629" s="11">
        <v>1</v>
      </c>
      <c r="D629" s="9">
        <v>34.82</v>
      </c>
      <c r="E629" s="7">
        <v>34.496299999999998</v>
      </c>
      <c r="F629" s="40">
        <f t="shared" si="81"/>
        <v>-1.4287999999999954</v>
      </c>
      <c r="G629" s="29">
        <f t="shared" si="82"/>
        <v>-1</v>
      </c>
      <c r="H629" s="7">
        <v>35.704900000000002</v>
      </c>
      <c r="I629" s="24">
        <f t="shared" si="83"/>
        <v>1.0599999999996612E-2</v>
      </c>
      <c r="J629" s="29">
        <f t="shared" si="84"/>
        <v>1</v>
      </c>
      <c r="K629" s="20">
        <f t="shared" si="85"/>
        <v>1</v>
      </c>
      <c r="L629" s="20" t="str">
        <f t="shared" si="86"/>
        <v>Buy</v>
      </c>
      <c r="M629" s="21">
        <f t="shared" si="87"/>
        <v>-1.4799999999999969</v>
      </c>
      <c r="N629" s="20" t="str">
        <f t="shared" si="88"/>
        <v>Sell</v>
      </c>
      <c r="O629" s="20">
        <f t="shared" si="89"/>
        <v>0</v>
      </c>
    </row>
    <row r="630" spans="1:15" x14ac:dyDescent="0.3">
      <c r="A630" s="3">
        <v>43616</v>
      </c>
      <c r="B630" s="1">
        <v>1</v>
      </c>
      <c r="C630" s="11">
        <v>0</v>
      </c>
      <c r="D630" s="9">
        <v>33.340000000000003</v>
      </c>
      <c r="E630" s="7">
        <v>33.067500000000003</v>
      </c>
      <c r="F630" s="40">
        <f t="shared" si="81"/>
        <v>0.17879999999999541</v>
      </c>
      <c r="G630" s="29">
        <f t="shared" si="82"/>
        <v>1</v>
      </c>
      <c r="H630" s="7">
        <v>35.715499999999999</v>
      </c>
      <c r="I630" s="24">
        <f t="shared" si="83"/>
        <v>-1.3815999999999988</v>
      </c>
      <c r="J630" s="29">
        <f t="shared" si="84"/>
        <v>-1</v>
      </c>
      <c r="K630" s="20">
        <f t="shared" si="85"/>
        <v>0</v>
      </c>
      <c r="L630" s="20" t="str">
        <f t="shared" si="86"/>
        <v>Hold</v>
      </c>
      <c r="M630" s="21">
        <f t="shared" si="87"/>
        <v>0.35999999999999943</v>
      </c>
      <c r="N630" s="20" t="str">
        <f t="shared" si="88"/>
        <v>Buy</v>
      </c>
      <c r="O630" s="20">
        <f t="shared" si="89"/>
        <v>0</v>
      </c>
    </row>
    <row r="631" spans="1:15" x14ac:dyDescent="0.3">
      <c r="A631" s="3">
        <v>43619</v>
      </c>
      <c r="B631" s="1">
        <v>1</v>
      </c>
      <c r="C631" s="11">
        <v>0</v>
      </c>
      <c r="D631" s="9">
        <v>33.700000000000003</v>
      </c>
      <c r="E631" s="7">
        <v>33.246299999999998</v>
      </c>
      <c r="F631" s="40">
        <f t="shared" si="81"/>
        <v>2.0549999999999997</v>
      </c>
      <c r="G631" s="29">
        <f t="shared" si="82"/>
        <v>1</v>
      </c>
      <c r="H631" s="7">
        <v>34.3339</v>
      </c>
      <c r="I631" s="24">
        <f t="shared" si="83"/>
        <v>0.34890000000000043</v>
      </c>
      <c r="J631" s="29">
        <f t="shared" si="84"/>
        <v>1</v>
      </c>
      <c r="K631" s="20">
        <f t="shared" si="85"/>
        <v>2</v>
      </c>
      <c r="L631" s="20" t="str">
        <f t="shared" si="86"/>
        <v>Buy</v>
      </c>
      <c r="M631" s="21">
        <f t="shared" si="87"/>
        <v>2.029999999999994</v>
      </c>
      <c r="N631" s="20" t="str">
        <f t="shared" si="88"/>
        <v>Buy</v>
      </c>
      <c r="O631" s="20">
        <f t="shared" si="89"/>
        <v>1</v>
      </c>
    </row>
    <row r="632" spans="1:15" x14ac:dyDescent="0.3">
      <c r="A632" s="3">
        <v>43620</v>
      </c>
      <c r="B632" s="1">
        <v>1</v>
      </c>
      <c r="C632" s="11">
        <v>0</v>
      </c>
      <c r="D632" s="9">
        <v>35.729999999999997</v>
      </c>
      <c r="E632" s="7">
        <v>35.301299999999998</v>
      </c>
      <c r="F632" s="40">
        <f t="shared" si="81"/>
        <v>0.56119999999999948</v>
      </c>
      <c r="G632" s="29">
        <f t="shared" si="82"/>
        <v>1</v>
      </c>
      <c r="H632" s="7">
        <v>34.6828</v>
      </c>
      <c r="I632" s="24">
        <f t="shared" si="83"/>
        <v>1.9035000000000011</v>
      </c>
      <c r="J632" s="29">
        <f t="shared" si="84"/>
        <v>1</v>
      </c>
      <c r="K632" s="20">
        <f t="shared" si="85"/>
        <v>2</v>
      </c>
      <c r="L632" s="20" t="str">
        <f t="shared" si="86"/>
        <v>Buy</v>
      </c>
      <c r="M632" s="21">
        <f t="shared" si="87"/>
        <v>0.11000000000000654</v>
      </c>
      <c r="N632" s="20" t="str">
        <f t="shared" si="88"/>
        <v>Buy</v>
      </c>
      <c r="O632" s="20">
        <f t="shared" si="89"/>
        <v>1</v>
      </c>
    </row>
    <row r="633" spans="1:15" x14ac:dyDescent="0.3">
      <c r="A633" s="3">
        <v>43621</v>
      </c>
      <c r="B633" s="1">
        <v>1</v>
      </c>
      <c r="C633" s="11">
        <v>0</v>
      </c>
      <c r="D633" s="9">
        <v>35.840000000000003</v>
      </c>
      <c r="E633" s="7">
        <v>35.862499999999997</v>
      </c>
      <c r="F633" s="40">
        <f t="shared" si="81"/>
        <v>-0.58370000000000033</v>
      </c>
      <c r="G633" s="29">
        <f t="shared" si="82"/>
        <v>-1</v>
      </c>
      <c r="H633" s="7">
        <v>36.586300000000001</v>
      </c>
      <c r="I633" s="24">
        <f t="shared" si="83"/>
        <v>-8.1800000000001205E-2</v>
      </c>
      <c r="J633" s="29">
        <f t="shared" si="84"/>
        <v>-1</v>
      </c>
      <c r="K633" s="20">
        <f t="shared" si="85"/>
        <v>-2</v>
      </c>
      <c r="L633" s="20" t="str">
        <f t="shared" si="86"/>
        <v>Sell</v>
      </c>
      <c r="M633" s="21">
        <f t="shared" si="87"/>
        <v>-0.65000000000000568</v>
      </c>
      <c r="N633" s="20" t="str">
        <f t="shared" si="88"/>
        <v>Sell</v>
      </c>
      <c r="O633" s="20">
        <f t="shared" si="89"/>
        <v>1</v>
      </c>
    </row>
    <row r="634" spans="1:15" x14ac:dyDescent="0.3">
      <c r="A634" s="3">
        <v>43622</v>
      </c>
      <c r="B634" s="1">
        <v>1</v>
      </c>
      <c r="C634" s="11">
        <v>0</v>
      </c>
      <c r="D634" s="9">
        <v>35.19</v>
      </c>
      <c r="E634" s="7">
        <v>35.278799999999997</v>
      </c>
      <c r="F634" s="40">
        <f t="shared" si="81"/>
        <v>0.21990000000000265</v>
      </c>
      <c r="G634" s="29">
        <f t="shared" si="82"/>
        <v>1</v>
      </c>
      <c r="H634" s="7">
        <v>36.5045</v>
      </c>
      <c r="I634" s="24">
        <f t="shared" si="83"/>
        <v>-1.6535000000000011</v>
      </c>
      <c r="J634" s="29">
        <f t="shared" si="84"/>
        <v>-1</v>
      </c>
      <c r="K634" s="20">
        <f t="shared" si="85"/>
        <v>0</v>
      </c>
      <c r="L634" s="20" t="str">
        <f t="shared" si="86"/>
        <v>Hold</v>
      </c>
      <c r="M634" s="21">
        <f t="shared" si="87"/>
        <v>0.30000000000000426</v>
      </c>
      <c r="N634" s="20" t="str">
        <f t="shared" si="88"/>
        <v>Buy</v>
      </c>
      <c r="O634" s="20">
        <f t="shared" si="89"/>
        <v>0</v>
      </c>
    </row>
    <row r="635" spans="1:15" x14ac:dyDescent="0.3">
      <c r="A635" s="3">
        <v>43623</v>
      </c>
      <c r="B635" s="1">
        <v>1</v>
      </c>
      <c r="C635" s="11">
        <v>0</v>
      </c>
      <c r="D635" s="9">
        <v>35.49</v>
      </c>
      <c r="E635" s="7">
        <v>35.498699999999999</v>
      </c>
      <c r="F635" s="40">
        <f t="shared" si="81"/>
        <v>0.59130000000000393</v>
      </c>
      <c r="G635" s="29">
        <f t="shared" si="82"/>
        <v>1</v>
      </c>
      <c r="H635" s="7">
        <v>34.850999999999999</v>
      </c>
      <c r="I635" s="24">
        <f t="shared" si="83"/>
        <v>3.6000000000001364E-2</v>
      </c>
      <c r="J635" s="29">
        <f t="shared" si="84"/>
        <v>1</v>
      </c>
      <c r="K635" s="20">
        <f t="shared" si="85"/>
        <v>2</v>
      </c>
      <c r="L635" s="20" t="str">
        <f t="shared" si="86"/>
        <v>Buy</v>
      </c>
      <c r="M635" s="21">
        <f t="shared" si="87"/>
        <v>0.51999999999999602</v>
      </c>
      <c r="N635" s="20" t="str">
        <f t="shared" si="88"/>
        <v>Buy</v>
      </c>
      <c r="O635" s="20">
        <f t="shared" si="89"/>
        <v>1</v>
      </c>
    </row>
    <row r="636" spans="1:15" x14ac:dyDescent="0.3">
      <c r="A636" s="3">
        <v>43626</v>
      </c>
      <c r="B636" s="1">
        <v>1</v>
      </c>
      <c r="C636" s="11">
        <v>0</v>
      </c>
      <c r="D636" s="9">
        <v>36.01</v>
      </c>
      <c r="E636" s="7">
        <v>36.090000000000003</v>
      </c>
      <c r="F636" s="40">
        <f t="shared" si="81"/>
        <v>0.26249999999999574</v>
      </c>
      <c r="G636" s="29">
        <f t="shared" si="82"/>
        <v>1</v>
      </c>
      <c r="H636" s="7">
        <v>34.887</v>
      </c>
      <c r="I636" s="24">
        <f t="shared" si="83"/>
        <v>1.8451999999999984</v>
      </c>
      <c r="J636" s="29">
        <f t="shared" si="84"/>
        <v>1</v>
      </c>
      <c r="K636" s="20">
        <f t="shared" si="85"/>
        <v>2</v>
      </c>
      <c r="L636" s="20" t="str">
        <f t="shared" si="86"/>
        <v>Buy</v>
      </c>
      <c r="M636" s="21">
        <f t="shared" si="87"/>
        <v>0.19000000000000483</v>
      </c>
      <c r="N636" s="20" t="str">
        <f t="shared" si="88"/>
        <v>Buy</v>
      </c>
      <c r="O636" s="20">
        <f t="shared" si="89"/>
        <v>1</v>
      </c>
    </row>
    <row r="637" spans="1:15" x14ac:dyDescent="0.3">
      <c r="A637" s="3">
        <v>43627</v>
      </c>
      <c r="B637" s="1">
        <v>1</v>
      </c>
      <c r="C637" s="11">
        <v>0</v>
      </c>
      <c r="D637" s="9">
        <v>36.200000000000003</v>
      </c>
      <c r="E637" s="7">
        <v>36.352499999999999</v>
      </c>
      <c r="F637" s="40">
        <f t="shared" si="81"/>
        <v>-0.50999999999999801</v>
      </c>
      <c r="G637" s="29">
        <f t="shared" si="82"/>
        <v>-1</v>
      </c>
      <c r="H637" s="7">
        <v>36.732199999999999</v>
      </c>
      <c r="I637" s="24">
        <f t="shared" si="83"/>
        <v>0.2535000000000025</v>
      </c>
      <c r="J637" s="29">
        <f t="shared" si="84"/>
        <v>1</v>
      </c>
      <c r="K637" s="20">
        <f t="shared" si="85"/>
        <v>0</v>
      </c>
      <c r="L637" s="20" t="str">
        <f t="shared" si="86"/>
        <v>Hold</v>
      </c>
      <c r="M637" s="21">
        <f t="shared" si="87"/>
        <v>-0.53000000000000114</v>
      </c>
      <c r="N637" s="20" t="str">
        <f t="shared" si="88"/>
        <v>Sell</v>
      </c>
      <c r="O637" s="20">
        <f t="shared" si="89"/>
        <v>0</v>
      </c>
    </row>
    <row r="638" spans="1:15" x14ac:dyDescent="0.3">
      <c r="A638" s="3">
        <v>43628</v>
      </c>
      <c r="B638" s="1">
        <v>1</v>
      </c>
      <c r="C638" s="11">
        <v>0</v>
      </c>
      <c r="D638" s="9">
        <v>35.67</v>
      </c>
      <c r="E638" s="7">
        <v>35.842500000000001</v>
      </c>
      <c r="F638" s="40">
        <f t="shared" si="81"/>
        <v>0.46869999999999834</v>
      </c>
      <c r="G638" s="29">
        <f t="shared" si="82"/>
        <v>1</v>
      </c>
      <c r="H638" s="7">
        <v>36.985700000000001</v>
      </c>
      <c r="I638" s="24">
        <f t="shared" si="83"/>
        <v>-0.52380000000000138</v>
      </c>
      <c r="J638" s="29">
        <f t="shared" si="84"/>
        <v>-1</v>
      </c>
      <c r="K638" s="20">
        <f t="shared" si="85"/>
        <v>0</v>
      </c>
      <c r="L638" s="20" t="str">
        <f t="shared" si="86"/>
        <v>Hold</v>
      </c>
      <c r="M638" s="21">
        <f t="shared" si="87"/>
        <v>0.35000000000000142</v>
      </c>
      <c r="N638" s="20" t="str">
        <f t="shared" si="88"/>
        <v>Buy</v>
      </c>
      <c r="O638" s="20">
        <f t="shared" si="89"/>
        <v>0</v>
      </c>
    </row>
    <row r="639" spans="1:15" x14ac:dyDescent="0.3">
      <c r="A639" s="3">
        <v>43629</v>
      </c>
      <c r="B639" s="1">
        <v>1</v>
      </c>
      <c r="C639" s="11">
        <v>-1</v>
      </c>
      <c r="D639" s="9">
        <v>36.020000000000003</v>
      </c>
      <c r="E639" s="7">
        <v>36.311199999999999</v>
      </c>
      <c r="F639" s="40">
        <f t="shared" si="81"/>
        <v>-0.36119999999999663</v>
      </c>
      <c r="G639" s="29">
        <f t="shared" si="82"/>
        <v>-1</v>
      </c>
      <c r="H639" s="7">
        <v>36.4619</v>
      </c>
      <c r="I639" s="24">
        <f t="shared" si="83"/>
        <v>-1.1428999999999974</v>
      </c>
      <c r="J639" s="29">
        <f t="shared" si="84"/>
        <v>-1</v>
      </c>
      <c r="K639" s="20">
        <f t="shared" si="85"/>
        <v>-3</v>
      </c>
      <c r="L639" s="20" t="str">
        <f t="shared" si="86"/>
        <v>Sell</v>
      </c>
      <c r="M639" s="21">
        <f t="shared" si="87"/>
        <v>-0.36000000000000654</v>
      </c>
      <c r="N639" s="20" t="str">
        <f t="shared" si="88"/>
        <v>Sell</v>
      </c>
      <c r="O639" s="20">
        <f t="shared" si="89"/>
        <v>1</v>
      </c>
    </row>
    <row r="640" spans="1:15" x14ac:dyDescent="0.3">
      <c r="A640" s="3">
        <v>43630</v>
      </c>
      <c r="B640" s="1">
        <v>1</v>
      </c>
      <c r="C640" s="11">
        <v>-1</v>
      </c>
      <c r="D640" s="9">
        <v>35.659999999999997</v>
      </c>
      <c r="E640" s="7">
        <v>35.950000000000003</v>
      </c>
      <c r="F640" s="40">
        <f t="shared" si="81"/>
        <v>0.18119999999999692</v>
      </c>
      <c r="G640" s="29">
        <f t="shared" si="82"/>
        <v>1</v>
      </c>
      <c r="H640" s="7">
        <v>35.319000000000003</v>
      </c>
      <c r="I640" s="24">
        <f t="shared" si="83"/>
        <v>0.23199999999999932</v>
      </c>
      <c r="J640" s="29">
        <f t="shared" si="84"/>
        <v>1</v>
      </c>
      <c r="K640" s="20">
        <f t="shared" si="85"/>
        <v>1</v>
      </c>
      <c r="L640" s="20" t="str">
        <f t="shared" si="86"/>
        <v>Buy</v>
      </c>
      <c r="M640" s="21">
        <f t="shared" si="87"/>
        <v>0.48000000000000398</v>
      </c>
      <c r="N640" s="20" t="str">
        <f t="shared" si="88"/>
        <v>Buy</v>
      </c>
      <c r="O640" s="20">
        <f t="shared" si="89"/>
        <v>1</v>
      </c>
    </row>
    <row r="641" spans="1:15" x14ac:dyDescent="0.3">
      <c r="A641" s="3">
        <v>43633</v>
      </c>
      <c r="B641" s="1">
        <v>1</v>
      </c>
      <c r="C641" s="11">
        <v>-1</v>
      </c>
      <c r="D641" s="9">
        <v>36.14</v>
      </c>
      <c r="E641" s="7">
        <v>36.1312</v>
      </c>
      <c r="F641" s="40">
        <f t="shared" si="81"/>
        <v>0.6062999999999974</v>
      </c>
      <c r="G641" s="29">
        <f t="shared" si="82"/>
        <v>1</v>
      </c>
      <c r="H641" s="7">
        <v>35.551000000000002</v>
      </c>
      <c r="I641" s="24">
        <f t="shared" si="83"/>
        <v>0.84359999999999502</v>
      </c>
      <c r="J641" s="29">
        <f t="shared" si="84"/>
        <v>1</v>
      </c>
      <c r="K641" s="20">
        <f t="shared" si="85"/>
        <v>1</v>
      </c>
      <c r="L641" s="20" t="str">
        <f t="shared" si="86"/>
        <v>Buy</v>
      </c>
      <c r="M641" s="21">
        <f t="shared" si="87"/>
        <v>0.56000000000000227</v>
      </c>
      <c r="N641" s="20" t="str">
        <f t="shared" si="88"/>
        <v>Buy</v>
      </c>
      <c r="O641" s="20">
        <f t="shared" si="89"/>
        <v>1</v>
      </c>
    </row>
    <row r="642" spans="1:15" x14ac:dyDescent="0.3">
      <c r="A642" s="3">
        <v>43634</v>
      </c>
      <c r="B642" s="1">
        <v>1</v>
      </c>
      <c r="C642" s="11">
        <v>-1</v>
      </c>
      <c r="D642" s="9">
        <v>36.700000000000003</v>
      </c>
      <c r="E642" s="7">
        <v>36.737499999999997</v>
      </c>
      <c r="F642" s="40">
        <f t="shared" si="81"/>
        <v>0.2313000000000045</v>
      </c>
      <c r="G642" s="29">
        <f t="shared" si="82"/>
        <v>1</v>
      </c>
      <c r="H642" s="7">
        <v>36.394599999999997</v>
      </c>
      <c r="I642" s="24">
        <f t="shared" si="83"/>
        <v>0.64880000000000138</v>
      </c>
      <c r="J642" s="29">
        <f t="shared" si="84"/>
        <v>1</v>
      </c>
      <c r="K642" s="20">
        <f t="shared" si="85"/>
        <v>1</v>
      </c>
      <c r="L642" s="20" t="str">
        <f t="shared" si="86"/>
        <v>Buy</v>
      </c>
      <c r="M642" s="21">
        <f t="shared" si="87"/>
        <v>7.9999999999998295E-2</v>
      </c>
      <c r="N642" s="20" t="str">
        <f t="shared" si="88"/>
        <v>Buy</v>
      </c>
      <c r="O642" s="20">
        <f t="shared" si="89"/>
        <v>1</v>
      </c>
    </row>
    <row r="643" spans="1:15" x14ac:dyDescent="0.3">
      <c r="A643" s="3">
        <v>43635</v>
      </c>
      <c r="B643" s="1">
        <v>1</v>
      </c>
      <c r="C643" s="11">
        <v>-1</v>
      </c>
      <c r="D643" s="9">
        <v>36.78</v>
      </c>
      <c r="E643" s="7">
        <v>36.968800000000002</v>
      </c>
      <c r="F643" s="40">
        <f t="shared" ref="F643:F706" si="90">E644-E643</f>
        <v>0.15249999999999631</v>
      </c>
      <c r="G643" s="29">
        <f t="shared" ref="G643:G706" si="91">IF(F643&lt;0,-1,IF(F643&gt;0,1,0))</f>
        <v>1</v>
      </c>
      <c r="H643" s="7">
        <v>37.043399999999998</v>
      </c>
      <c r="I643" s="24">
        <f t="shared" ref="I643:I706" si="92">H644-H643</f>
        <v>0.14820000000000277</v>
      </c>
      <c r="J643" s="29">
        <f t="shared" ref="J643:J706" si="93">IF(I643&lt;0,-1,IF(I643&gt;0,1,0))</f>
        <v>1</v>
      </c>
      <c r="K643" s="20">
        <f t="shared" si="85"/>
        <v>1</v>
      </c>
      <c r="L643" s="20" t="str">
        <f t="shared" si="86"/>
        <v>Buy</v>
      </c>
      <c r="M643" s="21">
        <f t="shared" si="87"/>
        <v>0.17999999999999972</v>
      </c>
      <c r="N643" s="20" t="str">
        <f t="shared" si="88"/>
        <v>Buy</v>
      </c>
      <c r="O643" s="20">
        <f t="shared" si="89"/>
        <v>1</v>
      </c>
    </row>
    <row r="644" spans="1:15" x14ac:dyDescent="0.3">
      <c r="A644" s="3">
        <v>43636</v>
      </c>
      <c r="B644" s="1">
        <v>1</v>
      </c>
      <c r="C644" s="11">
        <v>0</v>
      </c>
      <c r="D644" s="9">
        <v>36.96</v>
      </c>
      <c r="E644" s="7">
        <v>37.121299999999998</v>
      </c>
      <c r="F644" s="40">
        <f t="shared" si="90"/>
        <v>-8.2599999999999341E-2</v>
      </c>
      <c r="G644" s="29">
        <f t="shared" si="91"/>
        <v>-1</v>
      </c>
      <c r="H644" s="7">
        <v>37.191600000000001</v>
      </c>
      <c r="I644" s="24">
        <f t="shared" si="92"/>
        <v>0.18009999999999593</v>
      </c>
      <c r="J644" s="29">
        <f t="shared" si="93"/>
        <v>1</v>
      </c>
      <c r="K644" s="20">
        <f t="shared" ref="K644:K707" si="94">SUM(C644,G644,J644)</f>
        <v>0</v>
      </c>
      <c r="L644" s="20" t="str">
        <f t="shared" ref="L644:L707" si="95">IF(K644&lt;0,"Sell",IF(K644&gt;0,"Buy","Hold"))</f>
        <v>Hold</v>
      </c>
      <c r="M644" s="21">
        <f t="shared" ref="M644:M707" si="96">D645-D644</f>
        <v>-3.9999999999999147E-2</v>
      </c>
      <c r="N644" s="20" t="str">
        <f t="shared" ref="N644:N707" si="97">IF(M644&lt;0,"Sell",IF(M644&gt;0,"Buy","Hold"))</f>
        <v>Sell</v>
      </c>
      <c r="O644" s="20">
        <f t="shared" ref="O644:O707" si="98">IF(L644=N644,1,0)</f>
        <v>0</v>
      </c>
    </row>
    <row r="645" spans="1:15" x14ac:dyDescent="0.3">
      <c r="A645" s="3">
        <v>43637</v>
      </c>
      <c r="B645" s="1">
        <v>1</v>
      </c>
      <c r="C645" s="11">
        <v>0</v>
      </c>
      <c r="D645" s="9">
        <v>36.92</v>
      </c>
      <c r="E645" s="7">
        <v>37.038699999999999</v>
      </c>
      <c r="F645" s="40">
        <f t="shared" si="90"/>
        <v>1.1299999999998533E-2</v>
      </c>
      <c r="G645" s="29">
        <f t="shared" si="91"/>
        <v>1</v>
      </c>
      <c r="H645" s="7">
        <v>37.371699999999997</v>
      </c>
      <c r="I645" s="24">
        <f t="shared" si="92"/>
        <v>-4.7599999999995646E-2</v>
      </c>
      <c r="J645" s="29">
        <f t="shared" si="93"/>
        <v>-1</v>
      </c>
      <c r="K645" s="20">
        <f t="shared" si="94"/>
        <v>0</v>
      </c>
      <c r="L645" s="20" t="str">
        <f t="shared" si="95"/>
        <v>Hold</v>
      </c>
      <c r="M645" s="21">
        <f t="shared" si="96"/>
        <v>3.9999999999999147E-2</v>
      </c>
      <c r="N645" s="20" t="str">
        <f t="shared" si="97"/>
        <v>Buy</v>
      </c>
      <c r="O645" s="20">
        <f t="shared" si="98"/>
        <v>0</v>
      </c>
    </row>
    <row r="646" spans="1:15" x14ac:dyDescent="0.3">
      <c r="A646" s="3">
        <v>43640</v>
      </c>
      <c r="B646" s="1">
        <v>1</v>
      </c>
      <c r="C646" s="11">
        <v>0</v>
      </c>
      <c r="D646" s="9">
        <v>36.96</v>
      </c>
      <c r="E646" s="7">
        <v>37.049999999999997</v>
      </c>
      <c r="F646" s="40">
        <f t="shared" si="90"/>
        <v>0.79129999999999967</v>
      </c>
      <c r="G646" s="29">
        <f t="shared" si="91"/>
        <v>1</v>
      </c>
      <c r="H646" s="7">
        <v>37.324100000000001</v>
      </c>
      <c r="I646" s="24">
        <f t="shared" si="92"/>
        <v>6.2199999999997146E-2</v>
      </c>
      <c r="J646" s="29">
        <f t="shared" si="93"/>
        <v>1</v>
      </c>
      <c r="K646" s="20">
        <f t="shared" si="94"/>
        <v>2</v>
      </c>
      <c r="L646" s="20" t="str">
        <f t="shared" si="95"/>
        <v>Buy</v>
      </c>
      <c r="M646" s="21">
        <f t="shared" si="96"/>
        <v>0.71999999999999886</v>
      </c>
      <c r="N646" s="20" t="str">
        <f t="shared" si="97"/>
        <v>Buy</v>
      </c>
      <c r="O646" s="20">
        <f t="shared" si="98"/>
        <v>1</v>
      </c>
    </row>
    <row r="647" spans="1:15" x14ac:dyDescent="0.3">
      <c r="A647" s="3">
        <v>43641</v>
      </c>
      <c r="B647" s="1">
        <v>1</v>
      </c>
      <c r="C647" s="11">
        <v>1</v>
      </c>
      <c r="D647" s="9">
        <v>37.68</v>
      </c>
      <c r="E647" s="7">
        <v>37.841299999999997</v>
      </c>
      <c r="F647" s="40">
        <f t="shared" si="90"/>
        <v>0.49620000000000175</v>
      </c>
      <c r="G647" s="29">
        <f t="shared" si="91"/>
        <v>1</v>
      </c>
      <c r="H647" s="7">
        <v>37.386299999999999</v>
      </c>
      <c r="I647" s="24">
        <f t="shared" si="92"/>
        <v>0.8259000000000043</v>
      </c>
      <c r="J647" s="29">
        <f t="shared" si="93"/>
        <v>1</v>
      </c>
      <c r="K647" s="20">
        <f t="shared" si="94"/>
        <v>3</v>
      </c>
      <c r="L647" s="20" t="str">
        <f t="shared" si="95"/>
        <v>Buy</v>
      </c>
      <c r="M647" s="21">
        <f t="shared" si="96"/>
        <v>0.45000000000000284</v>
      </c>
      <c r="N647" s="20" t="str">
        <f t="shared" si="97"/>
        <v>Buy</v>
      </c>
      <c r="O647" s="20">
        <f t="shared" si="98"/>
        <v>1</v>
      </c>
    </row>
    <row r="648" spans="1:15" x14ac:dyDescent="0.3">
      <c r="A648" s="3">
        <v>43642</v>
      </c>
      <c r="B648" s="1">
        <v>1</v>
      </c>
      <c r="C648" s="11">
        <v>2</v>
      </c>
      <c r="D648" s="9">
        <v>38.130000000000003</v>
      </c>
      <c r="E648" s="7">
        <v>38.337499999999999</v>
      </c>
      <c r="F648" s="40">
        <f t="shared" si="90"/>
        <v>0.29120000000000346</v>
      </c>
      <c r="G648" s="29">
        <f t="shared" si="91"/>
        <v>1</v>
      </c>
      <c r="H648" s="7">
        <v>38.212200000000003</v>
      </c>
      <c r="I648" s="24">
        <f t="shared" si="92"/>
        <v>0.52270000000000039</v>
      </c>
      <c r="J648" s="29">
        <f t="shared" si="93"/>
        <v>1</v>
      </c>
      <c r="K648" s="20">
        <f t="shared" si="94"/>
        <v>4</v>
      </c>
      <c r="L648" s="20" t="str">
        <f t="shared" si="95"/>
        <v>Buy</v>
      </c>
      <c r="M648" s="21">
        <f t="shared" si="96"/>
        <v>0.18999999999999773</v>
      </c>
      <c r="N648" s="20" t="str">
        <f t="shared" si="97"/>
        <v>Buy</v>
      </c>
      <c r="O648" s="20">
        <f t="shared" si="98"/>
        <v>1</v>
      </c>
    </row>
    <row r="649" spans="1:15" x14ac:dyDescent="0.3">
      <c r="A649" s="3">
        <v>43643</v>
      </c>
      <c r="B649" s="1">
        <v>1</v>
      </c>
      <c r="C649" s="11">
        <v>2</v>
      </c>
      <c r="D649" s="9">
        <v>38.32</v>
      </c>
      <c r="E649" s="7">
        <v>38.628700000000002</v>
      </c>
      <c r="F649" s="40">
        <f t="shared" si="90"/>
        <v>0.17379999999999995</v>
      </c>
      <c r="G649" s="29">
        <f t="shared" si="91"/>
        <v>1</v>
      </c>
      <c r="H649" s="7">
        <v>38.734900000000003</v>
      </c>
      <c r="I649" s="24">
        <f t="shared" si="92"/>
        <v>0.25899999999999324</v>
      </c>
      <c r="J649" s="29">
        <f t="shared" si="93"/>
        <v>1</v>
      </c>
      <c r="K649" s="20">
        <f t="shared" si="94"/>
        <v>4</v>
      </c>
      <c r="L649" s="20" t="str">
        <f t="shared" si="95"/>
        <v>Buy</v>
      </c>
      <c r="M649" s="21">
        <f t="shared" si="96"/>
        <v>0.21000000000000085</v>
      </c>
      <c r="N649" s="20" t="str">
        <f t="shared" si="97"/>
        <v>Buy</v>
      </c>
      <c r="O649" s="20">
        <f t="shared" si="98"/>
        <v>1</v>
      </c>
    </row>
    <row r="650" spans="1:15" x14ac:dyDescent="0.3">
      <c r="A650" s="3">
        <v>43644</v>
      </c>
      <c r="B650" s="1">
        <v>1</v>
      </c>
      <c r="C650" s="11">
        <v>1</v>
      </c>
      <c r="D650" s="9">
        <v>38.53</v>
      </c>
      <c r="E650" s="7">
        <v>38.802500000000002</v>
      </c>
      <c r="F650" s="40">
        <f t="shared" si="90"/>
        <v>0.17620000000000147</v>
      </c>
      <c r="G650" s="29">
        <f t="shared" si="91"/>
        <v>1</v>
      </c>
      <c r="H650" s="7">
        <v>38.993899999999996</v>
      </c>
      <c r="I650" s="24">
        <f t="shared" si="92"/>
        <v>0.18650000000000233</v>
      </c>
      <c r="J650" s="29">
        <f t="shared" si="93"/>
        <v>1</v>
      </c>
      <c r="K650" s="20">
        <f t="shared" si="94"/>
        <v>3</v>
      </c>
      <c r="L650" s="20" t="str">
        <f t="shared" si="95"/>
        <v>Buy</v>
      </c>
      <c r="M650" s="21">
        <f t="shared" si="96"/>
        <v>0.21999999999999886</v>
      </c>
      <c r="N650" s="20" t="str">
        <f t="shared" si="97"/>
        <v>Buy</v>
      </c>
      <c r="O650" s="20">
        <f t="shared" si="98"/>
        <v>1</v>
      </c>
    </row>
    <row r="651" spans="1:15" x14ac:dyDescent="0.3">
      <c r="A651" s="3">
        <v>43647</v>
      </c>
      <c r="B651" s="1">
        <v>1</v>
      </c>
      <c r="C651" s="11">
        <v>1</v>
      </c>
      <c r="D651" s="9">
        <v>38.75</v>
      </c>
      <c r="E651" s="7">
        <v>38.978700000000003</v>
      </c>
      <c r="F651" s="40">
        <f t="shared" si="90"/>
        <v>-0.39240000000000208</v>
      </c>
      <c r="G651" s="29">
        <f t="shared" si="91"/>
        <v>-1</v>
      </c>
      <c r="H651" s="7">
        <v>39.180399999999999</v>
      </c>
      <c r="I651" s="24">
        <f t="shared" si="92"/>
        <v>0.22070000000000078</v>
      </c>
      <c r="J651" s="29">
        <f t="shared" si="93"/>
        <v>1</v>
      </c>
      <c r="K651" s="20">
        <f t="shared" si="94"/>
        <v>1</v>
      </c>
      <c r="L651" s="20" t="str">
        <f t="shared" si="95"/>
        <v>Buy</v>
      </c>
      <c r="M651" s="21">
        <f t="shared" si="96"/>
        <v>-0.40999999999999659</v>
      </c>
      <c r="N651" s="20" t="str">
        <f t="shared" si="97"/>
        <v>Sell</v>
      </c>
      <c r="O651" s="20">
        <f t="shared" si="98"/>
        <v>0</v>
      </c>
    </row>
    <row r="652" spans="1:15" x14ac:dyDescent="0.3">
      <c r="A652" s="3">
        <v>43648</v>
      </c>
      <c r="B652" s="1">
        <v>1</v>
      </c>
      <c r="C652" s="11">
        <v>2</v>
      </c>
      <c r="D652" s="9">
        <v>38.340000000000003</v>
      </c>
      <c r="E652" s="7">
        <v>38.586300000000001</v>
      </c>
      <c r="F652" s="40">
        <f t="shared" si="90"/>
        <v>-0.25379999999999825</v>
      </c>
      <c r="G652" s="29">
        <f t="shared" si="91"/>
        <v>-1</v>
      </c>
      <c r="H652" s="7">
        <v>39.4011</v>
      </c>
      <c r="I652" s="24">
        <f t="shared" si="92"/>
        <v>-1.6640999999999977</v>
      </c>
      <c r="J652" s="29">
        <f t="shared" si="93"/>
        <v>-1</v>
      </c>
      <c r="K652" s="20">
        <f t="shared" si="94"/>
        <v>0</v>
      </c>
      <c r="L652" s="20" t="str">
        <f t="shared" si="95"/>
        <v>Hold</v>
      </c>
      <c r="M652" s="21">
        <f t="shared" si="96"/>
        <v>-0.18000000000000682</v>
      </c>
      <c r="N652" s="20" t="str">
        <f t="shared" si="97"/>
        <v>Sell</v>
      </c>
      <c r="O652" s="20">
        <f t="shared" si="98"/>
        <v>0</v>
      </c>
    </row>
    <row r="653" spans="1:15" x14ac:dyDescent="0.3">
      <c r="A653" s="3">
        <v>43649</v>
      </c>
      <c r="B653" s="1">
        <v>1</v>
      </c>
      <c r="C653" s="11">
        <v>1</v>
      </c>
      <c r="D653" s="9">
        <v>38.159999999999997</v>
      </c>
      <c r="E653" s="7">
        <v>38.332500000000003</v>
      </c>
      <c r="F653" s="40">
        <f t="shared" si="90"/>
        <v>0.32249999999999801</v>
      </c>
      <c r="G653" s="29">
        <f t="shared" si="91"/>
        <v>1</v>
      </c>
      <c r="H653" s="7">
        <v>37.737000000000002</v>
      </c>
      <c r="I653" s="24">
        <f t="shared" si="92"/>
        <v>0.13799999999999812</v>
      </c>
      <c r="J653" s="29">
        <f t="shared" si="93"/>
        <v>1</v>
      </c>
      <c r="K653" s="20">
        <f t="shared" si="94"/>
        <v>3</v>
      </c>
      <c r="L653" s="20" t="str">
        <f t="shared" si="95"/>
        <v>Buy</v>
      </c>
      <c r="M653" s="21">
        <f t="shared" si="96"/>
        <v>0.34000000000000341</v>
      </c>
      <c r="N653" s="20" t="str">
        <f t="shared" si="97"/>
        <v>Buy</v>
      </c>
      <c r="O653" s="20">
        <f t="shared" si="98"/>
        <v>1</v>
      </c>
    </row>
    <row r="654" spans="1:15" x14ac:dyDescent="0.3">
      <c r="A654" s="3">
        <v>43651</v>
      </c>
      <c r="B654" s="1">
        <v>1</v>
      </c>
      <c r="C654" s="11">
        <v>0</v>
      </c>
      <c r="D654" s="9">
        <v>38.5</v>
      </c>
      <c r="E654" s="7">
        <v>38.655000000000001</v>
      </c>
      <c r="F654" s="40">
        <f t="shared" si="90"/>
        <v>-0.23250000000000171</v>
      </c>
      <c r="G654" s="29">
        <f t="shared" si="91"/>
        <v>-1</v>
      </c>
      <c r="H654" s="7">
        <v>37.875</v>
      </c>
      <c r="I654" s="24">
        <f t="shared" si="92"/>
        <v>1.1469999999999985</v>
      </c>
      <c r="J654" s="29">
        <f t="shared" si="93"/>
        <v>1</v>
      </c>
      <c r="K654" s="20">
        <f t="shared" si="94"/>
        <v>0</v>
      </c>
      <c r="L654" s="20" t="str">
        <f t="shared" si="95"/>
        <v>Hold</v>
      </c>
      <c r="M654" s="21">
        <f t="shared" si="96"/>
        <v>-0.27000000000000313</v>
      </c>
      <c r="N654" s="20" t="str">
        <f t="shared" si="97"/>
        <v>Sell</v>
      </c>
      <c r="O654" s="20">
        <f t="shared" si="98"/>
        <v>0</v>
      </c>
    </row>
    <row r="655" spans="1:15" x14ac:dyDescent="0.3">
      <c r="A655" s="3">
        <v>43654</v>
      </c>
      <c r="B655" s="1">
        <v>1</v>
      </c>
      <c r="C655" s="11">
        <v>1</v>
      </c>
      <c r="D655" s="9">
        <v>38.229999999999997</v>
      </c>
      <c r="E655" s="7">
        <v>38.422499999999999</v>
      </c>
      <c r="F655" s="40">
        <f t="shared" si="90"/>
        <v>-0.27369999999999806</v>
      </c>
      <c r="G655" s="29">
        <f t="shared" si="91"/>
        <v>-1</v>
      </c>
      <c r="H655" s="7">
        <v>39.021999999999998</v>
      </c>
      <c r="I655" s="24">
        <f t="shared" si="92"/>
        <v>-0.86200000000000188</v>
      </c>
      <c r="J655" s="29">
        <f t="shared" si="93"/>
        <v>-1</v>
      </c>
      <c r="K655" s="20">
        <f t="shared" si="94"/>
        <v>-1</v>
      </c>
      <c r="L655" s="20" t="str">
        <f t="shared" si="95"/>
        <v>Sell</v>
      </c>
      <c r="M655" s="21">
        <f t="shared" si="96"/>
        <v>-0.14999999999999858</v>
      </c>
      <c r="N655" s="20" t="str">
        <f t="shared" si="97"/>
        <v>Sell</v>
      </c>
      <c r="O655" s="20">
        <f t="shared" si="98"/>
        <v>1</v>
      </c>
    </row>
    <row r="656" spans="1:15" x14ac:dyDescent="0.3">
      <c r="A656" s="3">
        <v>43655</v>
      </c>
      <c r="B656" s="1">
        <v>1</v>
      </c>
      <c r="C656" s="11">
        <v>0</v>
      </c>
      <c r="D656" s="9">
        <v>38.08</v>
      </c>
      <c r="E656" s="7">
        <v>38.148800000000001</v>
      </c>
      <c r="F656" s="40">
        <f t="shared" si="90"/>
        <v>-5.4999999999999716E-2</v>
      </c>
      <c r="G656" s="29">
        <f t="shared" si="91"/>
        <v>-1</v>
      </c>
      <c r="H656" s="7">
        <v>38.159999999999997</v>
      </c>
      <c r="I656" s="24">
        <f t="shared" si="92"/>
        <v>0.15920000000000556</v>
      </c>
      <c r="J656" s="29">
        <f t="shared" si="93"/>
        <v>1</v>
      </c>
      <c r="K656" s="20">
        <f t="shared" si="94"/>
        <v>0</v>
      </c>
      <c r="L656" s="20" t="str">
        <f t="shared" si="95"/>
        <v>Hold</v>
      </c>
      <c r="M656" s="21">
        <f t="shared" si="96"/>
        <v>2.0000000000003126E-2</v>
      </c>
      <c r="N656" s="20" t="str">
        <f t="shared" si="97"/>
        <v>Buy</v>
      </c>
      <c r="O656" s="20">
        <f t="shared" si="98"/>
        <v>0</v>
      </c>
    </row>
    <row r="657" spans="1:15" x14ac:dyDescent="0.3">
      <c r="A657" s="3">
        <v>43656</v>
      </c>
      <c r="B657" s="1">
        <v>1</v>
      </c>
      <c r="C657" s="11">
        <v>0</v>
      </c>
      <c r="D657" s="9">
        <v>38.1</v>
      </c>
      <c r="E657" s="7">
        <v>38.093800000000002</v>
      </c>
      <c r="F657" s="40">
        <f t="shared" si="90"/>
        <v>0.30870000000000175</v>
      </c>
      <c r="G657" s="29">
        <f t="shared" si="91"/>
        <v>1</v>
      </c>
      <c r="H657" s="7">
        <v>38.319200000000002</v>
      </c>
      <c r="I657" s="24">
        <f t="shared" si="92"/>
        <v>-3.9700000000003399E-2</v>
      </c>
      <c r="J657" s="29">
        <f t="shared" si="93"/>
        <v>-1</v>
      </c>
      <c r="K657" s="20">
        <f t="shared" si="94"/>
        <v>0</v>
      </c>
      <c r="L657" s="20" t="str">
        <f t="shared" si="95"/>
        <v>Hold</v>
      </c>
      <c r="M657" s="21">
        <f t="shared" si="96"/>
        <v>0.32999999999999829</v>
      </c>
      <c r="N657" s="20" t="str">
        <f t="shared" si="97"/>
        <v>Buy</v>
      </c>
      <c r="O657" s="20">
        <f t="shared" si="98"/>
        <v>0</v>
      </c>
    </row>
    <row r="658" spans="1:15" x14ac:dyDescent="0.3">
      <c r="A658" s="3">
        <v>43657</v>
      </c>
      <c r="B658" s="1">
        <v>1</v>
      </c>
      <c r="C658" s="11">
        <v>1</v>
      </c>
      <c r="D658" s="9">
        <v>38.43</v>
      </c>
      <c r="E658" s="7">
        <v>38.402500000000003</v>
      </c>
      <c r="F658" s="40">
        <f t="shared" si="90"/>
        <v>0.7949999999999946</v>
      </c>
      <c r="G658" s="29">
        <f t="shared" si="91"/>
        <v>1</v>
      </c>
      <c r="H658" s="7">
        <v>38.279499999999999</v>
      </c>
      <c r="I658" s="24">
        <f t="shared" si="92"/>
        <v>0.32390000000000185</v>
      </c>
      <c r="J658" s="29">
        <f t="shared" si="93"/>
        <v>1</v>
      </c>
      <c r="K658" s="20">
        <f t="shared" si="94"/>
        <v>3</v>
      </c>
      <c r="L658" s="20" t="str">
        <f t="shared" si="95"/>
        <v>Buy</v>
      </c>
      <c r="M658" s="21">
        <f t="shared" si="96"/>
        <v>0.78000000000000114</v>
      </c>
      <c r="N658" s="20" t="str">
        <f t="shared" si="97"/>
        <v>Buy</v>
      </c>
      <c r="O658" s="20">
        <f t="shared" si="98"/>
        <v>1</v>
      </c>
    </row>
    <row r="659" spans="1:15" x14ac:dyDescent="0.3">
      <c r="A659" s="3">
        <v>43658</v>
      </c>
      <c r="B659" s="1">
        <v>1</v>
      </c>
      <c r="C659" s="11">
        <v>1</v>
      </c>
      <c r="D659" s="9">
        <v>39.21</v>
      </c>
      <c r="E659" s="7">
        <v>39.197499999999998</v>
      </c>
      <c r="F659" s="40">
        <f t="shared" si="90"/>
        <v>0.21999999999999886</v>
      </c>
      <c r="G659" s="29">
        <f t="shared" si="91"/>
        <v>1</v>
      </c>
      <c r="H659" s="7">
        <v>38.603400000000001</v>
      </c>
      <c r="I659" s="24">
        <f t="shared" si="92"/>
        <v>0.88850000000000051</v>
      </c>
      <c r="J659" s="29">
        <f t="shared" si="93"/>
        <v>1</v>
      </c>
      <c r="K659" s="20">
        <f t="shared" si="94"/>
        <v>3</v>
      </c>
      <c r="L659" s="20" t="str">
        <f t="shared" si="95"/>
        <v>Buy</v>
      </c>
      <c r="M659" s="21">
        <f t="shared" si="96"/>
        <v>0.14999999999999858</v>
      </c>
      <c r="N659" s="20" t="str">
        <f t="shared" si="97"/>
        <v>Buy</v>
      </c>
      <c r="O659" s="20">
        <f t="shared" si="98"/>
        <v>1</v>
      </c>
    </row>
    <row r="660" spans="1:15" x14ac:dyDescent="0.3">
      <c r="A660" s="3">
        <v>43661</v>
      </c>
      <c r="B660" s="1">
        <v>1</v>
      </c>
      <c r="C660" s="11">
        <v>2</v>
      </c>
      <c r="D660" s="9">
        <v>39.36</v>
      </c>
      <c r="E660" s="7">
        <v>39.417499999999997</v>
      </c>
      <c r="F660" s="40">
        <f t="shared" si="90"/>
        <v>0.14000000000000057</v>
      </c>
      <c r="G660" s="29">
        <f t="shared" si="91"/>
        <v>1</v>
      </c>
      <c r="H660" s="7">
        <v>39.491900000000001</v>
      </c>
      <c r="I660" s="24">
        <f t="shared" si="92"/>
        <v>0.2383000000000024</v>
      </c>
      <c r="J660" s="29">
        <f t="shared" si="93"/>
        <v>1</v>
      </c>
      <c r="K660" s="20">
        <f t="shared" si="94"/>
        <v>4</v>
      </c>
      <c r="L660" s="20" t="str">
        <f t="shared" si="95"/>
        <v>Buy</v>
      </c>
      <c r="M660" s="21">
        <f t="shared" si="96"/>
        <v>7.0000000000000284E-2</v>
      </c>
      <c r="N660" s="20" t="str">
        <f t="shared" si="97"/>
        <v>Buy</v>
      </c>
      <c r="O660" s="20">
        <f t="shared" si="98"/>
        <v>1</v>
      </c>
    </row>
    <row r="661" spans="1:15" x14ac:dyDescent="0.3">
      <c r="A661" s="3">
        <v>43662</v>
      </c>
      <c r="B661" s="1">
        <v>1</v>
      </c>
      <c r="C661" s="11">
        <v>2</v>
      </c>
      <c r="D661" s="9">
        <v>39.43</v>
      </c>
      <c r="E661" s="7">
        <v>39.557499999999997</v>
      </c>
      <c r="F661" s="40">
        <f t="shared" si="90"/>
        <v>-0.23879999999999768</v>
      </c>
      <c r="G661" s="29">
        <f t="shared" si="91"/>
        <v>-1</v>
      </c>
      <c r="H661" s="7">
        <v>39.730200000000004</v>
      </c>
      <c r="I661" s="24">
        <f t="shared" si="92"/>
        <v>0.13709999999999667</v>
      </c>
      <c r="J661" s="29">
        <f t="shared" si="93"/>
        <v>1</v>
      </c>
      <c r="K661" s="20">
        <f t="shared" si="94"/>
        <v>2</v>
      </c>
      <c r="L661" s="20" t="str">
        <f t="shared" si="95"/>
        <v>Buy</v>
      </c>
      <c r="M661" s="21">
        <f t="shared" si="96"/>
        <v>-0.27000000000000313</v>
      </c>
      <c r="N661" s="20" t="str">
        <f t="shared" si="97"/>
        <v>Sell</v>
      </c>
      <c r="O661" s="20">
        <f t="shared" si="98"/>
        <v>0</v>
      </c>
    </row>
    <row r="662" spans="1:15" x14ac:dyDescent="0.3">
      <c r="A662" s="3">
        <v>43663</v>
      </c>
      <c r="B662" s="1">
        <v>1</v>
      </c>
      <c r="C662" s="11">
        <v>2</v>
      </c>
      <c r="D662" s="9">
        <v>39.159999999999997</v>
      </c>
      <c r="E662" s="7">
        <v>39.3187</v>
      </c>
      <c r="F662" s="40">
        <f t="shared" si="90"/>
        <v>-0.11619999999999919</v>
      </c>
      <c r="G662" s="29">
        <f t="shared" si="91"/>
        <v>-1</v>
      </c>
      <c r="H662" s="7">
        <v>39.8673</v>
      </c>
      <c r="I662" s="24">
        <f t="shared" si="92"/>
        <v>-1.2013000000000034</v>
      </c>
      <c r="J662" s="29">
        <f t="shared" si="93"/>
        <v>-1</v>
      </c>
      <c r="K662" s="20">
        <f t="shared" si="94"/>
        <v>0</v>
      </c>
      <c r="L662" s="20" t="str">
        <f t="shared" si="95"/>
        <v>Hold</v>
      </c>
      <c r="M662" s="21">
        <f t="shared" si="96"/>
        <v>-3.9999999999999147E-2</v>
      </c>
      <c r="N662" s="20" t="str">
        <f t="shared" si="97"/>
        <v>Sell</v>
      </c>
      <c r="O662" s="20">
        <f t="shared" si="98"/>
        <v>0</v>
      </c>
    </row>
    <row r="663" spans="1:15" x14ac:dyDescent="0.3">
      <c r="A663" s="3">
        <v>43664</v>
      </c>
      <c r="B663" s="1">
        <v>1</v>
      </c>
      <c r="C663" s="11">
        <v>0</v>
      </c>
      <c r="D663" s="9">
        <v>39.119999999999997</v>
      </c>
      <c r="E663" s="7">
        <v>39.202500000000001</v>
      </c>
      <c r="F663" s="40">
        <f t="shared" si="90"/>
        <v>0.38879999999999626</v>
      </c>
      <c r="G663" s="29">
        <f t="shared" si="91"/>
        <v>1</v>
      </c>
      <c r="H663" s="7">
        <v>38.665999999999997</v>
      </c>
      <c r="I663" s="24">
        <f t="shared" si="92"/>
        <v>9.6000000000003638E-2</v>
      </c>
      <c r="J663" s="29">
        <f t="shared" si="93"/>
        <v>1</v>
      </c>
      <c r="K663" s="20">
        <f t="shared" si="94"/>
        <v>2</v>
      </c>
      <c r="L663" s="20" t="str">
        <f t="shared" si="95"/>
        <v>Buy</v>
      </c>
      <c r="M663" s="21">
        <f t="shared" si="96"/>
        <v>0.35999999999999943</v>
      </c>
      <c r="N663" s="20" t="str">
        <f t="shared" si="97"/>
        <v>Buy</v>
      </c>
      <c r="O663" s="20">
        <f t="shared" si="98"/>
        <v>1</v>
      </c>
    </row>
    <row r="664" spans="1:15" x14ac:dyDescent="0.3">
      <c r="A664" s="3">
        <v>43665</v>
      </c>
      <c r="B664" s="1">
        <v>1</v>
      </c>
      <c r="C664" s="11">
        <v>1</v>
      </c>
      <c r="D664" s="9">
        <v>39.479999999999997</v>
      </c>
      <c r="E664" s="7">
        <v>39.591299999999997</v>
      </c>
      <c r="F664" s="40">
        <f t="shared" si="90"/>
        <v>0.44369999999999976</v>
      </c>
      <c r="G664" s="29">
        <f t="shared" si="91"/>
        <v>1</v>
      </c>
      <c r="H664" s="7">
        <v>38.762</v>
      </c>
      <c r="I664" s="24">
        <f t="shared" si="92"/>
        <v>1.1888999999999967</v>
      </c>
      <c r="J664" s="29">
        <f t="shared" si="93"/>
        <v>1</v>
      </c>
      <c r="K664" s="20">
        <f t="shared" si="94"/>
        <v>3</v>
      </c>
      <c r="L664" s="20" t="str">
        <f t="shared" si="95"/>
        <v>Buy</v>
      </c>
      <c r="M664" s="21">
        <f t="shared" si="96"/>
        <v>0.38000000000000256</v>
      </c>
      <c r="N664" s="20" t="str">
        <f t="shared" si="97"/>
        <v>Buy</v>
      </c>
      <c r="O664" s="20">
        <f t="shared" si="98"/>
        <v>1</v>
      </c>
    </row>
    <row r="665" spans="1:15" x14ac:dyDescent="0.3">
      <c r="A665" s="3">
        <v>43668</v>
      </c>
      <c r="B665" s="1">
        <v>1</v>
      </c>
      <c r="C665" s="11">
        <v>0</v>
      </c>
      <c r="D665" s="9">
        <v>39.86</v>
      </c>
      <c r="E665" s="7">
        <v>40.034999999999997</v>
      </c>
      <c r="F665" s="40">
        <f t="shared" si="90"/>
        <v>0.89500000000000313</v>
      </c>
      <c r="G665" s="29">
        <f t="shared" si="91"/>
        <v>1</v>
      </c>
      <c r="H665" s="7">
        <v>39.950899999999997</v>
      </c>
      <c r="I665" s="24">
        <f t="shared" si="92"/>
        <v>0.40570000000000306</v>
      </c>
      <c r="J665" s="29">
        <f t="shared" si="93"/>
        <v>1</v>
      </c>
      <c r="K665" s="20">
        <f t="shared" si="94"/>
        <v>2</v>
      </c>
      <c r="L665" s="20" t="str">
        <f t="shared" si="95"/>
        <v>Buy</v>
      </c>
      <c r="M665" s="21">
        <f t="shared" si="96"/>
        <v>0.85000000000000142</v>
      </c>
      <c r="N665" s="20" t="str">
        <f t="shared" si="97"/>
        <v>Buy</v>
      </c>
      <c r="O665" s="20">
        <f t="shared" si="98"/>
        <v>1</v>
      </c>
    </row>
    <row r="666" spans="1:15" x14ac:dyDescent="0.3">
      <c r="A666" s="3">
        <v>43669</v>
      </c>
      <c r="B666" s="1">
        <v>1</v>
      </c>
      <c r="C666" s="11">
        <v>0</v>
      </c>
      <c r="D666" s="9">
        <v>40.71</v>
      </c>
      <c r="E666" s="7">
        <v>40.93</v>
      </c>
      <c r="F666" s="40">
        <f t="shared" si="90"/>
        <v>0.23499999999999943</v>
      </c>
      <c r="G666" s="29">
        <f t="shared" si="91"/>
        <v>1</v>
      </c>
      <c r="H666" s="7">
        <v>40.3566</v>
      </c>
      <c r="I666" s="24">
        <f t="shared" si="92"/>
        <v>0.93639999999999901</v>
      </c>
      <c r="J666" s="29">
        <f t="shared" si="93"/>
        <v>1</v>
      </c>
      <c r="K666" s="20">
        <f t="shared" si="94"/>
        <v>2</v>
      </c>
      <c r="L666" s="20" t="str">
        <f t="shared" si="95"/>
        <v>Buy</v>
      </c>
      <c r="M666" s="21">
        <f t="shared" si="96"/>
        <v>0.17000000000000171</v>
      </c>
      <c r="N666" s="20" t="str">
        <f t="shared" si="97"/>
        <v>Buy</v>
      </c>
      <c r="O666" s="20">
        <f t="shared" si="98"/>
        <v>1</v>
      </c>
    </row>
    <row r="667" spans="1:15" x14ac:dyDescent="0.3">
      <c r="A667" s="3">
        <v>43670</v>
      </c>
      <c r="B667" s="1">
        <v>1</v>
      </c>
      <c r="C667" s="11">
        <v>0</v>
      </c>
      <c r="D667" s="9">
        <v>40.880000000000003</v>
      </c>
      <c r="E667" s="7">
        <v>41.164999999999999</v>
      </c>
      <c r="F667" s="40">
        <f t="shared" si="90"/>
        <v>-0.2062000000000026</v>
      </c>
      <c r="G667" s="29">
        <f t="shared" si="91"/>
        <v>-1</v>
      </c>
      <c r="H667" s="7">
        <v>41.292999999999999</v>
      </c>
      <c r="I667" s="24">
        <f t="shared" si="92"/>
        <v>0.19239999999999924</v>
      </c>
      <c r="J667" s="29">
        <f t="shared" si="93"/>
        <v>1</v>
      </c>
      <c r="K667" s="20">
        <f t="shared" si="94"/>
        <v>0</v>
      </c>
      <c r="L667" s="20" t="str">
        <f t="shared" si="95"/>
        <v>Hold</v>
      </c>
      <c r="M667" s="21">
        <f t="shared" si="96"/>
        <v>-0.13000000000000256</v>
      </c>
      <c r="N667" s="20" t="str">
        <f t="shared" si="97"/>
        <v>Sell</v>
      </c>
      <c r="O667" s="20">
        <f t="shared" si="98"/>
        <v>0</v>
      </c>
    </row>
    <row r="668" spans="1:15" x14ac:dyDescent="0.3">
      <c r="A668" s="3">
        <v>43671</v>
      </c>
      <c r="B668" s="1">
        <v>1</v>
      </c>
      <c r="C668" s="11">
        <v>0</v>
      </c>
      <c r="D668" s="9">
        <v>40.75</v>
      </c>
      <c r="E668" s="7">
        <v>40.958799999999997</v>
      </c>
      <c r="F668" s="40">
        <f t="shared" si="90"/>
        <v>-1.5099999999996783E-2</v>
      </c>
      <c r="G668" s="29">
        <f t="shared" si="91"/>
        <v>-1</v>
      </c>
      <c r="H668" s="7">
        <v>41.485399999999998</v>
      </c>
      <c r="I668" s="24">
        <f t="shared" si="92"/>
        <v>-0.15599999999999881</v>
      </c>
      <c r="J668" s="29">
        <f t="shared" si="93"/>
        <v>-1</v>
      </c>
      <c r="K668" s="20">
        <f t="shared" si="94"/>
        <v>-2</v>
      </c>
      <c r="L668" s="20" t="str">
        <f t="shared" si="95"/>
        <v>Sell</v>
      </c>
      <c r="M668" s="21">
        <f t="shared" si="96"/>
        <v>2.0000000000003126E-2</v>
      </c>
      <c r="N668" s="20" t="str">
        <f t="shared" si="97"/>
        <v>Buy</v>
      </c>
      <c r="O668" s="20">
        <f t="shared" si="98"/>
        <v>0</v>
      </c>
    </row>
    <row r="669" spans="1:15" x14ac:dyDescent="0.3">
      <c r="A669" s="3">
        <v>43672</v>
      </c>
      <c r="B669" s="1">
        <v>1</v>
      </c>
      <c r="C669" s="11">
        <v>0</v>
      </c>
      <c r="D669" s="9">
        <v>40.770000000000003</v>
      </c>
      <c r="E669" s="7">
        <v>40.9437</v>
      </c>
      <c r="F669" s="40">
        <f t="shared" si="90"/>
        <v>-9.6200000000003172E-2</v>
      </c>
      <c r="G669" s="29">
        <f t="shared" si="91"/>
        <v>-1</v>
      </c>
      <c r="H669" s="7">
        <v>41.3294</v>
      </c>
      <c r="I669" s="24">
        <f t="shared" si="92"/>
        <v>-1.3774000000000015</v>
      </c>
      <c r="J669" s="29">
        <f t="shared" si="93"/>
        <v>-1</v>
      </c>
      <c r="K669" s="20">
        <f t="shared" si="94"/>
        <v>-2</v>
      </c>
      <c r="L669" s="20" t="str">
        <f t="shared" si="95"/>
        <v>Sell</v>
      </c>
      <c r="M669" s="21">
        <f t="shared" si="96"/>
        <v>-9.0000000000003411E-2</v>
      </c>
      <c r="N669" s="20" t="str">
        <f t="shared" si="97"/>
        <v>Sell</v>
      </c>
      <c r="O669" s="20">
        <f t="shared" si="98"/>
        <v>1</v>
      </c>
    </row>
    <row r="670" spans="1:15" x14ac:dyDescent="0.3">
      <c r="A670" s="3">
        <v>43675</v>
      </c>
      <c r="B670" s="1">
        <v>1</v>
      </c>
      <c r="C670" s="11">
        <v>0</v>
      </c>
      <c r="D670" s="9">
        <v>40.68</v>
      </c>
      <c r="E670" s="7">
        <v>40.847499999999997</v>
      </c>
      <c r="F670" s="40">
        <f t="shared" si="90"/>
        <v>-0.22749999999999915</v>
      </c>
      <c r="G670" s="29">
        <f t="shared" si="91"/>
        <v>-1</v>
      </c>
      <c r="H670" s="7">
        <v>39.951999999999998</v>
      </c>
      <c r="I670" s="24">
        <f t="shared" si="92"/>
        <v>0.132000000000005</v>
      </c>
      <c r="J670" s="29">
        <f t="shared" si="93"/>
        <v>1</v>
      </c>
      <c r="K670" s="20">
        <f t="shared" si="94"/>
        <v>0</v>
      </c>
      <c r="L670" s="20" t="str">
        <f t="shared" si="95"/>
        <v>Hold</v>
      </c>
      <c r="M670" s="21">
        <f t="shared" si="96"/>
        <v>-0.25</v>
      </c>
      <c r="N670" s="20" t="str">
        <f t="shared" si="97"/>
        <v>Sell</v>
      </c>
      <c r="O670" s="20">
        <f t="shared" si="98"/>
        <v>0</v>
      </c>
    </row>
    <row r="671" spans="1:15" x14ac:dyDescent="0.3">
      <c r="A671" s="3">
        <v>43676</v>
      </c>
      <c r="B671" s="1">
        <v>1</v>
      </c>
      <c r="C671" s="11">
        <v>0</v>
      </c>
      <c r="D671" s="9">
        <v>40.43</v>
      </c>
      <c r="E671" s="7">
        <v>40.619999999999997</v>
      </c>
      <c r="F671" s="40">
        <f t="shared" si="90"/>
        <v>-0.11629999999999541</v>
      </c>
      <c r="G671" s="29">
        <f t="shared" si="91"/>
        <v>-1</v>
      </c>
      <c r="H671" s="7">
        <v>40.084000000000003</v>
      </c>
      <c r="I671" s="24">
        <f t="shared" si="92"/>
        <v>0.92279999999999518</v>
      </c>
      <c r="J671" s="29">
        <f t="shared" si="93"/>
        <v>1</v>
      </c>
      <c r="K671" s="20">
        <f t="shared" si="94"/>
        <v>0</v>
      </c>
      <c r="L671" s="20" t="str">
        <f t="shared" si="95"/>
        <v>Hold</v>
      </c>
      <c r="M671" s="21">
        <f t="shared" si="96"/>
        <v>-8.9999999999996305E-2</v>
      </c>
      <c r="N671" s="20" t="str">
        <f t="shared" si="97"/>
        <v>Sell</v>
      </c>
      <c r="O671" s="20">
        <f t="shared" si="98"/>
        <v>0</v>
      </c>
    </row>
    <row r="672" spans="1:15" x14ac:dyDescent="0.3">
      <c r="A672" s="3">
        <v>43677</v>
      </c>
      <c r="B672" s="1">
        <v>1</v>
      </c>
      <c r="C672" s="11">
        <v>0</v>
      </c>
      <c r="D672" s="9">
        <v>40.340000000000003</v>
      </c>
      <c r="E672" s="7">
        <v>40.503700000000002</v>
      </c>
      <c r="F672" s="40">
        <f t="shared" si="90"/>
        <v>-0.24620000000000175</v>
      </c>
      <c r="G672" s="29">
        <f t="shared" si="91"/>
        <v>-1</v>
      </c>
      <c r="H672" s="7">
        <v>41.006799999999998</v>
      </c>
      <c r="I672" s="24">
        <f t="shared" si="92"/>
        <v>-0.16989999999999839</v>
      </c>
      <c r="J672" s="29">
        <f t="shared" si="93"/>
        <v>-1</v>
      </c>
      <c r="K672" s="20">
        <f t="shared" si="94"/>
        <v>-2</v>
      </c>
      <c r="L672" s="20" t="str">
        <f t="shared" si="95"/>
        <v>Sell</v>
      </c>
      <c r="M672" s="21">
        <f t="shared" si="96"/>
        <v>-0.19000000000000483</v>
      </c>
      <c r="N672" s="20" t="str">
        <f t="shared" si="97"/>
        <v>Sell</v>
      </c>
      <c r="O672" s="20">
        <f t="shared" si="98"/>
        <v>1</v>
      </c>
    </row>
    <row r="673" spans="1:15" x14ac:dyDescent="0.3">
      <c r="A673" s="3">
        <v>43678</v>
      </c>
      <c r="B673" s="1">
        <v>1</v>
      </c>
      <c r="C673" s="11">
        <v>-1</v>
      </c>
      <c r="D673" s="9">
        <v>40.15</v>
      </c>
      <c r="E673" s="7">
        <v>40.2575</v>
      </c>
      <c r="F673" s="40">
        <f t="shared" si="90"/>
        <v>-0.44129999999999825</v>
      </c>
      <c r="G673" s="29">
        <f t="shared" si="91"/>
        <v>-1</v>
      </c>
      <c r="H673" s="7">
        <v>40.8369</v>
      </c>
      <c r="I673" s="24">
        <f t="shared" si="92"/>
        <v>-0.31569999999999965</v>
      </c>
      <c r="J673" s="29">
        <f t="shared" si="93"/>
        <v>-1</v>
      </c>
      <c r="K673" s="20">
        <f t="shared" si="94"/>
        <v>-3</v>
      </c>
      <c r="L673" s="20" t="str">
        <f t="shared" si="95"/>
        <v>Sell</v>
      </c>
      <c r="M673" s="21">
        <f t="shared" si="96"/>
        <v>-0.36999999999999744</v>
      </c>
      <c r="N673" s="20" t="str">
        <f t="shared" si="97"/>
        <v>Sell</v>
      </c>
      <c r="O673" s="20">
        <f t="shared" si="98"/>
        <v>1</v>
      </c>
    </row>
    <row r="674" spans="1:15" x14ac:dyDescent="0.3">
      <c r="A674" s="3">
        <v>43679</v>
      </c>
      <c r="B674" s="1">
        <v>1</v>
      </c>
      <c r="C674" s="11">
        <v>1</v>
      </c>
      <c r="D674" s="9">
        <v>39.78</v>
      </c>
      <c r="E674" s="7">
        <v>39.816200000000002</v>
      </c>
      <c r="F674" s="40">
        <f t="shared" si="90"/>
        <v>-0.92249999999999943</v>
      </c>
      <c r="G674" s="29">
        <f t="shared" si="91"/>
        <v>-1</v>
      </c>
      <c r="H674" s="7">
        <v>40.5212</v>
      </c>
      <c r="I674" s="24">
        <f t="shared" si="92"/>
        <v>-0.42049999999999699</v>
      </c>
      <c r="J674" s="29">
        <f t="shared" si="93"/>
        <v>-1</v>
      </c>
      <c r="K674" s="20">
        <f t="shared" si="94"/>
        <v>-1</v>
      </c>
      <c r="L674" s="20" t="str">
        <f t="shared" si="95"/>
        <v>Sell</v>
      </c>
      <c r="M674" s="21">
        <f t="shared" si="96"/>
        <v>-0.77000000000000313</v>
      </c>
      <c r="N674" s="20" t="str">
        <f t="shared" si="97"/>
        <v>Sell</v>
      </c>
      <c r="O674" s="20">
        <f t="shared" si="98"/>
        <v>1</v>
      </c>
    </row>
    <row r="675" spans="1:15" x14ac:dyDescent="0.3">
      <c r="A675" s="3">
        <v>43682</v>
      </c>
      <c r="B675" s="1">
        <v>1</v>
      </c>
      <c r="C675" s="11">
        <v>0</v>
      </c>
      <c r="D675" s="9">
        <v>39.01</v>
      </c>
      <c r="E675" s="7">
        <v>38.893700000000003</v>
      </c>
      <c r="F675" s="40">
        <f t="shared" si="90"/>
        <v>-4.7499999999999432E-2</v>
      </c>
      <c r="G675" s="29">
        <f t="shared" si="91"/>
        <v>-1</v>
      </c>
      <c r="H675" s="7">
        <v>40.100700000000003</v>
      </c>
      <c r="I675" s="24">
        <f t="shared" si="92"/>
        <v>-0.6186000000000007</v>
      </c>
      <c r="J675" s="29">
        <f t="shared" si="93"/>
        <v>-1</v>
      </c>
      <c r="K675" s="20">
        <f t="shared" si="94"/>
        <v>-2</v>
      </c>
      <c r="L675" s="20" t="str">
        <f t="shared" si="95"/>
        <v>Sell</v>
      </c>
      <c r="M675" s="21">
        <f t="shared" si="96"/>
        <v>7.0000000000000284E-2</v>
      </c>
      <c r="N675" s="20" t="str">
        <f t="shared" si="97"/>
        <v>Buy</v>
      </c>
      <c r="O675" s="20">
        <f t="shared" si="98"/>
        <v>0</v>
      </c>
    </row>
    <row r="676" spans="1:15" x14ac:dyDescent="0.3">
      <c r="A676" s="3">
        <v>43683</v>
      </c>
      <c r="B676" s="1">
        <v>1</v>
      </c>
      <c r="C676" s="11">
        <v>0</v>
      </c>
      <c r="D676" s="9">
        <v>39.08</v>
      </c>
      <c r="E676" s="7">
        <v>38.846200000000003</v>
      </c>
      <c r="F676" s="40">
        <f t="shared" si="90"/>
        <v>0.33509999999999707</v>
      </c>
      <c r="G676" s="29">
        <f t="shared" si="91"/>
        <v>1</v>
      </c>
      <c r="H676" s="7">
        <v>39.482100000000003</v>
      </c>
      <c r="I676" s="24">
        <f t="shared" si="92"/>
        <v>0.15699999999999648</v>
      </c>
      <c r="J676" s="29">
        <f t="shared" si="93"/>
        <v>1</v>
      </c>
      <c r="K676" s="20">
        <f t="shared" si="94"/>
        <v>2</v>
      </c>
      <c r="L676" s="20" t="str">
        <f t="shared" si="95"/>
        <v>Buy</v>
      </c>
      <c r="M676" s="21">
        <f t="shared" si="96"/>
        <v>0.31000000000000227</v>
      </c>
      <c r="N676" s="20" t="str">
        <f t="shared" si="97"/>
        <v>Buy</v>
      </c>
      <c r="O676" s="20">
        <f t="shared" si="98"/>
        <v>1</v>
      </c>
    </row>
    <row r="677" spans="1:15" x14ac:dyDescent="0.3">
      <c r="A677" s="3">
        <v>43684</v>
      </c>
      <c r="B677" s="1">
        <v>1</v>
      </c>
      <c r="C677" s="11">
        <v>0</v>
      </c>
      <c r="D677" s="9">
        <v>39.39</v>
      </c>
      <c r="E677" s="7">
        <v>39.1813</v>
      </c>
      <c r="F677" s="40">
        <f t="shared" si="90"/>
        <v>0.74620000000000175</v>
      </c>
      <c r="G677" s="29">
        <f t="shared" si="91"/>
        <v>1</v>
      </c>
      <c r="H677" s="7">
        <v>39.639099999999999</v>
      </c>
      <c r="I677" s="24">
        <f t="shared" si="92"/>
        <v>0.39889999999999759</v>
      </c>
      <c r="J677" s="29">
        <f t="shared" si="93"/>
        <v>1</v>
      </c>
      <c r="K677" s="20">
        <f t="shared" si="94"/>
        <v>2</v>
      </c>
      <c r="L677" s="20" t="str">
        <f t="shared" si="95"/>
        <v>Buy</v>
      </c>
      <c r="M677" s="21">
        <f t="shared" si="96"/>
        <v>0.71000000000000085</v>
      </c>
      <c r="N677" s="20" t="str">
        <f t="shared" si="97"/>
        <v>Buy</v>
      </c>
      <c r="O677" s="20">
        <f t="shared" si="98"/>
        <v>1</v>
      </c>
    </row>
    <row r="678" spans="1:15" x14ac:dyDescent="0.3">
      <c r="A678" s="3">
        <v>43685</v>
      </c>
      <c r="B678" s="1">
        <v>1</v>
      </c>
      <c r="C678" s="11">
        <v>0</v>
      </c>
      <c r="D678" s="9">
        <v>40.1</v>
      </c>
      <c r="E678" s="7">
        <v>39.927500000000002</v>
      </c>
      <c r="F678" s="40">
        <f t="shared" si="90"/>
        <v>-0.39000000000000057</v>
      </c>
      <c r="G678" s="29">
        <f t="shared" si="91"/>
        <v>-1</v>
      </c>
      <c r="H678" s="7">
        <v>40.037999999999997</v>
      </c>
      <c r="I678" s="24">
        <f t="shared" si="92"/>
        <v>-6.4999999999997726E-2</v>
      </c>
      <c r="J678" s="29">
        <f t="shared" si="93"/>
        <v>-1</v>
      </c>
      <c r="K678" s="20">
        <f t="shared" si="94"/>
        <v>-2</v>
      </c>
      <c r="L678" s="20" t="str">
        <f t="shared" si="95"/>
        <v>Sell</v>
      </c>
      <c r="M678" s="21">
        <f t="shared" si="96"/>
        <v>-0.49000000000000199</v>
      </c>
      <c r="N678" s="20" t="str">
        <f t="shared" si="97"/>
        <v>Sell</v>
      </c>
      <c r="O678" s="20">
        <f t="shared" si="98"/>
        <v>1</v>
      </c>
    </row>
    <row r="679" spans="1:15" x14ac:dyDescent="0.3">
      <c r="A679" s="3">
        <v>43686</v>
      </c>
      <c r="B679" s="1">
        <v>1</v>
      </c>
      <c r="C679" s="11">
        <v>1</v>
      </c>
      <c r="D679" s="9">
        <v>39.61</v>
      </c>
      <c r="E679" s="7">
        <v>39.537500000000001</v>
      </c>
      <c r="F679" s="40">
        <f t="shared" si="90"/>
        <v>-0.78000000000000114</v>
      </c>
      <c r="G679" s="29">
        <f t="shared" si="91"/>
        <v>-1</v>
      </c>
      <c r="H679" s="7">
        <v>39.972999999999999</v>
      </c>
      <c r="I679" s="24">
        <f t="shared" si="92"/>
        <v>-0.11599999999999966</v>
      </c>
      <c r="J679" s="29">
        <f t="shared" si="93"/>
        <v>-1</v>
      </c>
      <c r="K679" s="20">
        <f t="shared" si="94"/>
        <v>-1</v>
      </c>
      <c r="L679" s="20" t="str">
        <f t="shared" si="95"/>
        <v>Sell</v>
      </c>
      <c r="M679" s="21">
        <f t="shared" si="96"/>
        <v>-0.75</v>
      </c>
      <c r="N679" s="20" t="str">
        <f t="shared" si="97"/>
        <v>Sell</v>
      </c>
      <c r="O679" s="20">
        <f t="shared" si="98"/>
        <v>1</v>
      </c>
    </row>
    <row r="680" spans="1:15" x14ac:dyDescent="0.3">
      <c r="A680" s="3">
        <v>43689</v>
      </c>
      <c r="B680" s="1">
        <v>1</v>
      </c>
      <c r="C680" s="11">
        <v>0</v>
      </c>
      <c r="D680" s="9">
        <v>38.86</v>
      </c>
      <c r="E680" s="7">
        <v>38.7575</v>
      </c>
      <c r="F680" s="40">
        <f t="shared" si="90"/>
        <v>6.7500000000002558E-2</v>
      </c>
      <c r="G680" s="29">
        <f t="shared" si="91"/>
        <v>1</v>
      </c>
      <c r="H680" s="7">
        <v>39.856999999999999</v>
      </c>
      <c r="I680" s="24">
        <f t="shared" si="92"/>
        <v>-0.52859999999999729</v>
      </c>
      <c r="J680" s="29">
        <f t="shared" si="93"/>
        <v>-1</v>
      </c>
      <c r="K680" s="20">
        <f t="shared" si="94"/>
        <v>0</v>
      </c>
      <c r="L680" s="20" t="str">
        <f t="shared" si="95"/>
        <v>Hold</v>
      </c>
      <c r="M680" s="21">
        <f t="shared" si="96"/>
        <v>0.14999999999999858</v>
      </c>
      <c r="N680" s="20" t="str">
        <f t="shared" si="97"/>
        <v>Buy</v>
      </c>
      <c r="O680" s="20">
        <f t="shared" si="98"/>
        <v>0</v>
      </c>
    </row>
    <row r="681" spans="1:15" x14ac:dyDescent="0.3">
      <c r="A681" s="3">
        <v>43690</v>
      </c>
      <c r="B681" s="1">
        <v>1</v>
      </c>
      <c r="C681" s="11">
        <v>0</v>
      </c>
      <c r="D681" s="9">
        <v>39.01</v>
      </c>
      <c r="E681" s="7">
        <v>38.825000000000003</v>
      </c>
      <c r="F681" s="40">
        <f t="shared" si="90"/>
        <v>-1.7775000000000034</v>
      </c>
      <c r="G681" s="29">
        <f t="shared" si="91"/>
        <v>-1</v>
      </c>
      <c r="H681" s="7">
        <v>39.328400000000002</v>
      </c>
      <c r="I681" s="24">
        <f t="shared" si="92"/>
        <v>0.12330000000000041</v>
      </c>
      <c r="J681" s="29">
        <f t="shared" si="93"/>
        <v>1</v>
      </c>
      <c r="K681" s="20">
        <f t="shared" si="94"/>
        <v>0</v>
      </c>
      <c r="L681" s="20" t="str">
        <f t="shared" si="95"/>
        <v>Hold</v>
      </c>
      <c r="M681" s="21">
        <f t="shared" si="96"/>
        <v>-1.8200000000000003</v>
      </c>
      <c r="N681" s="20" t="str">
        <f t="shared" si="97"/>
        <v>Sell</v>
      </c>
      <c r="O681" s="20">
        <f t="shared" si="98"/>
        <v>0</v>
      </c>
    </row>
    <row r="682" spans="1:15" x14ac:dyDescent="0.3">
      <c r="A682" s="3">
        <v>43691</v>
      </c>
      <c r="B682" s="1">
        <v>1</v>
      </c>
      <c r="C682" s="11">
        <v>-1</v>
      </c>
      <c r="D682" s="9">
        <v>37.19</v>
      </c>
      <c r="E682" s="7">
        <v>37.047499999999999</v>
      </c>
      <c r="F682" s="40">
        <f t="shared" si="90"/>
        <v>-0.90120000000000289</v>
      </c>
      <c r="G682" s="29">
        <f t="shared" si="91"/>
        <v>-1</v>
      </c>
      <c r="H682" s="7">
        <v>39.451700000000002</v>
      </c>
      <c r="I682" s="24">
        <f t="shared" si="92"/>
        <v>-1.5698000000000008</v>
      </c>
      <c r="J682" s="29">
        <f t="shared" si="93"/>
        <v>-1</v>
      </c>
      <c r="K682" s="20">
        <f t="shared" si="94"/>
        <v>-3</v>
      </c>
      <c r="L682" s="20" t="str">
        <f t="shared" si="95"/>
        <v>Sell</v>
      </c>
      <c r="M682" s="21">
        <f t="shared" si="96"/>
        <v>-0.71999999999999886</v>
      </c>
      <c r="N682" s="20" t="str">
        <f t="shared" si="97"/>
        <v>Sell</v>
      </c>
      <c r="O682" s="20">
        <f t="shared" si="98"/>
        <v>1</v>
      </c>
    </row>
    <row r="683" spans="1:15" x14ac:dyDescent="0.3">
      <c r="A683" s="3">
        <v>43692</v>
      </c>
      <c r="B683" s="1">
        <v>1</v>
      </c>
      <c r="C683" s="11">
        <v>0</v>
      </c>
      <c r="D683" s="9">
        <v>36.47</v>
      </c>
      <c r="E683" s="7">
        <v>36.146299999999997</v>
      </c>
      <c r="F683" s="40">
        <f t="shared" si="90"/>
        <v>0.5362000000000009</v>
      </c>
      <c r="G683" s="29">
        <f t="shared" si="91"/>
        <v>1</v>
      </c>
      <c r="H683" s="7">
        <v>37.881900000000002</v>
      </c>
      <c r="I683" s="24">
        <f t="shared" si="92"/>
        <v>-0.47830000000000439</v>
      </c>
      <c r="J683" s="29">
        <f t="shared" si="93"/>
        <v>-1</v>
      </c>
      <c r="K683" s="20">
        <f t="shared" si="94"/>
        <v>0</v>
      </c>
      <c r="L683" s="20" t="str">
        <f t="shared" si="95"/>
        <v>Hold</v>
      </c>
      <c r="M683" s="21">
        <f t="shared" si="96"/>
        <v>0.53000000000000114</v>
      </c>
      <c r="N683" s="20" t="str">
        <f t="shared" si="97"/>
        <v>Buy</v>
      </c>
      <c r="O683" s="20">
        <f t="shared" si="98"/>
        <v>0</v>
      </c>
    </row>
    <row r="684" spans="1:15" x14ac:dyDescent="0.3">
      <c r="A684" s="3">
        <v>43693</v>
      </c>
      <c r="B684" s="1">
        <v>1</v>
      </c>
      <c r="C684" s="11">
        <v>1</v>
      </c>
      <c r="D684" s="9">
        <v>37</v>
      </c>
      <c r="E684" s="7">
        <v>36.682499999999997</v>
      </c>
      <c r="F684" s="40">
        <f t="shared" si="90"/>
        <v>0.41750000000000398</v>
      </c>
      <c r="G684" s="29">
        <f t="shared" si="91"/>
        <v>1</v>
      </c>
      <c r="H684" s="7">
        <v>37.403599999999997</v>
      </c>
      <c r="I684" s="24">
        <f t="shared" si="92"/>
        <v>0.59800000000000608</v>
      </c>
      <c r="J684" s="29">
        <f t="shared" si="93"/>
        <v>1</v>
      </c>
      <c r="K684" s="20">
        <f t="shared" si="94"/>
        <v>3</v>
      </c>
      <c r="L684" s="20" t="str">
        <f t="shared" si="95"/>
        <v>Buy</v>
      </c>
      <c r="M684" s="21">
        <f t="shared" si="96"/>
        <v>0.35999999999999943</v>
      </c>
      <c r="N684" s="20" t="str">
        <f t="shared" si="97"/>
        <v>Buy</v>
      </c>
      <c r="O684" s="20">
        <f t="shared" si="98"/>
        <v>1</v>
      </c>
    </row>
    <row r="685" spans="1:15" x14ac:dyDescent="0.3">
      <c r="A685" s="3">
        <v>43696</v>
      </c>
      <c r="B685" s="1">
        <v>1</v>
      </c>
      <c r="C685" s="11">
        <v>-2</v>
      </c>
      <c r="D685" s="9">
        <v>37.36</v>
      </c>
      <c r="E685" s="7">
        <v>37.1</v>
      </c>
      <c r="F685" s="40">
        <f t="shared" si="90"/>
        <v>-0.39379999999999882</v>
      </c>
      <c r="G685" s="29">
        <f t="shared" si="91"/>
        <v>-1</v>
      </c>
      <c r="H685" s="7">
        <v>38.001600000000003</v>
      </c>
      <c r="I685" s="24">
        <f t="shared" si="92"/>
        <v>0.4053999999999931</v>
      </c>
      <c r="J685" s="29">
        <f t="shared" si="93"/>
        <v>1</v>
      </c>
      <c r="K685" s="20">
        <f t="shared" si="94"/>
        <v>-2</v>
      </c>
      <c r="L685" s="20" t="str">
        <f t="shared" si="95"/>
        <v>Sell</v>
      </c>
      <c r="M685" s="21">
        <f t="shared" si="96"/>
        <v>-0.39999999999999858</v>
      </c>
      <c r="N685" s="20" t="str">
        <f t="shared" si="97"/>
        <v>Sell</v>
      </c>
      <c r="O685" s="20">
        <f t="shared" si="98"/>
        <v>1</v>
      </c>
    </row>
    <row r="686" spans="1:15" x14ac:dyDescent="0.3">
      <c r="A686" s="3">
        <v>43697</v>
      </c>
      <c r="B686" s="1">
        <v>1</v>
      </c>
      <c r="C686" s="11">
        <v>0</v>
      </c>
      <c r="D686" s="9">
        <v>36.96</v>
      </c>
      <c r="E686" s="7">
        <v>36.706200000000003</v>
      </c>
      <c r="F686" s="40">
        <f t="shared" si="90"/>
        <v>2.1299999999996544E-2</v>
      </c>
      <c r="G686" s="29">
        <f t="shared" si="91"/>
        <v>1</v>
      </c>
      <c r="H686" s="7">
        <v>38.406999999999996</v>
      </c>
      <c r="I686" s="24">
        <f t="shared" si="92"/>
        <v>-0.36759999999999593</v>
      </c>
      <c r="J686" s="29">
        <f t="shared" si="93"/>
        <v>-1</v>
      </c>
      <c r="K686" s="20">
        <f t="shared" si="94"/>
        <v>0</v>
      </c>
      <c r="L686" s="20" t="str">
        <f t="shared" si="95"/>
        <v>Hold</v>
      </c>
      <c r="M686" s="21">
        <f t="shared" si="96"/>
        <v>0.15999999999999659</v>
      </c>
      <c r="N686" s="20" t="str">
        <f t="shared" si="97"/>
        <v>Buy</v>
      </c>
      <c r="O686" s="20">
        <f t="shared" si="98"/>
        <v>0</v>
      </c>
    </row>
    <row r="687" spans="1:15" x14ac:dyDescent="0.3">
      <c r="A687" s="3">
        <v>43698</v>
      </c>
      <c r="B687" s="1">
        <v>1</v>
      </c>
      <c r="C687" s="11">
        <v>-2</v>
      </c>
      <c r="D687" s="9">
        <v>37.119999999999997</v>
      </c>
      <c r="E687" s="7">
        <v>36.727499999999999</v>
      </c>
      <c r="F687" s="40">
        <f t="shared" si="90"/>
        <v>0.22120000000000317</v>
      </c>
      <c r="G687" s="29">
        <f t="shared" si="91"/>
        <v>1</v>
      </c>
      <c r="H687" s="7">
        <v>38.039400000000001</v>
      </c>
      <c r="I687" s="24">
        <f t="shared" si="92"/>
        <v>0.13269999999999982</v>
      </c>
      <c r="J687" s="29">
        <f t="shared" si="93"/>
        <v>1</v>
      </c>
      <c r="K687" s="20">
        <f t="shared" si="94"/>
        <v>0</v>
      </c>
      <c r="L687" s="20" t="str">
        <f t="shared" si="95"/>
        <v>Hold</v>
      </c>
      <c r="M687" s="21">
        <f t="shared" si="96"/>
        <v>0.14000000000000057</v>
      </c>
      <c r="N687" s="20" t="str">
        <f t="shared" si="97"/>
        <v>Buy</v>
      </c>
      <c r="O687" s="20">
        <f t="shared" si="98"/>
        <v>0</v>
      </c>
    </row>
    <row r="688" spans="1:15" x14ac:dyDescent="0.3">
      <c r="A688" s="3">
        <v>43699</v>
      </c>
      <c r="B688" s="1">
        <v>1</v>
      </c>
      <c r="C688" s="11">
        <v>-2</v>
      </c>
      <c r="D688" s="9">
        <v>37.26</v>
      </c>
      <c r="E688" s="7">
        <v>36.948700000000002</v>
      </c>
      <c r="F688" s="40">
        <f t="shared" si="90"/>
        <v>-1.0887000000000029</v>
      </c>
      <c r="G688" s="29">
        <f t="shared" si="91"/>
        <v>-1</v>
      </c>
      <c r="H688" s="7">
        <v>38.1721</v>
      </c>
      <c r="I688" s="24">
        <f t="shared" si="92"/>
        <v>-4.6399999999998442E-2</v>
      </c>
      <c r="J688" s="29">
        <f t="shared" si="93"/>
        <v>-1</v>
      </c>
      <c r="K688" s="20">
        <f t="shared" si="94"/>
        <v>-4</v>
      </c>
      <c r="L688" s="20" t="str">
        <f t="shared" si="95"/>
        <v>Sell</v>
      </c>
      <c r="M688" s="21">
        <f t="shared" si="96"/>
        <v>-1.1999999999999957</v>
      </c>
      <c r="N688" s="20" t="str">
        <f t="shared" si="97"/>
        <v>Sell</v>
      </c>
      <c r="O688" s="20">
        <f t="shared" si="98"/>
        <v>1</v>
      </c>
    </row>
    <row r="689" spans="1:15" x14ac:dyDescent="0.3">
      <c r="A689" s="3">
        <v>43700</v>
      </c>
      <c r="B689" s="1">
        <v>1</v>
      </c>
      <c r="C689" s="11">
        <v>-1</v>
      </c>
      <c r="D689" s="9">
        <v>36.06</v>
      </c>
      <c r="E689" s="7">
        <v>35.86</v>
      </c>
      <c r="F689" s="40">
        <f t="shared" si="90"/>
        <v>2.120000000000033E-2</v>
      </c>
      <c r="G689" s="29">
        <f t="shared" si="91"/>
        <v>1</v>
      </c>
      <c r="H689" s="7">
        <v>38.125700000000002</v>
      </c>
      <c r="I689" s="24">
        <f t="shared" si="92"/>
        <v>-1.305800000000005</v>
      </c>
      <c r="J689" s="29">
        <f t="shared" si="93"/>
        <v>-1</v>
      </c>
      <c r="K689" s="20">
        <f t="shared" si="94"/>
        <v>-1</v>
      </c>
      <c r="L689" s="20" t="str">
        <f t="shared" si="95"/>
        <v>Sell</v>
      </c>
      <c r="M689" s="21">
        <f t="shared" si="96"/>
        <v>0.18999999999999773</v>
      </c>
      <c r="N689" s="20" t="str">
        <f t="shared" si="97"/>
        <v>Buy</v>
      </c>
      <c r="O689" s="20">
        <f t="shared" si="98"/>
        <v>0</v>
      </c>
    </row>
    <row r="690" spans="1:15" x14ac:dyDescent="0.3">
      <c r="A690" s="3">
        <v>43703</v>
      </c>
      <c r="B690" s="1">
        <v>1</v>
      </c>
      <c r="C690" s="11">
        <v>1</v>
      </c>
      <c r="D690" s="9">
        <v>36.25</v>
      </c>
      <c r="E690" s="7">
        <v>35.8812</v>
      </c>
      <c r="F690" s="40">
        <f t="shared" si="90"/>
        <v>-0.10869999999999891</v>
      </c>
      <c r="G690" s="29">
        <f t="shared" si="91"/>
        <v>-1</v>
      </c>
      <c r="H690" s="7">
        <v>36.819899999999997</v>
      </c>
      <c r="I690" s="24">
        <f t="shared" si="92"/>
        <v>9.3600000000002126E-2</v>
      </c>
      <c r="J690" s="29">
        <f t="shared" si="93"/>
        <v>1</v>
      </c>
      <c r="K690" s="20">
        <f t="shared" si="94"/>
        <v>1</v>
      </c>
      <c r="L690" s="20" t="str">
        <f t="shared" si="95"/>
        <v>Buy</v>
      </c>
      <c r="M690" s="21">
        <f t="shared" si="96"/>
        <v>-0.35999999999999943</v>
      </c>
      <c r="N690" s="20" t="str">
        <f t="shared" si="97"/>
        <v>Sell</v>
      </c>
      <c r="O690" s="20">
        <f t="shared" si="98"/>
        <v>0</v>
      </c>
    </row>
    <row r="691" spans="1:15" x14ac:dyDescent="0.3">
      <c r="A691" s="3">
        <v>43704</v>
      </c>
      <c r="B691" s="1">
        <v>1</v>
      </c>
      <c r="C691" s="11">
        <v>1</v>
      </c>
      <c r="D691" s="9">
        <v>35.89</v>
      </c>
      <c r="E691" s="7">
        <v>35.772500000000001</v>
      </c>
      <c r="F691" s="40">
        <f t="shared" si="90"/>
        <v>0.59499999999999886</v>
      </c>
      <c r="G691" s="29">
        <f t="shared" si="91"/>
        <v>1</v>
      </c>
      <c r="H691" s="7">
        <v>36.913499999999999</v>
      </c>
      <c r="I691" s="24">
        <f t="shared" si="92"/>
        <v>-0.58460000000000178</v>
      </c>
      <c r="J691" s="29">
        <f t="shared" si="93"/>
        <v>-1</v>
      </c>
      <c r="K691" s="20">
        <f t="shared" si="94"/>
        <v>1</v>
      </c>
      <c r="L691" s="20" t="str">
        <f t="shared" si="95"/>
        <v>Buy</v>
      </c>
      <c r="M691" s="21">
        <f t="shared" si="96"/>
        <v>0.54999999999999716</v>
      </c>
      <c r="N691" s="20" t="str">
        <f t="shared" si="97"/>
        <v>Buy</v>
      </c>
      <c r="O691" s="20">
        <f t="shared" si="98"/>
        <v>1</v>
      </c>
    </row>
    <row r="692" spans="1:15" x14ac:dyDescent="0.3">
      <c r="A692" s="3">
        <v>43705</v>
      </c>
      <c r="B692" s="1">
        <v>1</v>
      </c>
      <c r="C692" s="11">
        <v>1</v>
      </c>
      <c r="D692" s="9">
        <v>36.44</v>
      </c>
      <c r="E692" s="7">
        <v>36.3675</v>
      </c>
      <c r="F692" s="40">
        <f t="shared" si="90"/>
        <v>0.47250000000000369</v>
      </c>
      <c r="G692" s="29">
        <f t="shared" si="91"/>
        <v>1</v>
      </c>
      <c r="H692" s="7">
        <v>36.328899999999997</v>
      </c>
      <c r="I692" s="24">
        <f t="shared" si="92"/>
        <v>0.35210000000000008</v>
      </c>
      <c r="J692" s="29">
        <f t="shared" si="93"/>
        <v>1</v>
      </c>
      <c r="K692" s="20">
        <f t="shared" si="94"/>
        <v>3</v>
      </c>
      <c r="L692" s="20" t="str">
        <f t="shared" si="95"/>
        <v>Buy</v>
      </c>
      <c r="M692" s="21">
        <f t="shared" si="96"/>
        <v>0.46999999999999886</v>
      </c>
      <c r="N692" s="20" t="str">
        <f t="shared" si="97"/>
        <v>Buy</v>
      </c>
      <c r="O692" s="20">
        <f t="shared" si="98"/>
        <v>1</v>
      </c>
    </row>
    <row r="693" spans="1:15" x14ac:dyDescent="0.3">
      <c r="A693" s="3">
        <v>43706</v>
      </c>
      <c r="B693" s="1">
        <v>1</v>
      </c>
      <c r="C693" s="11">
        <v>1</v>
      </c>
      <c r="D693" s="9">
        <v>36.909999999999997</v>
      </c>
      <c r="E693" s="7">
        <v>36.840000000000003</v>
      </c>
      <c r="F693" s="40">
        <f t="shared" si="90"/>
        <v>0.19369999999999976</v>
      </c>
      <c r="G693" s="29">
        <f t="shared" si="91"/>
        <v>1</v>
      </c>
      <c r="H693" s="7">
        <v>36.680999999999997</v>
      </c>
      <c r="I693" s="24">
        <f t="shared" si="92"/>
        <v>4.4000000000004036E-2</v>
      </c>
      <c r="J693" s="29">
        <f t="shared" si="93"/>
        <v>1</v>
      </c>
      <c r="K693" s="20">
        <f t="shared" si="94"/>
        <v>3</v>
      </c>
      <c r="L693" s="20" t="str">
        <f t="shared" si="95"/>
        <v>Buy</v>
      </c>
      <c r="M693" s="21">
        <f t="shared" si="96"/>
        <v>0.18000000000000682</v>
      </c>
      <c r="N693" s="20" t="str">
        <f t="shared" si="97"/>
        <v>Buy</v>
      </c>
      <c r="O693" s="20">
        <f t="shared" si="98"/>
        <v>1</v>
      </c>
    </row>
    <row r="694" spans="1:15" x14ac:dyDescent="0.3">
      <c r="A694" s="3">
        <v>43707</v>
      </c>
      <c r="B694" s="1">
        <v>1</v>
      </c>
      <c r="C694" s="11">
        <v>0</v>
      </c>
      <c r="D694" s="9">
        <v>37.090000000000003</v>
      </c>
      <c r="E694" s="7">
        <v>37.033700000000003</v>
      </c>
      <c r="F694" s="40">
        <f t="shared" si="90"/>
        <v>-0.10740000000000549</v>
      </c>
      <c r="G694" s="29">
        <f t="shared" si="91"/>
        <v>-1</v>
      </c>
      <c r="H694" s="7">
        <v>36.725000000000001</v>
      </c>
      <c r="I694" s="24">
        <f t="shared" si="92"/>
        <v>0.79549999999999699</v>
      </c>
      <c r="J694" s="29">
        <f t="shared" si="93"/>
        <v>1</v>
      </c>
      <c r="K694" s="20">
        <f t="shared" si="94"/>
        <v>0</v>
      </c>
      <c r="L694" s="20" t="str">
        <f t="shared" si="95"/>
        <v>Hold</v>
      </c>
      <c r="M694" s="21">
        <f t="shared" si="96"/>
        <v>-0.18000000000000682</v>
      </c>
      <c r="N694" s="20" t="str">
        <f t="shared" si="97"/>
        <v>Sell</v>
      </c>
      <c r="O694" s="20">
        <f t="shared" si="98"/>
        <v>0</v>
      </c>
    </row>
    <row r="695" spans="1:15" x14ac:dyDescent="0.3">
      <c r="A695" s="3">
        <v>43711</v>
      </c>
      <c r="B695" s="1">
        <v>1</v>
      </c>
      <c r="C695" s="11">
        <v>1</v>
      </c>
      <c r="D695" s="9">
        <v>36.909999999999997</v>
      </c>
      <c r="E695" s="7">
        <v>36.926299999999998</v>
      </c>
      <c r="F695" s="40">
        <f t="shared" si="90"/>
        <v>1.2874000000000052</v>
      </c>
      <c r="G695" s="29">
        <f t="shared" si="91"/>
        <v>1</v>
      </c>
      <c r="H695" s="7">
        <v>37.520499999999998</v>
      </c>
      <c r="I695" s="24">
        <f t="shared" si="92"/>
        <v>-0.21399999999999864</v>
      </c>
      <c r="J695" s="29">
        <f t="shared" si="93"/>
        <v>-1</v>
      </c>
      <c r="K695" s="20">
        <f t="shared" si="94"/>
        <v>1</v>
      </c>
      <c r="L695" s="20" t="str">
        <f t="shared" si="95"/>
        <v>Buy</v>
      </c>
      <c r="M695" s="21">
        <f t="shared" si="96"/>
        <v>1.3300000000000054</v>
      </c>
      <c r="N695" s="20" t="str">
        <f t="shared" si="97"/>
        <v>Buy</v>
      </c>
      <c r="O695" s="20">
        <f t="shared" si="98"/>
        <v>1</v>
      </c>
    </row>
    <row r="696" spans="1:15" x14ac:dyDescent="0.3">
      <c r="A696" s="3">
        <v>43712</v>
      </c>
      <c r="B696" s="1">
        <v>1</v>
      </c>
      <c r="C696" s="11">
        <v>1</v>
      </c>
      <c r="D696" s="9">
        <v>38.24</v>
      </c>
      <c r="E696" s="7">
        <v>38.213700000000003</v>
      </c>
      <c r="F696" s="40">
        <f t="shared" si="90"/>
        <v>0.63879999999999626</v>
      </c>
      <c r="G696" s="29">
        <f t="shared" si="91"/>
        <v>1</v>
      </c>
      <c r="H696" s="7">
        <v>37.3065</v>
      </c>
      <c r="I696" s="24">
        <f t="shared" si="92"/>
        <v>1.4966000000000008</v>
      </c>
      <c r="J696" s="29">
        <f t="shared" si="93"/>
        <v>1</v>
      </c>
      <c r="K696" s="20">
        <f t="shared" si="94"/>
        <v>3</v>
      </c>
      <c r="L696" s="20" t="str">
        <f t="shared" si="95"/>
        <v>Buy</v>
      </c>
      <c r="M696" s="21">
        <f t="shared" si="96"/>
        <v>0.48999999999999488</v>
      </c>
      <c r="N696" s="20" t="str">
        <f t="shared" si="97"/>
        <v>Buy</v>
      </c>
      <c r="O696" s="20">
        <f t="shared" si="98"/>
        <v>1</v>
      </c>
    </row>
    <row r="697" spans="1:15" x14ac:dyDescent="0.3">
      <c r="A697" s="3">
        <v>43713</v>
      </c>
      <c r="B697" s="1">
        <v>1</v>
      </c>
      <c r="C697" s="11">
        <v>2</v>
      </c>
      <c r="D697" s="9">
        <v>38.729999999999997</v>
      </c>
      <c r="E697" s="7">
        <v>38.852499999999999</v>
      </c>
      <c r="F697" s="40">
        <f t="shared" si="90"/>
        <v>0.26129999999999853</v>
      </c>
      <c r="G697" s="29">
        <f t="shared" si="91"/>
        <v>1</v>
      </c>
      <c r="H697" s="7">
        <v>38.803100000000001</v>
      </c>
      <c r="I697" s="24">
        <f t="shared" si="92"/>
        <v>0.67589999999999861</v>
      </c>
      <c r="J697" s="29">
        <f t="shared" si="93"/>
        <v>1</v>
      </c>
      <c r="K697" s="20">
        <f t="shared" si="94"/>
        <v>4</v>
      </c>
      <c r="L697" s="20" t="str">
        <f t="shared" si="95"/>
        <v>Buy</v>
      </c>
      <c r="M697" s="21">
        <f t="shared" si="96"/>
        <v>5.0000000000004263E-2</v>
      </c>
      <c r="N697" s="20" t="str">
        <f t="shared" si="97"/>
        <v>Buy</v>
      </c>
      <c r="O697" s="20">
        <f t="shared" si="98"/>
        <v>1</v>
      </c>
    </row>
    <row r="698" spans="1:15" x14ac:dyDescent="0.3">
      <c r="A698" s="3">
        <v>43714</v>
      </c>
      <c r="B698" s="1">
        <v>1</v>
      </c>
      <c r="C698" s="11">
        <v>2</v>
      </c>
      <c r="D698" s="9">
        <v>38.78</v>
      </c>
      <c r="E698" s="7">
        <v>39.113799999999998</v>
      </c>
      <c r="F698" s="40">
        <f t="shared" si="90"/>
        <v>0.78249999999999886</v>
      </c>
      <c r="G698" s="29">
        <f t="shared" si="91"/>
        <v>1</v>
      </c>
      <c r="H698" s="7">
        <v>39.478999999999999</v>
      </c>
      <c r="I698" s="24">
        <f t="shared" si="92"/>
        <v>0.1828000000000003</v>
      </c>
      <c r="J698" s="29">
        <f t="shared" si="93"/>
        <v>1</v>
      </c>
      <c r="K698" s="20">
        <f t="shared" si="94"/>
        <v>4</v>
      </c>
      <c r="L698" s="20" t="str">
        <f t="shared" si="95"/>
        <v>Buy</v>
      </c>
      <c r="M698" s="21">
        <f t="shared" si="96"/>
        <v>0.79999999999999716</v>
      </c>
      <c r="N698" s="20" t="str">
        <f t="shared" si="97"/>
        <v>Buy</v>
      </c>
      <c r="O698" s="20">
        <f t="shared" si="98"/>
        <v>1</v>
      </c>
    </row>
    <row r="699" spans="1:15" x14ac:dyDescent="0.3">
      <c r="A699" s="3">
        <v>43717</v>
      </c>
      <c r="B699" s="1">
        <v>1</v>
      </c>
      <c r="C699" s="11">
        <v>0</v>
      </c>
      <c r="D699" s="9">
        <v>39.58</v>
      </c>
      <c r="E699" s="7">
        <v>39.896299999999997</v>
      </c>
      <c r="F699" s="40">
        <f t="shared" si="90"/>
        <v>0.14490000000000691</v>
      </c>
      <c r="G699" s="29">
        <f t="shared" si="91"/>
        <v>1</v>
      </c>
      <c r="H699" s="7">
        <v>39.661799999999999</v>
      </c>
      <c r="I699" s="24">
        <f t="shared" si="92"/>
        <v>0.94010000000000105</v>
      </c>
      <c r="J699" s="29">
        <f t="shared" si="93"/>
        <v>1</v>
      </c>
      <c r="K699" s="20">
        <f t="shared" si="94"/>
        <v>2</v>
      </c>
      <c r="L699" s="20" t="str">
        <f t="shared" si="95"/>
        <v>Buy</v>
      </c>
      <c r="M699" s="21">
        <f t="shared" si="96"/>
        <v>0</v>
      </c>
      <c r="N699" s="20" t="str">
        <f t="shared" si="97"/>
        <v>Hold</v>
      </c>
      <c r="O699" s="20">
        <f t="shared" si="98"/>
        <v>0</v>
      </c>
    </row>
    <row r="700" spans="1:15" x14ac:dyDescent="0.3">
      <c r="A700" s="3">
        <v>43718</v>
      </c>
      <c r="B700" s="1">
        <v>1</v>
      </c>
      <c r="C700" s="11">
        <v>-1</v>
      </c>
      <c r="D700" s="9">
        <v>39.58</v>
      </c>
      <c r="E700" s="7">
        <v>40.041200000000003</v>
      </c>
      <c r="F700" s="40">
        <f t="shared" si="90"/>
        <v>-0.18870000000000431</v>
      </c>
      <c r="G700" s="29">
        <f t="shared" si="91"/>
        <v>-1</v>
      </c>
      <c r="H700" s="7">
        <v>40.601900000000001</v>
      </c>
      <c r="I700" s="24">
        <f t="shared" si="92"/>
        <v>6.2199999999997146E-2</v>
      </c>
      <c r="J700" s="29">
        <f t="shared" si="93"/>
        <v>1</v>
      </c>
      <c r="K700" s="20">
        <f t="shared" si="94"/>
        <v>-1</v>
      </c>
      <c r="L700" s="20" t="str">
        <f t="shared" si="95"/>
        <v>Sell</v>
      </c>
      <c r="M700" s="21">
        <f t="shared" si="96"/>
        <v>-0.11999999999999744</v>
      </c>
      <c r="N700" s="20" t="str">
        <f t="shared" si="97"/>
        <v>Sell</v>
      </c>
      <c r="O700" s="20">
        <f t="shared" si="98"/>
        <v>1</v>
      </c>
    </row>
    <row r="701" spans="1:15" x14ac:dyDescent="0.3">
      <c r="A701" s="3">
        <v>43719</v>
      </c>
      <c r="B701" s="1">
        <v>1</v>
      </c>
      <c r="C701" s="11">
        <v>0</v>
      </c>
      <c r="D701" s="9">
        <v>39.46</v>
      </c>
      <c r="E701" s="7">
        <v>39.852499999999999</v>
      </c>
      <c r="F701" s="40">
        <f t="shared" si="90"/>
        <v>-0.4637999999999991</v>
      </c>
      <c r="G701" s="29">
        <f t="shared" si="91"/>
        <v>-1</v>
      </c>
      <c r="H701" s="7">
        <v>40.664099999999998</v>
      </c>
      <c r="I701" s="24">
        <f t="shared" si="92"/>
        <v>-2.4921000000000006</v>
      </c>
      <c r="J701" s="29">
        <f t="shared" si="93"/>
        <v>-1</v>
      </c>
      <c r="K701" s="20">
        <f t="shared" si="94"/>
        <v>-2</v>
      </c>
      <c r="L701" s="20" t="str">
        <f t="shared" si="95"/>
        <v>Sell</v>
      </c>
      <c r="M701" s="21">
        <f t="shared" si="96"/>
        <v>-0.39000000000000057</v>
      </c>
      <c r="N701" s="20" t="str">
        <f t="shared" si="97"/>
        <v>Sell</v>
      </c>
      <c r="O701" s="20">
        <f t="shared" si="98"/>
        <v>1</v>
      </c>
    </row>
    <row r="702" spans="1:15" x14ac:dyDescent="0.3">
      <c r="A702" s="3">
        <v>43720</v>
      </c>
      <c r="B702" s="1">
        <v>1</v>
      </c>
      <c r="C702" s="11">
        <v>0</v>
      </c>
      <c r="D702" s="9">
        <v>39.07</v>
      </c>
      <c r="E702" s="7">
        <v>39.3887</v>
      </c>
      <c r="F702" s="40">
        <f t="shared" si="90"/>
        <v>-0.28119999999999834</v>
      </c>
      <c r="G702" s="29">
        <f t="shared" si="91"/>
        <v>-1</v>
      </c>
      <c r="H702" s="7">
        <v>38.171999999999997</v>
      </c>
      <c r="I702" s="24">
        <f t="shared" si="92"/>
        <v>0.26300000000000523</v>
      </c>
      <c r="J702" s="29">
        <f t="shared" si="93"/>
        <v>1</v>
      </c>
      <c r="K702" s="20">
        <f t="shared" si="94"/>
        <v>0</v>
      </c>
      <c r="L702" s="20" t="str">
        <f t="shared" si="95"/>
        <v>Hold</v>
      </c>
      <c r="M702" s="21">
        <f t="shared" si="96"/>
        <v>-0.21000000000000085</v>
      </c>
      <c r="N702" s="20" t="str">
        <f t="shared" si="97"/>
        <v>Sell</v>
      </c>
      <c r="O702" s="20">
        <f t="shared" si="98"/>
        <v>0</v>
      </c>
    </row>
    <row r="703" spans="1:15" x14ac:dyDescent="0.3">
      <c r="A703" s="3">
        <v>43721</v>
      </c>
      <c r="B703" s="1">
        <v>1</v>
      </c>
      <c r="C703" s="11">
        <v>-1</v>
      </c>
      <c r="D703" s="9">
        <v>38.86</v>
      </c>
      <c r="E703" s="7">
        <v>39.107500000000002</v>
      </c>
      <c r="F703" s="40">
        <f t="shared" si="90"/>
        <v>-1.6537000000000006</v>
      </c>
      <c r="G703" s="29">
        <f t="shared" si="91"/>
        <v>-1</v>
      </c>
      <c r="H703" s="7">
        <v>38.435000000000002</v>
      </c>
      <c r="I703" s="24">
        <f t="shared" si="92"/>
        <v>0.19500000000000028</v>
      </c>
      <c r="J703" s="29">
        <f t="shared" si="93"/>
        <v>1</v>
      </c>
      <c r="K703" s="20">
        <f t="shared" si="94"/>
        <v>-1</v>
      </c>
      <c r="L703" s="20" t="str">
        <f t="shared" si="95"/>
        <v>Sell</v>
      </c>
      <c r="M703" s="21">
        <f t="shared" si="96"/>
        <v>-1.6499999999999986</v>
      </c>
      <c r="N703" s="20" t="str">
        <f t="shared" si="97"/>
        <v>Sell</v>
      </c>
      <c r="O703" s="20">
        <f t="shared" si="98"/>
        <v>1</v>
      </c>
    </row>
    <row r="704" spans="1:15" x14ac:dyDescent="0.3">
      <c r="A704" s="3">
        <v>43724</v>
      </c>
      <c r="B704" s="1">
        <v>1</v>
      </c>
      <c r="C704" s="11">
        <v>-2</v>
      </c>
      <c r="D704" s="9">
        <v>37.21</v>
      </c>
      <c r="E704" s="7">
        <v>37.453800000000001</v>
      </c>
      <c r="F704" s="40">
        <f t="shared" si="90"/>
        <v>0.70749999999999602</v>
      </c>
      <c r="G704" s="29">
        <f t="shared" si="91"/>
        <v>1</v>
      </c>
      <c r="H704" s="7">
        <v>38.630000000000003</v>
      </c>
      <c r="I704" s="24">
        <f t="shared" si="92"/>
        <v>-0.65690000000000026</v>
      </c>
      <c r="J704" s="29">
        <f t="shared" si="93"/>
        <v>-1</v>
      </c>
      <c r="K704" s="20">
        <f t="shared" si="94"/>
        <v>-2</v>
      </c>
      <c r="L704" s="20" t="str">
        <f t="shared" si="95"/>
        <v>Sell</v>
      </c>
      <c r="M704" s="21">
        <f t="shared" si="96"/>
        <v>1.0799999999999983</v>
      </c>
      <c r="N704" s="20" t="str">
        <f t="shared" si="97"/>
        <v>Buy</v>
      </c>
      <c r="O704" s="20">
        <f t="shared" si="98"/>
        <v>0</v>
      </c>
    </row>
    <row r="705" spans="1:15" x14ac:dyDescent="0.3">
      <c r="A705" s="3">
        <v>43725</v>
      </c>
      <c r="B705" s="1">
        <v>1</v>
      </c>
      <c r="C705" s="11">
        <v>-2</v>
      </c>
      <c r="D705" s="9">
        <v>38.29</v>
      </c>
      <c r="E705" s="7">
        <v>38.161299999999997</v>
      </c>
      <c r="F705" s="40">
        <f t="shared" si="90"/>
        <v>-3.6299999999997112E-2</v>
      </c>
      <c r="G705" s="29">
        <f t="shared" si="91"/>
        <v>-1</v>
      </c>
      <c r="H705" s="7">
        <v>37.973100000000002</v>
      </c>
      <c r="I705" s="24">
        <f t="shared" si="92"/>
        <v>0.91379999999999484</v>
      </c>
      <c r="J705" s="29">
        <f t="shared" si="93"/>
        <v>1</v>
      </c>
      <c r="K705" s="20">
        <f t="shared" si="94"/>
        <v>-2</v>
      </c>
      <c r="L705" s="20" t="str">
        <f t="shared" si="95"/>
        <v>Sell</v>
      </c>
      <c r="M705" s="21">
        <f t="shared" si="96"/>
        <v>-0.10999999999999943</v>
      </c>
      <c r="N705" s="20" t="str">
        <f t="shared" si="97"/>
        <v>Sell</v>
      </c>
      <c r="O705" s="20">
        <f t="shared" si="98"/>
        <v>1</v>
      </c>
    </row>
    <row r="706" spans="1:15" x14ac:dyDescent="0.3">
      <c r="A706" s="3">
        <v>43726</v>
      </c>
      <c r="B706" s="1">
        <v>1</v>
      </c>
      <c r="C706" s="11">
        <v>-2</v>
      </c>
      <c r="D706" s="9">
        <v>38.18</v>
      </c>
      <c r="E706" s="7">
        <v>38.125</v>
      </c>
      <c r="F706" s="40">
        <f t="shared" si="90"/>
        <v>-0.42000000000000171</v>
      </c>
      <c r="G706" s="29">
        <f t="shared" si="91"/>
        <v>-1</v>
      </c>
      <c r="H706" s="7">
        <v>38.886899999999997</v>
      </c>
      <c r="I706" s="24">
        <f t="shared" si="92"/>
        <v>-0.11289999999999623</v>
      </c>
      <c r="J706" s="29">
        <f t="shared" si="93"/>
        <v>-1</v>
      </c>
      <c r="K706" s="20">
        <f t="shared" si="94"/>
        <v>-4</v>
      </c>
      <c r="L706" s="20" t="str">
        <f t="shared" si="95"/>
        <v>Sell</v>
      </c>
      <c r="M706" s="21">
        <f t="shared" si="96"/>
        <v>-0.39999999999999858</v>
      </c>
      <c r="N706" s="20" t="str">
        <f t="shared" si="97"/>
        <v>Sell</v>
      </c>
      <c r="O706" s="20">
        <f t="shared" si="98"/>
        <v>1</v>
      </c>
    </row>
    <row r="707" spans="1:15" x14ac:dyDescent="0.3">
      <c r="A707" s="3">
        <v>43727</v>
      </c>
      <c r="B707" s="1">
        <v>1</v>
      </c>
      <c r="C707" s="11">
        <v>-1</v>
      </c>
      <c r="D707" s="9">
        <v>37.78</v>
      </c>
      <c r="E707" s="7">
        <v>37.704999999999998</v>
      </c>
      <c r="F707" s="40">
        <f t="shared" ref="F707:F753" si="99">E708-E707</f>
        <v>-0.55999999999999517</v>
      </c>
      <c r="G707" s="29">
        <f t="shared" ref="G707:G758" si="100">IF(F707&lt;0,-1,IF(F707&gt;0,1,0))</f>
        <v>-1</v>
      </c>
      <c r="H707" s="7">
        <v>38.774000000000001</v>
      </c>
      <c r="I707" s="24">
        <f t="shared" ref="I707:I753" si="101">H708-H707</f>
        <v>-0.34029999999999916</v>
      </c>
      <c r="J707" s="29">
        <f t="shared" ref="J707:J759" si="102">IF(I707&lt;0,-1,IF(I707&gt;0,1,0))</f>
        <v>-1</v>
      </c>
      <c r="K707" s="20">
        <f t="shared" si="94"/>
        <v>-3</v>
      </c>
      <c r="L707" s="20" t="str">
        <f t="shared" si="95"/>
        <v>Sell</v>
      </c>
      <c r="M707" s="21">
        <f t="shared" si="96"/>
        <v>-0.41000000000000369</v>
      </c>
      <c r="N707" s="20" t="str">
        <f t="shared" si="97"/>
        <v>Sell</v>
      </c>
      <c r="O707" s="20">
        <f t="shared" si="98"/>
        <v>1</v>
      </c>
    </row>
    <row r="708" spans="1:15" x14ac:dyDescent="0.3">
      <c r="A708" s="3">
        <v>43728</v>
      </c>
      <c r="B708" s="1">
        <v>1</v>
      </c>
      <c r="C708" s="11">
        <v>-3</v>
      </c>
      <c r="D708" s="9">
        <v>37.369999999999997</v>
      </c>
      <c r="E708" s="7">
        <v>37.145000000000003</v>
      </c>
      <c r="F708" s="40">
        <f t="shared" si="99"/>
        <v>-0.18130000000000024</v>
      </c>
      <c r="G708" s="29">
        <f t="shared" si="100"/>
        <v>-1</v>
      </c>
      <c r="H708" s="7">
        <v>38.433700000000002</v>
      </c>
      <c r="I708" s="24">
        <f t="shared" si="101"/>
        <v>-0.32999999999999829</v>
      </c>
      <c r="J708" s="29">
        <f t="shared" si="102"/>
        <v>-1</v>
      </c>
      <c r="K708" s="20">
        <f t="shared" ref="K708:K754" si="103">SUM(C708,G708,J708)</f>
        <v>-5</v>
      </c>
      <c r="L708" s="20" t="str">
        <f t="shared" ref="L708:L754" si="104">IF(K708&lt;0,"Sell",IF(K708&gt;0,"Buy","Hold"))</f>
        <v>Sell</v>
      </c>
      <c r="M708" s="21">
        <f t="shared" ref="M708:M756" si="105">D709-D708</f>
        <v>-0.12999999999999545</v>
      </c>
      <c r="N708" s="20" t="str">
        <f t="shared" ref="N708:N754" si="106">IF(M708&lt;0,"Sell",IF(M708&gt;0,"Buy","Hold"))</f>
        <v>Sell</v>
      </c>
      <c r="O708" s="20">
        <f t="shared" ref="O708:O759" si="107">IF(L708=N708,1,0)</f>
        <v>1</v>
      </c>
    </row>
    <row r="709" spans="1:15" x14ac:dyDescent="0.3">
      <c r="A709" s="3">
        <v>43731</v>
      </c>
      <c r="B709" s="1">
        <v>1</v>
      </c>
      <c r="C709" s="11">
        <v>-2</v>
      </c>
      <c r="D709" s="9">
        <v>37.24</v>
      </c>
      <c r="E709" s="7">
        <v>36.963700000000003</v>
      </c>
      <c r="F709" s="40">
        <f t="shared" si="99"/>
        <v>-0.47120000000000317</v>
      </c>
      <c r="G709" s="29">
        <f t="shared" si="100"/>
        <v>-1</v>
      </c>
      <c r="H709" s="7">
        <v>38.103700000000003</v>
      </c>
      <c r="I709" s="24">
        <f t="shared" si="101"/>
        <v>0.20029999999999859</v>
      </c>
      <c r="J709" s="29">
        <f t="shared" si="102"/>
        <v>1</v>
      </c>
      <c r="K709" s="20">
        <f t="shared" si="103"/>
        <v>-2</v>
      </c>
      <c r="L709" s="20" t="str">
        <f t="shared" si="104"/>
        <v>Sell</v>
      </c>
      <c r="M709" s="21">
        <f t="shared" si="105"/>
        <v>-0.46999999999999886</v>
      </c>
      <c r="N709" s="20" t="str">
        <f t="shared" si="106"/>
        <v>Sell</v>
      </c>
      <c r="O709" s="20">
        <f t="shared" si="107"/>
        <v>1</v>
      </c>
    </row>
    <row r="710" spans="1:15" x14ac:dyDescent="0.3">
      <c r="A710" s="3">
        <v>43732</v>
      </c>
      <c r="B710" s="1">
        <v>1</v>
      </c>
      <c r="C710" s="11">
        <v>2</v>
      </c>
      <c r="D710" s="9">
        <v>36.770000000000003</v>
      </c>
      <c r="E710" s="7">
        <v>36.4925</v>
      </c>
      <c r="F710" s="40">
        <f t="shared" si="99"/>
        <v>0.32999999999999829</v>
      </c>
      <c r="G710" s="29">
        <f t="shared" si="100"/>
        <v>1</v>
      </c>
      <c r="H710" s="7">
        <v>38.304000000000002</v>
      </c>
      <c r="I710" s="24">
        <f t="shared" si="101"/>
        <v>-0.80100000000000193</v>
      </c>
      <c r="J710" s="29">
        <f t="shared" si="102"/>
        <v>-1</v>
      </c>
      <c r="K710" s="20">
        <f t="shared" si="103"/>
        <v>2</v>
      </c>
      <c r="L710" s="20" t="str">
        <f t="shared" si="104"/>
        <v>Buy</v>
      </c>
      <c r="M710" s="21">
        <f t="shared" si="105"/>
        <v>0.33999999999999631</v>
      </c>
      <c r="N710" s="20" t="str">
        <f t="shared" si="106"/>
        <v>Buy</v>
      </c>
      <c r="O710" s="20">
        <f t="shared" si="107"/>
        <v>1</v>
      </c>
    </row>
    <row r="711" spans="1:15" x14ac:dyDescent="0.3">
      <c r="A711" s="3">
        <v>43733</v>
      </c>
      <c r="B711" s="1">
        <v>1</v>
      </c>
      <c r="C711" s="11">
        <v>0</v>
      </c>
      <c r="D711" s="9">
        <v>37.11</v>
      </c>
      <c r="E711" s="7">
        <v>36.822499999999998</v>
      </c>
      <c r="F711" s="40">
        <f t="shared" si="99"/>
        <v>0.56880000000000308</v>
      </c>
      <c r="G711" s="29">
        <f t="shared" si="100"/>
        <v>1</v>
      </c>
      <c r="H711" s="7">
        <v>37.503</v>
      </c>
      <c r="I711" s="24">
        <f t="shared" si="101"/>
        <v>0.24399999999999977</v>
      </c>
      <c r="J711" s="29">
        <f t="shared" si="102"/>
        <v>1</v>
      </c>
      <c r="K711" s="20">
        <f t="shared" si="103"/>
        <v>2</v>
      </c>
      <c r="L711" s="20" t="str">
        <f t="shared" si="104"/>
        <v>Buy</v>
      </c>
      <c r="M711" s="21">
        <f t="shared" si="105"/>
        <v>0.5</v>
      </c>
      <c r="N711" s="20" t="str">
        <f t="shared" si="106"/>
        <v>Buy</v>
      </c>
      <c r="O711" s="20">
        <f t="shared" si="107"/>
        <v>1</v>
      </c>
    </row>
    <row r="712" spans="1:15" x14ac:dyDescent="0.3">
      <c r="A712" s="3">
        <v>43734</v>
      </c>
      <c r="B712" s="1">
        <v>1</v>
      </c>
      <c r="C712" s="11">
        <v>1</v>
      </c>
      <c r="D712" s="9">
        <v>37.61</v>
      </c>
      <c r="E712" s="7">
        <v>37.391300000000001</v>
      </c>
      <c r="F712" s="40">
        <f t="shared" si="99"/>
        <v>7.8699999999997772E-2</v>
      </c>
      <c r="G712" s="29">
        <f t="shared" si="100"/>
        <v>1</v>
      </c>
      <c r="H712" s="7">
        <v>37.747</v>
      </c>
      <c r="I712" s="24">
        <f t="shared" si="101"/>
        <v>-0.10499999999999687</v>
      </c>
      <c r="J712" s="29">
        <f t="shared" si="102"/>
        <v>-1</v>
      </c>
      <c r="K712" s="20">
        <f t="shared" si="103"/>
        <v>1</v>
      </c>
      <c r="L712" s="20" t="str">
        <f t="shared" si="104"/>
        <v>Buy</v>
      </c>
      <c r="M712" s="21">
        <f t="shared" si="105"/>
        <v>-0.18999999999999773</v>
      </c>
      <c r="N712" s="20" t="str">
        <f t="shared" si="106"/>
        <v>Sell</v>
      </c>
      <c r="O712" s="20">
        <f t="shared" si="107"/>
        <v>0</v>
      </c>
    </row>
    <row r="713" spans="1:15" x14ac:dyDescent="0.3">
      <c r="A713" s="3">
        <v>43735</v>
      </c>
      <c r="B713" s="1">
        <v>1</v>
      </c>
      <c r="C713" s="11">
        <v>0</v>
      </c>
      <c r="D713" s="9">
        <v>37.42</v>
      </c>
      <c r="E713" s="7">
        <v>37.47</v>
      </c>
      <c r="F713" s="40">
        <f t="shared" si="99"/>
        <v>-9.8700000000000898E-2</v>
      </c>
      <c r="G713" s="29">
        <f t="shared" si="100"/>
        <v>-1</v>
      </c>
      <c r="H713" s="7">
        <v>37.642000000000003</v>
      </c>
      <c r="I713" s="24">
        <f t="shared" si="101"/>
        <v>0.16549999999999443</v>
      </c>
      <c r="J713" s="29">
        <f t="shared" si="102"/>
        <v>1</v>
      </c>
      <c r="K713" s="20">
        <f t="shared" si="103"/>
        <v>0</v>
      </c>
      <c r="L713" s="20" t="str">
        <f t="shared" si="104"/>
        <v>Hold</v>
      </c>
      <c r="M713" s="21">
        <f t="shared" si="105"/>
        <v>5.9999999999995168E-2</v>
      </c>
      <c r="N713" s="20" t="str">
        <f t="shared" si="106"/>
        <v>Buy</v>
      </c>
      <c r="O713" s="20">
        <f t="shared" si="107"/>
        <v>0</v>
      </c>
    </row>
    <row r="714" spans="1:15" x14ac:dyDescent="0.3">
      <c r="A714" s="3">
        <v>43738</v>
      </c>
      <c r="B714" s="1">
        <v>1</v>
      </c>
      <c r="C714" s="11">
        <v>1</v>
      </c>
      <c r="D714" s="9">
        <v>37.479999999999997</v>
      </c>
      <c r="E714" s="7">
        <v>37.371299999999998</v>
      </c>
      <c r="F714" s="40">
        <f t="shared" si="99"/>
        <v>-1.3487999999999971</v>
      </c>
      <c r="G714" s="29">
        <f t="shared" si="100"/>
        <v>-1</v>
      </c>
      <c r="H714" s="7">
        <v>37.807499999999997</v>
      </c>
      <c r="I714" s="24">
        <f t="shared" si="101"/>
        <v>-0.28249999999999886</v>
      </c>
      <c r="J714" s="29">
        <f t="shared" si="102"/>
        <v>-1</v>
      </c>
      <c r="K714" s="20">
        <f t="shared" si="103"/>
        <v>-1</v>
      </c>
      <c r="L714" s="20" t="str">
        <f t="shared" si="104"/>
        <v>Sell</v>
      </c>
      <c r="M714" s="21">
        <f t="shared" si="105"/>
        <v>-1.3699999999999974</v>
      </c>
      <c r="N714" s="20" t="str">
        <f t="shared" si="106"/>
        <v>Sell</v>
      </c>
      <c r="O714" s="20">
        <f t="shared" si="107"/>
        <v>1</v>
      </c>
    </row>
    <row r="715" spans="1:15" x14ac:dyDescent="0.3">
      <c r="A715" s="3">
        <v>43739</v>
      </c>
      <c r="B715" s="1">
        <v>1</v>
      </c>
      <c r="C715" s="11">
        <v>1</v>
      </c>
      <c r="D715" s="9">
        <v>36.11</v>
      </c>
      <c r="E715" s="7">
        <v>36.022500000000001</v>
      </c>
      <c r="F715" s="40">
        <f t="shared" si="99"/>
        <v>-1.5512999999999977</v>
      </c>
      <c r="G715" s="29">
        <f t="shared" si="100"/>
        <v>-1</v>
      </c>
      <c r="H715" s="7">
        <v>37.524999999999999</v>
      </c>
      <c r="I715" s="24">
        <f t="shared" si="101"/>
        <v>-0.95349999999999824</v>
      </c>
      <c r="J715" s="29">
        <f t="shared" si="102"/>
        <v>-1</v>
      </c>
      <c r="K715" s="20">
        <f t="shared" si="103"/>
        <v>-1</v>
      </c>
      <c r="L715" s="20" t="str">
        <f t="shared" si="104"/>
        <v>Sell</v>
      </c>
      <c r="M715" s="21">
        <f t="shared" si="105"/>
        <v>-1.4299999999999997</v>
      </c>
      <c r="N715" s="20" t="str">
        <f t="shared" si="106"/>
        <v>Sell</v>
      </c>
      <c r="O715" s="20">
        <f t="shared" si="107"/>
        <v>1</v>
      </c>
    </row>
    <row r="716" spans="1:15" x14ac:dyDescent="0.3">
      <c r="A716" s="3">
        <v>43740</v>
      </c>
      <c r="B716" s="1">
        <v>1</v>
      </c>
      <c r="C716" s="11">
        <v>-1</v>
      </c>
      <c r="D716" s="9">
        <v>34.68</v>
      </c>
      <c r="E716" s="7">
        <v>34.471200000000003</v>
      </c>
      <c r="F716" s="40">
        <f t="shared" si="99"/>
        <v>0.17249999999999943</v>
      </c>
      <c r="G716" s="29">
        <f t="shared" si="100"/>
        <v>1</v>
      </c>
      <c r="H716" s="7">
        <v>36.5715</v>
      </c>
      <c r="I716" s="24">
        <f t="shared" si="101"/>
        <v>-1.1330000000000027</v>
      </c>
      <c r="J716" s="29">
        <f t="shared" si="102"/>
        <v>-1</v>
      </c>
      <c r="K716" s="20">
        <f t="shared" si="103"/>
        <v>-1</v>
      </c>
      <c r="L716" s="20" t="str">
        <f t="shared" si="104"/>
        <v>Sell</v>
      </c>
      <c r="M716" s="21">
        <f t="shared" si="105"/>
        <v>0.29999999999999716</v>
      </c>
      <c r="N716" s="20" t="str">
        <f t="shared" si="106"/>
        <v>Buy</v>
      </c>
      <c r="O716" s="20">
        <f t="shared" si="107"/>
        <v>0</v>
      </c>
    </row>
    <row r="717" spans="1:15" x14ac:dyDescent="0.3">
      <c r="A717" s="3">
        <v>43741</v>
      </c>
      <c r="B717" s="1">
        <v>1</v>
      </c>
      <c r="C717" s="11">
        <v>-1</v>
      </c>
      <c r="D717" s="9">
        <v>34.979999999999997</v>
      </c>
      <c r="E717" s="7">
        <v>34.643700000000003</v>
      </c>
      <c r="F717" s="40">
        <f t="shared" si="99"/>
        <v>-1.6200000000004877E-2</v>
      </c>
      <c r="G717" s="29">
        <f t="shared" si="100"/>
        <v>-1</v>
      </c>
      <c r="H717" s="7">
        <v>35.438499999999998</v>
      </c>
      <c r="I717" s="24">
        <f t="shared" si="101"/>
        <v>0.41080000000000183</v>
      </c>
      <c r="J717" s="29">
        <f t="shared" si="102"/>
        <v>1</v>
      </c>
      <c r="K717" s="20">
        <f t="shared" si="103"/>
        <v>-1</v>
      </c>
      <c r="L717" s="20" t="str">
        <f t="shared" si="104"/>
        <v>Sell</v>
      </c>
      <c r="M717" s="21">
        <f t="shared" si="105"/>
        <v>-7.0000000000000284E-2</v>
      </c>
      <c r="N717" s="20" t="str">
        <f t="shared" si="106"/>
        <v>Sell</v>
      </c>
      <c r="O717" s="20">
        <f t="shared" si="107"/>
        <v>1</v>
      </c>
    </row>
    <row r="718" spans="1:15" x14ac:dyDescent="0.3">
      <c r="A718" s="3">
        <v>43742</v>
      </c>
      <c r="B718" s="1">
        <v>1</v>
      </c>
      <c r="C718" s="11">
        <v>1</v>
      </c>
      <c r="D718" s="9">
        <v>34.909999999999997</v>
      </c>
      <c r="E718" s="7">
        <v>34.627499999999998</v>
      </c>
      <c r="F718" s="40">
        <f t="shared" si="99"/>
        <v>-0.10999999999999943</v>
      </c>
      <c r="G718" s="29">
        <f t="shared" si="100"/>
        <v>-1</v>
      </c>
      <c r="H718" s="7">
        <v>35.849299999999999</v>
      </c>
      <c r="I718" s="24">
        <f t="shared" si="101"/>
        <v>0.58169999999999789</v>
      </c>
      <c r="J718" s="29">
        <f t="shared" si="102"/>
        <v>1</v>
      </c>
      <c r="K718" s="20">
        <f t="shared" si="103"/>
        <v>1</v>
      </c>
      <c r="L718" s="20" t="str">
        <f t="shared" si="104"/>
        <v>Buy</v>
      </c>
      <c r="M718" s="21">
        <f t="shared" si="105"/>
        <v>-0.15999999999999659</v>
      </c>
      <c r="N718" s="20" t="str">
        <f t="shared" si="106"/>
        <v>Sell</v>
      </c>
      <c r="O718" s="20">
        <f t="shared" si="107"/>
        <v>0</v>
      </c>
    </row>
    <row r="719" spans="1:15" x14ac:dyDescent="0.3">
      <c r="A719" s="3">
        <v>43745</v>
      </c>
      <c r="B719" s="1">
        <v>1</v>
      </c>
      <c r="C719" s="11">
        <v>1</v>
      </c>
      <c r="D719" s="9">
        <v>34.75</v>
      </c>
      <c r="E719" s="7">
        <v>34.517499999999998</v>
      </c>
      <c r="F719" s="40">
        <f t="shared" si="99"/>
        <v>-0.93249999999999744</v>
      </c>
      <c r="G719" s="29">
        <f t="shared" si="100"/>
        <v>-1</v>
      </c>
      <c r="H719" s="7">
        <v>36.430999999999997</v>
      </c>
      <c r="I719" s="24">
        <f t="shared" si="101"/>
        <v>-0.67089999999999606</v>
      </c>
      <c r="J719" s="29">
        <f t="shared" si="102"/>
        <v>-1</v>
      </c>
      <c r="K719" s="20">
        <f t="shared" si="103"/>
        <v>-1</v>
      </c>
      <c r="L719" s="20" t="str">
        <f t="shared" si="104"/>
        <v>Sell</v>
      </c>
      <c r="M719" s="21">
        <f t="shared" si="105"/>
        <v>-0.86999999999999744</v>
      </c>
      <c r="N719" s="20" t="str">
        <f t="shared" si="106"/>
        <v>Sell</v>
      </c>
      <c r="O719" s="20">
        <f t="shared" si="107"/>
        <v>1</v>
      </c>
    </row>
    <row r="720" spans="1:15" x14ac:dyDescent="0.3">
      <c r="A720" s="3">
        <v>43746</v>
      </c>
      <c r="B720" s="1">
        <v>1</v>
      </c>
      <c r="C720" s="11">
        <v>0</v>
      </c>
      <c r="D720" s="9">
        <v>33.880000000000003</v>
      </c>
      <c r="E720" s="7">
        <v>33.585000000000001</v>
      </c>
      <c r="F720" s="40">
        <f t="shared" si="99"/>
        <v>8.8799999999999102E-2</v>
      </c>
      <c r="G720" s="29">
        <f t="shared" si="100"/>
        <v>1</v>
      </c>
      <c r="H720" s="7">
        <v>35.760100000000001</v>
      </c>
      <c r="I720" s="24">
        <f t="shared" si="101"/>
        <v>-0.72950000000000159</v>
      </c>
      <c r="J720" s="29">
        <f t="shared" si="102"/>
        <v>-1</v>
      </c>
      <c r="K720" s="20">
        <f t="shared" si="103"/>
        <v>0</v>
      </c>
      <c r="L720" s="20" t="str">
        <f t="shared" si="104"/>
        <v>Hold</v>
      </c>
      <c r="M720" s="21">
        <f t="shared" si="105"/>
        <v>0.25999999999999801</v>
      </c>
      <c r="N720" s="20" t="str">
        <f t="shared" si="106"/>
        <v>Buy</v>
      </c>
      <c r="O720" s="20">
        <f t="shared" si="107"/>
        <v>0</v>
      </c>
    </row>
    <row r="721" spans="1:15" x14ac:dyDescent="0.3">
      <c r="A721" s="3">
        <v>43747</v>
      </c>
      <c r="B721" s="1">
        <v>1</v>
      </c>
      <c r="C721" s="11">
        <v>0</v>
      </c>
      <c r="D721" s="9">
        <v>34.14</v>
      </c>
      <c r="E721" s="7">
        <v>33.6738</v>
      </c>
      <c r="F721" s="40">
        <f t="shared" si="99"/>
        <v>0.57620000000000005</v>
      </c>
      <c r="G721" s="29">
        <f t="shared" si="100"/>
        <v>1</v>
      </c>
      <c r="H721" s="7">
        <v>35.0306</v>
      </c>
      <c r="I721" s="24">
        <f t="shared" si="101"/>
        <v>0.28249999999999886</v>
      </c>
      <c r="J721" s="29">
        <f t="shared" si="102"/>
        <v>1</v>
      </c>
      <c r="K721" s="20">
        <f t="shared" si="103"/>
        <v>2</v>
      </c>
      <c r="L721" s="20" t="str">
        <f t="shared" si="104"/>
        <v>Buy</v>
      </c>
      <c r="M721" s="21">
        <f t="shared" si="105"/>
        <v>0.51999999999999602</v>
      </c>
      <c r="N721" s="20" t="str">
        <f t="shared" si="106"/>
        <v>Buy</v>
      </c>
      <c r="O721" s="20">
        <f t="shared" si="107"/>
        <v>1</v>
      </c>
    </row>
    <row r="722" spans="1:15" x14ac:dyDescent="0.3">
      <c r="A722" s="3">
        <v>43748</v>
      </c>
      <c r="B722" s="1">
        <v>1</v>
      </c>
      <c r="C722" s="11">
        <v>0</v>
      </c>
      <c r="D722" s="9">
        <v>34.659999999999997</v>
      </c>
      <c r="E722" s="7">
        <v>34.25</v>
      </c>
      <c r="F722" s="40">
        <f t="shared" si="99"/>
        <v>0.96750000000000114</v>
      </c>
      <c r="G722" s="29">
        <f t="shared" si="100"/>
        <v>1</v>
      </c>
      <c r="H722" s="7">
        <v>35.313099999999999</v>
      </c>
      <c r="I722" s="24">
        <f t="shared" si="101"/>
        <v>-1.2099999999996669E-2</v>
      </c>
      <c r="J722" s="29">
        <f t="shared" si="102"/>
        <v>-1</v>
      </c>
      <c r="K722" s="20">
        <f t="shared" si="103"/>
        <v>0</v>
      </c>
      <c r="L722" s="20" t="str">
        <f t="shared" si="104"/>
        <v>Hold</v>
      </c>
      <c r="M722" s="21">
        <f t="shared" si="105"/>
        <v>0.91000000000000369</v>
      </c>
      <c r="N722" s="20" t="str">
        <f t="shared" si="106"/>
        <v>Buy</v>
      </c>
      <c r="O722" s="20">
        <f t="shared" si="107"/>
        <v>0</v>
      </c>
    </row>
    <row r="723" spans="1:15" x14ac:dyDescent="0.3">
      <c r="A723" s="3">
        <v>43749</v>
      </c>
      <c r="B723" s="1">
        <v>1</v>
      </c>
      <c r="C723" s="11">
        <v>-1</v>
      </c>
      <c r="D723" s="9">
        <v>35.57</v>
      </c>
      <c r="E723" s="7">
        <v>35.217500000000001</v>
      </c>
      <c r="F723" s="40">
        <f t="shared" si="99"/>
        <v>0.21499999999999631</v>
      </c>
      <c r="G723" s="29">
        <f t="shared" si="100"/>
        <v>1</v>
      </c>
      <c r="H723" s="7">
        <v>35.301000000000002</v>
      </c>
      <c r="I723" s="24">
        <f t="shared" si="101"/>
        <v>1.1214999999999975</v>
      </c>
      <c r="J723" s="29">
        <f t="shared" si="102"/>
        <v>1</v>
      </c>
      <c r="K723" s="20">
        <f t="shared" si="103"/>
        <v>1</v>
      </c>
      <c r="L723" s="20" t="str">
        <f t="shared" si="104"/>
        <v>Buy</v>
      </c>
      <c r="M723" s="21">
        <f t="shared" si="105"/>
        <v>-7.0000000000000284E-2</v>
      </c>
      <c r="N723" s="20" t="str">
        <f t="shared" si="106"/>
        <v>Sell</v>
      </c>
      <c r="O723" s="20">
        <f t="shared" si="107"/>
        <v>0</v>
      </c>
    </row>
    <row r="724" spans="1:15" x14ac:dyDescent="0.3">
      <c r="A724" s="3">
        <v>43752</v>
      </c>
      <c r="B724" s="1">
        <v>1</v>
      </c>
      <c r="C724" s="11">
        <v>-1</v>
      </c>
      <c r="D724" s="9">
        <v>35.5</v>
      </c>
      <c r="E724" s="7">
        <v>35.432499999999997</v>
      </c>
      <c r="F724" s="40">
        <f t="shared" si="99"/>
        <v>0.92999999999999972</v>
      </c>
      <c r="G724" s="29">
        <f t="shared" si="100"/>
        <v>1</v>
      </c>
      <c r="H724" s="7">
        <v>36.422499999999999</v>
      </c>
      <c r="I724" s="24">
        <f t="shared" si="101"/>
        <v>-0.37789999999999679</v>
      </c>
      <c r="J724" s="29">
        <f t="shared" si="102"/>
        <v>-1</v>
      </c>
      <c r="K724" s="20">
        <f t="shared" si="103"/>
        <v>-1</v>
      </c>
      <c r="L724" s="20" t="str">
        <f t="shared" si="104"/>
        <v>Sell</v>
      </c>
      <c r="M724" s="21">
        <f t="shared" si="105"/>
        <v>0.75999999999999801</v>
      </c>
      <c r="N724" s="20" t="str">
        <f t="shared" si="106"/>
        <v>Buy</v>
      </c>
      <c r="O724" s="20">
        <f t="shared" si="107"/>
        <v>0</v>
      </c>
    </row>
    <row r="725" spans="1:15" x14ac:dyDescent="0.3">
      <c r="A725" s="3">
        <v>43753</v>
      </c>
      <c r="B725" s="1">
        <v>1</v>
      </c>
      <c r="C725" s="11">
        <v>1</v>
      </c>
      <c r="D725" s="9">
        <v>36.26</v>
      </c>
      <c r="E725" s="7">
        <v>36.362499999999997</v>
      </c>
      <c r="F725" s="40">
        <f t="shared" si="99"/>
        <v>0.44750000000000512</v>
      </c>
      <c r="G725" s="29">
        <f t="shared" si="100"/>
        <v>1</v>
      </c>
      <c r="H725" s="7">
        <v>36.044600000000003</v>
      </c>
      <c r="I725" s="24">
        <f t="shared" si="101"/>
        <v>0.78499999999999659</v>
      </c>
      <c r="J725" s="29">
        <f t="shared" si="102"/>
        <v>1</v>
      </c>
      <c r="K725" s="20">
        <f t="shared" si="103"/>
        <v>3</v>
      </c>
      <c r="L725" s="20" t="str">
        <f t="shared" si="104"/>
        <v>Buy</v>
      </c>
      <c r="M725" s="21">
        <f t="shared" si="105"/>
        <v>0.39000000000000057</v>
      </c>
      <c r="N725" s="20" t="str">
        <f t="shared" si="106"/>
        <v>Buy</v>
      </c>
      <c r="O725" s="20">
        <f t="shared" si="107"/>
        <v>1</v>
      </c>
    </row>
    <row r="726" spans="1:15" x14ac:dyDescent="0.3">
      <c r="A726" s="3">
        <v>43754</v>
      </c>
      <c r="B726" s="1">
        <v>1</v>
      </c>
      <c r="C726" s="11">
        <v>0</v>
      </c>
      <c r="D726" s="9">
        <v>36.65</v>
      </c>
      <c r="E726" s="7">
        <v>36.81</v>
      </c>
      <c r="F726" s="40">
        <f t="shared" si="99"/>
        <v>-0.40250000000000341</v>
      </c>
      <c r="G726" s="29">
        <f t="shared" si="100"/>
        <v>-1</v>
      </c>
      <c r="H726" s="7">
        <v>36.829599999999999</v>
      </c>
      <c r="I726" s="24">
        <f t="shared" si="101"/>
        <v>0.53350000000000364</v>
      </c>
      <c r="J726" s="29">
        <f t="shared" si="102"/>
        <v>1</v>
      </c>
      <c r="K726" s="20">
        <f t="shared" si="103"/>
        <v>0</v>
      </c>
      <c r="L726" s="20" t="str">
        <f t="shared" si="104"/>
        <v>Hold</v>
      </c>
      <c r="M726" s="21">
        <f t="shared" si="105"/>
        <v>-0.46000000000000085</v>
      </c>
      <c r="N726" s="20" t="str">
        <f t="shared" si="106"/>
        <v>Sell</v>
      </c>
      <c r="O726" s="20">
        <f t="shared" si="107"/>
        <v>0</v>
      </c>
    </row>
    <row r="727" spans="1:15" x14ac:dyDescent="0.3">
      <c r="A727" s="3">
        <v>43755</v>
      </c>
      <c r="B727" s="1">
        <v>1</v>
      </c>
      <c r="C727" s="11">
        <v>0</v>
      </c>
      <c r="D727" s="9">
        <v>36.19</v>
      </c>
      <c r="E727" s="7">
        <v>36.407499999999999</v>
      </c>
      <c r="F727" s="40">
        <f t="shared" si="99"/>
        <v>-5.7499999999997442E-2</v>
      </c>
      <c r="G727" s="29">
        <f t="shared" si="100"/>
        <v>-1</v>
      </c>
      <c r="H727" s="7">
        <v>37.363100000000003</v>
      </c>
      <c r="I727" s="24">
        <f t="shared" si="101"/>
        <v>-2.1121000000000052</v>
      </c>
      <c r="J727" s="29">
        <f t="shared" si="102"/>
        <v>-1</v>
      </c>
      <c r="K727" s="20">
        <f t="shared" si="103"/>
        <v>-2</v>
      </c>
      <c r="L727" s="20" t="str">
        <f t="shared" si="104"/>
        <v>Sell</v>
      </c>
      <c r="M727" s="21">
        <f t="shared" si="105"/>
        <v>-1.9999999999996021E-2</v>
      </c>
      <c r="N727" s="20" t="str">
        <f t="shared" si="106"/>
        <v>Sell</v>
      </c>
      <c r="O727" s="20">
        <f t="shared" si="107"/>
        <v>1</v>
      </c>
    </row>
    <row r="728" spans="1:15" x14ac:dyDescent="0.3">
      <c r="A728" s="3">
        <v>43756</v>
      </c>
      <c r="B728" s="1">
        <v>1</v>
      </c>
      <c r="C728" s="11">
        <v>0</v>
      </c>
      <c r="D728" s="9">
        <v>36.17</v>
      </c>
      <c r="E728" s="7">
        <v>36.35</v>
      </c>
      <c r="F728" s="40">
        <f t="shared" si="99"/>
        <v>-0.13370000000000459</v>
      </c>
      <c r="G728" s="29">
        <f t="shared" si="100"/>
        <v>-1</v>
      </c>
      <c r="H728" s="7">
        <v>35.250999999999998</v>
      </c>
      <c r="I728" s="24">
        <f t="shared" si="101"/>
        <v>0.12600000000000477</v>
      </c>
      <c r="J728" s="29">
        <f t="shared" si="102"/>
        <v>1</v>
      </c>
      <c r="K728" s="20">
        <f t="shared" si="103"/>
        <v>0</v>
      </c>
      <c r="L728" s="20" t="str">
        <f t="shared" si="104"/>
        <v>Hold</v>
      </c>
      <c r="M728" s="21">
        <f t="shared" si="105"/>
        <v>-0.24000000000000199</v>
      </c>
      <c r="N728" s="20" t="str">
        <f t="shared" si="106"/>
        <v>Sell</v>
      </c>
      <c r="O728" s="20">
        <f t="shared" si="107"/>
        <v>0</v>
      </c>
    </row>
    <row r="729" spans="1:15" x14ac:dyDescent="0.3">
      <c r="A729" s="3">
        <v>43759</v>
      </c>
      <c r="B729" s="1">
        <v>1</v>
      </c>
      <c r="C729" s="11">
        <v>-1</v>
      </c>
      <c r="D729" s="9">
        <v>35.93</v>
      </c>
      <c r="E729" s="7">
        <v>36.216299999999997</v>
      </c>
      <c r="F729" s="40">
        <f t="shared" si="99"/>
        <v>0.31740000000000634</v>
      </c>
      <c r="G729" s="29">
        <f t="shared" si="100"/>
        <v>1</v>
      </c>
      <c r="H729" s="7">
        <v>35.377000000000002</v>
      </c>
      <c r="I729" s="24">
        <f t="shared" si="101"/>
        <v>0.117999999999995</v>
      </c>
      <c r="J729" s="29">
        <f t="shared" si="102"/>
        <v>1</v>
      </c>
      <c r="K729" s="20">
        <f t="shared" si="103"/>
        <v>1</v>
      </c>
      <c r="L729" s="20" t="str">
        <f t="shared" si="104"/>
        <v>Buy</v>
      </c>
      <c r="M729" s="21">
        <f t="shared" si="105"/>
        <v>0.38000000000000256</v>
      </c>
      <c r="N729" s="20" t="str">
        <f t="shared" si="106"/>
        <v>Buy</v>
      </c>
      <c r="O729" s="20">
        <f t="shared" si="107"/>
        <v>1</v>
      </c>
    </row>
    <row r="730" spans="1:15" x14ac:dyDescent="0.3">
      <c r="A730" s="3">
        <v>43760</v>
      </c>
      <c r="B730" s="1">
        <v>1</v>
      </c>
      <c r="C730" s="11">
        <v>-1</v>
      </c>
      <c r="D730" s="9">
        <v>36.31</v>
      </c>
      <c r="E730" s="7">
        <v>36.533700000000003</v>
      </c>
      <c r="F730" s="40">
        <f t="shared" si="99"/>
        <v>0.28249999999999886</v>
      </c>
      <c r="G730" s="29">
        <f t="shared" si="100"/>
        <v>1</v>
      </c>
      <c r="H730" s="7">
        <v>35.494999999999997</v>
      </c>
      <c r="I730" s="24">
        <f t="shared" si="101"/>
        <v>1.4610000000000056</v>
      </c>
      <c r="J730" s="29">
        <f t="shared" si="102"/>
        <v>1</v>
      </c>
      <c r="K730" s="20">
        <f t="shared" si="103"/>
        <v>1</v>
      </c>
      <c r="L730" s="20" t="str">
        <f t="shared" si="104"/>
        <v>Buy</v>
      </c>
      <c r="M730" s="21">
        <f t="shared" si="105"/>
        <v>0.29999999999999716</v>
      </c>
      <c r="N730" s="20" t="str">
        <f t="shared" si="106"/>
        <v>Buy</v>
      </c>
      <c r="O730" s="20">
        <f t="shared" si="107"/>
        <v>1</v>
      </c>
    </row>
    <row r="731" spans="1:15" x14ac:dyDescent="0.3">
      <c r="A731" s="3">
        <v>43761</v>
      </c>
      <c r="B731" s="1">
        <v>1</v>
      </c>
      <c r="C731" s="11">
        <v>-1</v>
      </c>
      <c r="D731" s="9">
        <v>36.61</v>
      </c>
      <c r="E731" s="7">
        <v>36.816200000000002</v>
      </c>
      <c r="F731" s="40">
        <f t="shared" si="99"/>
        <v>-0.86619999999999919</v>
      </c>
      <c r="G731" s="29">
        <f t="shared" si="100"/>
        <v>-1</v>
      </c>
      <c r="H731" s="7">
        <v>36.956000000000003</v>
      </c>
      <c r="I731" s="24">
        <f t="shared" si="101"/>
        <v>-0.97100000000000364</v>
      </c>
      <c r="J731" s="29">
        <f t="shared" si="102"/>
        <v>-1</v>
      </c>
      <c r="K731" s="20">
        <f t="shared" si="103"/>
        <v>-3</v>
      </c>
      <c r="L731" s="20" t="str">
        <f t="shared" si="104"/>
        <v>Sell</v>
      </c>
      <c r="M731" s="21">
        <f t="shared" si="105"/>
        <v>-0.78999999999999915</v>
      </c>
      <c r="N731" s="20" t="str">
        <f t="shared" si="106"/>
        <v>Sell</v>
      </c>
      <c r="O731" s="20">
        <f t="shared" si="107"/>
        <v>1</v>
      </c>
    </row>
    <row r="732" spans="1:15" x14ac:dyDescent="0.3">
      <c r="A732" s="3">
        <v>43762</v>
      </c>
      <c r="B732" s="1">
        <v>1</v>
      </c>
      <c r="C732" s="11">
        <v>-1</v>
      </c>
      <c r="D732" s="9">
        <v>35.82</v>
      </c>
      <c r="E732" s="7">
        <v>35.950000000000003</v>
      </c>
      <c r="F732" s="40">
        <f t="shared" si="99"/>
        <v>0.82999999999999829</v>
      </c>
      <c r="G732" s="29">
        <f t="shared" si="100"/>
        <v>1</v>
      </c>
      <c r="H732" s="7">
        <v>35.984999999999999</v>
      </c>
      <c r="I732" s="24">
        <f t="shared" si="101"/>
        <v>0.15550000000000352</v>
      </c>
      <c r="J732" s="29">
        <f t="shared" si="102"/>
        <v>1</v>
      </c>
      <c r="K732" s="20">
        <f t="shared" si="103"/>
        <v>1</v>
      </c>
      <c r="L732" s="20" t="str">
        <f t="shared" si="104"/>
        <v>Buy</v>
      </c>
      <c r="M732" s="21">
        <f t="shared" si="105"/>
        <v>0.92000000000000171</v>
      </c>
      <c r="N732" s="20" t="str">
        <f t="shared" si="106"/>
        <v>Buy</v>
      </c>
      <c r="O732" s="20">
        <f t="shared" si="107"/>
        <v>1</v>
      </c>
    </row>
    <row r="733" spans="1:15" x14ac:dyDescent="0.3">
      <c r="A733" s="3">
        <v>43763</v>
      </c>
      <c r="B733" s="1">
        <v>1</v>
      </c>
      <c r="C733" s="11">
        <v>0</v>
      </c>
      <c r="D733" s="9">
        <v>36.74</v>
      </c>
      <c r="E733" s="7">
        <v>36.78</v>
      </c>
      <c r="F733" s="40">
        <f t="shared" si="99"/>
        <v>-7.9999999999998295E-2</v>
      </c>
      <c r="G733" s="29">
        <f t="shared" si="100"/>
        <v>-1</v>
      </c>
      <c r="H733" s="7">
        <v>36.140500000000003</v>
      </c>
      <c r="I733" s="24">
        <f t="shared" si="101"/>
        <v>0.9187999999999974</v>
      </c>
      <c r="J733" s="29">
        <f t="shared" si="102"/>
        <v>1</v>
      </c>
      <c r="K733" s="20">
        <f t="shared" si="103"/>
        <v>0</v>
      </c>
      <c r="L733" s="20" t="str">
        <f t="shared" si="104"/>
        <v>Hold</v>
      </c>
      <c r="M733" s="21">
        <f t="shared" si="105"/>
        <v>-0.10000000000000142</v>
      </c>
      <c r="N733" s="20" t="str">
        <f t="shared" si="106"/>
        <v>Sell</v>
      </c>
      <c r="O733" s="20">
        <f t="shared" si="107"/>
        <v>0</v>
      </c>
    </row>
    <row r="734" spans="1:15" x14ac:dyDescent="0.3">
      <c r="A734" s="3">
        <v>43766</v>
      </c>
      <c r="B734" s="1">
        <v>1</v>
      </c>
      <c r="C734" s="11">
        <v>0</v>
      </c>
      <c r="D734" s="9">
        <v>36.64</v>
      </c>
      <c r="E734" s="7">
        <v>36.700000000000003</v>
      </c>
      <c r="F734" s="40">
        <f t="shared" si="99"/>
        <v>1.5087999999999937</v>
      </c>
      <c r="G734" s="29">
        <f t="shared" si="100"/>
        <v>1</v>
      </c>
      <c r="H734" s="7">
        <v>37.0593</v>
      </c>
      <c r="I734" s="24">
        <f t="shared" si="101"/>
        <v>-0.15950000000000131</v>
      </c>
      <c r="J734" s="29">
        <f t="shared" si="102"/>
        <v>-1</v>
      </c>
      <c r="K734" s="20">
        <f t="shared" si="103"/>
        <v>0</v>
      </c>
      <c r="L734" s="20" t="str">
        <f t="shared" si="104"/>
        <v>Hold</v>
      </c>
      <c r="M734" s="21">
        <f t="shared" si="105"/>
        <v>1.5700000000000003</v>
      </c>
      <c r="N734" s="20" t="str">
        <f t="shared" si="106"/>
        <v>Buy</v>
      </c>
      <c r="O734" s="20">
        <f t="shared" si="107"/>
        <v>0</v>
      </c>
    </row>
    <row r="735" spans="1:15" x14ac:dyDescent="0.3">
      <c r="A735" s="3">
        <v>43767</v>
      </c>
      <c r="B735" s="1">
        <v>1</v>
      </c>
      <c r="C735" s="11">
        <v>1</v>
      </c>
      <c r="D735" s="9">
        <v>38.21</v>
      </c>
      <c r="E735" s="7">
        <v>38.208799999999997</v>
      </c>
      <c r="F735" s="40">
        <f t="shared" si="99"/>
        <v>-4.6299999999995123E-2</v>
      </c>
      <c r="G735" s="29">
        <f t="shared" si="100"/>
        <v>-1</v>
      </c>
      <c r="H735" s="7">
        <v>36.899799999999999</v>
      </c>
      <c r="I735" s="24">
        <f t="shared" si="101"/>
        <v>1.8571000000000026</v>
      </c>
      <c r="J735" s="29">
        <f t="shared" si="102"/>
        <v>1</v>
      </c>
      <c r="K735" s="20">
        <f t="shared" si="103"/>
        <v>1</v>
      </c>
      <c r="L735" s="20" t="str">
        <f t="shared" si="104"/>
        <v>Buy</v>
      </c>
      <c r="M735" s="21">
        <f t="shared" si="105"/>
        <v>-0.30000000000000426</v>
      </c>
      <c r="N735" s="20" t="str">
        <f t="shared" si="106"/>
        <v>Sell</v>
      </c>
      <c r="O735" s="20">
        <f t="shared" si="107"/>
        <v>0</v>
      </c>
    </row>
    <row r="736" spans="1:15" x14ac:dyDescent="0.3">
      <c r="A736" s="3">
        <v>43768</v>
      </c>
      <c r="B736" s="1">
        <v>1</v>
      </c>
      <c r="C736" s="11">
        <v>1</v>
      </c>
      <c r="D736" s="9">
        <v>37.909999999999997</v>
      </c>
      <c r="E736" s="7">
        <v>38.162500000000001</v>
      </c>
      <c r="F736" s="40">
        <f t="shared" si="99"/>
        <v>-0.78500000000000369</v>
      </c>
      <c r="G736" s="29">
        <f t="shared" si="100"/>
        <v>-1</v>
      </c>
      <c r="H736" s="7">
        <v>38.756900000000002</v>
      </c>
      <c r="I736" s="24">
        <f t="shared" si="101"/>
        <v>-0.19320000000000448</v>
      </c>
      <c r="J736" s="29">
        <f t="shared" si="102"/>
        <v>-1</v>
      </c>
      <c r="K736" s="20">
        <f t="shared" si="103"/>
        <v>-1</v>
      </c>
      <c r="L736" s="20" t="str">
        <f t="shared" si="104"/>
        <v>Sell</v>
      </c>
      <c r="M736" s="21">
        <f t="shared" si="105"/>
        <v>-0.75</v>
      </c>
      <c r="N736" s="20" t="str">
        <f t="shared" si="106"/>
        <v>Sell</v>
      </c>
      <c r="O736" s="20">
        <f t="shared" si="107"/>
        <v>1</v>
      </c>
    </row>
    <row r="737" spans="1:15" x14ac:dyDescent="0.3">
      <c r="A737" s="3">
        <v>43769</v>
      </c>
      <c r="B737" s="1">
        <v>1</v>
      </c>
      <c r="C737" s="11">
        <v>1</v>
      </c>
      <c r="D737" s="9">
        <v>37.159999999999997</v>
      </c>
      <c r="E737" s="7">
        <v>37.377499999999998</v>
      </c>
      <c r="F737" s="40">
        <f t="shared" si="99"/>
        <v>0.74620000000000175</v>
      </c>
      <c r="G737" s="29">
        <f t="shared" si="100"/>
        <v>1</v>
      </c>
      <c r="H737" s="7">
        <v>38.563699999999997</v>
      </c>
      <c r="I737" s="24">
        <f t="shared" si="101"/>
        <v>-1.8136999999999972</v>
      </c>
      <c r="J737" s="29">
        <f t="shared" si="102"/>
        <v>-1</v>
      </c>
      <c r="K737" s="20">
        <f t="shared" si="103"/>
        <v>1</v>
      </c>
      <c r="L737" s="20" t="str">
        <f t="shared" si="104"/>
        <v>Buy</v>
      </c>
      <c r="M737" s="21">
        <f t="shared" si="105"/>
        <v>0.81000000000000227</v>
      </c>
      <c r="N737" s="20" t="str">
        <f t="shared" si="106"/>
        <v>Buy</v>
      </c>
      <c r="O737" s="20">
        <f t="shared" si="107"/>
        <v>1</v>
      </c>
    </row>
    <row r="738" spans="1:15" x14ac:dyDescent="0.3">
      <c r="A738" s="3">
        <v>43770</v>
      </c>
      <c r="B738" s="1">
        <v>1</v>
      </c>
      <c r="C738" s="11">
        <v>1</v>
      </c>
      <c r="D738" s="9">
        <v>37.97</v>
      </c>
      <c r="E738" s="7">
        <v>38.123699999999999</v>
      </c>
      <c r="F738" s="40">
        <f t="shared" si="99"/>
        <v>0.47379999999999711</v>
      </c>
      <c r="G738" s="29">
        <f t="shared" si="100"/>
        <v>1</v>
      </c>
      <c r="H738" s="7">
        <v>36.75</v>
      </c>
      <c r="I738" s="24">
        <f t="shared" si="101"/>
        <v>1.9161000000000001</v>
      </c>
      <c r="J738" s="29">
        <f t="shared" si="102"/>
        <v>1</v>
      </c>
      <c r="K738" s="20">
        <f t="shared" si="103"/>
        <v>3</v>
      </c>
      <c r="L738" s="20" t="str">
        <f t="shared" si="104"/>
        <v>Buy</v>
      </c>
      <c r="M738" s="21">
        <f t="shared" si="105"/>
        <v>0.42000000000000171</v>
      </c>
      <c r="N738" s="20" t="str">
        <f t="shared" si="106"/>
        <v>Buy</v>
      </c>
      <c r="O738" s="20">
        <f t="shared" si="107"/>
        <v>1</v>
      </c>
    </row>
    <row r="739" spans="1:15" x14ac:dyDescent="0.3">
      <c r="A739" s="3">
        <v>43773</v>
      </c>
      <c r="B739" s="1">
        <v>1</v>
      </c>
      <c r="C739" s="11">
        <v>0</v>
      </c>
      <c r="D739" s="9">
        <v>38.39</v>
      </c>
      <c r="E739" s="7">
        <v>38.597499999999997</v>
      </c>
      <c r="F739" s="40">
        <f t="shared" si="99"/>
        <v>-0.14499999999999602</v>
      </c>
      <c r="G739" s="29">
        <f t="shared" si="100"/>
        <v>-1</v>
      </c>
      <c r="H739" s="7">
        <v>38.6661</v>
      </c>
      <c r="I739" s="24">
        <f t="shared" si="101"/>
        <v>0.4474000000000018</v>
      </c>
      <c r="J739" s="29">
        <f t="shared" si="102"/>
        <v>1</v>
      </c>
      <c r="K739" s="20">
        <f t="shared" si="103"/>
        <v>0</v>
      </c>
      <c r="L739" s="20" t="str">
        <f t="shared" si="104"/>
        <v>Hold</v>
      </c>
      <c r="M739" s="21">
        <f t="shared" si="105"/>
        <v>-0.16000000000000369</v>
      </c>
      <c r="N739" s="20" t="str">
        <f t="shared" si="106"/>
        <v>Sell</v>
      </c>
      <c r="O739" s="20">
        <f t="shared" si="107"/>
        <v>0</v>
      </c>
    </row>
    <row r="740" spans="1:15" x14ac:dyDescent="0.3">
      <c r="A740" s="3">
        <v>43774</v>
      </c>
      <c r="B740" s="1">
        <v>1</v>
      </c>
      <c r="C740" s="11">
        <v>1</v>
      </c>
      <c r="D740" s="9">
        <v>38.229999999999997</v>
      </c>
      <c r="E740" s="7">
        <v>38.452500000000001</v>
      </c>
      <c r="F740" s="40">
        <f t="shared" si="99"/>
        <v>0.2687000000000026</v>
      </c>
      <c r="G740" s="29">
        <f t="shared" si="100"/>
        <v>1</v>
      </c>
      <c r="H740" s="7">
        <v>39.113500000000002</v>
      </c>
      <c r="I740" s="24">
        <f t="shared" si="101"/>
        <v>-0.16040000000000276</v>
      </c>
      <c r="J740" s="29">
        <f t="shared" si="102"/>
        <v>-1</v>
      </c>
      <c r="K740" s="20">
        <f t="shared" si="103"/>
        <v>1</v>
      </c>
      <c r="L740" s="20" t="str">
        <f t="shared" si="104"/>
        <v>Buy</v>
      </c>
      <c r="M740" s="21">
        <f t="shared" si="105"/>
        <v>0.19000000000000483</v>
      </c>
      <c r="N740" s="20" t="str">
        <f t="shared" si="106"/>
        <v>Buy</v>
      </c>
      <c r="O740" s="20">
        <f t="shared" si="107"/>
        <v>1</v>
      </c>
    </row>
    <row r="741" spans="1:15" x14ac:dyDescent="0.3">
      <c r="A741" s="3">
        <v>43775</v>
      </c>
      <c r="B741" s="1">
        <v>1</v>
      </c>
      <c r="C741" s="11">
        <v>0</v>
      </c>
      <c r="D741" s="9">
        <v>38.42</v>
      </c>
      <c r="E741" s="7">
        <v>38.721200000000003</v>
      </c>
      <c r="F741" s="40">
        <f t="shared" si="99"/>
        <v>-2.120000000000033E-2</v>
      </c>
      <c r="G741" s="29">
        <f t="shared" si="100"/>
        <v>-1</v>
      </c>
      <c r="H741" s="7">
        <v>38.953099999999999</v>
      </c>
      <c r="I741" s="24">
        <f t="shared" si="101"/>
        <v>0.20029999999999859</v>
      </c>
      <c r="J741" s="29">
        <f t="shared" si="102"/>
        <v>1</v>
      </c>
      <c r="K741" s="20">
        <f t="shared" si="103"/>
        <v>0</v>
      </c>
      <c r="L741" s="20" t="str">
        <f t="shared" si="104"/>
        <v>Hold</v>
      </c>
      <c r="M741" s="21">
        <f t="shared" si="105"/>
        <v>7.0000000000000284E-2</v>
      </c>
      <c r="N741" s="20" t="str">
        <f t="shared" si="106"/>
        <v>Buy</v>
      </c>
      <c r="O741" s="20">
        <f t="shared" si="107"/>
        <v>0</v>
      </c>
    </row>
    <row r="742" spans="1:15" x14ac:dyDescent="0.3">
      <c r="A742" s="3">
        <v>43776</v>
      </c>
      <c r="B742" s="1">
        <v>1</v>
      </c>
      <c r="C742" s="11">
        <v>0</v>
      </c>
      <c r="D742" s="9">
        <v>38.49</v>
      </c>
      <c r="E742" s="7">
        <v>38.700000000000003</v>
      </c>
      <c r="F742" s="40">
        <f t="shared" si="99"/>
        <v>0.20120000000000005</v>
      </c>
      <c r="G742" s="29">
        <f t="shared" si="100"/>
        <v>1</v>
      </c>
      <c r="H742" s="7">
        <v>39.153399999999998</v>
      </c>
      <c r="I742" s="24">
        <f t="shared" si="101"/>
        <v>-8.8699999999995782E-2</v>
      </c>
      <c r="J742" s="29">
        <f t="shared" si="102"/>
        <v>-1</v>
      </c>
      <c r="K742" s="20">
        <f t="shared" si="103"/>
        <v>0</v>
      </c>
      <c r="L742" s="20" t="str">
        <f t="shared" si="104"/>
        <v>Hold</v>
      </c>
      <c r="M742" s="21">
        <f t="shared" si="105"/>
        <v>0.17999999999999972</v>
      </c>
      <c r="N742" s="20" t="str">
        <f t="shared" si="106"/>
        <v>Buy</v>
      </c>
      <c r="O742" s="20">
        <f t="shared" si="107"/>
        <v>0</v>
      </c>
    </row>
    <row r="743" spans="1:15" x14ac:dyDescent="0.3">
      <c r="A743" s="3">
        <v>43777</v>
      </c>
      <c r="B743" s="1">
        <v>1</v>
      </c>
      <c r="C743" s="11">
        <v>0</v>
      </c>
      <c r="D743" s="9">
        <v>38.67</v>
      </c>
      <c r="E743" s="7">
        <v>38.901200000000003</v>
      </c>
      <c r="F743" s="40">
        <f t="shared" si="99"/>
        <v>-0.12369999999999948</v>
      </c>
      <c r="G743" s="29">
        <f t="shared" si="100"/>
        <v>-1</v>
      </c>
      <c r="H743" s="7">
        <v>39.064700000000002</v>
      </c>
      <c r="I743" s="24">
        <f t="shared" si="101"/>
        <v>0.12599999999999767</v>
      </c>
      <c r="J743" s="29">
        <f t="shared" si="102"/>
        <v>1</v>
      </c>
      <c r="K743" s="20">
        <f t="shared" si="103"/>
        <v>0</v>
      </c>
      <c r="L743" s="20" t="str">
        <f t="shared" si="104"/>
        <v>Hold</v>
      </c>
      <c r="M743" s="21">
        <f t="shared" si="105"/>
        <v>4.9999999999997158E-2</v>
      </c>
      <c r="N743" s="20" t="str">
        <f t="shared" si="106"/>
        <v>Buy</v>
      </c>
      <c r="O743" s="20">
        <f t="shared" si="107"/>
        <v>0</v>
      </c>
    </row>
    <row r="744" spans="1:15" x14ac:dyDescent="0.3">
      <c r="A744" s="3">
        <v>43780</v>
      </c>
      <c r="B744" s="1">
        <v>1</v>
      </c>
      <c r="C744" s="11">
        <v>1</v>
      </c>
      <c r="D744" s="9">
        <v>38.72</v>
      </c>
      <c r="E744" s="7">
        <v>38.777500000000003</v>
      </c>
      <c r="F744" s="40">
        <f t="shared" si="99"/>
        <v>-8.6300000000001376E-2</v>
      </c>
      <c r="G744" s="29">
        <f t="shared" si="100"/>
        <v>-1</v>
      </c>
      <c r="H744" s="7">
        <v>39.1907</v>
      </c>
      <c r="I744" s="24">
        <f t="shared" si="101"/>
        <v>-9.8700000000000898E-2</v>
      </c>
      <c r="J744" s="29">
        <f t="shared" si="102"/>
        <v>-1</v>
      </c>
      <c r="K744" s="20">
        <f t="shared" si="103"/>
        <v>-1</v>
      </c>
      <c r="L744" s="20" t="str">
        <f t="shared" si="104"/>
        <v>Sell</v>
      </c>
      <c r="M744" s="21">
        <f t="shared" si="105"/>
        <v>-0.12999999999999545</v>
      </c>
      <c r="N744" s="20" t="str">
        <f t="shared" si="106"/>
        <v>Sell</v>
      </c>
      <c r="O744" s="20">
        <f t="shared" si="107"/>
        <v>1</v>
      </c>
    </row>
    <row r="745" spans="1:15" x14ac:dyDescent="0.3">
      <c r="A745" s="3">
        <v>43781</v>
      </c>
      <c r="B745" s="1">
        <v>1</v>
      </c>
      <c r="C745" s="11">
        <v>-1</v>
      </c>
      <c r="D745" s="9">
        <v>38.590000000000003</v>
      </c>
      <c r="E745" s="7">
        <v>38.691200000000002</v>
      </c>
      <c r="F745" s="40">
        <f t="shared" si="99"/>
        <v>-1.3224000000000018</v>
      </c>
      <c r="G745" s="29">
        <f t="shared" si="100"/>
        <v>-1</v>
      </c>
      <c r="H745" s="7">
        <v>39.091999999999999</v>
      </c>
      <c r="I745" s="24">
        <f t="shared" si="101"/>
        <v>-0.83699999999999619</v>
      </c>
      <c r="J745" s="29">
        <f t="shared" si="102"/>
        <v>-1</v>
      </c>
      <c r="K745" s="20">
        <f t="shared" si="103"/>
        <v>-3</v>
      </c>
      <c r="L745" s="20" t="str">
        <f t="shared" si="104"/>
        <v>Sell</v>
      </c>
      <c r="M745" s="21">
        <f t="shared" si="105"/>
        <v>-1.4000000000000057</v>
      </c>
      <c r="N745" s="20" t="str">
        <f t="shared" si="106"/>
        <v>Sell</v>
      </c>
      <c r="O745" s="20">
        <f t="shared" si="107"/>
        <v>1</v>
      </c>
    </row>
    <row r="746" spans="1:15" x14ac:dyDescent="0.3">
      <c r="A746" s="3">
        <v>43782</v>
      </c>
      <c r="B746" s="1">
        <v>1</v>
      </c>
      <c r="C746" s="11">
        <v>1</v>
      </c>
      <c r="D746" s="9">
        <v>37.19</v>
      </c>
      <c r="E746" s="7">
        <v>37.3688</v>
      </c>
      <c r="F746" s="40">
        <f t="shared" si="99"/>
        <v>-0.66629999999999967</v>
      </c>
      <c r="G746" s="29">
        <f t="shared" si="100"/>
        <v>-1</v>
      </c>
      <c r="H746" s="7">
        <v>38.255000000000003</v>
      </c>
      <c r="I746" s="24">
        <f t="shared" si="101"/>
        <v>-0.59750000000000369</v>
      </c>
      <c r="J746" s="29">
        <f t="shared" si="102"/>
        <v>-1</v>
      </c>
      <c r="K746" s="20">
        <f t="shared" si="103"/>
        <v>-1</v>
      </c>
      <c r="L746" s="20" t="str">
        <f t="shared" si="104"/>
        <v>Sell</v>
      </c>
      <c r="M746" s="21">
        <f t="shared" si="105"/>
        <v>-0.39000000000000057</v>
      </c>
      <c r="N746" s="20" t="str">
        <f t="shared" si="106"/>
        <v>Sell</v>
      </c>
      <c r="O746" s="20">
        <f t="shared" si="107"/>
        <v>1</v>
      </c>
    </row>
    <row r="747" spans="1:15" x14ac:dyDescent="0.3">
      <c r="A747" s="3">
        <v>43783</v>
      </c>
      <c r="B747" s="1">
        <v>1</v>
      </c>
      <c r="C747" s="11">
        <v>-1</v>
      </c>
      <c r="D747" s="9">
        <v>36.799999999999997</v>
      </c>
      <c r="E747" s="7">
        <v>36.702500000000001</v>
      </c>
      <c r="F747" s="40">
        <f t="shared" si="99"/>
        <v>-1.1299999999998533E-2</v>
      </c>
      <c r="G747" s="29">
        <f t="shared" si="100"/>
        <v>-1</v>
      </c>
      <c r="H747" s="7">
        <v>37.657499999999999</v>
      </c>
      <c r="I747" s="24">
        <f t="shared" si="101"/>
        <v>-0.32690000000000197</v>
      </c>
      <c r="J747" s="29">
        <f t="shared" si="102"/>
        <v>-1</v>
      </c>
      <c r="K747" s="20">
        <f t="shared" si="103"/>
        <v>-3</v>
      </c>
      <c r="L747" s="20" t="str">
        <f t="shared" si="104"/>
        <v>Sell</v>
      </c>
      <c r="M747" s="21">
        <f t="shared" si="105"/>
        <v>9.0000000000003411E-2</v>
      </c>
      <c r="N747" s="20" t="str">
        <f t="shared" si="106"/>
        <v>Buy</v>
      </c>
      <c r="O747" s="20">
        <f t="shared" si="107"/>
        <v>0</v>
      </c>
    </row>
    <row r="748" spans="1:15" x14ac:dyDescent="0.3">
      <c r="A748" s="3">
        <v>43784</v>
      </c>
      <c r="B748" s="1">
        <v>1</v>
      </c>
      <c r="C748" s="11">
        <v>0</v>
      </c>
      <c r="D748" s="9">
        <v>36.89</v>
      </c>
      <c r="E748" s="7">
        <v>36.691200000000002</v>
      </c>
      <c r="F748" s="40">
        <f t="shared" si="99"/>
        <v>-0.23870000000000147</v>
      </c>
      <c r="G748" s="29">
        <f t="shared" si="100"/>
        <v>-1</v>
      </c>
      <c r="H748" s="7">
        <v>37.330599999999997</v>
      </c>
      <c r="I748" s="24">
        <f t="shared" si="101"/>
        <v>0.18160000000000309</v>
      </c>
      <c r="J748" s="29">
        <f t="shared" si="102"/>
        <v>1</v>
      </c>
      <c r="K748" s="20">
        <f t="shared" si="103"/>
        <v>0</v>
      </c>
      <c r="L748" s="20" t="str">
        <f t="shared" si="104"/>
        <v>Hold</v>
      </c>
      <c r="M748" s="21">
        <f t="shared" si="105"/>
        <v>-0.27000000000000313</v>
      </c>
      <c r="N748" s="20" t="str">
        <f t="shared" si="106"/>
        <v>Sell</v>
      </c>
      <c r="O748" s="20">
        <f t="shared" si="107"/>
        <v>0</v>
      </c>
    </row>
    <row r="749" spans="1:15" x14ac:dyDescent="0.3">
      <c r="A749" s="3">
        <v>43787</v>
      </c>
      <c r="B749" s="1">
        <v>1</v>
      </c>
      <c r="C749" s="11">
        <v>-1</v>
      </c>
      <c r="D749" s="9">
        <v>36.619999999999997</v>
      </c>
      <c r="E749" s="7">
        <v>36.452500000000001</v>
      </c>
      <c r="F749" s="40">
        <f t="shared" si="99"/>
        <v>-0.29749999999999943</v>
      </c>
      <c r="G749" s="29">
        <f t="shared" si="100"/>
        <v>-1</v>
      </c>
      <c r="H749" s="7">
        <v>37.5122</v>
      </c>
      <c r="I749" s="24">
        <f t="shared" si="101"/>
        <v>-0.18269999999999698</v>
      </c>
      <c r="J749" s="29">
        <f t="shared" si="102"/>
        <v>-1</v>
      </c>
      <c r="K749" s="20">
        <f t="shared" si="103"/>
        <v>-3</v>
      </c>
      <c r="L749" s="20" t="str">
        <f t="shared" si="104"/>
        <v>Sell</v>
      </c>
      <c r="M749" s="21">
        <f t="shared" si="105"/>
        <v>-0.23999999999999488</v>
      </c>
      <c r="N749" s="20" t="str">
        <f t="shared" si="106"/>
        <v>Sell</v>
      </c>
      <c r="O749" s="20">
        <f t="shared" si="107"/>
        <v>1</v>
      </c>
    </row>
    <row r="750" spans="1:15" x14ac:dyDescent="0.3">
      <c r="A750" s="3">
        <v>43788</v>
      </c>
      <c r="B750" s="1">
        <v>1</v>
      </c>
      <c r="C750" s="11">
        <v>1</v>
      </c>
      <c r="D750" s="9">
        <v>36.380000000000003</v>
      </c>
      <c r="E750" s="7">
        <v>36.155000000000001</v>
      </c>
      <c r="F750" s="40">
        <f t="shared" si="99"/>
        <v>-1.1387</v>
      </c>
      <c r="G750" s="29">
        <f t="shared" si="100"/>
        <v>-1</v>
      </c>
      <c r="H750" s="7">
        <v>37.329500000000003</v>
      </c>
      <c r="I750" s="24">
        <f t="shared" si="101"/>
        <v>-0.15570000000000306</v>
      </c>
      <c r="J750" s="29">
        <f t="shared" si="102"/>
        <v>-1</v>
      </c>
      <c r="K750" s="20">
        <f t="shared" si="103"/>
        <v>-1</v>
      </c>
      <c r="L750" s="20" t="str">
        <f t="shared" si="104"/>
        <v>Sell</v>
      </c>
      <c r="M750" s="21">
        <f t="shared" si="105"/>
        <v>-1.1000000000000014</v>
      </c>
      <c r="N750" s="20" t="str">
        <f t="shared" si="106"/>
        <v>Sell</v>
      </c>
      <c r="O750" s="20">
        <f t="shared" si="107"/>
        <v>1</v>
      </c>
    </row>
    <row r="751" spans="1:15" x14ac:dyDescent="0.3">
      <c r="A751" s="3">
        <v>43789</v>
      </c>
      <c r="B751" s="1">
        <v>1</v>
      </c>
      <c r="C751" s="11">
        <v>-1</v>
      </c>
      <c r="D751" s="9">
        <v>35.28</v>
      </c>
      <c r="E751" s="7">
        <v>35.016300000000001</v>
      </c>
      <c r="F751" s="40">
        <f t="shared" si="99"/>
        <v>-0.77000000000000313</v>
      </c>
      <c r="G751" s="29">
        <f t="shared" si="100"/>
        <v>-1</v>
      </c>
      <c r="H751" s="7">
        <v>37.1738</v>
      </c>
      <c r="I751" s="24">
        <f t="shared" si="101"/>
        <v>-0.92410000000000281</v>
      </c>
      <c r="J751" s="29">
        <f t="shared" si="102"/>
        <v>-1</v>
      </c>
      <c r="K751" s="20">
        <f t="shared" si="103"/>
        <v>-3</v>
      </c>
      <c r="L751" s="20" t="str">
        <f t="shared" si="104"/>
        <v>Sell</v>
      </c>
      <c r="M751" s="21">
        <f t="shared" si="105"/>
        <v>-0.60999999999999943</v>
      </c>
      <c r="N751" s="20" t="str">
        <f t="shared" si="106"/>
        <v>Sell</v>
      </c>
      <c r="O751" s="20">
        <f t="shared" si="107"/>
        <v>1</v>
      </c>
    </row>
    <row r="752" spans="1:15" x14ac:dyDescent="0.3">
      <c r="A752" s="3">
        <v>43790</v>
      </c>
      <c r="B752" s="1">
        <v>1</v>
      </c>
      <c r="C752" s="11">
        <v>-1</v>
      </c>
      <c r="D752" s="9">
        <v>34.67</v>
      </c>
      <c r="E752" s="7">
        <v>34.246299999999998</v>
      </c>
      <c r="F752" s="40">
        <f t="shared" si="99"/>
        <v>0.57740000000000435</v>
      </c>
      <c r="G752" s="29">
        <f t="shared" si="100"/>
        <v>1</v>
      </c>
      <c r="H752" s="7">
        <v>36.249699999999997</v>
      </c>
      <c r="I752" s="24">
        <f t="shared" si="101"/>
        <v>-0.45109999999999673</v>
      </c>
      <c r="J752" s="29">
        <f t="shared" si="102"/>
        <v>-1</v>
      </c>
      <c r="K752" s="20">
        <f t="shared" si="103"/>
        <v>-1</v>
      </c>
      <c r="L752" s="20" t="str">
        <f t="shared" si="104"/>
        <v>Sell</v>
      </c>
      <c r="M752" s="21">
        <f t="shared" si="105"/>
        <v>0.65999999999999659</v>
      </c>
      <c r="N752" s="20" t="str">
        <f t="shared" si="106"/>
        <v>Buy</v>
      </c>
      <c r="O752" s="20">
        <f t="shared" si="107"/>
        <v>0</v>
      </c>
    </row>
    <row r="753" spans="1:15" x14ac:dyDescent="0.3">
      <c r="A753" s="3">
        <v>43791</v>
      </c>
      <c r="B753" s="1">
        <v>1</v>
      </c>
      <c r="C753" s="11">
        <v>1</v>
      </c>
      <c r="D753" s="9">
        <v>35.33</v>
      </c>
      <c r="E753" s="7">
        <v>34.823700000000002</v>
      </c>
      <c r="F753" s="40">
        <f t="shared" si="99"/>
        <v>0.57880000000000109</v>
      </c>
      <c r="G753" s="29">
        <f t="shared" si="100"/>
        <v>1</v>
      </c>
      <c r="H753" s="7">
        <v>35.7986</v>
      </c>
      <c r="I753" s="24">
        <f t="shared" si="101"/>
        <v>0.84839999999999804</v>
      </c>
      <c r="J753" s="29">
        <f t="shared" si="102"/>
        <v>1</v>
      </c>
      <c r="K753" s="20">
        <f t="shared" si="103"/>
        <v>3</v>
      </c>
      <c r="L753" s="20" t="str">
        <f t="shared" si="104"/>
        <v>Buy</v>
      </c>
      <c r="M753" s="21">
        <f t="shared" si="105"/>
        <v>0.48000000000000398</v>
      </c>
      <c r="N753" s="20" t="str">
        <f t="shared" si="106"/>
        <v>Buy</v>
      </c>
      <c r="O753" s="20">
        <f t="shared" si="107"/>
        <v>1</v>
      </c>
    </row>
    <row r="754" spans="1:15" x14ac:dyDescent="0.3">
      <c r="A754" s="3">
        <v>43794</v>
      </c>
      <c r="B754" s="1">
        <v>1</v>
      </c>
      <c r="C754" s="11">
        <v>1</v>
      </c>
      <c r="D754" s="9">
        <v>35.81</v>
      </c>
      <c r="E754" s="7">
        <v>35.402500000000003</v>
      </c>
      <c r="F754" s="40">
        <f t="shared" ref="F754:F759" si="108">E755-E754</f>
        <v>0.33499999999999375</v>
      </c>
      <c r="G754" s="29">
        <f t="shared" si="100"/>
        <v>1</v>
      </c>
      <c r="H754" s="7">
        <v>36.646999999999998</v>
      </c>
      <c r="I754" s="24">
        <f t="shared" ref="I754:I759" si="109">H755-H754</f>
        <v>-0.29099999999999682</v>
      </c>
      <c r="J754" s="29">
        <f t="shared" si="102"/>
        <v>-1</v>
      </c>
      <c r="K754" s="20">
        <f t="shared" si="103"/>
        <v>1</v>
      </c>
      <c r="L754" s="20" t="str">
        <f t="shared" si="104"/>
        <v>Buy</v>
      </c>
      <c r="M754" s="21">
        <f t="shared" si="105"/>
        <v>9.9999999999994316E-2</v>
      </c>
      <c r="N754" s="20" t="str">
        <f t="shared" si="106"/>
        <v>Buy</v>
      </c>
      <c r="O754" s="20">
        <f t="shared" si="107"/>
        <v>1</v>
      </c>
    </row>
    <row r="755" spans="1:15" x14ac:dyDescent="0.3">
      <c r="A755" s="3">
        <v>43795</v>
      </c>
      <c r="B755" s="1">
        <v>1</v>
      </c>
      <c r="C755" s="39">
        <v>1</v>
      </c>
      <c r="D755" s="9">
        <v>35.909999999999997</v>
      </c>
      <c r="E755" s="45">
        <v>35.737499999999997</v>
      </c>
      <c r="F755" s="40">
        <f t="shared" si="108"/>
        <v>0.12620000000000431</v>
      </c>
      <c r="G755" s="29">
        <f t="shared" si="100"/>
        <v>1</v>
      </c>
      <c r="H755" s="45">
        <v>36.356000000000002</v>
      </c>
      <c r="I755" s="24">
        <f t="shared" si="109"/>
        <v>-0.26800000000000068</v>
      </c>
      <c r="J755" s="29">
        <f t="shared" si="102"/>
        <v>-1</v>
      </c>
      <c r="K755" s="20">
        <f>SUM(C755,G755,J755)</f>
        <v>1</v>
      </c>
      <c r="L755" s="20" t="str">
        <f>IF(K755&lt;0,"Sell",IF(K755&gt;0,"Buy","Hold"))</f>
        <v>Buy</v>
      </c>
      <c r="M755" s="21">
        <f t="shared" si="105"/>
        <v>0.23000000000000398</v>
      </c>
      <c r="N755" s="20" t="str">
        <f>IF(M755&lt;0,"Sell",IF(M755&gt;0,"Buy","Hold"))</f>
        <v>Buy</v>
      </c>
      <c r="O755" s="20">
        <f t="shared" si="107"/>
        <v>1</v>
      </c>
    </row>
    <row r="756" spans="1:15" x14ac:dyDescent="0.3">
      <c r="A756" s="19">
        <v>43796</v>
      </c>
      <c r="B756" s="13">
        <v>1</v>
      </c>
      <c r="C756" s="29">
        <v>1</v>
      </c>
      <c r="D756" s="1">
        <v>36.14</v>
      </c>
      <c r="E756" s="7">
        <v>35.863700000000001</v>
      </c>
      <c r="F756" s="40">
        <f t="shared" si="108"/>
        <v>0.23629999999999995</v>
      </c>
      <c r="G756" s="29">
        <f t="shared" si="100"/>
        <v>1</v>
      </c>
      <c r="H756" s="7">
        <v>36.088000000000001</v>
      </c>
      <c r="I756" s="24">
        <f t="shared" si="109"/>
        <v>0.64199999999999591</v>
      </c>
      <c r="J756" s="29">
        <f t="shared" si="102"/>
        <v>1</v>
      </c>
      <c r="K756" s="20">
        <f>SUM(C756,G756,J756)</f>
        <v>3</v>
      </c>
      <c r="L756" s="20" t="str">
        <f>IF(K756&lt;0,"Sell",IF(K756&gt;0,"Buy","Hold"))</f>
        <v>Buy</v>
      </c>
      <c r="M756" s="21">
        <f t="shared" si="105"/>
        <v>-0.14000000000000057</v>
      </c>
      <c r="N756" s="20" t="str">
        <f>IF(M756&lt;0,"Sell",IF(M756&gt;0,"Buy","Hold"))</f>
        <v>Sell</v>
      </c>
      <c r="O756" s="20">
        <f t="shared" si="107"/>
        <v>0</v>
      </c>
    </row>
    <row r="757" spans="1:15" x14ac:dyDescent="0.3">
      <c r="A757" s="19">
        <v>43798</v>
      </c>
      <c r="B757" s="13">
        <v>1</v>
      </c>
      <c r="C757" s="29">
        <v>0</v>
      </c>
      <c r="D757" s="23">
        <v>36</v>
      </c>
      <c r="E757" s="7">
        <v>36.1</v>
      </c>
      <c r="F757" s="40">
        <f t="shared" si="108"/>
        <v>-0.12800000000000011</v>
      </c>
      <c r="G757" s="29">
        <f t="shared" si="100"/>
        <v>-1</v>
      </c>
      <c r="H757" s="7">
        <v>36.729999999999997</v>
      </c>
      <c r="I757" s="24">
        <f t="shared" si="109"/>
        <v>-0.18509999999999849</v>
      </c>
      <c r="J757" s="29">
        <f t="shared" si="102"/>
        <v>-1</v>
      </c>
      <c r="K757" s="20">
        <f>SUM(C757,G757,J757)</f>
        <v>-2</v>
      </c>
      <c r="L757" s="20" t="str">
        <f>IF(K757&lt;0,"Sell",IF(K757&gt;0,"Buy","Hold"))</f>
        <v>Sell</v>
      </c>
      <c r="M757" s="21">
        <f>D758-D757</f>
        <v>-0.11999999999999744</v>
      </c>
      <c r="N757" s="20" t="str">
        <f>IF(M757&lt;0,"Sell",IF(M757&gt;0,"Buy","Hold"))</f>
        <v>Sell</v>
      </c>
      <c r="O757" s="20">
        <f t="shared" si="107"/>
        <v>1</v>
      </c>
    </row>
    <row r="758" spans="1:15" x14ac:dyDescent="0.3">
      <c r="A758" s="19">
        <v>43801</v>
      </c>
      <c r="B758" s="13">
        <v>1</v>
      </c>
      <c r="C758" s="29">
        <v>0</v>
      </c>
      <c r="D758" s="7">
        <v>35.880000000000003</v>
      </c>
      <c r="E758" s="7">
        <v>35.972000000000001</v>
      </c>
      <c r="F758" s="40">
        <f>E759-E758</f>
        <v>-0.12199999999999989</v>
      </c>
      <c r="G758" s="29">
        <f t="shared" si="100"/>
        <v>-1</v>
      </c>
      <c r="H758" s="7">
        <v>36.544899999999998</v>
      </c>
      <c r="I758" s="24">
        <f t="shared" si="109"/>
        <v>-0.74490000000000123</v>
      </c>
      <c r="J758" s="29">
        <f t="shared" si="102"/>
        <v>-1</v>
      </c>
      <c r="K758" s="20">
        <f>SUM(C758,G758,J758)</f>
        <v>-2</v>
      </c>
      <c r="L758" s="20" t="str">
        <f>IF(K758&lt;0,"Sell",IF(K758&gt;0,"Buy","Hold"))</f>
        <v>Sell</v>
      </c>
      <c r="M758" s="21">
        <f>D759-D758</f>
        <v>-0.35000000000000142</v>
      </c>
      <c r="N758" s="20" t="str">
        <f>IF(M758&lt;0,"Sell",IF(M758&gt;0,"Buy","Hold"))</f>
        <v>Sell</v>
      </c>
      <c r="O758" s="20">
        <f t="shared" si="107"/>
        <v>1</v>
      </c>
    </row>
    <row r="759" spans="1:15" x14ac:dyDescent="0.3">
      <c r="A759" s="19">
        <v>43802</v>
      </c>
      <c r="B759" s="13">
        <v>1</v>
      </c>
      <c r="C759" s="29">
        <v>1</v>
      </c>
      <c r="D759" s="23">
        <v>35.53</v>
      </c>
      <c r="E759" s="7">
        <v>35.85</v>
      </c>
      <c r="F759" s="40">
        <f t="shared" si="108"/>
        <v>-0.34530000000000172</v>
      </c>
      <c r="G759" s="29">
        <f>IF(F759&lt;0,-1,IF(F759&gt;0,1,0))</f>
        <v>-1</v>
      </c>
      <c r="H759" s="7">
        <v>35.799999999999997</v>
      </c>
      <c r="I759" s="24">
        <f t="shared" si="109"/>
        <v>0.1361000000000061</v>
      </c>
      <c r="J759" s="29">
        <f t="shared" si="102"/>
        <v>1</v>
      </c>
      <c r="K759" s="20">
        <f>SUM(C759,G759,J759)</f>
        <v>1</v>
      </c>
      <c r="L759" s="20" t="str">
        <f>IF(K759&lt;0,"Sell",IF(K759&gt;0,"Buy","Hold"))</f>
        <v>Buy</v>
      </c>
      <c r="M759" s="21">
        <f>D760-D759</f>
        <v>0.26999999999999602</v>
      </c>
      <c r="N759" s="20" t="str">
        <f>IF(M759&lt;0,"Sell",IF(M759&gt;0,"Buy","Hold"))</f>
        <v>Buy</v>
      </c>
      <c r="O759" s="20">
        <f t="shared" si="107"/>
        <v>1</v>
      </c>
    </row>
    <row r="760" spans="1:15" x14ac:dyDescent="0.3">
      <c r="A760" s="19">
        <v>43803</v>
      </c>
      <c r="B760" s="13">
        <v>1</v>
      </c>
      <c r="D760" s="7">
        <v>35.799999999999997</v>
      </c>
      <c r="E760" s="44">
        <v>35.5047</v>
      </c>
      <c r="H760" s="44">
        <v>35.936100000000003</v>
      </c>
    </row>
    <row r="761" spans="1:15" x14ac:dyDescent="0.3">
      <c r="E761" s="7"/>
      <c r="H761" s="7"/>
    </row>
    <row r="762" spans="1:15" x14ac:dyDescent="0.3">
      <c r="E762" s="7"/>
      <c r="H762" s="7"/>
    </row>
    <row r="763" spans="1:15" x14ac:dyDescent="0.3">
      <c r="E763" s="7"/>
      <c r="H763" s="7"/>
    </row>
    <row r="764" spans="1:15" x14ac:dyDescent="0.3">
      <c r="E764" s="7"/>
      <c r="H764" s="7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61D1-6A6A-483B-B71E-B84A72754EE1}">
  <dimension ref="A1:D51"/>
  <sheetViews>
    <sheetView workbookViewId="0">
      <pane ySplit="1" topLeftCell="A24" activePane="bottomLeft" state="frozen"/>
      <selection pane="bottomLeft" activeCell="D51" sqref="D51"/>
    </sheetView>
  </sheetViews>
  <sheetFormatPr defaultRowHeight="14.4" x14ac:dyDescent="0.3"/>
  <cols>
    <col min="1" max="1" width="11.77734375" bestFit="1" customWidth="1"/>
    <col min="2" max="2" width="10.5546875" style="2" bestFit="1" customWidth="1"/>
    <col min="3" max="3" width="15.109375" bestFit="1" customWidth="1"/>
    <col min="4" max="4" width="7.44140625" style="10" customWidth="1"/>
  </cols>
  <sheetData>
    <row r="1" spans="1:4" x14ac:dyDescent="0.3">
      <c r="A1" s="5" t="s">
        <v>0</v>
      </c>
      <c r="B1" s="4" t="s">
        <v>8</v>
      </c>
      <c r="C1" s="5" t="s">
        <v>1</v>
      </c>
      <c r="D1" s="8" t="s">
        <v>9</v>
      </c>
    </row>
    <row r="2" spans="1:4" x14ac:dyDescent="0.3">
      <c r="A2" s="35">
        <v>1</v>
      </c>
      <c r="B2" s="36">
        <v>43789</v>
      </c>
      <c r="C2" s="35" t="s">
        <v>2</v>
      </c>
      <c r="D2" s="38">
        <v>35.28</v>
      </c>
    </row>
    <row r="3" spans="1:4" x14ac:dyDescent="0.3">
      <c r="A3" s="35">
        <v>2</v>
      </c>
      <c r="B3" s="36">
        <v>43789</v>
      </c>
      <c r="C3" s="35" t="s">
        <v>3</v>
      </c>
      <c r="D3" s="38">
        <v>37.049999999999997</v>
      </c>
    </row>
    <row r="4" spans="1:4" x14ac:dyDescent="0.3">
      <c r="A4" s="35">
        <v>3</v>
      </c>
      <c r="B4" s="36">
        <v>43789</v>
      </c>
      <c r="C4" s="35" t="s">
        <v>4</v>
      </c>
      <c r="D4" s="38">
        <v>310.77</v>
      </c>
    </row>
    <row r="5" spans="1:4" x14ac:dyDescent="0.3">
      <c r="A5" s="35">
        <v>4</v>
      </c>
      <c r="B5" s="36">
        <v>43789</v>
      </c>
      <c r="C5" s="35" t="s">
        <v>5</v>
      </c>
      <c r="D5" s="38">
        <v>39.43</v>
      </c>
    </row>
    <row r="6" spans="1:4" x14ac:dyDescent="0.3">
      <c r="A6" s="35">
        <v>5</v>
      </c>
      <c r="B6" s="36">
        <v>43789</v>
      </c>
      <c r="C6" s="35" t="s">
        <v>6</v>
      </c>
      <c r="D6" s="38">
        <v>33.57</v>
      </c>
    </row>
    <row r="7" spans="1:4" x14ac:dyDescent="0.3">
      <c r="A7" s="1">
        <v>1</v>
      </c>
      <c r="B7" s="3">
        <v>43790</v>
      </c>
      <c r="C7" s="1" t="s">
        <v>2</v>
      </c>
      <c r="D7" s="9">
        <v>34.67</v>
      </c>
    </row>
    <row r="8" spans="1:4" x14ac:dyDescent="0.3">
      <c r="A8" s="1">
        <v>2</v>
      </c>
      <c r="B8" s="3">
        <v>43790</v>
      </c>
      <c r="C8" s="1" t="s">
        <v>3</v>
      </c>
      <c r="D8" s="9">
        <v>37.74</v>
      </c>
    </row>
    <row r="9" spans="1:4" x14ac:dyDescent="0.3">
      <c r="A9" s="1">
        <v>3</v>
      </c>
      <c r="B9" s="3">
        <v>43790</v>
      </c>
      <c r="C9" s="1" t="s">
        <v>4</v>
      </c>
      <c r="D9" s="9">
        <v>310.27</v>
      </c>
    </row>
    <row r="10" spans="1:4" x14ac:dyDescent="0.3">
      <c r="A10" s="1">
        <v>4</v>
      </c>
      <c r="B10" s="3">
        <v>43790</v>
      </c>
      <c r="C10" s="1" t="s">
        <v>5</v>
      </c>
      <c r="D10" s="9">
        <v>39.549999999999997</v>
      </c>
    </row>
    <row r="11" spans="1:4" x14ac:dyDescent="0.3">
      <c r="A11" s="1">
        <v>5</v>
      </c>
      <c r="B11" s="3">
        <v>43790</v>
      </c>
      <c r="C11" s="1" t="s">
        <v>6</v>
      </c>
      <c r="D11" s="9">
        <v>33.74</v>
      </c>
    </row>
    <row r="12" spans="1:4" x14ac:dyDescent="0.3">
      <c r="A12" s="35">
        <v>1</v>
      </c>
      <c r="B12" s="36">
        <v>43791</v>
      </c>
      <c r="C12" s="35" t="s">
        <v>2</v>
      </c>
      <c r="D12" s="37">
        <v>35.33</v>
      </c>
    </row>
    <row r="13" spans="1:4" x14ac:dyDescent="0.3">
      <c r="A13" s="35">
        <v>2</v>
      </c>
      <c r="B13" s="36">
        <v>43791</v>
      </c>
      <c r="C13" s="35" t="s">
        <v>3</v>
      </c>
      <c r="D13" s="37">
        <v>38.33</v>
      </c>
    </row>
    <row r="14" spans="1:4" x14ac:dyDescent="0.3">
      <c r="A14" s="35">
        <v>3</v>
      </c>
      <c r="B14" s="36">
        <v>43791</v>
      </c>
      <c r="C14" s="35" t="s">
        <v>4</v>
      </c>
      <c r="D14" s="37">
        <v>310.95999999999998</v>
      </c>
    </row>
    <row r="15" spans="1:4" x14ac:dyDescent="0.3">
      <c r="A15" s="35">
        <v>4</v>
      </c>
      <c r="B15" s="36">
        <v>43791</v>
      </c>
      <c r="C15" s="35" t="s">
        <v>5</v>
      </c>
      <c r="D15" s="37">
        <v>40.049999999999997</v>
      </c>
    </row>
    <row r="16" spans="1:4" x14ac:dyDescent="0.3">
      <c r="A16" s="35">
        <v>5</v>
      </c>
      <c r="B16" s="36">
        <v>43791</v>
      </c>
      <c r="C16" s="35" t="s">
        <v>6</v>
      </c>
      <c r="D16" s="37">
        <v>33.715000000000003</v>
      </c>
    </row>
    <row r="17" spans="1:4" x14ac:dyDescent="0.3">
      <c r="A17" s="1">
        <v>1</v>
      </c>
      <c r="B17" s="3">
        <v>43794</v>
      </c>
      <c r="C17" s="1" t="s">
        <v>2</v>
      </c>
      <c r="D17" s="7">
        <v>35.81</v>
      </c>
    </row>
    <row r="18" spans="1:4" x14ac:dyDescent="0.3">
      <c r="A18" s="1">
        <v>2</v>
      </c>
      <c r="B18" s="3">
        <v>43794</v>
      </c>
      <c r="C18" s="1" t="s">
        <v>3</v>
      </c>
      <c r="D18" s="7">
        <v>38.68</v>
      </c>
    </row>
    <row r="19" spans="1:4" x14ac:dyDescent="0.3">
      <c r="A19" s="1">
        <v>3</v>
      </c>
      <c r="B19" s="3">
        <v>43794</v>
      </c>
      <c r="C19" s="1" t="s">
        <v>4</v>
      </c>
      <c r="D19" s="7">
        <v>313.33</v>
      </c>
    </row>
    <row r="20" spans="1:4" x14ac:dyDescent="0.3">
      <c r="A20" s="1">
        <v>4</v>
      </c>
      <c r="B20" s="3">
        <v>43794</v>
      </c>
      <c r="C20" s="1" t="s">
        <v>5</v>
      </c>
      <c r="D20" s="7">
        <v>40.519799999999996</v>
      </c>
    </row>
    <row r="21" spans="1:4" x14ac:dyDescent="0.3">
      <c r="A21" s="1">
        <v>5</v>
      </c>
      <c r="B21" s="3">
        <v>43794</v>
      </c>
      <c r="C21" s="1" t="s">
        <v>6</v>
      </c>
      <c r="D21" s="7">
        <v>33.909999999999997</v>
      </c>
    </row>
    <row r="22" spans="1:4" x14ac:dyDescent="0.3">
      <c r="A22" s="32">
        <v>1</v>
      </c>
      <c r="B22" s="33">
        <v>43795</v>
      </c>
      <c r="C22" s="32" t="s">
        <v>2</v>
      </c>
      <c r="D22" s="34">
        <v>35.909999999999997</v>
      </c>
    </row>
    <row r="23" spans="1:4" x14ac:dyDescent="0.3">
      <c r="A23" s="32">
        <v>2</v>
      </c>
      <c r="B23" s="33">
        <v>43795</v>
      </c>
      <c r="C23" s="32" t="s">
        <v>3</v>
      </c>
      <c r="D23" s="34">
        <v>38.29</v>
      </c>
    </row>
    <row r="24" spans="1:4" x14ac:dyDescent="0.3">
      <c r="A24" s="32">
        <v>3</v>
      </c>
      <c r="B24" s="33">
        <v>43795</v>
      </c>
      <c r="C24" s="32" t="s">
        <v>4</v>
      </c>
      <c r="D24" s="34">
        <v>314.08</v>
      </c>
    </row>
    <row r="25" spans="1:4" x14ac:dyDescent="0.3">
      <c r="A25" s="32">
        <v>4</v>
      </c>
      <c r="B25" s="33">
        <v>43795</v>
      </c>
      <c r="C25" s="32" t="s">
        <v>5</v>
      </c>
      <c r="D25" s="34">
        <v>40.31</v>
      </c>
    </row>
    <row r="26" spans="1:4" x14ac:dyDescent="0.3">
      <c r="A26" s="32">
        <v>5</v>
      </c>
      <c r="B26" s="33">
        <v>43795</v>
      </c>
      <c r="C26" s="32" t="s">
        <v>6</v>
      </c>
      <c r="D26" s="34">
        <v>33.909999999999997</v>
      </c>
    </row>
    <row r="27" spans="1:4" x14ac:dyDescent="0.3">
      <c r="A27" s="1">
        <v>1</v>
      </c>
      <c r="B27" s="6">
        <v>43796</v>
      </c>
      <c r="C27" s="1" t="s">
        <v>2</v>
      </c>
      <c r="D27" s="7">
        <v>36.14</v>
      </c>
    </row>
    <row r="28" spans="1:4" x14ac:dyDescent="0.3">
      <c r="A28" s="1">
        <v>2</v>
      </c>
      <c r="B28" s="6">
        <v>43796</v>
      </c>
      <c r="C28" s="1" t="s">
        <v>3</v>
      </c>
      <c r="D28" s="7">
        <v>38.630000000000003</v>
      </c>
    </row>
    <row r="29" spans="1:4" x14ac:dyDescent="0.3">
      <c r="A29" s="1">
        <v>3</v>
      </c>
      <c r="B29" s="6">
        <v>43796</v>
      </c>
      <c r="C29" s="1" t="s">
        <v>4</v>
      </c>
      <c r="D29" s="7">
        <v>315.48</v>
      </c>
    </row>
    <row r="30" spans="1:4" x14ac:dyDescent="0.3">
      <c r="A30" s="1">
        <v>4</v>
      </c>
      <c r="B30" s="6">
        <v>43796</v>
      </c>
      <c r="C30" s="1" t="s">
        <v>5</v>
      </c>
      <c r="D30" s="7">
        <v>40.799999999999997</v>
      </c>
    </row>
    <row r="31" spans="1:4" x14ac:dyDescent="0.3">
      <c r="A31" s="1">
        <v>5</v>
      </c>
      <c r="B31" s="6">
        <v>43796</v>
      </c>
      <c r="C31" s="1" t="s">
        <v>6</v>
      </c>
      <c r="D31" s="7">
        <v>33.950000000000003</v>
      </c>
    </row>
    <row r="32" spans="1:4" x14ac:dyDescent="0.3">
      <c r="A32" s="41">
        <v>1</v>
      </c>
      <c r="B32" s="42">
        <v>43798</v>
      </c>
      <c r="C32" s="41" t="s">
        <v>2</v>
      </c>
      <c r="D32" s="43">
        <v>36</v>
      </c>
    </row>
    <row r="33" spans="1:4" x14ac:dyDescent="0.3">
      <c r="A33" s="41">
        <v>2</v>
      </c>
      <c r="B33" s="42">
        <v>43798</v>
      </c>
      <c r="C33" s="41" t="s">
        <v>3</v>
      </c>
      <c r="D33" s="43">
        <v>38.520000000000003</v>
      </c>
    </row>
    <row r="34" spans="1:4" x14ac:dyDescent="0.3">
      <c r="A34" s="41">
        <v>3</v>
      </c>
      <c r="B34" s="42">
        <v>43798</v>
      </c>
      <c r="C34" s="41" t="s">
        <v>4</v>
      </c>
      <c r="D34" s="43">
        <v>314.33</v>
      </c>
    </row>
    <row r="35" spans="1:4" x14ac:dyDescent="0.3">
      <c r="A35" s="41">
        <v>4</v>
      </c>
      <c r="B35" s="42">
        <v>43798</v>
      </c>
      <c r="C35" s="41" t="s">
        <v>5</v>
      </c>
      <c r="D35" s="43">
        <v>40.93</v>
      </c>
    </row>
    <row r="36" spans="1:4" x14ac:dyDescent="0.3">
      <c r="A36" s="41">
        <v>5</v>
      </c>
      <c r="B36" s="42">
        <v>43798</v>
      </c>
      <c r="C36" s="41" t="s">
        <v>6</v>
      </c>
      <c r="D36" s="43">
        <v>33.450000000000003</v>
      </c>
    </row>
    <row r="37" spans="1:4" x14ac:dyDescent="0.3">
      <c r="A37" s="1">
        <v>1</v>
      </c>
      <c r="B37" s="6">
        <v>43801</v>
      </c>
      <c r="C37" s="1" t="s">
        <v>2</v>
      </c>
      <c r="D37" s="7">
        <v>35.880000000000003</v>
      </c>
    </row>
    <row r="38" spans="1:4" x14ac:dyDescent="0.3">
      <c r="A38" s="1">
        <v>2</v>
      </c>
      <c r="B38" s="6">
        <v>43801</v>
      </c>
      <c r="C38" s="1" t="s">
        <v>3</v>
      </c>
      <c r="D38" s="7">
        <v>38.29</v>
      </c>
    </row>
    <row r="39" spans="1:4" x14ac:dyDescent="0.3">
      <c r="A39" s="1">
        <v>3</v>
      </c>
      <c r="B39" s="6">
        <v>43801</v>
      </c>
      <c r="C39" s="1" t="s">
        <v>4</v>
      </c>
      <c r="D39" s="7">
        <v>311.64</v>
      </c>
    </row>
    <row r="40" spans="1:4" x14ac:dyDescent="0.3">
      <c r="A40" s="1">
        <v>4</v>
      </c>
      <c r="B40" s="6">
        <v>43801</v>
      </c>
      <c r="C40" s="1" t="s">
        <v>5</v>
      </c>
      <c r="D40" s="7">
        <v>40.74</v>
      </c>
    </row>
    <row r="41" spans="1:4" x14ac:dyDescent="0.3">
      <c r="A41" s="1">
        <v>5</v>
      </c>
      <c r="B41" s="6">
        <v>43801</v>
      </c>
      <c r="C41" s="1" t="s">
        <v>6</v>
      </c>
      <c r="D41" s="7">
        <v>33.270000000000003</v>
      </c>
    </row>
    <row r="42" spans="1:4" x14ac:dyDescent="0.3">
      <c r="A42" s="35">
        <v>1</v>
      </c>
      <c r="B42" s="36">
        <v>43802</v>
      </c>
      <c r="C42" s="35" t="s">
        <v>2</v>
      </c>
      <c r="D42" s="37">
        <v>35.53</v>
      </c>
    </row>
    <row r="43" spans="1:4" x14ac:dyDescent="0.3">
      <c r="A43" s="35">
        <v>2</v>
      </c>
      <c r="B43" s="36">
        <v>43802</v>
      </c>
      <c r="C43" s="35" t="s">
        <v>3</v>
      </c>
      <c r="D43" s="37">
        <v>38.049999999999997</v>
      </c>
    </row>
    <row r="44" spans="1:4" x14ac:dyDescent="0.3">
      <c r="A44" s="35">
        <v>3</v>
      </c>
      <c r="B44" s="36">
        <v>43802</v>
      </c>
      <c r="C44" s="35" t="s">
        <v>4</v>
      </c>
      <c r="D44" s="37">
        <v>309.55</v>
      </c>
    </row>
    <row r="45" spans="1:4" x14ac:dyDescent="0.3">
      <c r="A45" s="35">
        <v>4</v>
      </c>
      <c r="B45" s="36">
        <v>43802</v>
      </c>
      <c r="C45" s="35" t="s">
        <v>5</v>
      </c>
      <c r="D45" s="37">
        <v>40.64</v>
      </c>
    </row>
    <row r="46" spans="1:4" x14ac:dyDescent="0.3">
      <c r="A46" s="35">
        <v>5</v>
      </c>
      <c r="B46" s="36">
        <v>43802</v>
      </c>
      <c r="C46" s="35" t="s">
        <v>6</v>
      </c>
      <c r="D46" s="37">
        <v>33.200000000000003</v>
      </c>
    </row>
    <row r="47" spans="1:4" x14ac:dyDescent="0.3">
      <c r="A47" s="1">
        <v>1</v>
      </c>
      <c r="B47" s="6">
        <v>43803</v>
      </c>
      <c r="C47" s="1" t="s">
        <v>2</v>
      </c>
      <c r="D47" s="7">
        <v>35.799999999999997</v>
      </c>
    </row>
    <row r="48" spans="1:4" x14ac:dyDescent="0.3">
      <c r="A48" s="1">
        <v>2</v>
      </c>
      <c r="B48" s="6">
        <v>43803</v>
      </c>
      <c r="C48" s="1" t="s">
        <v>3</v>
      </c>
      <c r="D48" s="7">
        <v>38.14</v>
      </c>
    </row>
    <row r="49" spans="1:4" x14ac:dyDescent="0.3">
      <c r="A49" s="1">
        <v>3</v>
      </c>
      <c r="B49" s="6">
        <v>43803</v>
      </c>
      <c r="C49" s="1" t="s">
        <v>4</v>
      </c>
      <c r="D49" s="7">
        <v>311.45999999999998</v>
      </c>
    </row>
    <row r="50" spans="1:4" x14ac:dyDescent="0.3">
      <c r="A50" s="1">
        <v>4</v>
      </c>
      <c r="B50" s="6">
        <v>43803</v>
      </c>
      <c r="C50" s="1" t="s">
        <v>5</v>
      </c>
      <c r="D50" s="7">
        <v>41.23</v>
      </c>
    </row>
    <row r="51" spans="1:4" x14ac:dyDescent="0.3">
      <c r="A51" s="1">
        <v>5</v>
      </c>
      <c r="B51" s="6">
        <v>43803</v>
      </c>
      <c r="C51" s="1" t="s">
        <v>6</v>
      </c>
      <c r="D51" s="7">
        <v>33.56</v>
      </c>
    </row>
  </sheetData>
  <sortState xmlns:xlrd2="http://schemas.microsoft.com/office/spreadsheetml/2017/richdata2" ref="A2:D11">
    <sortCondition ref="B4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DailyTracking</vt:lpstr>
      <vt:lpstr>ActualPrices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2019-12-06T00:03:44Z</dcterms:modified>
</cp:coreProperties>
</file>