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autoCompressPictures="0"/>
  <mc:AlternateContent xmlns:mc="http://schemas.openxmlformats.org/markup-compatibility/2006">
    <mc:Choice Requires="x15">
      <x15ac:absPath xmlns:x15ac="http://schemas.microsoft.com/office/spreadsheetml/2010/11/ac" url="/Users/netset/Documents/"/>
    </mc:Choice>
  </mc:AlternateContent>
  <bookViews>
    <workbookView xWindow="0" yWindow="460" windowWidth="27200" windowHeight="13820" tabRatio="500"/>
  </bookViews>
  <sheets>
    <sheet name="Merchants" sheetId="1" r:id="rId1"/>
    <sheet name="Customer" sheetId="2" r:id="rId2"/>
  </sheets>
  <calcPr calcId="15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2" i="1"/>
  <c r="C3" i="1"/>
  <c r="C4" i="1"/>
  <c r="C5" i="1"/>
</calcChain>
</file>

<file path=xl/sharedStrings.xml><?xml version="1.0" encoding="utf-8"?>
<sst xmlns="http://schemas.openxmlformats.org/spreadsheetml/2006/main" count="531" uniqueCount="125">
  <si>
    <t>Status By Developer</t>
  </si>
  <si>
    <t>Cases</t>
  </si>
  <si>
    <t>Open</t>
  </si>
  <si>
    <t>Reopen</t>
  </si>
  <si>
    <t>Closed</t>
  </si>
  <si>
    <t>Total</t>
  </si>
  <si>
    <t>Trusted Services (Merchant)</t>
  </si>
  <si>
    <t>S.No.</t>
  </si>
  <si>
    <t>Issue Title</t>
  </si>
  <si>
    <t>Description</t>
  </si>
  <si>
    <t>Android /IOS</t>
  </si>
  <si>
    <t>Priority</t>
  </si>
  <si>
    <t>Issue Type</t>
  </si>
  <si>
    <t>Issue Raised Date</t>
  </si>
  <si>
    <t>Issue Closed Date</t>
  </si>
  <si>
    <t>Status By QA</t>
  </si>
  <si>
    <t>Developer's Comment</t>
  </si>
  <si>
    <t>QA Comments</t>
  </si>
  <si>
    <r>
      <t>TESTING : Trusted Services(iOS)</t>
    </r>
    <r>
      <rPr>
        <sz val="11"/>
        <color indexed="53"/>
        <rFont val="Arial"/>
        <family val="2"/>
      </rPr>
      <t xml:space="preserve">                       </t>
    </r>
    <r>
      <rPr>
        <sz val="12"/>
        <color indexed="8"/>
        <rFont val="Arial"/>
        <family val="2"/>
      </rPr>
      <t>CREATED BY:</t>
    </r>
    <r>
      <rPr>
        <sz val="11"/>
        <color indexed="8"/>
        <rFont val="Arial"/>
        <family val="2"/>
      </rPr>
      <t xml:space="preserve"> Ashima Sharma</t>
    </r>
    <r>
      <rPr>
        <sz val="11"/>
        <color indexed="10"/>
        <rFont val="Arial"/>
        <family val="2"/>
      </rPr>
      <t xml:space="preserve">(QA) </t>
    </r>
  </si>
  <si>
    <t>iOS</t>
  </si>
  <si>
    <t>High</t>
  </si>
  <si>
    <t>22/3/2017</t>
  </si>
  <si>
    <t xml:space="preserve">Create profile </t>
  </si>
  <si>
    <t>upload picture icon is stretched</t>
  </si>
  <si>
    <t>GUI</t>
  </si>
  <si>
    <t>Trusted Services (Customer)</t>
  </si>
  <si>
    <t>Home</t>
  </si>
  <si>
    <t>Alex barber's location is not completely visible</t>
  </si>
  <si>
    <t xml:space="preserve">When click on merchant's profile there should not be space b/w name, profession and location </t>
  </si>
  <si>
    <t>When click on View Profile of merchant then below location There should be Occupation displayed</t>
  </si>
  <si>
    <t>Book now</t>
  </si>
  <si>
    <t>There should be select services instead of Select merchant Services</t>
  </si>
  <si>
    <t>Services</t>
  </si>
  <si>
    <t>when we click on any Services  on view profile Random crash occur</t>
  </si>
  <si>
    <t>Functionality</t>
  </si>
  <si>
    <t>When We click on any Services  on book now Random crash occur</t>
  </si>
  <si>
    <t>Select Services</t>
  </si>
  <si>
    <t>Filter is not working</t>
  </si>
  <si>
    <t>When we click on any services no information is shown only rating and profile pic icon is display no data is shown</t>
  </si>
  <si>
    <t>24/3/17</t>
  </si>
  <si>
    <t>When we are on Services screeen it is display Home as Heading It should be Services</t>
  </si>
  <si>
    <t>My Bookings</t>
  </si>
  <si>
    <t>Upcoming Bookings and Previous Bookings should be in capital letters</t>
  </si>
  <si>
    <t xml:space="preserve">Profile </t>
  </si>
  <si>
    <t>The Change Password text should be in capital letters</t>
  </si>
  <si>
    <t>Change Mobile no should be in capital letters</t>
  </si>
  <si>
    <r>
      <t xml:space="preserve">The Profile Screen UI ias not correct the </t>
    </r>
    <r>
      <rPr>
        <sz val="12"/>
        <color theme="4" tint="-0.499984740745262"/>
        <rFont val="Calibri (Body)"/>
      </rPr>
      <t>Screen shot available in black ipod</t>
    </r>
  </si>
  <si>
    <t>Settings</t>
  </si>
  <si>
    <t>When Notifications off notification come there should be funtionality that when notifications on only then notifications come</t>
  </si>
  <si>
    <t>About us is not working</t>
  </si>
  <si>
    <t>Privacy policy is not wiorking</t>
  </si>
  <si>
    <t>Terms and conditions are not working</t>
  </si>
  <si>
    <t>Help center is not working</t>
  </si>
  <si>
    <t>Favorite</t>
  </si>
  <si>
    <t>The Profile of favorites is not clickable and no View Profile and book now option is there</t>
  </si>
  <si>
    <t>My cards</t>
  </si>
  <si>
    <t>In android there is no option show  whether the card is visa or master on main listing</t>
  </si>
  <si>
    <t xml:space="preserve">My booking </t>
  </si>
  <si>
    <t xml:space="preserve">When click on 1 or 2 More the popup is open please match with android </t>
  </si>
  <si>
    <t>When we click on edit there is rating  shown which is not shown in android match with android</t>
  </si>
  <si>
    <t>sign up</t>
  </si>
  <si>
    <t>There should be email in hint instead of Email Address</t>
  </si>
  <si>
    <t>Login</t>
  </si>
  <si>
    <t>Forgot password</t>
  </si>
  <si>
    <t>There should be Don't have an Account yet? Instead of Don't have an account</t>
  </si>
  <si>
    <t>App icon</t>
  </si>
  <si>
    <t>the text Athena Merchant is not completely visible</t>
  </si>
  <si>
    <t>Uploaded Pics are showing as stretched</t>
  </si>
  <si>
    <t>Tell us About Your Business</t>
  </si>
  <si>
    <t>The heading is not completely visible</t>
  </si>
  <si>
    <t>Login with fb</t>
  </si>
  <si>
    <t>When we enter business information through merchant side the message is displayed the customer can't add business information</t>
  </si>
  <si>
    <t>The ui of home screen is not match with android There is extra text displayed Your next Upcoming Service, it should only display when the new sevice is come and there is message in android No upcoming Service, but in ios there is No Next Service Yet.</t>
  </si>
  <si>
    <t>Previous booking</t>
  </si>
  <si>
    <t>Match the screen ui with Android</t>
  </si>
  <si>
    <t>Profile</t>
  </si>
  <si>
    <t>business Information is missing</t>
  </si>
  <si>
    <t>profile</t>
  </si>
  <si>
    <t>Change Password, Change Mobile No. and My services all are in capital</t>
  </si>
  <si>
    <t>The Business name is shown above on rating in android</t>
  </si>
  <si>
    <t>Edit Profile</t>
  </si>
  <si>
    <t>There should be option for edit business information in android but not in iOS</t>
  </si>
  <si>
    <t>Change Mobile no</t>
  </si>
  <si>
    <t>The  +254 usd code is missing from Phone number field</t>
  </si>
  <si>
    <r>
      <t xml:space="preserve">Ui of Profile is incorrect check </t>
    </r>
    <r>
      <rPr>
        <sz val="12"/>
        <color theme="4" tint="-0.499984740745262"/>
        <rFont val="Calibri (Body)"/>
      </rPr>
      <t>screen shot inBlack ipod</t>
    </r>
  </si>
  <si>
    <t>select your services</t>
  </si>
  <si>
    <t>In this last service trimming  the cross icon is cut from bottom</t>
  </si>
  <si>
    <t>Select Your Services</t>
  </si>
  <si>
    <t>when click on enter manually pop up displayed and the ui is shown incorrect the yellow circle is shown in below of the screen screen shot inBlack ipod</t>
  </si>
  <si>
    <r>
      <t xml:space="preserve">when click on enter manually pop up displayed and the ui is shown incorrect the yellow circle is on profile  when we come back from select Services screen it is shown in below of the </t>
    </r>
    <r>
      <rPr>
        <sz val="12"/>
        <color theme="4" tint="-0.499984740745262"/>
        <rFont val="Calibri (Body)"/>
      </rPr>
      <t>screen screen shot inBlack ipod</t>
    </r>
  </si>
  <si>
    <t>In app</t>
  </si>
  <si>
    <t>in all app the yellow circle is shown botton of every screen</t>
  </si>
  <si>
    <t xml:space="preserve">Home </t>
  </si>
  <si>
    <t>There is nairobi kenya location in filter but  on home screen cleaner is shown from thika, kenya</t>
  </si>
  <si>
    <t>ios</t>
  </si>
  <si>
    <t>Crash</t>
  </si>
  <si>
    <t>Service Receipt</t>
  </si>
  <si>
    <t>When user make payment once he or she can't click on make payment again and again for same job</t>
  </si>
  <si>
    <t xml:space="preserve">Service Receipt </t>
  </si>
  <si>
    <t>Notification sound come but notification not shown</t>
  </si>
  <si>
    <r>
      <t>O</t>
    </r>
    <r>
      <rPr>
        <sz val="12"/>
        <color theme="1"/>
        <rFont val="Calibri (Body)"/>
      </rPr>
      <t>pen</t>
    </r>
  </si>
  <si>
    <t>Rate your customer</t>
  </si>
  <si>
    <t>The two stars are already filled</t>
  </si>
  <si>
    <t>Many time I select nairobi as location but it shows city parliament all times</t>
  </si>
  <si>
    <t>There should be option for search services according to current location</t>
  </si>
  <si>
    <t>Session expire</t>
  </si>
  <si>
    <t>Blocker</t>
  </si>
  <si>
    <t xml:space="preserve">Same user is login on two devices no session expire message is display. E.g Abc as merchant login in iOs and xyz Customer login in ios and same as android then when payment receive and Make Payment is come then  the notification is come on same devices </t>
  </si>
  <si>
    <t>Fixed</t>
  </si>
  <si>
    <t xml:space="preserve">Occupation display on the navigation bar </t>
  </si>
  <si>
    <t>Back End</t>
  </si>
  <si>
    <t>Location Icon will fetch current location.</t>
  </si>
  <si>
    <t>This is the iOS enviorment if the name of the app is long it will truncate.</t>
  </si>
  <si>
    <t>Pending</t>
  </si>
  <si>
    <t xml:space="preserve">This is service name it will show below the raring </t>
  </si>
  <si>
    <t>Not Implemented yet.</t>
  </si>
  <si>
    <t xml:space="preserve">Dependency on backend </t>
  </si>
  <si>
    <t>This is as such as in UI design</t>
  </si>
  <si>
    <t>Back End Dependency</t>
  </si>
  <si>
    <t>On iOS side that is OK</t>
  </si>
  <si>
    <t xml:space="preserve">There is radius funcatnalty up do 50 miles </t>
  </si>
  <si>
    <t xml:space="preserve">When user will come on home screen first time it will fetch user current location </t>
  </si>
  <si>
    <t>Not Found. Please check it again if there is any issue then please take a screen short.</t>
  </si>
  <si>
    <t>if user did't recived notification then what we have to do?</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</si>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</sst>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indexed="8"/>
      <name val="Calibri"/>
      <family val="2"/>
    </font>
    <font>
      <sz val="11"/>
      <color indexed="8"/>
      <name val="Calibri"/>
      <family val="2"/>
    </font>
    <font>
      <sz val="12"/>
      <color indexed="8"/>
      <name val="Garamond"/>
      <family val="1"/>
    </font>
    <font>
      <b/>
      <sz val="16"/>
      <color indexed="8"/>
      <name val="Calibri"/>
      <family val="2"/>
    </font>
    <font>
      <b/>
      <sz val="12"/>
      <color indexed="8"/>
      <name val="Arial"/>
      <family val="2"/>
    </font>
    <font>
      <sz val="11"/>
      <color indexed="53"/>
      <name val="Arial"/>
      <family val="2"/>
    </font>
    <font>
      <sz val="12"/>
      <color indexed="8"/>
      <name val="Arial"/>
      <family val="2"/>
    </font>
    <font>
      <sz val="11"/>
      <color indexed="8"/>
      <name val="Arial"/>
      <family val="2"/>
    </font>
    <font>
      <sz val="11"/>
      <color indexed="10"/>
      <name val="Arial"/>
      <family val="2"/>
    </font>
    <font>
      <b/>
      <sz val="12"/>
      <name val="Arial"/>
      <family val="2"/>
    </font>
    <font>
      <sz val="12"/>
      <color theme="4" tint="-0.499984740745262"/>
      <name val="Calibri (Body)"/>
    </font>
    <font>
      <sz val="12"/>
      <color theme="1"/>
      <name val="Calibri (Body)"/>
    </font>
  </fonts>
  <fills count="12">
    <fill>
      <patternFill patternType="none"/>
    </fill>
    <fill>
      <patternFill patternType="gray125"/>
    </fill>
    <fill>
      <patternFill patternType="solid">
        <fgColor indexed="54"/>
        <bgColor indexed="23"/>
      </patternFill>
    </fill>
    <fill>
      <patternFill patternType="solid">
        <fgColor indexed="10"/>
        <bgColor indexed="60"/>
      </patternFill>
    </fill>
    <fill>
      <patternFill patternType="solid">
        <fgColor indexed="13"/>
        <bgColor indexed="34"/>
      </patternFill>
    </fill>
    <fill>
      <patternFill patternType="solid">
        <fgColor indexed="57"/>
        <bgColor indexed="21"/>
      </patternFill>
    </fill>
    <fill>
      <patternFill patternType="solid">
        <fgColor indexed="50"/>
        <bgColor indexed="55"/>
      </patternFill>
    </fill>
    <fill>
      <patternFill patternType="solid">
        <fgColor indexed="55"/>
        <bgColor indexed="22"/>
      </patternFill>
    </fill>
    <fill>
      <patternFill patternType="solid">
        <fgColor indexed="17"/>
        <bgColor indexed="57"/>
      </patternFill>
    </fill>
    <fill>
      <patternFill patternType="solid">
        <fgColor indexed="40"/>
        <bgColor indexed="49"/>
      </patternFill>
    </fill>
    <fill>
      <patternFill patternType="solid">
        <fgColor rgb="FFFF0000"/>
        <bgColor indexed="64"/>
      </patternFill>
    </fill>
    <fill>
      <patternFill patternType="solid">
        <fgColor theme="5" tint="0.59999389629810485"/>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0" fontId="1" fillId="0" borderId="0"/>
  </cellStyleXfs>
  <cellXfs count="30">
    <xf numFmtId="0" fontId="0" fillId="0" borderId="0" xfId="0"/>
    <xf numFmtId="0" fontId="2" fillId="0" borderId="0" xfId="1" applyFont="1" applyAlignment="1">
      <alignment horizontal="center"/>
    </xf>
    <xf numFmtId="0" fontId="3" fillId="2" borderId="1" xfId="1" applyFont="1" applyFill="1" applyBorder="1" applyAlignment="1">
      <alignment horizontal="left" wrapText="1"/>
    </xf>
    <xf numFmtId="0" fontId="3" fillId="2" borderId="2" xfId="1" applyFont="1" applyFill="1" applyBorder="1" applyAlignment="1">
      <alignment horizontal="center" wrapText="1"/>
    </xf>
    <xf numFmtId="0" fontId="2" fillId="0" borderId="0" xfId="1" applyFont="1"/>
    <xf numFmtId="0" fontId="3" fillId="3" borderId="3" xfId="1" applyFont="1" applyFill="1" applyBorder="1" applyAlignment="1">
      <alignment horizontal="left" wrapText="1"/>
    </xf>
    <xf numFmtId="0" fontId="3" fillId="3" borderId="4" xfId="1" applyFont="1" applyFill="1" applyBorder="1" applyAlignment="1">
      <alignment horizontal="center" wrapText="1"/>
    </xf>
    <xf numFmtId="0" fontId="3" fillId="4" borderId="3" xfId="1" applyFont="1" applyFill="1" applyBorder="1" applyAlignment="1">
      <alignment horizontal="left" wrapText="1"/>
    </xf>
    <xf numFmtId="0" fontId="3" fillId="4" borderId="4" xfId="1" applyFont="1" applyFill="1" applyBorder="1" applyAlignment="1">
      <alignment horizontal="center" wrapText="1"/>
    </xf>
    <xf numFmtId="0" fontId="3" fillId="5" borderId="3" xfId="1" applyFont="1" applyFill="1" applyBorder="1" applyAlignment="1">
      <alignment horizontal="left" wrapText="1"/>
    </xf>
    <xf numFmtId="0" fontId="3" fillId="5" borderId="4" xfId="1" applyFont="1" applyFill="1" applyBorder="1" applyAlignment="1">
      <alignment horizontal="center" wrapText="1"/>
    </xf>
    <xf numFmtId="0" fontId="3" fillId="6" borderId="3" xfId="1" applyFont="1" applyFill="1" applyBorder="1" applyAlignment="1">
      <alignment horizontal="left" wrapText="1"/>
    </xf>
    <xf numFmtId="0" fontId="3" fillId="6" borderId="4" xfId="1" applyFont="1" applyFill="1" applyBorder="1" applyAlignment="1">
      <alignment horizontal="center" wrapText="1"/>
    </xf>
    <xf numFmtId="0" fontId="2" fillId="0" borderId="0" xfId="1" applyFont="1" applyAlignment="1">
      <alignment horizontal="center" wrapText="1"/>
    </xf>
    <xf numFmtId="0" fontId="2" fillId="0" borderId="0" xfId="1" applyFont="1" applyAlignment="1">
      <alignment horizontal="left"/>
    </xf>
    <xf numFmtId="0" fontId="10" fillId="9" borderId="1" xfId="1" applyFont="1" applyFill="1" applyBorder="1" applyAlignment="1">
      <alignment horizontal="center" wrapText="1"/>
    </xf>
    <xf numFmtId="0" fontId="10" fillId="9" borderId="2" xfId="1" applyFont="1" applyFill="1" applyBorder="1" applyAlignment="1">
      <alignment horizontal="left" wrapText="1"/>
    </xf>
    <xf numFmtId="0" fontId="10" fillId="9" borderId="2" xfId="1" applyFont="1" applyFill="1" applyBorder="1" applyAlignment="1">
      <alignment horizontal="center" wrapText="1"/>
    </xf>
    <xf numFmtId="0" fontId="0" fillId="0" borderId="0" xfId="0" applyAlignment="1">
      <alignment wrapText="1"/>
    </xf>
    <xf numFmtId="0" fontId="0" fillId="0" borderId="0" xfId="0" applyFill="1" applyBorder="1" applyAlignment="1">
      <alignment wrapText="1"/>
    </xf>
    <xf numFmtId="0" fontId="0" fillId="0" borderId="0" xfId="0" applyFont="1"/>
    <xf numFmtId="0" fontId="0" fillId="10" borderId="0" xfId="0" applyFill="1"/>
    <xf numFmtId="0" fontId="2" fillId="0" borderId="0" xfId="1" applyFont="1" applyAlignment="1">
      <alignment wrapText="1"/>
    </xf>
    <xf numFmtId="0" fontId="0" fillId="10" borderId="0" xfId="0" applyFill="1" applyBorder="1" applyAlignment="1">
      <alignment wrapText="1"/>
    </xf>
    <xf numFmtId="0" fontId="0" fillId="11" borderId="0" xfId="0" applyFill="1"/>
    <xf numFmtId="0" fontId="0" fillId="11" borderId="0" xfId="0" applyFill="1" applyBorder="1" applyAlignment="1">
      <alignment wrapText="1"/>
    </xf>
    <xf numFmtId="0" fontId="0" fillId="11" borderId="0" xfId="0" applyFill="1" applyAlignment="1">
      <alignment wrapText="1"/>
    </xf>
    <xf numFmtId="0" fontId="4" fillId="7" borderId="0" xfId="1" applyFont="1" applyFill="1" applyBorder="1" applyAlignment="1">
      <alignment horizontal="center" wrapText="1"/>
    </xf>
    <xf numFmtId="0" fontId="4" fillId="7" borderId="5" xfId="1" applyFont="1" applyFill="1" applyBorder="1" applyAlignment="1">
      <alignment horizontal="center" wrapText="1"/>
    </xf>
    <xf numFmtId="0" fontId="5" fillId="8" borderId="1" xfId="1" applyFont="1" applyFill="1" applyBorder="1" applyAlignment="1">
      <alignment horizontal="center" vertical="center" wrapText="1"/>
    </xf>
  </cellXfs>
  <cellStyles count="2">
    <cellStyle name="Excel Built-in Normal"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workbookViewId="0">
      <selection activeCell="I45" sqref="I45"/>
    </sheetView>
  </sheetViews>
  <sheetFormatPr baseColWidth="10" defaultRowHeight="16" x14ac:dyDescent="0.2"/>
  <cols>
    <col min="2" max="2" width="20" customWidth="1"/>
    <col min="3" max="3" width="30.83203125" customWidth="1"/>
    <col min="9" max="9" width="27.6640625" customWidth="1"/>
    <col min="11" max="11" width="19.5" style="18" customWidth="1"/>
    <col min="12" max="12" width="19.5" customWidth="1"/>
  </cols>
  <sheetData>
    <row r="1" spans="1:12" x14ac:dyDescent="0.2">
      <c r="A1" s="1"/>
      <c r="B1" s="2" t="s">
        <v>0</v>
      </c>
      <c r="C1" s="3" t="s">
        <v>1</v>
      </c>
      <c r="D1" s="1"/>
      <c r="E1" s="1"/>
      <c r="F1" s="1"/>
      <c r="G1" s="1"/>
      <c r="H1" s="4"/>
      <c r="I1" s="1"/>
      <c r="J1" s="1"/>
      <c r="K1" s="13"/>
      <c r="L1" s="4"/>
    </row>
    <row r="2" spans="1:12" x14ac:dyDescent="0.2">
      <c r="A2" s="1"/>
      <c r="B2" s="5" t="s">
        <v>2</v>
      </c>
      <c r="C2" s="6">
        <f>COUNTIF(J9:J219,"OPEN")</f>
        <v>28</v>
      </c>
      <c r="D2" s="1"/>
      <c r="E2" s="1"/>
      <c r="F2" s="1"/>
      <c r="G2" s="1"/>
      <c r="H2" s="4"/>
      <c r="I2" s="1"/>
      <c r="J2" s="1"/>
      <c r="K2" s="13"/>
      <c r="L2" s="4"/>
    </row>
    <row r="3" spans="1:12" x14ac:dyDescent="0.2">
      <c r="A3" s="1"/>
      <c r="B3" s="7" t="s">
        <v>3</v>
      </c>
      <c r="C3" s="8">
        <f>COUNTIF(J9:J219,"REOPEN")</f>
        <v>0</v>
      </c>
      <c r="D3" s="1"/>
      <c r="E3" s="1"/>
      <c r="F3" s="1"/>
      <c r="G3" s="1"/>
      <c r="H3" s="4"/>
      <c r="I3" s="1"/>
      <c r="J3" s="1"/>
      <c r="K3" s="13"/>
      <c r="L3" s="4"/>
    </row>
    <row r="4" spans="1:12" x14ac:dyDescent="0.2">
      <c r="A4" s="1"/>
      <c r="B4" s="9" t="s">
        <v>4</v>
      </c>
      <c r="C4" s="10">
        <f>COUNTIF(J9:J219,"CLOSED")</f>
        <v>1</v>
      </c>
      <c r="D4" s="1"/>
      <c r="E4" s="1"/>
      <c r="F4" s="1"/>
      <c r="G4" s="1"/>
      <c r="H4" s="4"/>
      <c r="I4" s="1"/>
      <c r="J4" s="1"/>
      <c r="K4" s="13"/>
      <c r="L4" s="4"/>
    </row>
    <row r="5" spans="1:12" x14ac:dyDescent="0.2">
      <c r="A5" s="1"/>
      <c r="B5" s="11" t="s">
        <v>5</v>
      </c>
      <c r="C5" s="12">
        <f>SUM(C2:C4)</f>
        <v>29</v>
      </c>
      <c r="D5" s="1"/>
      <c r="E5" s="13"/>
      <c r="F5" s="27" t="s">
        <v>6</v>
      </c>
      <c r="G5" s="27"/>
      <c r="H5" s="27"/>
      <c r="I5" s="13"/>
      <c r="J5" s="13"/>
      <c r="K5" s="13"/>
      <c r="L5" s="4"/>
    </row>
    <row r="6" spans="1:12" x14ac:dyDescent="0.2">
      <c r="A6" s="1"/>
      <c r="B6" s="14"/>
      <c r="C6" s="4"/>
      <c r="D6" s="1"/>
      <c r="E6" s="13"/>
      <c r="F6" s="28"/>
      <c r="G6" s="28"/>
      <c r="H6" s="28"/>
      <c r="I6" s="13"/>
      <c r="J6" s="13"/>
      <c r="K6" s="13"/>
      <c r="L6" s="4"/>
    </row>
    <row r="7" spans="1:12" x14ac:dyDescent="0.2">
      <c r="A7" s="1"/>
      <c r="B7" s="14"/>
      <c r="C7" s="4"/>
      <c r="D7" s="1"/>
      <c r="E7" s="29" t="s">
        <v>18</v>
      </c>
      <c r="F7" s="29"/>
      <c r="G7" s="29"/>
      <c r="H7" s="29"/>
      <c r="I7" s="29"/>
      <c r="J7" s="29"/>
      <c r="K7" s="13"/>
      <c r="L7" s="4"/>
    </row>
    <row r="8" spans="1:12" ht="48" x14ac:dyDescent="0.2">
      <c r="A8" s="15" t="s">
        <v>7</v>
      </c>
      <c r="B8" s="16" t="s">
        <v>8</v>
      </c>
      <c r="C8" s="17" t="s">
        <v>9</v>
      </c>
      <c r="D8" s="17" t="s">
        <v>10</v>
      </c>
      <c r="E8" s="17" t="s">
        <v>11</v>
      </c>
      <c r="F8" s="17" t="s">
        <v>12</v>
      </c>
      <c r="G8" s="17" t="s">
        <v>13</v>
      </c>
      <c r="H8" s="17" t="s">
        <v>14</v>
      </c>
      <c r="I8" s="17" t="s">
        <v>0</v>
      </c>
      <c r="J8" s="17" t="s">
        <v>15</v>
      </c>
      <c r="K8" s="17" t="s">
        <v>16</v>
      </c>
      <c r="L8" s="17" t="s">
        <v>17</v>
      </c>
    </row>
    <row r="9" spans="1:12" x14ac:dyDescent="0.2">
      <c r="A9">
        <v>1</v>
      </c>
      <c r="B9" t="s">
        <v>22</v>
      </c>
      <c r="C9" t="s">
        <v>23</v>
      </c>
      <c r="D9" t="s">
        <v>19</v>
      </c>
      <c r="E9" t="s">
        <v>20</v>
      </c>
      <c r="F9" t="s">
        <v>24</v>
      </c>
      <c r="G9" t="s">
        <v>21</v>
      </c>
      <c r="J9" t="s">
        <v>2</v>
      </c>
      <c r="K9" s="18" t="s">
        <v>113</v>
      </c>
    </row>
    <row r="10" spans="1:12" x14ac:dyDescent="0.2">
      <c r="A10">
        <v>2</v>
      </c>
      <c r="B10" t="s">
        <v>22</v>
      </c>
      <c r="C10" t="s">
        <v>67</v>
      </c>
      <c r="D10" t="s">
        <v>19</v>
      </c>
      <c r="E10" t="s">
        <v>20</v>
      </c>
      <c r="F10" t="s">
        <v>34</v>
      </c>
      <c r="G10" t="s">
        <v>21</v>
      </c>
      <c r="J10" t="s">
        <v>2</v>
      </c>
      <c r="K10" s="18" t="s">
        <v>113</v>
      </c>
    </row>
    <row r="11" spans="1:12" ht="32" x14ac:dyDescent="0.2">
      <c r="A11">
        <v>3</v>
      </c>
      <c r="B11" t="s">
        <v>60</v>
      </c>
      <c r="C11" s="19" t="s">
        <v>61</v>
      </c>
      <c r="D11" t="s">
        <v>19</v>
      </c>
      <c r="E11" t="s">
        <v>20</v>
      </c>
      <c r="F11" t="s">
        <v>24</v>
      </c>
      <c r="G11" t="s">
        <v>39</v>
      </c>
      <c r="I11" t="s">
        <v>108</v>
      </c>
      <c r="J11" t="s">
        <v>2</v>
      </c>
    </row>
    <row r="12" spans="1:12" ht="32" x14ac:dyDescent="0.2">
      <c r="A12">
        <v>4</v>
      </c>
      <c r="B12" t="s">
        <v>62</v>
      </c>
      <c r="C12" s="19" t="s">
        <v>61</v>
      </c>
      <c r="D12" t="s">
        <v>19</v>
      </c>
      <c r="E12" t="s">
        <v>20</v>
      </c>
      <c r="F12" t="s">
        <v>24</v>
      </c>
      <c r="G12" t="s">
        <v>39</v>
      </c>
      <c r="I12" t="s">
        <v>108</v>
      </c>
      <c r="J12" t="s">
        <v>2</v>
      </c>
    </row>
    <row r="13" spans="1:12" ht="32" x14ac:dyDescent="0.2">
      <c r="A13">
        <v>5</v>
      </c>
      <c r="B13" t="s">
        <v>63</v>
      </c>
      <c r="C13" s="19" t="s">
        <v>61</v>
      </c>
      <c r="D13" t="s">
        <v>19</v>
      </c>
      <c r="E13" t="s">
        <v>20</v>
      </c>
      <c r="F13" t="s">
        <v>24</v>
      </c>
      <c r="G13" t="s">
        <v>39</v>
      </c>
      <c r="I13" t="s">
        <v>108</v>
      </c>
      <c r="J13" t="s">
        <v>2</v>
      </c>
    </row>
    <row r="14" spans="1:12" ht="48" x14ac:dyDescent="0.2">
      <c r="A14">
        <v>6</v>
      </c>
      <c r="B14" t="s">
        <v>62</v>
      </c>
      <c r="C14" s="19" t="s">
        <v>64</v>
      </c>
      <c r="D14" t="s">
        <v>19</v>
      </c>
      <c r="E14" t="s">
        <v>20</v>
      </c>
      <c r="F14" t="s">
        <v>24</v>
      </c>
      <c r="G14" t="s">
        <v>39</v>
      </c>
      <c r="I14" t="s">
        <v>108</v>
      </c>
      <c r="J14" t="s">
        <v>2</v>
      </c>
    </row>
    <row r="15" spans="1:12" ht="64" x14ac:dyDescent="0.2">
      <c r="A15">
        <v>7</v>
      </c>
      <c r="B15" t="s">
        <v>65</v>
      </c>
      <c r="C15" s="19" t="s">
        <v>66</v>
      </c>
      <c r="D15" t="s">
        <v>19</v>
      </c>
      <c r="E15" t="s">
        <v>20</v>
      </c>
      <c r="F15" t="s">
        <v>24</v>
      </c>
      <c r="G15" t="s">
        <v>39</v>
      </c>
      <c r="J15" t="s">
        <v>2</v>
      </c>
      <c r="K15" s="18" t="s">
        <v>112</v>
      </c>
    </row>
    <row r="16" spans="1:12" ht="32" x14ac:dyDescent="0.2">
      <c r="A16">
        <v>8</v>
      </c>
      <c r="B16" s="18" t="s">
        <v>68</v>
      </c>
      <c r="C16" s="19" t="s">
        <v>69</v>
      </c>
      <c r="D16" t="s">
        <v>19</v>
      </c>
      <c r="E16" t="s">
        <v>20</v>
      </c>
      <c r="F16" t="s">
        <v>24</v>
      </c>
      <c r="G16" t="s">
        <v>39</v>
      </c>
      <c r="I16" t="s">
        <v>108</v>
      </c>
      <c r="J16" t="s">
        <v>2</v>
      </c>
    </row>
    <row r="17" spans="1:11" ht="80" x14ac:dyDescent="0.2">
      <c r="A17">
        <v>9</v>
      </c>
      <c r="B17" t="s">
        <v>70</v>
      </c>
      <c r="C17" s="19" t="s">
        <v>71</v>
      </c>
      <c r="D17" t="s">
        <v>19</v>
      </c>
      <c r="E17" t="s">
        <v>20</v>
      </c>
      <c r="F17" s="18" t="s">
        <v>34</v>
      </c>
      <c r="G17" t="s">
        <v>39</v>
      </c>
      <c r="I17" t="s">
        <v>108</v>
      </c>
      <c r="J17" t="s">
        <v>2</v>
      </c>
    </row>
    <row r="18" spans="1:11" ht="128" x14ac:dyDescent="0.2">
      <c r="A18">
        <v>10</v>
      </c>
      <c r="B18" t="s">
        <v>26</v>
      </c>
      <c r="C18" s="19" t="s">
        <v>72</v>
      </c>
      <c r="D18" t="s">
        <v>19</v>
      </c>
      <c r="E18" t="s">
        <v>20</v>
      </c>
      <c r="F18" t="s">
        <v>24</v>
      </c>
      <c r="G18" t="s">
        <v>39</v>
      </c>
      <c r="I18" t="s">
        <v>108</v>
      </c>
      <c r="J18" t="s">
        <v>2</v>
      </c>
    </row>
    <row r="19" spans="1:11" x14ac:dyDescent="0.2">
      <c r="A19">
        <v>11</v>
      </c>
      <c r="B19" s="18" t="s">
        <v>73</v>
      </c>
      <c r="C19" s="19" t="s">
        <v>74</v>
      </c>
      <c r="D19" t="s">
        <v>19</v>
      </c>
      <c r="E19" t="s">
        <v>20</v>
      </c>
      <c r="F19" t="s">
        <v>24</v>
      </c>
      <c r="G19" t="s">
        <v>39</v>
      </c>
      <c r="I19" t="s">
        <v>108</v>
      </c>
      <c r="J19" t="s">
        <v>2</v>
      </c>
    </row>
    <row r="20" spans="1:11" x14ac:dyDescent="0.2">
      <c r="A20">
        <v>12</v>
      </c>
      <c r="B20" t="s">
        <v>75</v>
      </c>
      <c r="C20" s="19" t="s">
        <v>76</v>
      </c>
      <c r="D20" t="s">
        <v>19</v>
      </c>
      <c r="E20" t="s">
        <v>20</v>
      </c>
      <c r="F20" t="s">
        <v>24</v>
      </c>
      <c r="G20" t="s">
        <v>39</v>
      </c>
      <c r="J20" t="s">
        <v>2</v>
      </c>
    </row>
    <row r="21" spans="1:11" ht="32" x14ac:dyDescent="0.2">
      <c r="A21">
        <v>13</v>
      </c>
      <c r="B21" t="s">
        <v>75</v>
      </c>
      <c r="C21" s="19" t="s">
        <v>78</v>
      </c>
      <c r="D21" t="s">
        <v>19</v>
      </c>
      <c r="E21" t="s">
        <v>20</v>
      </c>
      <c r="F21" t="s">
        <v>24</v>
      </c>
      <c r="G21" t="s">
        <v>39</v>
      </c>
      <c r="I21" t="s">
        <v>108</v>
      </c>
      <c r="J21" t="s">
        <v>2</v>
      </c>
    </row>
    <row r="22" spans="1:11" ht="48" x14ac:dyDescent="0.2">
      <c r="A22">
        <v>14</v>
      </c>
      <c r="B22" t="s">
        <v>77</v>
      </c>
      <c r="C22" s="19" t="s">
        <v>79</v>
      </c>
      <c r="D22" t="s">
        <v>19</v>
      </c>
      <c r="E22" t="s">
        <v>20</v>
      </c>
      <c r="F22" t="s">
        <v>24</v>
      </c>
      <c r="G22" t="s">
        <v>39</v>
      </c>
      <c r="J22" t="s">
        <v>2</v>
      </c>
      <c r="K22" s="18" t="s">
        <v>114</v>
      </c>
    </row>
    <row r="23" spans="1:11" ht="48" x14ac:dyDescent="0.2">
      <c r="A23">
        <v>15</v>
      </c>
      <c r="B23" t="s">
        <v>80</v>
      </c>
      <c r="C23" s="19" t="s">
        <v>81</v>
      </c>
      <c r="D23" t="s">
        <v>19</v>
      </c>
      <c r="E23" t="s">
        <v>20</v>
      </c>
      <c r="F23" t="s">
        <v>24</v>
      </c>
      <c r="G23" t="s">
        <v>39</v>
      </c>
      <c r="I23" t="s">
        <v>113</v>
      </c>
      <c r="J23" t="s">
        <v>2</v>
      </c>
    </row>
    <row r="24" spans="1:11" ht="32" x14ac:dyDescent="0.2">
      <c r="A24">
        <v>16</v>
      </c>
      <c r="B24" t="s">
        <v>82</v>
      </c>
      <c r="C24" s="19" t="s">
        <v>83</v>
      </c>
      <c r="D24" t="s">
        <v>19</v>
      </c>
      <c r="E24" t="s">
        <v>20</v>
      </c>
      <c r="F24" t="s">
        <v>24</v>
      </c>
      <c r="G24" t="s">
        <v>39</v>
      </c>
      <c r="I24" t="s">
        <v>108</v>
      </c>
      <c r="J24" t="s">
        <v>2</v>
      </c>
    </row>
    <row r="25" spans="1:11" ht="80" x14ac:dyDescent="0.2">
      <c r="A25">
        <v>17</v>
      </c>
      <c r="B25" t="s">
        <v>85</v>
      </c>
      <c r="C25" s="19" t="s">
        <v>86</v>
      </c>
      <c r="D25" t="s">
        <v>19</v>
      </c>
      <c r="E25" t="s">
        <v>20</v>
      </c>
      <c r="F25" t="s">
        <v>24</v>
      </c>
      <c r="G25" t="s">
        <v>39</v>
      </c>
      <c r="J25" t="s">
        <v>2</v>
      </c>
      <c r="K25" s="18" t="s">
        <v>122</v>
      </c>
    </row>
    <row r="26" spans="1:11" ht="32" x14ac:dyDescent="0.2">
      <c r="A26">
        <v>18</v>
      </c>
      <c r="B26" t="s">
        <v>75</v>
      </c>
      <c r="C26" s="19" t="s">
        <v>84</v>
      </c>
      <c r="D26" t="s">
        <v>19</v>
      </c>
      <c r="E26" t="s">
        <v>20</v>
      </c>
      <c r="F26" t="s">
        <v>24</v>
      </c>
      <c r="G26" t="s">
        <v>39</v>
      </c>
      <c r="I26" t="s">
        <v>108</v>
      </c>
      <c r="J26" t="s">
        <v>2</v>
      </c>
    </row>
    <row r="27" spans="1:11" ht="80" x14ac:dyDescent="0.2">
      <c r="A27">
        <v>19</v>
      </c>
      <c r="B27" t="s">
        <v>87</v>
      </c>
      <c r="C27" s="19" t="s">
        <v>88</v>
      </c>
      <c r="D27" t="s">
        <v>19</v>
      </c>
      <c r="E27" t="s">
        <v>20</v>
      </c>
      <c r="F27" t="s">
        <v>24</v>
      </c>
      <c r="G27" t="s">
        <v>39</v>
      </c>
      <c r="I27" t="s">
        <v>108</v>
      </c>
      <c r="J27" t="s">
        <v>2</v>
      </c>
    </row>
    <row r="28" spans="1:11" ht="112" x14ac:dyDescent="0.2">
      <c r="A28">
        <v>20</v>
      </c>
      <c r="B28" t="s">
        <v>75</v>
      </c>
      <c r="C28" s="19" t="s">
        <v>89</v>
      </c>
      <c r="D28" t="s">
        <v>19</v>
      </c>
      <c r="E28" t="s">
        <v>20</v>
      </c>
      <c r="F28" t="s">
        <v>24</v>
      </c>
      <c r="G28" t="s">
        <v>39</v>
      </c>
      <c r="I28" t="s">
        <v>108</v>
      </c>
      <c r="J28" t="s">
        <v>2</v>
      </c>
    </row>
    <row r="29" spans="1:11" ht="32" x14ac:dyDescent="0.2">
      <c r="A29">
        <v>21</v>
      </c>
      <c r="B29" t="s">
        <v>90</v>
      </c>
      <c r="C29" s="19" t="s">
        <v>91</v>
      </c>
      <c r="D29" t="s">
        <v>19</v>
      </c>
      <c r="E29" t="s">
        <v>20</v>
      </c>
      <c r="F29" t="s">
        <v>24</v>
      </c>
      <c r="G29" t="s">
        <v>39</v>
      </c>
      <c r="I29" t="s">
        <v>108</v>
      </c>
      <c r="J29" t="s">
        <v>2</v>
      </c>
    </row>
    <row r="30" spans="1:11" ht="64" x14ac:dyDescent="0.2">
      <c r="A30">
        <v>22</v>
      </c>
      <c r="B30" t="s">
        <v>47</v>
      </c>
      <c r="C30" s="19" t="s">
        <v>48</v>
      </c>
      <c r="D30" t="s">
        <v>19</v>
      </c>
      <c r="E30" t="s">
        <v>20</v>
      </c>
      <c r="F30" t="s">
        <v>34</v>
      </c>
      <c r="G30" t="s">
        <v>39</v>
      </c>
      <c r="J30" t="s">
        <v>2</v>
      </c>
      <c r="K30" s="18" t="s">
        <v>116</v>
      </c>
    </row>
    <row r="31" spans="1:11" x14ac:dyDescent="0.2">
      <c r="A31">
        <v>23</v>
      </c>
      <c r="B31" t="s">
        <v>47</v>
      </c>
      <c r="C31" s="19" t="s">
        <v>49</v>
      </c>
      <c r="D31" t="s">
        <v>19</v>
      </c>
      <c r="E31" t="s">
        <v>20</v>
      </c>
      <c r="F31" t="s">
        <v>34</v>
      </c>
      <c r="G31" t="s">
        <v>39</v>
      </c>
      <c r="I31" t="s">
        <v>115</v>
      </c>
      <c r="J31" t="s">
        <v>2</v>
      </c>
    </row>
    <row r="32" spans="1:11" x14ac:dyDescent="0.2">
      <c r="A32">
        <v>24</v>
      </c>
      <c r="B32" t="s">
        <v>47</v>
      </c>
      <c r="C32" s="19" t="s">
        <v>50</v>
      </c>
      <c r="D32" t="s">
        <v>19</v>
      </c>
      <c r="E32" t="s">
        <v>20</v>
      </c>
      <c r="F32" t="s">
        <v>34</v>
      </c>
      <c r="G32" t="s">
        <v>39</v>
      </c>
      <c r="I32" t="s">
        <v>115</v>
      </c>
      <c r="J32" t="s">
        <v>2</v>
      </c>
    </row>
    <row r="33" spans="1:12" ht="32" x14ac:dyDescent="0.2">
      <c r="A33">
        <v>25</v>
      </c>
      <c r="B33" t="s">
        <v>47</v>
      </c>
      <c r="C33" s="19" t="s">
        <v>51</v>
      </c>
      <c r="D33" t="s">
        <v>19</v>
      </c>
      <c r="E33" t="s">
        <v>20</v>
      </c>
      <c r="F33" t="s">
        <v>34</v>
      </c>
      <c r="G33" t="s">
        <v>39</v>
      </c>
      <c r="I33" t="s">
        <v>115</v>
      </c>
      <c r="J33" t="s">
        <v>2</v>
      </c>
    </row>
    <row r="34" spans="1:12" x14ac:dyDescent="0.2">
      <c r="A34">
        <v>26</v>
      </c>
      <c r="B34" t="s">
        <v>47</v>
      </c>
      <c r="C34" s="19" t="s">
        <v>52</v>
      </c>
      <c r="D34" t="s">
        <v>19</v>
      </c>
      <c r="E34" t="s">
        <v>20</v>
      </c>
      <c r="F34" t="s">
        <v>34</v>
      </c>
      <c r="G34" t="s">
        <v>39</v>
      </c>
      <c r="I34" t="s">
        <v>115</v>
      </c>
      <c r="J34" t="s">
        <v>2</v>
      </c>
    </row>
    <row r="35" spans="1:12" ht="32" x14ac:dyDescent="0.2">
      <c r="A35">
        <v>27</v>
      </c>
      <c r="B35" t="s">
        <v>98</v>
      </c>
      <c r="C35" s="19" t="s">
        <v>99</v>
      </c>
      <c r="D35" t="s">
        <v>19</v>
      </c>
      <c r="E35" t="s">
        <v>20</v>
      </c>
      <c r="F35" t="s">
        <v>34</v>
      </c>
      <c r="G35" t="s">
        <v>39</v>
      </c>
      <c r="I35" t="s">
        <v>108</v>
      </c>
      <c r="J35" t="s">
        <v>100</v>
      </c>
    </row>
    <row r="36" spans="1:12" x14ac:dyDescent="0.2">
      <c r="A36">
        <v>28</v>
      </c>
      <c r="B36" t="s">
        <v>101</v>
      </c>
      <c r="C36" s="19" t="s">
        <v>102</v>
      </c>
      <c r="D36" t="s">
        <v>19</v>
      </c>
      <c r="E36" t="s">
        <v>20</v>
      </c>
      <c r="F36" t="s">
        <v>34</v>
      </c>
      <c r="G36" t="s">
        <v>39</v>
      </c>
      <c r="I36" t="s">
        <v>108</v>
      </c>
      <c r="J36" t="s">
        <v>2</v>
      </c>
    </row>
    <row r="37" spans="1:12" ht="128" x14ac:dyDescent="0.2">
      <c r="A37">
        <v>29</v>
      </c>
      <c r="B37" t="s">
        <v>105</v>
      </c>
      <c r="C37" s="19" t="s">
        <v>107</v>
      </c>
      <c r="D37" t="s">
        <v>19</v>
      </c>
      <c r="E37" t="s">
        <v>20</v>
      </c>
      <c r="F37" t="s">
        <v>34</v>
      </c>
      <c r="G37" t="s">
        <v>39</v>
      </c>
      <c r="I37" t="s">
        <v>108</v>
      </c>
      <c r="J37" t="s">
        <v>4</v>
      </c>
      <c r="L37" s="21" t="s">
        <v>106</v>
      </c>
    </row>
  </sheetData>
  <mergeCells count="2">
    <mergeCell ref="F5:H6"/>
    <mergeCell ref="E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J16" sqref="J16"/>
    </sheetView>
  </sheetViews>
  <sheetFormatPr baseColWidth="10" defaultRowHeight="16" x14ac:dyDescent="0.2"/>
  <cols>
    <col min="2" max="2" width="15.33203125" customWidth="1"/>
    <col min="3" max="3" width="45.33203125" style="18" customWidth="1"/>
    <col min="6" max="6" width="17.5" customWidth="1"/>
    <col min="9" max="9" width="28.33203125" customWidth="1"/>
    <col min="11" max="11" width="23.5" style="18" customWidth="1"/>
  </cols>
  <sheetData>
    <row r="1" spans="1:12" ht="32" x14ac:dyDescent="0.2">
      <c r="A1" s="1"/>
      <c r="B1" s="2" t="s">
        <v>0</v>
      </c>
      <c r="C1" s="3" t="s">
        <v>1</v>
      </c>
      <c r="D1" s="1"/>
      <c r="E1" s="1"/>
      <c r="F1" s="1"/>
      <c r="G1" s="1"/>
      <c r="H1" s="4"/>
      <c r="I1" s="1"/>
      <c r="J1" s="1"/>
      <c r="K1" s="13"/>
      <c r="L1" s="4"/>
    </row>
    <row r="2" spans="1:12" x14ac:dyDescent="0.2">
      <c r="A2" s="1"/>
      <c r="B2" s="5" t="s">
        <v>2</v>
      </c>
      <c r="C2" s="6">
        <f>COUNTIF(J9:J219,"OPEN")</f>
        <v>27</v>
      </c>
      <c r="D2" s="1"/>
      <c r="E2" s="1"/>
      <c r="F2" s="1"/>
      <c r="G2" s="1"/>
      <c r="H2" s="4"/>
      <c r="I2" s="1"/>
      <c r="J2" s="1"/>
      <c r="K2" s="13"/>
      <c r="L2" s="4"/>
    </row>
    <row r="3" spans="1:12" x14ac:dyDescent="0.2">
      <c r="A3" s="1"/>
      <c r="B3" s="7" t="s">
        <v>3</v>
      </c>
      <c r="C3" s="8">
        <f>COUNTIF(J9:J219,"REOPEN")</f>
        <v>0</v>
      </c>
      <c r="D3" s="1"/>
      <c r="E3" s="1"/>
      <c r="F3" s="1"/>
      <c r="G3" s="1"/>
      <c r="H3" s="4"/>
      <c r="I3" s="1"/>
      <c r="J3" s="1"/>
      <c r="K3" s="13"/>
      <c r="L3" s="4"/>
    </row>
    <row r="4" spans="1:12" x14ac:dyDescent="0.2">
      <c r="A4" s="1"/>
      <c r="B4" s="9" t="s">
        <v>4</v>
      </c>
      <c r="C4" s="10">
        <f>COUNTIF(J9:J219,"CLOSED")</f>
        <v>4</v>
      </c>
      <c r="D4" s="1"/>
      <c r="E4" s="1"/>
      <c r="F4" s="1"/>
      <c r="G4" s="1"/>
      <c r="H4" s="4"/>
      <c r="I4" s="1"/>
      <c r="J4" s="1"/>
      <c r="K4" s="13"/>
      <c r="L4" s="4"/>
    </row>
    <row r="5" spans="1:12" x14ac:dyDescent="0.2">
      <c r="A5" s="1"/>
      <c r="B5" s="11" t="s">
        <v>5</v>
      </c>
      <c r="C5" s="12">
        <f>SUM(C2:C4)</f>
        <v>31</v>
      </c>
      <c r="D5" s="1"/>
      <c r="E5" s="13"/>
      <c r="F5" s="27" t="s">
        <v>25</v>
      </c>
      <c r="G5" s="27"/>
      <c r="H5" s="27"/>
      <c r="I5" s="13"/>
      <c r="J5" s="13"/>
      <c r="K5" s="13"/>
      <c r="L5" s="4"/>
    </row>
    <row r="6" spans="1:12" x14ac:dyDescent="0.2">
      <c r="A6" s="1"/>
      <c r="B6" s="14"/>
      <c r="C6" s="22"/>
      <c r="D6" s="1"/>
      <c r="E6" s="13"/>
      <c r="F6" s="28"/>
      <c r="G6" s="28"/>
      <c r="H6" s="28"/>
      <c r="I6" s="13"/>
      <c r="J6" s="13"/>
      <c r="K6" s="13"/>
      <c r="L6" s="4"/>
    </row>
    <row r="7" spans="1:12" x14ac:dyDescent="0.2">
      <c r="A7" s="1"/>
      <c r="B7" s="14"/>
      <c r="C7" s="22"/>
      <c r="D7" s="1"/>
      <c r="E7" s="29" t="s">
        <v>18</v>
      </c>
      <c r="F7" s="29"/>
      <c r="G7" s="29"/>
      <c r="H7" s="29"/>
      <c r="I7" s="29"/>
      <c r="J7" s="29"/>
      <c r="K7" s="13"/>
      <c r="L7" s="4"/>
    </row>
    <row r="8" spans="1:12" ht="48" x14ac:dyDescent="0.2">
      <c r="A8" s="15" t="s">
        <v>7</v>
      </c>
      <c r="B8" s="16" t="s">
        <v>8</v>
      </c>
      <c r="C8" s="17" t="s">
        <v>9</v>
      </c>
      <c r="D8" s="17" t="s">
        <v>10</v>
      </c>
      <c r="E8" s="17" t="s">
        <v>11</v>
      </c>
      <c r="F8" s="17" t="s">
        <v>12</v>
      </c>
      <c r="G8" s="17" t="s">
        <v>13</v>
      </c>
      <c r="H8" s="17" t="s">
        <v>14</v>
      </c>
      <c r="I8" s="17" t="s">
        <v>0</v>
      </c>
      <c r="J8" s="17" t="s">
        <v>15</v>
      </c>
      <c r="K8" s="17" t="s">
        <v>16</v>
      </c>
      <c r="L8" s="17" t="s">
        <v>17</v>
      </c>
    </row>
    <row r="9" spans="1:12" x14ac:dyDescent="0.2">
      <c r="A9">
        <v>1</v>
      </c>
      <c r="B9" t="s">
        <v>22</v>
      </c>
      <c r="C9" s="18" t="s">
        <v>23</v>
      </c>
      <c r="D9" t="s">
        <v>19</v>
      </c>
      <c r="E9" t="s">
        <v>20</v>
      </c>
      <c r="F9" t="s">
        <v>24</v>
      </c>
      <c r="G9" t="s">
        <v>39</v>
      </c>
      <c r="J9" t="s">
        <v>2</v>
      </c>
    </row>
    <row r="10" spans="1:12" x14ac:dyDescent="0.2">
      <c r="A10">
        <v>2</v>
      </c>
      <c r="B10" t="s">
        <v>26</v>
      </c>
      <c r="C10" s="18" t="s">
        <v>27</v>
      </c>
      <c r="D10" t="s">
        <v>19</v>
      </c>
      <c r="E10" t="s">
        <v>20</v>
      </c>
      <c r="F10" t="s">
        <v>24</v>
      </c>
      <c r="G10" t="s">
        <v>39</v>
      </c>
      <c r="I10" t="s">
        <v>108</v>
      </c>
      <c r="J10" t="s">
        <v>4</v>
      </c>
    </row>
    <row r="11" spans="1:12" ht="32" x14ac:dyDescent="0.2">
      <c r="A11">
        <v>3</v>
      </c>
      <c r="B11" t="s">
        <v>26</v>
      </c>
      <c r="C11" s="18" t="s">
        <v>28</v>
      </c>
      <c r="D11" t="s">
        <v>19</v>
      </c>
      <c r="E11" t="s">
        <v>20</v>
      </c>
      <c r="F11" t="s">
        <v>24</v>
      </c>
      <c r="G11" t="s">
        <v>39</v>
      </c>
      <c r="I11" t="s">
        <v>108</v>
      </c>
      <c r="J11" t="s">
        <v>4</v>
      </c>
    </row>
    <row r="12" spans="1:12" ht="32" x14ac:dyDescent="0.2">
      <c r="A12">
        <v>4</v>
      </c>
      <c r="B12" t="s">
        <v>26</v>
      </c>
      <c r="C12" s="19" t="s">
        <v>29</v>
      </c>
      <c r="D12" t="s">
        <v>19</v>
      </c>
      <c r="E12" t="s">
        <v>20</v>
      </c>
      <c r="F12" t="s">
        <v>34</v>
      </c>
      <c r="G12" t="s">
        <v>39</v>
      </c>
      <c r="J12" t="s">
        <v>2</v>
      </c>
      <c r="K12" s="18" t="s">
        <v>109</v>
      </c>
    </row>
    <row r="13" spans="1:12" ht="32" x14ac:dyDescent="0.2">
      <c r="A13">
        <v>5</v>
      </c>
      <c r="B13" t="s">
        <v>30</v>
      </c>
      <c r="C13" s="19" t="s">
        <v>31</v>
      </c>
      <c r="D13" t="s">
        <v>19</v>
      </c>
      <c r="E13" t="s">
        <v>20</v>
      </c>
      <c r="F13" t="s">
        <v>24</v>
      </c>
      <c r="G13" t="s">
        <v>39</v>
      </c>
      <c r="I13" t="s">
        <v>108</v>
      </c>
      <c r="J13" t="s">
        <v>4</v>
      </c>
    </row>
    <row r="14" spans="1:12" ht="32" x14ac:dyDescent="0.2">
      <c r="A14">
        <v>6</v>
      </c>
      <c r="B14" t="s">
        <v>32</v>
      </c>
      <c r="C14" s="23" t="s">
        <v>33</v>
      </c>
      <c r="D14" t="s">
        <v>19</v>
      </c>
      <c r="E14" t="s">
        <v>20</v>
      </c>
      <c r="F14" t="s">
        <v>34</v>
      </c>
      <c r="G14" t="s">
        <v>39</v>
      </c>
      <c r="I14" t="s">
        <v>108</v>
      </c>
      <c r="J14" t="s">
        <v>124</v>
      </c>
      <c r="K14" s="18" t="s">
        <v>110</v>
      </c>
      <c r="L14" t="s">
        <v>95</v>
      </c>
    </row>
    <row r="15" spans="1:12" ht="32" x14ac:dyDescent="0.2">
      <c r="A15">
        <v>7</v>
      </c>
      <c r="B15" t="s">
        <v>32</v>
      </c>
      <c r="C15" s="23" t="s">
        <v>35</v>
      </c>
      <c r="D15" t="s">
        <v>19</v>
      </c>
      <c r="E15" t="s">
        <v>20</v>
      </c>
      <c r="F15" t="s">
        <v>34</v>
      </c>
      <c r="G15" t="s">
        <v>39</v>
      </c>
      <c r="I15" t="s">
        <v>108</v>
      </c>
      <c r="J15" t="s">
        <v>2</v>
      </c>
      <c r="K15" s="18" t="s">
        <v>110</v>
      </c>
      <c r="L15" t="s">
        <v>95</v>
      </c>
    </row>
    <row r="16" spans="1:12" x14ac:dyDescent="0.2">
      <c r="A16">
        <v>8</v>
      </c>
      <c r="B16" t="s">
        <v>36</v>
      </c>
      <c r="C16" s="19" t="s">
        <v>37</v>
      </c>
      <c r="D16" t="s">
        <v>19</v>
      </c>
      <c r="E16" t="s">
        <v>20</v>
      </c>
      <c r="F16" t="s">
        <v>34</v>
      </c>
      <c r="G16" t="s">
        <v>39</v>
      </c>
      <c r="I16" t="s">
        <v>108</v>
      </c>
      <c r="J16" t="s">
        <v>2</v>
      </c>
      <c r="K16" s="18" t="s">
        <v>110</v>
      </c>
    </row>
    <row r="17" spans="1:11" ht="48" x14ac:dyDescent="0.2">
      <c r="A17">
        <v>9</v>
      </c>
      <c r="B17" t="s">
        <v>32</v>
      </c>
      <c r="C17" s="19" t="s">
        <v>38</v>
      </c>
      <c r="D17" t="s">
        <v>19</v>
      </c>
      <c r="E17" t="s">
        <v>20</v>
      </c>
      <c r="F17" t="s">
        <v>34</v>
      </c>
      <c r="G17" t="s">
        <v>39</v>
      </c>
      <c r="I17" t="s">
        <v>108</v>
      </c>
      <c r="J17" t="s">
        <v>2</v>
      </c>
    </row>
    <row r="18" spans="1:11" ht="32" x14ac:dyDescent="0.2">
      <c r="A18">
        <v>10</v>
      </c>
      <c r="B18" t="s">
        <v>32</v>
      </c>
      <c r="C18" s="19" t="s">
        <v>40</v>
      </c>
      <c r="D18" t="s">
        <v>19</v>
      </c>
      <c r="E18" t="s">
        <v>20</v>
      </c>
      <c r="F18" t="s">
        <v>24</v>
      </c>
      <c r="G18" t="s">
        <v>39</v>
      </c>
      <c r="I18" t="s">
        <v>108</v>
      </c>
      <c r="J18" t="s">
        <v>2</v>
      </c>
    </row>
    <row r="19" spans="1:11" ht="32" x14ac:dyDescent="0.2">
      <c r="A19">
        <v>11</v>
      </c>
      <c r="B19" t="s">
        <v>41</v>
      </c>
      <c r="C19" s="19" t="s">
        <v>42</v>
      </c>
      <c r="D19" t="s">
        <v>19</v>
      </c>
      <c r="E19" t="s">
        <v>20</v>
      </c>
      <c r="F19" t="s">
        <v>24</v>
      </c>
      <c r="G19" t="s">
        <v>39</v>
      </c>
      <c r="J19" t="s">
        <v>2</v>
      </c>
      <c r="K19" s="18" t="s">
        <v>117</v>
      </c>
    </row>
    <row r="20" spans="1:11" x14ac:dyDescent="0.2">
      <c r="A20">
        <v>12</v>
      </c>
      <c r="B20" t="s">
        <v>43</v>
      </c>
      <c r="C20" s="19" t="s">
        <v>44</v>
      </c>
      <c r="D20" t="s">
        <v>19</v>
      </c>
      <c r="E20" t="s">
        <v>20</v>
      </c>
      <c r="F20" t="s">
        <v>24</v>
      </c>
      <c r="G20" t="s">
        <v>39</v>
      </c>
      <c r="I20" t="s">
        <v>108</v>
      </c>
      <c r="J20" t="s">
        <v>2</v>
      </c>
    </row>
    <row r="21" spans="1:11" x14ac:dyDescent="0.2">
      <c r="A21">
        <v>13</v>
      </c>
      <c r="B21" t="s">
        <v>43</v>
      </c>
      <c r="C21" s="19" t="s">
        <v>45</v>
      </c>
      <c r="D21" t="s">
        <v>19</v>
      </c>
      <c r="E21" t="s">
        <v>20</v>
      </c>
      <c r="F21" t="s">
        <v>24</v>
      </c>
      <c r="G21" t="s">
        <v>39</v>
      </c>
      <c r="I21" t="s">
        <v>108</v>
      </c>
      <c r="J21" t="s">
        <v>2</v>
      </c>
    </row>
    <row r="22" spans="1:11" ht="32" x14ac:dyDescent="0.2">
      <c r="A22">
        <v>14</v>
      </c>
      <c r="B22" t="s">
        <v>43</v>
      </c>
      <c r="C22" s="19" t="s">
        <v>46</v>
      </c>
      <c r="D22" t="s">
        <v>19</v>
      </c>
      <c r="E22" t="s">
        <v>20</v>
      </c>
      <c r="F22" t="s">
        <v>24</v>
      </c>
      <c r="G22" t="s">
        <v>39</v>
      </c>
      <c r="J22" t="s">
        <v>2</v>
      </c>
    </row>
    <row r="23" spans="1:11" ht="48" x14ac:dyDescent="0.2">
      <c r="A23">
        <v>15</v>
      </c>
      <c r="B23" t="s">
        <v>47</v>
      </c>
      <c r="C23" s="19" t="s">
        <v>48</v>
      </c>
      <c r="D23" t="s">
        <v>19</v>
      </c>
      <c r="E23" t="s">
        <v>20</v>
      </c>
      <c r="F23" t="s">
        <v>34</v>
      </c>
      <c r="G23" t="s">
        <v>39</v>
      </c>
      <c r="J23" t="s">
        <v>2</v>
      </c>
      <c r="K23" s="18" t="s">
        <v>118</v>
      </c>
    </row>
    <row r="24" spans="1:11" x14ac:dyDescent="0.2">
      <c r="A24">
        <v>16</v>
      </c>
      <c r="B24" t="s">
        <v>47</v>
      </c>
      <c r="C24" s="19" t="s">
        <v>49</v>
      </c>
      <c r="D24" t="s">
        <v>19</v>
      </c>
      <c r="E24" t="s">
        <v>20</v>
      </c>
      <c r="F24" t="s">
        <v>34</v>
      </c>
      <c r="G24" t="s">
        <v>39</v>
      </c>
      <c r="I24" t="s">
        <v>115</v>
      </c>
      <c r="J24" t="s">
        <v>2</v>
      </c>
    </row>
    <row r="25" spans="1:11" x14ac:dyDescent="0.2">
      <c r="A25">
        <v>17</v>
      </c>
      <c r="B25" t="s">
        <v>47</v>
      </c>
      <c r="C25" s="19" t="s">
        <v>50</v>
      </c>
      <c r="D25" t="s">
        <v>19</v>
      </c>
      <c r="E25" t="s">
        <v>20</v>
      </c>
      <c r="F25" t="s">
        <v>34</v>
      </c>
      <c r="G25" t="s">
        <v>39</v>
      </c>
      <c r="I25" t="s">
        <v>115</v>
      </c>
      <c r="J25" t="s">
        <v>2</v>
      </c>
    </row>
    <row r="26" spans="1:11" x14ac:dyDescent="0.2">
      <c r="A26">
        <v>18</v>
      </c>
      <c r="B26" t="s">
        <v>47</v>
      </c>
      <c r="C26" s="19" t="s">
        <v>51</v>
      </c>
      <c r="D26" t="s">
        <v>19</v>
      </c>
      <c r="E26" t="s">
        <v>20</v>
      </c>
      <c r="F26" t="s">
        <v>34</v>
      </c>
      <c r="G26" t="s">
        <v>39</v>
      </c>
      <c r="I26" t="s">
        <v>115</v>
      </c>
      <c r="J26" t="s">
        <v>2</v>
      </c>
    </row>
    <row r="27" spans="1:11" x14ac:dyDescent="0.2">
      <c r="A27">
        <v>19</v>
      </c>
      <c r="B27" t="s">
        <v>47</v>
      </c>
      <c r="C27" s="19" t="s">
        <v>52</v>
      </c>
      <c r="D27" t="s">
        <v>19</v>
      </c>
      <c r="E27" t="s">
        <v>20</v>
      </c>
      <c r="F27" t="s">
        <v>34</v>
      </c>
      <c r="G27" t="s">
        <v>39</v>
      </c>
      <c r="I27" t="s">
        <v>115</v>
      </c>
      <c r="J27" t="s">
        <v>2</v>
      </c>
    </row>
    <row r="28" spans="1:11" ht="32" x14ac:dyDescent="0.2">
      <c r="A28">
        <v>20</v>
      </c>
      <c r="B28" t="s">
        <v>53</v>
      </c>
      <c r="C28" s="19" t="s">
        <v>54</v>
      </c>
      <c r="D28" t="s">
        <v>19</v>
      </c>
      <c r="E28" t="s">
        <v>20</v>
      </c>
      <c r="F28" t="s">
        <v>34</v>
      </c>
      <c r="G28" t="s">
        <v>39</v>
      </c>
      <c r="I28" t="s">
        <v>108</v>
      </c>
      <c r="J28" t="s">
        <v>2</v>
      </c>
    </row>
    <row r="29" spans="1:11" ht="32" x14ac:dyDescent="0.2">
      <c r="A29">
        <v>21</v>
      </c>
      <c r="B29" t="s">
        <v>55</v>
      </c>
      <c r="C29" s="19" t="s">
        <v>56</v>
      </c>
      <c r="D29" t="s">
        <v>19</v>
      </c>
      <c r="E29" t="s">
        <v>20</v>
      </c>
      <c r="F29" t="s">
        <v>24</v>
      </c>
      <c r="G29" t="s">
        <v>39</v>
      </c>
      <c r="J29" t="s">
        <v>2</v>
      </c>
      <c r="K29" s="18" t="s">
        <v>119</v>
      </c>
    </row>
    <row r="30" spans="1:11" s="24" customFormat="1" ht="32" x14ac:dyDescent="0.2">
      <c r="A30" s="24">
        <v>22</v>
      </c>
      <c r="B30" s="24" t="s">
        <v>57</v>
      </c>
      <c r="C30" s="25" t="s">
        <v>58</v>
      </c>
      <c r="D30" s="24" t="s">
        <v>19</v>
      </c>
      <c r="E30" s="24" t="s">
        <v>20</v>
      </c>
      <c r="F30" s="24" t="s">
        <v>24</v>
      </c>
      <c r="G30" s="24" t="s">
        <v>39</v>
      </c>
      <c r="J30" s="24" t="s">
        <v>2</v>
      </c>
      <c r="K30" s="26"/>
    </row>
    <row r="31" spans="1:11" s="24" customFormat="1" ht="32" x14ac:dyDescent="0.2">
      <c r="A31" s="24">
        <v>23</v>
      </c>
      <c r="B31" s="24" t="s">
        <v>43</v>
      </c>
      <c r="C31" s="25" t="s">
        <v>59</v>
      </c>
      <c r="D31" s="24" t="s">
        <v>19</v>
      </c>
      <c r="E31" s="24" t="s">
        <v>20</v>
      </c>
      <c r="F31" s="24" t="s">
        <v>24</v>
      </c>
      <c r="G31" s="24" t="s">
        <v>39</v>
      </c>
      <c r="J31" s="24" t="s">
        <v>2</v>
      </c>
      <c r="K31" s="26"/>
    </row>
    <row r="32" spans="1:11" x14ac:dyDescent="0.2">
      <c r="A32">
        <v>24</v>
      </c>
      <c r="B32" t="s">
        <v>60</v>
      </c>
      <c r="C32" s="19" t="s">
        <v>61</v>
      </c>
      <c r="D32" t="s">
        <v>19</v>
      </c>
      <c r="E32" t="s">
        <v>20</v>
      </c>
      <c r="F32" t="s">
        <v>24</v>
      </c>
      <c r="G32" t="s">
        <v>39</v>
      </c>
      <c r="I32" t="s">
        <v>108</v>
      </c>
      <c r="J32" t="s">
        <v>2</v>
      </c>
    </row>
    <row r="33" spans="1:12" x14ac:dyDescent="0.2">
      <c r="A33">
        <v>25</v>
      </c>
      <c r="B33" t="s">
        <v>62</v>
      </c>
      <c r="C33" s="19" t="s">
        <v>61</v>
      </c>
      <c r="D33" t="s">
        <v>19</v>
      </c>
      <c r="E33" t="s">
        <v>20</v>
      </c>
      <c r="F33" t="s">
        <v>24</v>
      </c>
      <c r="G33" t="s">
        <v>39</v>
      </c>
      <c r="I33" t="s">
        <v>108</v>
      </c>
      <c r="J33" t="s">
        <v>2</v>
      </c>
    </row>
    <row r="34" spans="1:12" x14ac:dyDescent="0.2">
      <c r="A34">
        <v>26</v>
      </c>
      <c r="B34" t="s">
        <v>63</v>
      </c>
      <c r="C34" s="19" t="s">
        <v>61</v>
      </c>
      <c r="D34" t="s">
        <v>19</v>
      </c>
      <c r="E34" t="s">
        <v>20</v>
      </c>
      <c r="F34" t="s">
        <v>24</v>
      </c>
      <c r="G34" t="s">
        <v>39</v>
      </c>
      <c r="I34" t="s">
        <v>108</v>
      </c>
      <c r="J34" t="s">
        <v>2</v>
      </c>
    </row>
    <row r="35" spans="1:12" ht="32" x14ac:dyDescent="0.2">
      <c r="A35">
        <v>27</v>
      </c>
      <c r="B35" s="20" t="s">
        <v>62</v>
      </c>
      <c r="C35" s="19" t="s">
        <v>64</v>
      </c>
      <c r="D35" t="s">
        <v>19</v>
      </c>
      <c r="E35" t="s">
        <v>20</v>
      </c>
      <c r="F35" t="s">
        <v>24</v>
      </c>
      <c r="G35" t="s">
        <v>39</v>
      </c>
      <c r="I35" t="s">
        <v>108</v>
      </c>
      <c r="J35" t="s">
        <v>2</v>
      </c>
    </row>
    <row r="36" spans="1:12" ht="32" x14ac:dyDescent="0.2">
      <c r="A36">
        <v>28</v>
      </c>
      <c r="B36" t="s">
        <v>92</v>
      </c>
      <c r="C36" s="19" t="s">
        <v>93</v>
      </c>
      <c r="D36" t="s">
        <v>19</v>
      </c>
      <c r="E36" t="s">
        <v>20</v>
      </c>
      <c r="F36" t="s">
        <v>34</v>
      </c>
      <c r="G36" t="s">
        <v>39</v>
      </c>
      <c r="J36" t="s">
        <v>2</v>
      </c>
      <c r="K36" s="18" t="s">
        <v>120</v>
      </c>
    </row>
    <row r="37" spans="1:12" ht="48" x14ac:dyDescent="0.2">
      <c r="A37">
        <v>29</v>
      </c>
      <c r="B37" t="s">
        <v>96</v>
      </c>
      <c r="C37" s="19" t="s">
        <v>97</v>
      </c>
      <c r="D37" t="s">
        <v>94</v>
      </c>
      <c r="E37" t="s">
        <v>20</v>
      </c>
      <c r="F37" t="s">
        <v>34</v>
      </c>
      <c r="G37" t="s">
        <v>39</v>
      </c>
      <c r="I37" t="s">
        <v>108</v>
      </c>
      <c r="J37" t="s">
        <v>2</v>
      </c>
      <c r="K37" s="18" t="s">
        <v>123</v>
      </c>
    </row>
    <row r="38" spans="1:12" ht="64" x14ac:dyDescent="0.2">
      <c r="A38">
        <v>30</v>
      </c>
      <c r="B38" t="s">
        <v>26</v>
      </c>
      <c r="C38" s="19" t="s">
        <v>103</v>
      </c>
      <c r="D38" t="s">
        <v>94</v>
      </c>
      <c r="E38" t="s">
        <v>20</v>
      </c>
      <c r="F38" t="s">
        <v>34</v>
      </c>
      <c r="G38" t="s">
        <v>39</v>
      </c>
      <c r="J38" t="s">
        <v>2</v>
      </c>
      <c r="K38" s="18" t="s">
        <v>121</v>
      </c>
    </row>
    <row r="39" spans="1:12" ht="32" x14ac:dyDescent="0.2">
      <c r="A39">
        <v>31</v>
      </c>
      <c r="B39" t="s">
        <v>26</v>
      </c>
      <c r="C39" s="19" t="s">
        <v>104</v>
      </c>
      <c r="D39" t="s">
        <v>94</v>
      </c>
      <c r="E39" t="s">
        <v>20</v>
      </c>
      <c r="F39" t="s">
        <v>34</v>
      </c>
      <c r="G39" t="s">
        <v>39</v>
      </c>
      <c r="J39" t="s">
        <v>2</v>
      </c>
      <c r="K39" s="18" t="s">
        <v>111</v>
      </c>
    </row>
    <row r="40" spans="1:12" ht="80" x14ac:dyDescent="0.2">
      <c r="A40">
        <v>32</v>
      </c>
      <c r="B40" t="s">
        <v>105</v>
      </c>
      <c r="C40" s="19" t="s">
        <v>107</v>
      </c>
      <c r="D40" t="s">
        <v>19</v>
      </c>
      <c r="E40" t="s">
        <v>20</v>
      </c>
      <c r="F40" t="s">
        <v>34</v>
      </c>
      <c r="G40" t="s">
        <v>39</v>
      </c>
      <c r="I40" t="s">
        <v>108</v>
      </c>
      <c r="J40" t="s">
        <v>4</v>
      </c>
      <c r="L40" s="21" t="s">
        <v>106</v>
      </c>
    </row>
  </sheetData>
  <mergeCells count="2">
    <mergeCell ref="F5:H6"/>
    <mergeCell ref="E7:J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Merchants</vt:lpstr>
      <vt:lpstr>Customer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2017-03-22T12:47:55Z</dcterms:created>
  <dcterms:modified xsi:type="dcterms:W3CDTF">2017-03-30T13:38:28Z</dcterms:modified>
</cp:coreProperties>
</file>