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netset/Documents/"/>
    </mc:Choice>
  </mc:AlternateContent>
  <bookViews>
    <workbookView xWindow="0" yWindow="460" windowWidth="27200" windowHeight="13820" tabRatio="500" activeTab="1"/>
  </bookViews>
  <sheets>
    <sheet name="Sheet1" sheetId="1" r:id="rId1"/>
    <sheet name="Sheet2" sheetId="2" r:id="rId2"/>
  </sheets>
  <calcPr calcId="15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2" i="1"/>
  <c r="C3" i="1"/>
  <c r="C4" i="1"/>
  <c r="C5" i="1"/>
</calcChain>
</file>

<file path=xl/sharedStrings.xml><?xml version="1.0" encoding="utf-8"?>
<sst xmlns="http://schemas.openxmlformats.org/spreadsheetml/2006/main" count="633" uniqueCount="125">
  <si>
    <t>Status By Developer</t>
  </si>
  <si>
    <t>Cases</t>
  </si>
  <si>
    <t>Open</t>
  </si>
  <si>
    <t>Reopen</t>
  </si>
  <si>
    <t>Closed</t>
  </si>
  <si>
    <t>Total</t>
  </si>
  <si>
    <t>Trusted Services (Merchant)</t>
  </si>
  <si>
    <r>
      <t>TESTING : Trusted Services(Android)</t>
    </r>
    <r>
      <rPr>
        <sz val="11"/>
        <color rgb="FFFF6600"/>
        <rFont val="Arial"/>
        <family val="2"/>
      </rPr>
      <t xml:space="preserve">                       </t>
    </r>
    <r>
      <rPr>
        <sz val="12"/>
        <color rgb="FF000000"/>
        <rFont val="Arial"/>
        <family val="2"/>
      </rPr>
      <t>CREATED BY:</t>
    </r>
    <r>
      <rPr>
        <sz val="11"/>
        <color rgb="FF000000"/>
        <rFont val="Arial"/>
        <family val="2"/>
      </rPr>
      <t xml:space="preserve"> Ashima Sharma</t>
    </r>
    <r>
      <rPr>
        <sz val="11"/>
        <color rgb="FFFF0000"/>
        <rFont val="Arial"/>
        <family val="2"/>
      </rPr>
      <t xml:space="preserve">(QA) </t>
    </r>
  </si>
  <si>
    <t>S.No.</t>
  </si>
  <si>
    <t>Issue Title</t>
  </si>
  <si>
    <t>Description</t>
  </si>
  <si>
    <t>Android /IOS</t>
  </si>
  <si>
    <t>Priority</t>
  </si>
  <si>
    <t>Issue Type</t>
  </si>
  <si>
    <t>Issue Raised Date</t>
  </si>
  <si>
    <t>Issue Closed Date</t>
  </si>
  <si>
    <t>Status By QA</t>
  </si>
  <si>
    <t>Developer's Comment</t>
  </si>
  <si>
    <t>QA Comments</t>
  </si>
  <si>
    <t>App icon</t>
  </si>
  <si>
    <t>The merchant is not completely visible…</t>
  </si>
  <si>
    <t>Android</t>
  </si>
  <si>
    <t>High</t>
  </si>
  <si>
    <t>Gui</t>
  </si>
  <si>
    <t>23/3/17</t>
  </si>
  <si>
    <t>Done</t>
  </si>
  <si>
    <t>Sign up</t>
  </si>
  <si>
    <t>there is hint of Email in ui design instead of Emil Address</t>
  </si>
  <si>
    <t>There should be Re-Password instea of Confirm Password</t>
  </si>
  <si>
    <t>The Color of Terms and Conditions should be black not blue</t>
  </si>
  <si>
    <t>Create Account button should be wide as according to ui</t>
  </si>
  <si>
    <t>there should be Already have an Account? instead of Already have an Account yet?</t>
  </si>
  <si>
    <t>When we press back on Register it should navigates to login screen rather than close the app</t>
  </si>
  <si>
    <t>Login</t>
  </si>
  <si>
    <t>In Login Screen there should be no back button and text should be in middle that is Login With Your Email and no question mark sign is needed there</t>
  </si>
  <si>
    <t>Navigation menu</t>
  </si>
  <si>
    <t>The Name of items should be in capital letter according to ui</t>
  </si>
  <si>
    <t>Menu&gt;New Request</t>
  </si>
  <si>
    <t>There should be New Request instead of Request and icon of NEW REQUEST should be change</t>
  </si>
  <si>
    <t>Menu&gt;PAYMENT</t>
  </si>
  <si>
    <t>There should be PAYMENTS instead of PAYMENT</t>
  </si>
  <si>
    <t>Notification</t>
  </si>
  <si>
    <t>There should be NOTIFICATIONS instead of Notification</t>
  </si>
  <si>
    <t>Profile</t>
  </si>
  <si>
    <r>
      <t>Profile pic of victor smith is not shown S</t>
    </r>
    <r>
      <rPr>
        <sz val="12"/>
        <color rgb="FF002060"/>
        <rFont val="Calibri (Body)"/>
        <family val="2"/>
      </rPr>
      <t>creen shot available in Nexus</t>
    </r>
  </si>
  <si>
    <t>Functionality</t>
  </si>
  <si>
    <t>done</t>
  </si>
  <si>
    <t>Rating</t>
  </si>
  <si>
    <r>
      <t xml:space="preserve">After receive payment when user give rating and after submit there is grey screen open </t>
    </r>
    <r>
      <rPr>
        <sz val="12"/>
        <color rgb="FF002060"/>
        <rFont val="Calibri (Body)"/>
        <family val="2"/>
      </rPr>
      <t>Screen shot available in Nexus</t>
    </r>
  </si>
  <si>
    <t>Edit Services should be My Services</t>
  </si>
  <si>
    <t>Payment</t>
  </si>
  <si>
    <t>If user receive payment once then there should be alert message shown and second time it is not receive the payment for same task</t>
  </si>
  <si>
    <t>Dependency on Backend</t>
  </si>
  <si>
    <t>Edit Profile</t>
  </si>
  <si>
    <t>Location icon is not  correct,</t>
  </si>
  <si>
    <r>
      <t>G</t>
    </r>
    <r>
      <rPr>
        <sz val="12"/>
        <color rgb="FF000000"/>
        <rFont val="Calibri (Body)"/>
        <family val="2"/>
      </rPr>
      <t>ui</t>
    </r>
  </si>
  <si>
    <t>login with Fb</t>
  </si>
  <si>
    <t>Login with fb is not working</t>
  </si>
  <si>
    <t>24/3/17</t>
  </si>
  <si>
    <t>Home</t>
  </si>
  <si>
    <t>When Upcoming Service is come then there is time which is in red color in iOS</t>
  </si>
  <si>
    <t>My Bookings</t>
  </si>
  <si>
    <t>My services</t>
  </si>
  <si>
    <t>when click on my Services there should be heading of Select Your services instead of My services</t>
  </si>
  <si>
    <t>When click on Enter Manually no pop up is open while in iOS there is pop up message displayed</t>
  </si>
  <si>
    <t>Settings</t>
  </si>
  <si>
    <t>When Notifications off notification come there should be funtionality that when notifications on only then notifications come</t>
  </si>
  <si>
    <t>Not Implemented</t>
  </si>
  <si>
    <t>No  Detail found from PM</t>
  </si>
  <si>
    <t>About us is not working</t>
  </si>
  <si>
    <t>Privacy policy is not wiorking</t>
  </si>
  <si>
    <t>Terms and conditions are not working</t>
  </si>
  <si>
    <t>Help center is not working</t>
  </si>
  <si>
    <t>Upcoming bookings</t>
  </si>
  <si>
    <t>The time is  in red color in iOs</t>
  </si>
  <si>
    <t>Previous Booking</t>
  </si>
  <si>
    <t>Match the UI  with iOS</t>
  </si>
  <si>
    <t>Service receipt</t>
  </si>
  <si>
    <t>The Total is Total Price : in iOS and there should be Ksh instead od $</t>
  </si>
  <si>
    <t>Session expire</t>
  </si>
  <si>
    <t>Same user is login on two devices no session expire message is display. E.g Abc as merchant login in iOs and xyz Customer login in ios and same as android then when payment receive and Make Payment is come then  the notification is come on same devices</t>
  </si>
  <si>
    <t>Blocker</t>
  </si>
  <si>
    <t>Trusted Services (Customer)</t>
  </si>
  <si>
    <t>There is text No Provider Found instead of this there should be message No Service Provider Found and it should be in center of screen</t>
  </si>
  <si>
    <t>Location is not completely visible ….are shown</t>
  </si>
  <si>
    <t>One liner address</t>
  </si>
  <si>
    <t>When user make payment once he or she can't click on make payment again and again for same job</t>
  </si>
  <si>
    <t>Menu&gt;PAYMENTS</t>
  </si>
  <si>
    <t>Notifications</t>
  </si>
  <si>
    <t>There should be My Bookings instead of My Booking and it should be in  Capital</t>
  </si>
  <si>
    <t>There is Service Type instead of Select Services</t>
  </si>
  <si>
    <t>There is Within 0 KSH instead of within ksh 0</t>
  </si>
  <si>
    <t>There should be Within 2000 KSH instead of within ksh 2000</t>
  </si>
  <si>
    <t>In iOS Name of Merchant is shown intead of business name</t>
  </si>
  <si>
    <t>Alex salon the location address is not completely visible</t>
  </si>
  <si>
    <t>One line in Ui</t>
  </si>
  <si>
    <t>The business Name should be in capital letters e.g-&gt; Barber, Stephen Cleaner Ltd</t>
  </si>
  <si>
    <t>When we click on any merchant the text pricing is missing from the profile of Merchant where pricing list is shown</t>
  </si>
  <si>
    <t>Select Services</t>
  </si>
  <si>
    <t>In Select Services The Pricing detail should be in red color same as ios</t>
  </si>
  <si>
    <t>Book Now</t>
  </si>
  <si>
    <t>When we are click for advance booking user can and today's date and past time for advance booking which is incorrect</t>
  </si>
  <si>
    <t>Dependency on backend</t>
  </si>
  <si>
    <t>services</t>
  </si>
  <si>
    <t>When we click on any of services like barber, chef no listing and information is shown</t>
  </si>
  <si>
    <t>filter is not working</t>
  </si>
  <si>
    <t>Services</t>
  </si>
  <si>
    <t>All The services should be in capital letters as it is in iOS</t>
  </si>
  <si>
    <t>Not Implemented yet</t>
  </si>
  <si>
    <t>Favorites</t>
  </si>
  <si>
    <t>There is profile of favorites that is not clickable</t>
  </si>
  <si>
    <t>My Cards</t>
  </si>
  <si>
    <t>In ios there is option showsz whether the card is Visa or master match ui with ios</t>
  </si>
  <si>
    <t>When click on 1 or 2 More the popup is open please match with iOS</t>
  </si>
  <si>
    <t>when we click on save after edit the profile pop is displayed the Profile updated successfully</t>
  </si>
  <si>
    <t>Service Receipt</t>
  </si>
  <si>
    <t>when customer is on service Receipt and there is Total Price in iOS and there should be Ksh instead of $ sign</t>
  </si>
  <si>
    <t>There is nairobi kenya location in filter but  on home screen cleaner is shown from thika, kenya</t>
  </si>
  <si>
    <t>Backend Issue</t>
  </si>
  <si>
    <t>My bookings</t>
  </si>
  <si>
    <t>When click on My booking after notification random crash occur</t>
  </si>
  <si>
    <t>Crash</t>
  </si>
  <si>
    <t>Heading of SERVICE RECIEPT is in capital in iOs</t>
  </si>
  <si>
    <t>When nmerchant accept the  request no notification are shown or received</t>
  </si>
  <si>
    <t>Many time I select nairobi as location but it shows city parliament all times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</si>
</sst>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Calibri"/>
      <family val="2"/>
    </font>
    <font>
      <sz val="11"/>
      <color rgb="FF000000"/>
      <name val="Calibri"/>
      <family val="2"/>
    </font>
    <font>
      <sz val="12"/>
      <color rgb="FF000000"/>
      <name val="Garamond"/>
      <family val="1"/>
    </font>
    <font>
      <b/>
      <sz val="16"/>
      <color rgb="FF000000"/>
      <name val="Calibri"/>
      <family val="2"/>
    </font>
    <font>
      <b/>
      <sz val="12"/>
      <color rgb="FF000000"/>
      <name val="Arial"/>
      <family val="2"/>
    </font>
    <font>
      <sz val="11"/>
      <color rgb="FFFF6600"/>
      <name val="Arial"/>
      <family val="2"/>
    </font>
    <font>
      <sz val="12"/>
      <color rgb="FF000000"/>
      <name val="Arial"/>
      <family val="2"/>
    </font>
    <font>
      <sz val="11"/>
      <color rgb="FF000000"/>
      <name val="Arial"/>
      <family val="2"/>
    </font>
    <font>
      <sz val="11"/>
      <color rgb="FFFF0000"/>
      <name val="Arial"/>
      <family val="2"/>
    </font>
    <font>
      <b/>
      <sz val="12"/>
      <name val="Arial"/>
      <family val="2"/>
    </font>
    <font>
      <sz val="12"/>
      <color rgb="FF002060"/>
      <name val="Calibri (Body)"/>
      <family val="2"/>
    </font>
    <font>
      <sz val="12"/>
      <color rgb="FF000000"/>
      <name val="Calibri (Body)"/>
      <family val="2"/>
    </font>
    <font>
      <sz val="12"/>
      <color rgb="FF000000"/>
      <name val="Calibri"/>
      <family val="2"/>
    </font>
  </fonts>
  <fills count="12">
    <fill>
      <patternFill patternType="none"/>
    </fill>
    <fill>
      <patternFill patternType="gray125"/>
    </fill>
    <fill>
      <patternFill patternType="solid">
        <fgColor rgb="FF666699"/>
        <bgColor rgb="FF808080"/>
      </patternFill>
    </fill>
    <fill>
      <patternFill patternType="solid">
        <fgColor rgb="FFFF0000"/>
        <bgColor rgb="FF993300"/>
      </patternFill>
    </fill>
    <fill>
      <patternFill patternType="solid">
        <fgColor rgb="FFFFFF00"/>
        <bgColor rgb="FFFFFF00"/>
      </patternFill>
    </fill>
    <fill>
      <patternFill patternType="solid">
        <fgColor rgb="FF339966"/>
        <bgColor rgb="FF009933"/>
      </patternFill>
    </fill>
    <fill>
      <patternFill patternType="solid">
        <fgColor rgb="FF99CC00"/>
        <bgColor rgb="FFFFCC00"/>
      </patternFill>
    </fill>
    <fill>
      <patternFill patternType="solid">
        <fgColor rgb="FF969696"/>
        <bgColor rgb="FF808080"/>
      </patternFill>
    </fill>
    <fill>
      <patternFill patternType="solid">
        <fgColor rgb="FF008000"/>
        <bgColor rgb="FF009933"/>
      </patternFill>
    </fill>
    <fill>
      <patternFill patternType="solid">
        <fgColor rgb="FF00CCFF"/>
        <bgColor rgb="FF33CCCC"/>
      </patternFill>
    </fill>
    <fill>
      <patternFill patternType="solid">
        <fgColor rgb="FF00CC33"/>
        <bgColor rgb="FF009933"/>
      </patternFill>
    </fill>
    <fill>
      <patternFill patternType="solid">
        <fgColor rgb="FF009933"/>
        <bgColor rgb="FF008000"/>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s>
  <cellStyleXfs count="2">
    <xf numFmtId="0" fontId="0" fillId="0" borderId="0"/>
    <xf numFmtId="0" fontId="12" fillId="0" borderId="0"/>
  </cellStyleXfs>
  <cellXfs count="29">
    <xf numFmtId="0" fontId="0" fillId="0" borderId="0" xfId="0"/>
    <xf numFmtId="0" fontId="1" fillId="0" borderId="0" xfId="1" applyFont="1" applyAlignment="1">
      <alignment horizontal="center"/>
    </xf>
    <xf numFmtId="0" fontId="2" fillId="2" borderId="1" xfId="1" applyFont="1" applyFill="1" applyBorder="1" applyAlignment="1">
      <alignment horizontal="left" wrapText="1"/>
    </xf>
    <xf numFmtId="0" fontId="2" fillId="2" borderId="2" xfId="1" applyFont="1" applyFill="1" applyBorder="1" applyAlignment="1">
      <alignment horizontal="center" wrapText="1"/>
    </xf>
    <xf numFmtId="0" fontId="1" fillId="0" borderId="0" xfId="1" applyFont="1"/>
    <xf numFmtId="0" fontId="2" fillId="3" borderId="3" xfId="1" applyFont="1" applyFill="1" applyBorder="1" applyAlignment="1">
      <alignment horizontal="left" wrapText="1"/>
    </xf>
    <xf numFmtId="0" fontId="2" fillId="3" borderId="4" xfId="1" applyFont="1" applyFill="1" applyBorder="1" applyAlignment="1">
      <alignment horizontal="center" wrapText="1"/>
    </xf>
    <xf numFmtId="0" fontId="2" fillId="4" borderId="3" xfId="1" applyFont="1" applyFill="1" applyBorder="1" applyAlignment="1">
      <alignment horizontal="left" wrapText="1"/>
    </xf>
    <xf numFmtId="0" fontId="2" fillId="4" borderId="4" xfId="1" applyFont="1" applyFill="1" applyBorder="1" applyAlignment="1">
      <alignment horizontal="center" wrapText="1"/>
    </xf>
    <xf numFmtId="0" fontId="2" fillId="5" borderId="3" xfId="1" applyFont="1" applyFill="1" applyBorder="1" applyAlignment="1">
      <alignment horizontal="left" wrapText="1"/>
    </xf>
    <xf numFmtId="0" fontId="2" fillId="5" borderId="4" xfId="1" applyFont="1" applyFill="1" applyBorder="1" applyAlignment="1">
      <alignment horizontal="center" wrapText="1"/>
    </xf>
    <xf numFmtId="0" fontId="2" fillId="6" borderId="3" xfId="1" applyFont="1" applyFill="1" applyBorder="1" applyAlignment="1">
      <alignment horizontal="left" wrapText="1"/>
    </xf>
    <xf numFmtId="0" fontId="2" fillId="6" borderId="4" xfId="1" applyFont="1" applyFill="1" applyBorder="1" applyAlignment="1">
      <alignment horizontal="center" wrapText="1"/>
    </xf>
    <xf numFmtId="0" fontId="1" fillId="0" borderId="0" xfId="1" applyFont="1" applyAlignment="1">
      <alignment horizontal="center" wrapText="1"/>
    </xf>
    <xf numFmtId="0" fontId="1" fillId="0" borderId="0" xfId="1" applyFont="1" applyAlignment="1">
      <alignment horizontal="left"/>
    </xf>
    <xf numFmtId="0" fontId="9" fillId="9" borderId="1" xfId="1" applyFont="1" applyFill="1" applyBorder="1" applyAlignment="1">
      <alignment horizontal="center" wrapText="1"/>
    </xf>
    <xf numFmtId="0" fontId="9" fillId="9" borderId="2" xfId="1" applyFont="1" applyFill="1" applyBorder="1" applyAlignment="1">
      <alignment horizontal="left" wrapText="1"/>
    </xf>
    <xf numFmtId="0" fontId="9" fillId="9" borderId="2" xfId="1" applyFont="1" applyFill="1" applyBorder="1" applyAlignment="1">
      <alignment horizontal="center" wrapText="1"/>
    </xf>
    <xf numFmtId="0" fontId="0" fillId="0" borderId="0" xfId="0" applyFont="1" applyAlignment="1">
      <alignment wrapText="1"/>
    </xf>
    <xf numFmtId="0" fontId="0" fillId="0" borderId="0" xfId="0" applyFont="1" applyAlignment="1">
      <alignment horizontal="center" wrapText="1"/>
    </xf>
    <xf numFmtId="0" fontId="0" fillId="10" borderId="0" xfId="0" applyFont="1" applyFill="1"/>
    <xf numFmtId="0" fontId="0" fillId="0" borderId="0" xfId="0" applyFont="1"/>
    <xf numFmtId="0" fontId="0" fillId="0" borderId="0" xfId="0" applyFont="1" applyBorder="1" applyAlignment="1">
      <alignment wrapText="1"/>
    </xf>
    <xf numFmtId="0" fontId="0" fillId="3" borderId="0" xfId="0" applyFont="1" applyFill="1"/>
    <xf numFmtId="0" fontId="0" fillId="11" borderId="0" xfId="0" applyFont="1" applyFill="1"/>
    <xf numFmtId="0" fontId="0" fillId="3" borderId="0" xfId="0" applyFont="1" applyFill="1" applyBorder="1" applyAlignment="1">
      <alignment wrapText="1"/>
    </xf>
    <xf numFmtId="0" fontId="3" fillId="7" borderId="5" xfId="1" applyFont="1" applyFill="1" applyBorder="1" applyAlignment="1">
      <alignment horizontal="center" wrapText="1"/>
    </xf>
    <xf numFmtId="0" fontId="4" fillId="8" borderId="1" xfId="1" applyFont="1" applyFill="1" applyBorder="1" applyAlignment="1">
      <alignment horizontal="center" vertical="center" wrapText="1"/>
    </xf>
    <xf numFmtId="0" fontId="4" fillId="8" borderId="6" xfId="1" applyFont="1" applyFill="1" applyBorder="1" applyAlignment="1">
      <alignment horizontal="center" vertical="center"/>
    </xf>
  </cellXfs>
  <cellStyles count="2">
    <cellStyle name="Normal" xfId="0" builtinId="0"/>
    <cellStyle name="TableStyleLight1" xfId="1"/>
  </cellStyles>
  <dxfs count="0"/>
  <tableStyles count="0" defaultTableStyle="TableStyleMedium9" defaultPivotStyle="PivotStyleMedium7"/>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993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39" zoomScale="85" zoomScaleNormal="85" zoomScalePageLayoutView="85" workbookViewId="0">
      <selection activeCell="C45" sqref="C45"/>
    </sheetView>
  </sheetViews>
  <sheetFormatPr baseColWidth="10" defaultColWidth="8.83203125" defaultRowHeight="16" x14ac:dyDescent="0.2"/>
  <cols>
    <col min="2" max="2" width="23.33203125" customWidth="1"/>
    <col min="3" max="3" width="36" customWidth="1"/>
    <col min="4" max="4" width="10" customWidth="1"/>
    <col min="5" max="5" width="11.6640625" customWidth="1"/>
    <col min="6" max="6" width="11.83203125" customWidth="1"/>
    <col min="7" max="7" width="17.6640625" customWidth="1"/>
    <col min="9" max="9" width="16" customWidth="1"/>
    <col min="10" max="10" width="12.1640625" customWidth="1"/>
  </cols>
  <sheetData>
    <row r="1" spans="1:12" x14ac:dyDescent="0.2">
      <c r="A1" s="1"/>
      <c r="B1" s="2" t="s">
        <v>0</v>
      </c>
      <c r="C1" s="3" t="s">
        <v>1</v>
      </c>
      <c r="D1" s="1"/>
      <c r="E1" s="1"/>
      <c r="F1" s="1"/>
      <c r="G1" s="1"/>
      <c r="H1" s="4"/>
      <c r="I1" s="1"/>
      <c r="J1" s="1"/>
      <c r="K1" s="1"/>
      <c r="L1" s="4"/>
    </row>
    <row r="2" spans="1:12" x14ac:dyDescent="0.2">
      <c r="A2" s="1"/>
      <c r="B2" s="5" t="s">
        <v>2</v>
      </c>
      <c r="C2" s="6">
        <f>COUNTIF(J9:J219,"OPEN")</f>
        <v>29</v>
      </c>
      <c r="D2" s="1"/>
      <c r="E2" s="1"/>
      <c r="F2" s="1"/>
      <c r="G2" s="1"/>
      <c r="H2" s="4"/>
      <c r="I2" s="1"/>
      <c r="J2" s="1"/>
      <c r="K2" s="1"/>
      <c r="L2" s="4"/>
    </row>
    <row r="3" spans="1:12" x14ac:dyDescent="0.2">
      <c r="A3" s="1"/>
      <c r="B3" s="7" t="s">
        <v>3</v>
      </c>
      <c r="C3" s="8">
        <f>COUNTIF(J9:J219,"REOPEN")</f>
        <v>0</v>
      </c>
      <c r="D3" s="1"/>
      <c r="E3" s="1"/>
      <c r="F3" s="1"/>
      <c r="G3" s="1"/>
      <c r="H3" s="4"/>
      <c r="I3" s="1"/>
      <c r="J3" s="1"/>
      <c r="K3" s="1"/>
      <c r="L3" s="4"/>
    </row>
    <row r="4" spans="1:12" x14ac:dyDescent="0.2">
      <c r="A4" s="1"/>
      <c r="B4" s="9" t="s">
        <v>4</v>
      </c>
      <c r="C4" s="10">
        <f>COUNTIF(J9:J219,"CLOSED")</f>
        <v>2</v>
      </c>
      <c r="D4" s="1"/>
      <c r="E4" s="1"/>
      <c r="F4" s="1"/>
      <c r="G4" s="1"/>
      <c r="H4" s="4"/>
      <c r="I4" s="1"/>
      <c r="J4" s="1"/>
      <c r="K4" s="1"/>
      <c r="L4" s="4"/>
    </row>
    <row r="5" spans="1:12" ht="16" customHeight="1" x14ac:dyDescent="0.2">
      <c r="A5" s="1"/>
      <c r="B5" s="11" t="s">
        <v>5</v>
      </c>
      <c r="C5" s="12">
        <f>SUM(C2:C4)</f>
        <v>31</v>
      </c>
      <c r="D5" s="1"/>
      <c r="E5" s="13"/>
      <c r="F5" s="26" t="s">
        <v>6</v>
      </c>
      <c r="G5" s="26"/>
      <c r="H5" s="26"/>
      <c r="I5" s="13"/>
      <c r="J5" s="13"/>
      <c r="K5" s="1"/>
      <c r="L5" s="4"/>
    </row>
    <row r="6" spans="1:12" x14ac:dyDescent="0.2">
      <c r="A6" s="1"/>
      <c r="B6" s="14"/>
      <c r="C6" s="4"/>
      <c r="D6" s="1"/>
      <c r="E6" s="13"/>
      <c r="F6" s="26"/>
      <c r="G6" s="26"/>
      <c r="H6" s="26"/>
      <c r="I6" s="13"/>
      <c r="J6" s="13"/>
      <c r="K6" s="1"/>
      <c r="L6" s="4"/>
    </row>
    <row r="7" spans="1:12" ht="16" customHeight="1" x14ac:dyDescent="0.2">
      <c r="A7" s="1"/>
      <c r="B7" s="14"/>
      <c r="C7" s="4"/>
      <c r="D7" s="1"/>
      <c r="E7" s="27" t="s">
        <v>7</v>
      </c>
      <c r="F7" s="27"/>
      <c r="G7" s="27"/>
      <c r="H7" s="27"/>
      <c r="I7" s="27"/>
      <c r="J7" s="27"/>
      <c r="K7" s="1"/>
      <c r="L7" s="4"/>
    </row>
    <row r="8" spans="1:12" ht="64" x14ac:dyDescent="0.2">
      <c r="A8" s="15" t="s">
        <v>8</v>
      </c>
      <c r="B8" s="16" t="s">
        <v>9</v>
      </c>
      <c r="C8" s="17" t="s">
        <v>10</v>
      </c>
      <c r="D8" s="17" t="s">
        <v>11</v>
      </c>
      <c r="E8" s="17" t="s">
        <v>12</v>
      </c>
      <c r="F8" s="17" t="s">
        <v>13</v>
      </c>
      <c r="G8" s="17" t="s">
        <v>14</v>
      </c>
      <c r="H8" s="17" t="s">
        <v>15</v>
      </c>
      <c r="I8" s="17" t="s">
        <v>0</v>
      </c>
      <c r="J8" s="17" t="s">
        <v>16</v>
      </c>
      <c r="K8" s="17" t="s">
        <v>17</v>
      </c>
      <c r="L8" s="17" t="s">
        <v>18</v>
      </c>
    </row>
    <row r="9" spans="1:12" x14ac:dyDescent="0.2">
      <c r="A9">
        <v>1</v>
      </c>
      <c r="B9" t="s">
        <v>19</v>
      </c>
      <c r="C9" s="18" t="s">
        <v>20</v>
      </c>
      <c r="D9" t="s">
        <v>21</v>
      </c>
      <c r="E9" t="s">
        <v>22</v>
      </c>
      <c r="F9" t="s">
        <v>23</v>
      </c>
      <c r="G9" s="19" t="s">
        <v>24</v>
      </c>
      <c r="I9" s="20" t="s">
        <v>25</v>
      </c>
      <c r="J9" s="21" t="s">
        <v>2</v>
      </c>
    </row>
    <row r="10" spans="1:12" ht="32" x14ac:dyDescent="0.2">
      <c r="A10">
        <v>2</v>
      </c>
      <c r="B10" t="s">
        <v>26</v>
      </c>
      <c r="C10" s="18" t="s">
        <v>27</v>
      </c>
      <c r="D10" t="s">
        <v>21</v>
      </c>
      <c r="E10" t="s">
        <v>22</v>
      </c>
      <c r="F10" t="s">
        <v>23</v>
      </c>
      <c r="G10" t="s">
        <v>24</v>
      </c>
      <c r="I10" s="20" t="s">
        <v>25</v>
      </c>
      <c r="J10" s="21" t="s">
        <v>2</v>
      </c>
    </row>
    <row r="11" spans="1:12" ht="32" x14ac:dyDescent="0.2">
      <c r="A11">
        <v>3</v>
      </c>
      <c r="B11" t="s">
        <v>26</v>
      </c>
      <c r="C11" s="18" t="s">
        <v>28</v>
      </c>
      <c r="D11" t="s">
        <v>21</v>
      </c>
      <c r="E11" t="s">
        <v>22</v>
      </c>
      <c r="F11" t="s">
        <v>23</v>
      </c>
      <c r="G11" t="s">
        <v>24</v>
      </c>
      <c r="I11" s="20" t="s">
        <v>25</v>
      </c>
      <c r="J11" s="21" t="s">
        <v>2</v>
      </c>
    </row>
    <row r="12" spans="1:12" ht="32" x14ac:dyDescent="0.2">
      <c r="A12">
        <v>4</v>
      </c>
      <c r="B12" t="s">
        <v>26</v>
      </c>
      <c r="C12" s="18" t="s">
        <v>29</v>
      </c>
      <c r="D12" t="s">
        <v>21</v>
      </c>
      <c r="E12" t="s">
        <v>22</v>
      </c>
      <c r="F12" t="s">
        <v>23</v>
      </c>
      <c r="G12" t="s">
        <v>24</v>
      </c>
      <c r="I12" s="20" t="s">
        <v>25</v>
      </c>
      <c r="J12" s="21" t="s">
        <v>2</v>
      </c>
    </row>
    <row r="13" spans="1:12" ht="32" x14ac:dyDescent="0.2">
      <c r="A13">
        <v>5</v>
      </c>
      <c r="B13" t="s">
        <v>26</v>
      </c>
      <c r="C13" s="18" t="s">
        <v>30</v>
      </c>
      <c r="D13" t="s">
        <v>21</v>
      </c>
      <c r="E13" t="s">
        <v>22</v>
      </c>
      <c r="F13" t="s">
        <v>23</v>
      </c>
      <c r="G13" t="s">
        <v>24</v>
      </c>
      <c r="I13" s="20" t="s">
        <v>25</v>
      </c>
      <c r="J13" s="21" t="s">
        <v>2</v>
      </c>
    </row>
    <row r="14" spans="1:12" ht="32" x14ac:dyDescent="0.2">
      <c r="A14">
        <v>6</v>
      </c>
      <c r="B14" t="s">
        <v>26</v>
      </c>
      <c r="C14" s="18" t="s">
        <v>31</v>
      </c>
      <c r="D14" t="s">
        <v>21</v>
      </c>
      <c r="E14" t="s">
        <v>22</v>
      </c>
      <c r="F14" t="s">
        <v>23</v>
      </c>
      <c r="G14" t="s">
        <v>24</v>
      </c>
      <c r="I14" s="20" t="s">
        <v>25</v>
      </c>
      <c r="J14" s="21" t="s">
        <v>2</v>
      </c>
    </row>
    <row r="15" spans="1:12" ht="48" x14ac:dyDescent="0.2">
      <c r="A15">
        <v>7</v>
      </c>
      <c r="B15" t="s">
        <v>26</v>
      </c>
      <c r="C15" s="18" t="s">
        <v>32</v>
      </c>
      <c r="D15" t="s">
        <v>21</v>
      </c>
      <c r="E15" t="s">
        <v>22</v>
      </c>
      <c r="F15" t="s">
        <v>23</v>
      </c>
      <c r="G15" t="s">
        <v>24</v>
      </c>
      <c r="I15" s="20" t="s">
        <v>25</v>
      </c>
      <c r="J15" s="21" t="s">
        <v>2</v>
      </c>
    </row>
    <row r="16" spans="1:12" ht="64" x14ac:dyDescent="0.2">
      <c r="A16">
        <v>8</v>
      </c>
      <c r="B16" t="s">
        <v>33</v>
      </c>
      <c r="C16" s="18" t="s">
        <v>34</v>
      </c>
      <c r="D16" t="s">
        <v>21</v>
      </c>
      <c r="E16" t="s">
        <v>22</v>
      </c>
      <c r="F16" t="s">
        <v>23</v>
      </c>
      <c r="G16" t="s">
        <v>24</v>
      </c>
      <c r="I16" s="20" t="s">
        <v>25</v>
      </c>
      <c r="J16" s="21" t="s">
        <v>2</v>
      </c>
    </row>
    <row r="17" spans="1:11" ht="32" x14ac:dyDescent="0.2">
      <c r="A17">
        <v>9</v>
      </c>
      <c r="B17" t="s">
        <v>35</v>
      </c>
      <c r="C17" s="18" t="s">
        <v>36</v>
      </c>
      <c r="D17" t="s">
        <v>21</v>
      </c>
      <c r="E17" t="s">
        <v>22</v>
      </c>
      <c r="F17" t="s">
        <v>23</v>
      </c>
      <c r="G17" t="s">
        <v>24</v>
      </c>
      <c r="I17" s="20" t="s">
        <v>25</v>
      </c>
      <c r="J17" s="21" t="s">
        <v>2</v>
      </c>
    </row>
    <row r="18" spans="1:11" ht="48" x14ac:dyDescent="0.2">
      <c r="A18">
        <v>10</v>
      </c>
      <c r="B18" t="s">
        <v>37</v>
      </c>
      <c r="C18" s="18" t="s">
        <v>38</v>
      </c>
      <c r="D18" t="s">
        <v>21</v>
      </c>
      <c r="E18" t="s">
        <v>22</v>
      </c>
      <c r="F18" t="s">
        <v>23</v>
      </c>
      <c r="G18" t="s">
        <v>24</v>
      </c>
      <c r="I18" s="20" t="s">
        <v>25</v>
      </c>
      <c r="J18" s="21" t="s">
        <v>2</v>
      </c>
    </row>
    <row r="19" spans="1:11" ht="32" x14ac:dyDescent="0.2">
      <c r="A19">
        <v>11</v>
      </c>
      <c r="B19" t="s">
        <v>39</v>
      </c>
      <c r="C19" s="18" t="s">
        <v>40</v>
      </c>
      <c r="D19" t="s">
        <v>21</v>
      </c>
      <c r="E19" t="s">
        <v>22</v>
      </c>
      <c r="F19" t="s">
        <v>23</v>
      </c>
      <c r="G19" t="s">
        <v>24</v>
      </c>
      <c r="I19" s="20" t="s">
        <v>25</v>
      </c>
      <c r="J19" s="21" t="s">
        <v>2</v>
      </c>
    </row>
    <row r="20" spans="1:11" ht="32" x14ac:dyDescent="0.2">
      <c r="A20">
        <v>12</v>
      </c>
      <c r="B20" t="s">
        <v>41</v>
      </c>
      <c r="C20" s="18" t="s">
        <v>42</v>
      </c>
      <c r="D20" t="s">
        <v>21</v>
      </c>
      <c r="E20" t="s">
        <v>22</v>
      </c>
      <c r="F20" t="s">
        <v>23</v>
      </c>
      <c r="G20" t="s">
        <v>24</v>
      </c>
      <c r="I20" s="20" t="s">
        <v>25</v>
      </c>
      <c r="J20" s="21" t="s">
        <v>2</v>
      </c>
    </row>
    <row r="21" spans="1:11" ht="32" x14ac:dyDescent="0.2">
      <c r="A21">
        <v>13</v>
      </c>
      <c r="B21" t="s">
        <v>43</v>
      </c>
      <c r="C21" s="18" t="s">
        <v>44</v>
      </c>
      <c r="D21" t="s">
        <v>21</v>
      </c>
      <c r="E21" t="s">
        <v>22</v>
      </c>
      <c r="F21" t="s">
        <v>45</v>
      </c>
      <c r="G21" t="s">
        <v>24</v>
      </c>
      <c r="I21" s="20" t="s">
        <v>46</v>
      </c>
      <c r="J21" s="21" t="s">
        <v>2</v>
      </c>
    </row>
    <row r="22" spans="1:11" ht="48" x14ac:dyDescent="0.2">
      <c r="A22">
        <v>14</v>
      </c>
      <c r="B22" t="s">
        <v>47</v>
      </c>
      <c r="C22" s="18" t="s">
        <v>48</v>
      </c>
      <c r="D22" t="s">
        <v>21</v>
      </c>
      <c r="E22" t="s">
        <v>22</v>
      </c>
      <c r="F22" t="s">
        <v>45</v>
      </c>
      <c r="G22" t="s">
        <v>24</v>
      </c>
      <c r="I22" s="20" t="s">
        <v>25</v>
      </c>
      <c r="J22" t="s">
        <v>4</v>
      </c>
    </row>
    <row r="23" spans="1:11" x14ac:dyDescent="0.2">
      <c r="A23">
        <v>15</v>
      </c>
      <c r="B23" t="s">
        <v>43</v>
      </c>
      <c r="C23" s="18" t="s">
        <v>49</v>
      </c>
      <c r="D23" t="s">
        <v>21</v>
      </c>
      <c r="E23" t="s">
        <v>22</v>
      </c>
      <c r="F23" t="s">
        <v>23</v>
      </c>
      <c r="G23" t="s">
        <v>24</v>
      </c>
      <c r="I23" s="20" t="s">
        <v>25</v>
      </c>
      <c r="J23" t="s">
        <v>2</v>
      </c>
    </row>
    <row r="24" spans="1:11" ht="64" x14ac:dyDescent="0.2">
      <c r="A24">
        <v>16</v>
      </c>
      <c r="B24" t="s">
        <v>50</v>
      </c>
      <c r="C24" s="18" t="s">
        <v>51</v>
      </c>
      <c r="D24" t="s">
        <v>21</v>
      </c>
      <c r="E24" t="s">
        <v>22</v>
      </c>
      <c r="F24" t="s">
        <v>45</v>
      </c>
      <c r="G24" t="s">
        <v>24</v>
      </c>
      <c r="I24" s="20" t="s">
        <v>25</v>
      </c>
      <c r="J24" t="s">
        <v>2</v>
      </c>
      <c r="K24" t="s">
        <v>52</v>
      </c>
    </row>
    <row r="25" spans="1:11" x14ac:dyDescent="0.2">
      <c r="A25">
        <v>17</v>
      </c>
      <c r="B25" t="s">
        <v>53</v>
      </c>
      <c r="C25" s="18" t="s">
        <v>54</v>
      </c>
      <c r="D25" t="s">
        <v>21</v>
      </c>
      <c r="E25" t="s">
        <v>22</v>
      </c>
      <c r="F25" t="s">
        <v>55</v>
      </c>
      <c r="G25" t="s">
        <v>24</v>
      </c>
      <c r="I25" s="20" t="s">
        <v>25</v>
      </c>
      <c r="J25" t="s">
        <v>2</v>
      </c>
    </row>
    <row r="26" spans="1:11" x14ac:dyDescent="0.2">
      <c r="A26">
        <v>18</v>
      </c>
      <c r="B26" t="s">
        <v>56</v>
      </c>
      <c r="C26" s="18" t="s">
        <v>57</v>
      </c>
      <c r="D26" t="s">
        <v>21</v>
      </c>
      <c r="E26" t="s">
        <v>22</v>
      </c>
      <c r="F26" t="s">
        <v>45</v>
      </c>
      <c r="G26" t="s">
        <v>58</v>
      </c>
      <c r="J26" t="s">
        <v>2</v>
      </c>
      <c r="K26" t="s">
        <v>52</v>
      </c>
    </row>
    <row r="27" spans="1:11" ht="32" x14ac:dyDescent="0.2">
      <c r="A27">
        <v>19</v>
      </c>
      <c r="B27" t="s">
        <v>59</v>
      </c>
      <c r="C27" s="18" t="s">
        <v>60</v>
      </c>
      <c r="D27" t="s">
        <v>21</v>
      </c>
      <c r="E27" t="s">
        <v>22</v>
      </c>
      <c r="F27" t="s">
        <v>23</v>
      </c>
      <c r="G27" t="s">
        <v>58</v>
      </c>
      <c r="I27" s="20" t="s">
        <v>25</v>
      </c>
      <c r="J27" t="s">
        <v>2</v>
      </c>
    </row>
    <row r="28" spans="1:11" ht="32" x14ac:dyDescent="0.2">
      <c r="A28">
        <v>20</v>
      </c>
      <c r="B28" t="s">
        <v>61</v>
      </c>
      <c r="C28" s="18" t="s">
        <v>60</v>
      </c>
      <c r="D28" t="s">
        <v>21</v>
      </c>
      <c r="E28" t="s">
        <v>22</v>
      </c>
      <c r="F28" t="s">
        <v>23</v>
      </c>
      <c r="G28" t="s">
        <v>58</v>
      </c>
      <c r="I28" s="20" t="s">
        <v>25</v>
      </c>
      <c r="J28" t="s">
        <v>2</v>
      </c>
    </row>
    <row r="29" spans="1:11" ht="48" x14ac:dyDescent="0.2">
      <c r="A29">
        <v>21</v>
      </c>
      <c r="B29" t="s">
        <v>62</v>
      </c>
      <c r="C29" s="18" t="s">
        <v>63</v>
      </c>
      <c r="D29" t="s">
        <v>21</v>
      </c>
      <c r="E29" t="s">
        <v>22</v>
      </c>
      <c r="F29" t="s">
        <v>23</v>
      </c>
      <c r="G29" t="s">
        <v>58</v>
      </c>
      <c r="I29" s="20" t="s">
        <v>25</v>
      </c>
      <c r="J29" t="s">
        <v>2</v>
      </c>
    </row>
    <row r="30" spans="1:11" ht="48" x14ac:dyDescent="0.2">
      <c r="A30">
        <v>22</v>
      </c>
      <c r="B30" t="s">
        <v>62</v>
      </c>
      <c r="C30" s="18" t="s">
        <v>64</v>
      </c>
      <c r="D30" t="s">
        <v>21</v>
      </c>
      <c r="E30" t="s">
        <v>22</v>
      </c>
      <c r="F30" t="s">
        <v>45</v>
      </c>
      <c r="G30" t="s">
        <v>58</v>
      </c>
      <c r="I30" s="20" t="s">
        <v>25</v>
      </c>
      <c r="J30" t="s">
        <v>2</v>
      </c>
    </row>
    <row r="31" spans="1:11" ht="64" x14ac:dyDescent="0.2">
      <c r="A31">
        <v>23</v>
      </c>
      <c r="B31" t="s">
        <v>65</v>
      </c>
      <c r="C31" s="22" t="s">
        <v>66</v>
      </c>
      <c r="D31" s="21" t="s">
        <v>21</v>
      </c>
      <c r="E31" t="s">
        <v>22</v>
      </c>
      <c r="F31" t="s">
        <v>45</v>
      </c>
      <c r="G31" s="21" t="s">
        <v>58</v>
      </c>
      <c r="I31" t="s">
        <v>67</v>
      </c>
      <c r="J31" s="21" t="s">
        <v>2</v>
      </c>
      <c r="K31" t="s">
        <v>68</v>
      </c>
    </row>
    <row r="32" spans="1:11" x14ac:dyDescent="0.2">
      <c r="A32">
        <v>24</v>
      </c>
      <c r="B32" t="s">
        <v>65</v>
      </c>
      <c r="C32" s="22" t="s">
        <v>69</v>
      </c>
      <c r="D32" s="21" t="s">
        <v>21</v>
      </c>
      <c r="E32" t="s">
        <v>22</v>
      </c>
      <c r="F32" t="s">
        <v>45</v>
      </c>
      <c r="G32" s="21" t="s">
        <v>58</v>
      </c>
      <c r="I32" t="s">
        <v>67</v>
      </c>
      <c r="J32" s="21" t="s">
        <v>2</v>
      </c>
      <c r="K32" t="s">
        <v>68</v>
      </c>
    </row>
    <row r="33" spans="1:12" x14ac:dyDescent="0.2">
      <c r="A33">
        <v>25</v>
      </c>
      <c r="B33" t="s">
        <v>65</v>
      </c>
      <c r="C33" s="22" t="s">
        <v>70</v>
      </c>
      <c r="D33" s="21" t="s">
        <v>21</v>
      </c>
      <c r="E33" t="s">
        <v>22</v>
      </c>
      <c r="F33" t="s">
        <v>45</v>
      </c>
      <c r="G33" s="21" t="s">
        <v>58</v>
      </c>
      <c r="I33" t="s">
        <v>67</v>
      </c>
      <c r="J33" s="21" t="s">
        <v>2</v>
      </c>
      <c r="K33" t="s">
        <v>68</v>
      </c>
    </row>
    <row r="34" spans="1:12" x14ac:dyDescent="0.2">
      <c r="A34">
        <v>26</v>
      </c>
      <c r="B34" t="s">
        <v>65</v>
      </c>
      <c r="C34" s="22" t="s">
        <v>71</v>
      </c>
      <c r="D34" s="21" t="s">
        <v>21</v>
      </c>
      <c r="E34" t="s">
        <v>22</v>
      </c>
      <c r="F34" t="s">
        <v>45</v>
      </c>
      <c r="G34" s="21" t="s">
        <v>58</v>
      </c>
      <c r="I34" t="s">
        <v>67</v>
      </c>
      <c r="J34" s="21" t="s">
        <v>2</v>
      </c>
      <c r="K34" t="s">
        <v>68</v>
      </c>
    </row>
    <row r="35" spans="1:12" x14ac:dyDescent="0.2">
      <c r="A35">
        <v>27</v>
      </c>
      <c r="B35" t="s">
        <v>65</v>
      </c>
      <c r="C35" s="22" t="s">
        <v>72</v>
      </c>
      <c r="D35" s="21" t="s">
        <v>21</v>
      </c>
      <c r="E35" t="s">
        <v>22</v>
      </c>
      <c r="F35" t="s">
        <v>45</v>
      </c>
      <c r="G35" s="21" t="s">
        <v>58</v>
      </c>
      <c r="I35" t="s">
        <v>67</v>
      </c>
      <c r="J35" s="21" t="s">
        <v>2</v>
      </c>
      <c r="K35" t="s">
        <v>68</v>
      </c>
    </row>
    <row r="36" spans="1:12" x14ac:dyDescent="0.2">
      <c r="A36">
        <v>28</v>
      </c>
      <c r="B36" t="s">
        <v>73</v>
      </c>
      <c r="C36" s="22" t="s">
        <v>74</v>
      </c>
      <c r="D36" t="s">
        <v>21</v>
      </c>
      <c r="E36" t="s">
        <v>22</v>
      </c>
      <c r="F36" t="s">
        <v>23</v>
      </c>
      <c r="G36" t="s">
        <v>58</v>
      </c>
      <c r="I36" t="s">
        <v>67</v>
      </c>
      <c r="J36" t="s">
        <v>2</v>
      </c>
    </row>
    <row r="37" spans="1:12" x14ac:dyDescent="0.2">
      <c r="A37">
        <v>29</v>
      </c>
      <c r="B37" t="s">
        <v>75</v>
      </c>
      <c r="C37" s="22" t="s">
        <v>76</v>
      </c>
      <c r="D37" t="s">
        <v>21</v>
      </c>
      <c r="E37" t="s">
        <v>22</v>
      </c>
      <c r="F37" t="s">
        <v>23</v>
      </c>
      <c r="G37" t="s">
        <v>58</v>
      </c>
      <c r="I37" t="s">
        <v>67</v>
      </c>
      <c r="J37" t="s">
        <v>2</v>
      </c>
    </row>
    <row r="38" spans="1:12" ht="32" x14ac:dyDescent="0.2">
      <c r="A38">
        <v>30</v>
      </c>
      <c r="B38" t="s">
        <v>77</v>
      </c>
      <c r="C38" s="22" t="s">
        <v>78</v>
      </c>
      <c r="D38" t="s">
        <v>21</v>
      </c>
      <c r="E38" t="s">
        <v>22</v>
      </c>
      <c r="F38" t="s">
        <v>23</v>
      </c>
      <c r="G38" t="s">
        <v>58</v>
      </c>
      <c r="I38" s="20" t="s">
        <v>25</v>
      </c>
      <c r="J38" t="s">
        <v>2</v>
      </c>
    </row>
    <row r="39" spans="1:12" ht="112" x14ac:dyDescent="0.2">
      <c r="A39">
        <v>31</v>
      </c>
      <c r="B39" t="s">
        <v>79</v>
      </c>
      <c r="C39" s="22" t="s">
        <v>80</v>
      </c>
      <c r="D39" t="s">
        <v>21</v>
      </c>
      <c r="E39" t="s">
        <v>22</v>
      </c>
      <c r="F39" t="s">
        <v>45</v>
      </c>
      <c r="G39" t="s">
        <v>58</v>
      </c>
      <c r="I39" s="20" t="s">
        <v>25</v>
      </c>
      <c r="J39" t="s">
        <v>4</v>
      </c>
      <c r="L39" s="23" t="s">
        <v>81</v>
      </c>
    </row>
  </sheetData>
  <mergeCells count="2">
    <mergeCell ref="F5:H6"/>
    <mergeCell ref="E7:J7"/>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A14" zoomScale="84" zoomScaleNormal="84" zoomScalePageLayoutView="84" workbookViewId="0">
      <selection activeCell="H56" sqref="H56"/>
    </sheetView>
  </sheetViews>
  <sheetFormatPr baseColWidth="10" defaultColWidth="8.83203125" defaultRowHeight="16" x14ac:dyDescent="0.2"/>
  <cols>
    <col min="1" max="1" width="14.1640625" customWidth="1"/>
    <col min="2" max="3" width="19.1640625" customWidth="1"/>
    <col min="4" max="4" width="16.33203125" customWidth="1"/>
    <col min="5" max="5" width="17" customWidth="1"/>
    <col min="6" max="6" width="33.6640625" customWidth="1"/>
    <col min="7" max="7" width="15.5" customWidth="1"/>
    <col min="8" max="8" width="21.83203125" customWidth="1"/>
    <col min="9" max="9" width="21.5" customWidth="1"/>
    <col min="10" max="10" width="20.1640625" customWidth="1"/>
    <col min="11" max="11" width="16.6640625" customWidth="1"/>
    <col min="12" max="12" width="14" customWidth="1"/>
  </cols>
  <sheetData>
    <row r="1" spans="1:12" x14ac:dyDescent="0.2">
      <c r="A1" s="1"/>
      <c r="B1" s="2" t="s">
        <v>0</v>
      </c>
      <c r="C1" s="3" t="s">
        <v>1</v>
      </c>
      <c r="D1" s="1"/>
      <c r="E1" s="1"/>
      <c r="F1" s="1"/>
      <c r="G1" s="1"/>
      <c r="H1" s="4"/>
      <c r="I1" s="1"/>
      <c r="J1" s="1"/>
      <c r="K1" s="1"/>
      <c r="L1" s="4"/>
    </row>
    <row r="2" spans="1:12" x14ac:dyDescent="0.2">
      <c r="A2" s="1"/>
      <c r="B2" s="5" t="s">
        <v>2</v>
      </c>
      <c r="C2" s="6">
        <f>COUNTIF(J9:J219,"OPEN")</f>
        <v>41</v>
      </c>
      <c r="D2" s="1"/>
      <c r="E2" s="1"/>
      <c r="F2" s="1"/>
      <c r="G2" s="1"/>
      <c r="H2" s="4"/>
      <c r="I2" s="1"/>
      <c r="J2" s="1"/>
      <c r="K2" s="1"/>
      <c r="L2" s="4"/>
    </row>
    <row r="3" spans="1:12" x14ac:dyDescent="0.2">
      <c r="A3" s="1"/>
      <c r="B3" s="7" t="s">
        <v>3</v>
      </c>
      <c r="C3" s="8">
        <f>COUNTIF(J9:J219,"REOPEN")</f>
        <v>0</v>
      </c>
      <c r="D3" s="1"/>
      <c r="E3" s="1"/>
      <c r="F3" s="1"/>
      <c r="G3" s="1"/>
      <c r="H3" s="4"/>
      <c r="I3" s="1"/>
      <c r="J3" s="1"/>
      <c r="K3" s="1"/>
      <c r="L3" s="4"/>
    </row>
    <row r="4" spans="1:12" x14ac:dyDescent="0.2">
      <c r="A4" s="1"/>
      <c r="B4" s="9" t="s">
        <v>4</v>
      </c>
      <c r="C4" s="10">
        <f>COUNTIF(J9:J219,"CLOSED")</f>
        <v>1</v>
      </c>
      <c r="D4" s="1"/>
      <c r="E4" s="1"/>
      <c r="F4" s="1"/>
      <c r="G4" s="1"/>
      <c r="H4" s="4"/>
      <c r="I4" s="1"/>
      <c r="J4" s="1"/>
      <c r="K4" s="1"/>
      <c r="L4" s="4"/>
    </row>
    <row r="5" spans="1:12" ht="16" customHeight="1" x14ac:dyDescent="0.2">
      <c r="A5" s="1"/>
      <c r="B5" s="11" t="s">
        <v>5</v>
      </c>
      <c r="C5" s="12">
        <f>SUM(C2:C4)</f>
        <v>42</v>
      </c>
      <c r="D5" s="1"/>
      <c r="E5" s="13"/>
      <c r="F5" s="26" t="s">
        <v>82</v>
      </c>
      <c r="G5" s="26"/>
      <c r="H5" s="26"/>
      <c r="I5" s="13"/>
      <c r="J5" s="13"/>
      <c r="K5" s="1"/>
      <c r="L5" s="4"/>
    </row>
    <row r="6" spans="1:12" x14ac:dyDescent="0.2">
      <c r="A6" s="1"/>
      <c r="B6" s="14"/>
      <c r="C6" s="4"/>
      <c r="D6" s="1"/>
      <c r="E6" s="13"/>
      <c r="F6" s="26"/>
      <c r="G6" s="26"/>
      <c r="H6" s="26"/>
      <c r="I6" s="13"/>
      <c r="J6" s="13"/>
      <c r="K6" s="1"/>
      <c r="L6" s="4"/>
    </row>
    <row r="7" spans="1:12" ht="16" customHeight="1" x14ac:dyDescent="0.2">
      <c r="A7" s="1"/>
      <c r="B7" s="14"/>
      <c r="C7" s="4"/>
      <c r="D7" s="1"/>
      <c r="E7" s="28" t="s">
        <v>7</v>
      </c>
      <c r="F7" s="28"/>
      <c r="G7" s="28"/>
      <c r="H7" s="28"/>
      <c r="I7" s="28"/>
      <c r="J7" s="28"/>
      <c r="K7" s="28"/>
      <c r="L7" s="28"/>
    </row>
    <row r="8" spans="1:12" ht="32" x14ac:dyDescent="0.2">
      <c r="A8" s="15" t="s">
        <v>8</v>
      </c>
      <c r="B8" s="16" t="s">
        <v>9</v>
      </c>
      <c r="C8" s="17" t="s">
        <v>10</v>
      </c>
      <c r="D8" s="17" t="s">
        <v>11</v>
      </c>
      <c r="E8" s="17" t="s">
        <v>12</v>
      </c>
      <c r="F8" s="17" t="s">
        <v>13</v>
      </c>
      <c r="G8" s="17" t="s">
        <v>14</v>
      </c>
      <c r="H8" s="17" t="s">
        <v>15</v>
      </c>
      <c r="I8" s="17" t="s">
        <v>0</v>
      </c>
      <c r="J8" s="17" t="s">
        <v>16</v>
      </c>
      <c r="K8" s="17" t="s">
        <v>17</v>
      </c>
      <c r="L8" s="17" t="s">
        <v>18</v>
      </c>
    </row>
    <row r="9" spans="1:12" ht="112" x14ac:dyDescent="0.2">
      <c r="A9">
        <v>1</v>
      </c>
      <c r="B9" s="21" t="s">
        <v>59</v>
      </c>
      <c r="C9" s="18" t="s">
        <v>83</v>
      </c>
      <c r="D9" s="21" t="s">
        <v>21</v>
      </c>
      <c r="E9" s="21" t="s">
        <v>22</v>
      </c>
      <c r="F9" s="21" t="s">
        <v>23</v>
      </c>
      <c r="G9" s="21" t="s">
        <v>24</v>
      </c>
      <c r="H9" s="21"/>
      <c r="I9" s="20" t="s">
        <v>25</v>
      </c>
      <c r="J9" s="21" t="s">
        <v>2</v>
      </c>
    </row>
    <row r="10" spans="1:12" ht="48" x14ac:dyDescent="0.2">
      <c r="A10">
        <v>2</v>
      </c>
      <c r="B10" s="21" t="s">
        <v>59</v>
      </c>
      <c r="C10" s="18" t="s">
        <v>84</v>
      </c>
      <c r="D10" s="21" t="s">
        <v>21</v>
      </c>
      <c r="E10" s="21" t="s">
        <v>22</v>
      </c>
      <c r="F10" s="21" t="s">
        <v>23</v>
      </c>
      <c r="G10" s="21" t="s">
        <v>24</v>
      </c>
      <c r="H10" s="21"/>
      <c r="I10" s="21"/>
      <c r="J10" s="21" t="s">
        <v>2</v>
      </c>
      <c r="K10" t="s">
        <v>85</v>
      </c>
    </row>
    <row r="11" spans="1:12" ht="48" x14ac:dyDescent="0.2">
      <c r="A11">
        <v>3</v>
      </c>
      <c r="B11" s="21" t="s">
        <v>26</v>
      </c>
      <c r="C11" s="18" t="s">
        <v>27</v>
      </c>
      <c r="D11" s="21" t="s">
        <v>21</v>
      </c>
      <c r="E11" s="21" t="s">
        <v>22</v>
      </c>
      <c r="F11" s="21" t="s">
        <v>23</v>
      </c>
      <c r="G11" s="21" t="s">
        <v>24</v>
      </c>
      <c r="H11" s="21"/>
      <c r="I11" s="20" t="s">
        <v>25</v>
      </c>
      <c r="J11" s="21" t="s">
        <v>2</v>
      </c>
    </row>
    <row r="12" spans="1:12" ht="48" x14ac:dyDescent="0.2">
      <c r="A12">
        <v>4</v>
      </c>
      <c r="B12" s="21" t="s">
        <v>26</v>
      </c>
      <c r="C12" s="18" t="s">
        <v>28</v>
      </c>
      <c r="D12" s="21" t="s">
        <v>21</v>
      </c>
      <c r="E12" s="21" t="s">
        <v>22</v>
      </c>
      <c r="F12" s="21" t="s">
        <v>23</v>
      </c>
      <c r="G12" s="21" t="s">
        <v>24</v>
      </c>
      <c r="H12" s="21"/>
      <c r="I12" s="20" t="s">
        <v>25</v>
      </c>
      <c r="J12" s="21" t="s">
        <v>2</v>
      </c>
    </row>
    <row r="13" spans="1:12" ht="48" x14ac:dyDescent="0.2">
      <c r="A13">
        <v>5</v>
      </c>
      <c r="B13" s="21" t="s">
        <v>26</v>
      </c>
      <c r="C13" s="18" t="s">
        <v>29</v>
      </c>
      <c r="D13" s="21" t="s">
        <v>21</v>
      </c>
      <c r="E13" s="21" t="s">
        <v>22</v>
      </c>
      <c r="F13" s="21" t="s">
        <v>23</v>
      </c>
      <c r="G13" s="21" t="s">
        <v>24</v>
      </c>
      <c r="H13" s="21"/>
      <c r="I13" s="20" t="s">
        <v>25</v>
      </c>
      <c r="J13" s="21" t="s">
        <v>2</v>
      </c>
    </row>
    <row r="14" spans="1:12" ht="64" x14ac:dyDescent="0.2">
      <c r="A14">
        <v>6</v>
      </c>
      <c r="B14" s="21" t="s">
        <v>26</v>
      </c>
      <c r="C14" s="18" t="s">
        <v>30</v>
      </c>
      <c r="D14" s="21" t="s">
        <v>21</v>
      </c>
      <c r="E14" s="21" t="s">
        <v>22</v>
      </c>
      <c r="F14" s="21" t="s">
        <v>23</v>
      </c>
      <c r="G14" s="21" t="s">
        <v>24</v>
      </c>
      <c r="H14" s="21"/>
      <c r="I14" s="20" t="s">
        <v>25</v>
      </c>
      <c r="J14" s="21" t="s">
        <v>2</v>
      </c>
    </row>
    <row r="15" spans="1:12" ht="80" x14ac:dyDescent="0.2">
      <c r="A15">
        <v>7</v>
      </c>
      <c r="B15" s="21" t="s">
        <v>26</v>
      </c>
      <c r="C15" s="18" t="s">
        <v>31</v>
      </c>
      <c r="D15" s="21" t="s">
        <v>21</v>
      </c>
      <c r="E15" s="21" t="s">
        <v>22</v>
      </c>
      <c r="F15" s="21" t="s">
        <v>23</v>
      </c>
      <c r="G15" s="21" t="s">
        <v>24</v>
      </c>
      <c r="H15" s="21"/>
      <c r="I15" s="20" t="s">
        <v>25</v>
      </c>
      <c r="J15" s="21" t="s">
        <v>2</v>
      </c>
    </row>
    <row r="16" spans="1:12" ht="80" x14ac:dyDescent="0.2">
      <c r="A16">
        <v>8</v>
      </c>
      <c r="B16" s="21" t="s">
        <v>26</v>
      </c>
      <c r="C16" s="18" t="s">
        <v>32</v>
      </c>
      <c r="D16" s="21" t="s">
        <v>21</v>
      </c>
      <c r="E16" s="21" t="s">
        <v>22</v>
      </c>
      <c r="F16" s="21" t="s">
        <v>45</v>
      </c>
      <c r="G16" s="21" t="s">
        <v>24</v>
      </c>
      <c r="H16" s="21"/>
      <c r="I16" s="20" t="s">
        <v>25</v>
      </c>
      <c r="J16" s="21" t="s">
        <v>2</v>
      </c>
    </row>
    <row r="17" spans="1:11" ht="128" x14ac:dyDescent="0.2">
      <c r="A17">
        <v>9</v>
      </c>
      <c r="B17" s="21" t="s">
        <v>33</v>
      </c>
      <c r="C17" s="18" t="s">
        <v>34</v>
      </c>
      <c r="D17" s="21" t="s">
        <v>21</v>
      </c>
      <c r="E17" s="21" t="s">
        <v>22</v>
      </c>
      <c r="F17" s="21" t="s">
        <v>45</v>
      </c>
      <c r="G17" s="21" t="s">
        <v>24</v>
      </c>
      <c r="H17" s="21"/>
      <c r="I17" s="20" t="s">
        <v>25</v>
      </c>
      <c r="J17" s="21" t="s">
        <v>2</v>
      </c>
    </row>
    <row r="18" spans="1:11" ht="96" x14ac:dyDescent="0.2">
      <c r="A18">
        <v>10</v>
      </c>
      <c r="B18" s="21" t="s">
        <v>50</v>
      </c>
      <c r="C18" s="18" t="s">
        <v>86</v>
      </c>
      <c r="D18" s="21" t="s">
        <v>21</v>
      </c>
      <c r="E18" s="21" t="s">
        <v>22</v>
      </c>
      <c r="F18" s="21" t="s">
        <v>45</v>
      </c>
      <c r="G18" s="21" t="s">
        <v>24</v>
      </c>
      <c r="H18" s="21"/>
      <c r="I18" s="20" t="s">
        <v>25</v>
      </c>
      <c r="J18" s="21" t="s">
        <v>2</v>
      </c>
    </row>
    <row r="19" spans="1:11" ht="48" x14ac:dyDescent="0.2">
      <c r="A19">
        <v>11</v>
      </c>
      <c r="B19" t="s">
        <v>35</v>
      </c>
      <c r="C19" s="18" t="s">
        <v>36</v>
      </c>
      <c r="D19" s="21" t="s">
        <v>21</v>
      </c>
      <c r="E19" s="21" t="s">
        <v>22</v>
      </c>
      <c r="F19" s="21" t="s">
        <v>23</v>
      </c>
      <c r="G19" s="21" t="s">
        <v>24</v>
      </c>
      <c r="H19" s="21"/>
      <c r="I19" s="20" t="s">
        <v>25</v>
      </c>
      <c r="J19" s="21" t="s">
        <v>2</v>
      </c>
    </row>
    <row r="20" spans="1:11" ht="48" x14ac:dyDescent="0.2">
      <c r="A20">
        <v>12</v>
      </c>
      <c r="B20" t="s">
        <v>87</v>
      </c>
      <c r="C20" s="18" t="s">
        <v>40</v>
      </c>
      <c r="D20" s="21" t="s">
        <v>21</v>
      </c>
      <c r="E20" s="21" t="s">
        <v>22</v>
      </c>
      <c r="F20" s="21" t="s">
        <v>23</v>
      </c>
      <c r="G20" s="21" t="s">
        <v>24</v>
      </c>
      <c r="H20" s="21"/>
      <c r="I20" s="20" t="s">
        <v>25</v>
      </c>
      <c r="J20" s="21" t="s">
        <v>2</v>
      </c>
    </row>
    <row r="21" spans="1:11" ht="48" x14ac:dyDescent="0.2">
      <c r="A21">
        <v>13</v>
      </c>
      <c r="B21" t="s">
        <v>88</v>
      </c>
      <c r="C21" s="18" t="s">
        <v>42</v>
      </c>
      <c r="D21" s="21" t="s">
        <v>21</v>
      </c>
      <c r="E21" s="21" t="s">
        <v>22</v>
      </c>
      <c r="F21" s="21" t="s">
        <v>23</v>
      </c>
      <c r="G21" s="21" t="s">
        <v>24</v>
      </c>
      <c r="H21" s="21"/>
      <c r="I21" s="20" t="s">
        <v>25</v>
      </c>
      <c r="J21" s="21" t="s">
        <v>2</v>
      </c>
    </row>
    <row r="22" spans="1:11" ht="64" x14ac:dyDescent="0.2">
      <c r="A22">
        <v>14</v>
      </c>
      <c r="B22" t="s">
        <v>61</v>
      </c>
      <c r="C22" s="18" t="s">
        <v>89</v>
      </c>
      <c r="D22" s="21" t="s">
        <v>21</v>
      </c>
      <c r="E22" s="21" t="s">
        <v>22</v>
      </c>
      <c r="F22" s="21" t="s">
        <v>23</v>
      </c>
      <c r="G22" s="21" t="s">
        <v>24</v>
      </c>
      <c r="H22" s="21"/>
      <c r="I22" s="20" t="s">
        <v>25</v>
      </c>
      <c r="J22" s="21" t="s">
        <v>2</v>
      </c>
    </row>
    <row r="23" spans="1:11" ht="48" x14ac:dyDescent="0.2">
      <c r="A23">
        <v>15</v>
      </c>
      <c r="B23" t="s">
        <v>59</v>
      </c>
      <c r="C23" s="18" t="s">
        <v>90</v>
      </c>
      <c r="D23" s="21" t="s">
        <v>21</v>
      </c>
      <c r="E23" s="21" t="s">
        <v>22</v>
      </c>
      <c r="F23" s="21" t="s">
        <v>23</v>
      </c>
      <c r="G23" s="21" t="s">
        <v>24</v>
      </c>
      <c r="H23" s="21"/>
      <c r="I23" s="20" t="s">
        <v>25</v>
      </c>
      <c r="J23" s="21" t="s">
        <v>2</v>
      </c>
    </row>
    <row r="24" spans="1:11" ht="48" x14ac:dyDescent="0.2">
      <c r="A24">
        <v>16</v>
      </c>
      <c r="B24" t="s">
        <v>59</v>
      </c>
      <c r="C24" s="18" t="s">
        <v>91</v>
      </c>
      <c r="D24" s="21" t="s">
        <v>21</v>
      </c>
      <c r="E24" s="21" t="s">
        <v>22</v>
      </c>
      <c r="F24" s="21" t="s">
        <v>23</v>
      </c>
      <c r="G24" s="21" t="s">
        <v>24</v>
      </c>
      <c r="H24" s="21"/>
      <c r="I24" s="20" t="s">
        <v>25</v>
      </c>
      <c r="J24" s="21" t="s">
        <v>2</v>
      </c>
    </row>
    <row r="25" spans="1:11" ht="64" x14ac:dyDescent="0.2">
      <c r="A25">
        <v>17</v>
      </c>
      <c r="B25" t="s">
        <v>59</v>
      </c>
      <c r="C25" s="18" t="s">
        <v>92</v>
      </c>
      <c r="D25" s="21" t="s">
        <v>21</v>
      </c>
      <c r="E25" s="21" t="s">
        <v>22</v>
      </c>
      <c r="F25" s="21" t="s">
        <v>23</v>
      </c>
      <c r="G25" s="21" t="s">
        <v>24</v>
      </c>
      <c r="H25" s="21"/>
      <c r="I25" s="20" t="s">
        <v>25</v>
      </c>
      <c r="J25" s="21" t="s">
        <v>2</v>
      </c>
    </row>
    <row r="26" spans="1:11" ht="64" x14ac:dyDescent="0.2">
      <c r="A26">
        <v>18</v>
      </c>
      <c r="B26" t="s">
        <v>59</v>
      </c>
      <c r="C26" s="18" t="s">
        <v>93</v>
      </c>
      <c r="D26" s="21" t="s">
        <v>21</v>
      </c>
      <c r="E26" s="21" t="s">
        <v>22</v>
      </c>
      <c r="F26" s="21" t="s">
        <v>23</v>
      </c>
      <c r="G26" s="21" t="s">
        <v>24</v>
      </c>
      <c r="H26" s="21"/>
      <c r="I26" s="20" t="s">
        <v>25</v>
      </c>
      <c r="J26" s="21" t="s">
        <v>2</v>
      </c>
    </row>
    <row r="27" spans="1:11" ht="48" x14ac:dyDescent="0.2">
      <c r="A27">
        <v>19</v>
      </c>
      <c r="B27" t="s">
        <v>59</v>
      </c>
      <c r="C27" s="18" t="s">
        <v>94</v>
      </c>
      <c r="D27" s="21" t="s">
        <v>21</v>
      </c>
      <c r="E27" s="21" t="s">
        <v>22</v>
      </c>
      <c r="F27" s="21" t="s">
        <v>23</v>
      </c>
      <c r="G27" s="21" t="s">
        <v>24</v>
      </c>
      <c r="H27" s="21"/>
      <c r="I27" s="21"/>
      <c r="J27" s="21" t="s">
        <v>2</v>
      </c>
      <c r="K27" t="s">
        <v>95</v>
      </c>
    </row>
    <row r="28" spans="1:11" ht="64" x14ac:dyDescent="0.2">
      <c r="A28">
        <v>20</v>
      </c>
      <c r="B28" t="s">
        <v>59</v>
      </c>
      <c r="C28" s="18" t="s">
        <v>96</v>
      </c>
      <c r="D28" s="21" t="s">
        <v>21</v>
      </c>
      <c r="E28" s="21" t="s">
        <v>22</v>
      </c>
      <c r="F28" s="21" t="s">
        <v>23</v>
      </c>
      <c r="G28" s="21" t="s">
        <v>24</v>
      </c>
      <c r="H28" s="21"/>
      <c r="I28" s="20" t="s">
        <v>25</v>
      </c>
      <c r="J28" s="21" t="s">
        <v>2</v>
      </c>
    </row>
    <row r="29" spans="1:11" ht="96" x14ac:dyDescent="0.2">
      <c r="A29">
        <v>21</v>
      </c>
      <c r="B29" t="s">
        <v>59</v>
      </c>
      <c r="C29" s="18" t="s">
        <v>97</v>
      </c>
      <c r="D29" s="21" t="s">
        <v>21</v>
      </c>
      <c r="E29" s="21" t="s">
        <v>22</v>
      </c>
      <c r="F29" s="21" t="s">
        <v>23</v>
      </c>
      <c r="G29" s="21" t="s">
        <v>24</v>
      </c>
      <c r="H29" s="21"/>
      <c r="I29" s="20" t="s">
        <v>25</v>
      </c>
      <c r="J29" s="21" t="s">
        <v>2</v>
      </c>
    </row>
    <row r="30" spans="1:11" ht="64" x14ac:dyDescent="0.2">
      <c r="A30">
        <v>22</v>
      </c>
      <c r="B30" t="s">
        <v>98</v>
      </c>
      <c r="C30" s="18" t="s">
        <v>99</v>
      </c>
      <c r="D30" s="21" t="s">
        <v>21</v>
      </c>
      <c r="E30" s="21" t="s">
        <v>22</v>
      </c>
      <c r="F30" s="21" t="s">
        <v>23</v>
      </c>
      <c r="G30" s="21" t="s">
        <v>24</v>
      </c>
      <c r="H30" s="21"/>
      <c r="I30" s="20" t="s">
        <v>25</v>
      </c>
      <c r="J30" s="21" t="s">
        <v>2</v>
      </c>
    </row>
    <row r="31" spans="1:11" ht="96" x14ac:dyDescent="0.2">
      <c r="A31">
        <v>23</v>
      </c>
      <c r="B31" t="s">
        <v>100</v>
      </c>
      <c r="C31" s="18" t="s">
        <v>101</v>
      </c>
      <c r="D31" s="21" t="s">
        <v>21</v>
      </c>
      <c r="E31" s="21" t="s">
        <v>22</v>
      </c>
      <c r="F31" s="21" t="s">
        <v>45</v>
      </c>
      <c r="G31" s="21" t="s">
        <v>24</v>
      </c>
      <c r="H31" s="21"/>
      <c r="I31" s="24" t="s">
        <v>25</v>
      </c>
      <c r="J31" s="21" t="s">
        <v>2</v>
      </c>
      <c r="K31" t="s">
        <v>102</v>
      </c>
    </row>
    <row r="32" spans="1:11" ht="80" x14ac:dyDescent="0.2">
      <c r="A32">
        <v>24</v>
      </c>
      <c r="B32" t="s">
        <v>103</v>
      </c>
      <c r="C32" s="18" t="s">
        <v>104</v>
      </c>
      <c r="D32" s="21" t="s">
        <v>21</v>
      </c>
      <c r="E32" s="21" t="s">
        <v>22</v>
      </c>
      <c r="F32" s="21" t="s">
        <v>45</v>
      </c>
      <c r="G32" s="21" t="s">
        <v>24</v>
      </c>
      <c r="H32" s="21"/>
      <c r="I32" s="24" t="s">
        <v>25</v>
      </c>
      <c r="J32" s="21" t="s">
        <v>2</v>
      </c>
    </row>
    <row r="33" spans="1:12" x14ac:dyDescent="0.2">
      <c r="A33">
        <v>25</v>
      </c>
      <c r="B33" t="s">
        <v>98</v>
      </c>
      <c r="C33" s="18" t="s">
        <v>105</v>
      </c>
      <c r="D33" s="21" t="s">
        <v>21</v>
      </c>
      <c r="E33" s="21" t="s">
        <v>22</v>
      </c>
      <c r="F33" s="21" t="s">
        <v>45</v>
      </c>
      <c r="G33" s="21" t="s">
        <v>24</v>
      </c>
      <c r="H33" s="21"/>
      <c r="I33" s="24" t="s">
        <v>25</v>
      </c>
      <c r="J33" s="21" t="s">
        <v>2</v>
      </c>
    </row>
    <row r="34" spans="1:12" ht="48" x14ac:dyDescent="0.2">
      <c r="A34">
        <v>26</v>
      </c>
      <c r="B34" t="s">
        <v>106</v>
      </c>
      <c r="C34" s="18" t="s">
        <v>107</v>
      </c>
      <c r="D34" s="21" t="s">
        <v>21</v>
      </c>
      <c r="E34" s="21" t="s">
        <v>22</v>
      </c>
      <c r="F34" s="21" t="s">
        <v>45</v>
      </c>
      <c r="G34" s="21" t="s">
        <v>58</v>
      </c>
      <c r="I34" s="20" t="s">
        <v>25</v>
      </c>
      <c r="J34" s="21" t="s">
        <v>2</v>
      </c>
    </row>
    <row r="35" spans="1:12" ht="112" x14ac:dyDescent="0.2">
      <c r="A35">
        <v>27</v>
      </c>
      <c r="B35" t="s">
        <v>65</v>
      </c>
      <c r="C35" s="22" t="s">
        <v>66</v>
      </c>
      <c r="D35" s="21" t="s">
        <v>21</v>
      </c>
      <c r="E35" t="s">
        <v>22</v>
      </c>
      <c r="F35" t="s">
        <v>45</v>
      </c>
      <c r="G35" s="21" t="s">
        <v>58</v>
      </c>
      <c r="I35" t="s">
        <v>108</v>
      </c>
      <c r="J35" s="21" t="s">
        <v>2</v>
      </c>
    </row>
    <row r="36" spans="1:12" ht="32" x14ac:dyDescent="0.2">
      <c r="A36">
        <v>28</v>
      </c>
      <c r="B36" t="s">
        <v>65</v>
      </c>
      <c r="C36" s="22" t="s">
        <v>69</v>
      </c>
      <c r="D36" s="21" t="s">
        <v>21</v>
      </c>
      <c r="E36" t="s">
        <v>22</v>
      </c>
      <c r="F36" t="s">
        <v>45</v>
      </c>
      <c r="G36" s="21" t="s">
        <v>58</v>
      </c>
      <c r="I36" t="s">
        <v>108</v>
      </c>
      <c r="J36" s="21" t="s">
        <v>2</v>
      </c>
    </row>
    <row r="37" spans="1:12" ht="32" x14ac:dyDescent="0.2">
      <c r="A37">
        <v>29</v>
      </c>
      <c r="B37" t="s">
        <v>65</v>
      </c>
      <c r="C37" s="22" t="s">
        <v>70</v>
      </c>
      <c r="D37" s="21" t="s">
        <v>21</v>
      </c>
      <c r="E37" t="s">
        <v>22</v>
      </c>
      <c r="F37" t="s">
        <v>45</v>
      </c>
      <c r="G37" s="21" t="s">
        <v>58</v>
      </c>
      <c r="I37" t="s">
        <v>108</v>
      </c>
      <c r="J37" s="21" t="s">
        <v>2</v>
      </c>
    </row>
    <row r="38" spans="1:12" ht="32" x14ac:dyDescent="0.2">
      <c r="A38">
        <v>30</v>
      </c>
      <c r="B38" t="s">
        <v>65</v>
      </c>
      <c r="C38" s="22" t="s">
        <v>71</v>
      </c>
      <c r="D38" s="21" t="s">
        <v>21</v>
      </c>
      <c r="E38" t="s">
        <v>22</v>
      </c>
      <c r="F38" t="s">
        <v>45</v>
      </c>
      <c r="G38" s="21" t="s">
        <v>58</v>
      </c>
      <c r="I38" t="s">
        <v>108</v>
      </c>
      <c r="J38" s="21" t="s">
        <v>2</v>
      </c>
    </row>
    <row r="39" spans="1:12" ht="32" x14ac:dyDescent="0.2">
      <c r="A39">
        <v>31</v>
      </c>
      <c r="B39" t="s">
        <v>65</v>
      </c>
      <c r="C39" s="22" t="s">
        <v>72</v>
      </c>
      <c r="D39" s="21" t="s">
        <v>21</v>
      </c>
      <c r="E39" t="s">
        <v>22</v>
      </c>
      <c r="F39" t="s">
        <v>45</v>
      </c>
      <c r="G39" s="21" t="s">
        <v>58</v>
      </c>
      <c r="I39" t="s">
        <v>108</v>
      </c>
      <c r="J39" s="21" t="s">
        <v>2</v>
      </c>
    </row>
    <row r="40" spans="1:12" ht="48" x14ac:dyDescent="0.2">
      <c r="A40">
        <v>32</v>
      </c>
      <c r="B40" t="s">
        <v>109</v>
      </c>
      <c r="C40" s="22" t="s">
        <v>110</v>
      </c>
      <c r="D40" s="21" t="s">
        <v>21</v>
      </c>
      <c r="E40" t="s">
        <v>22</v>
      </c>
      <c r="F40" t="s">
        <v>45</v>
      </c>
      <c r="G40" s="21" t="s">
        <v>58</v>
      </c>
      <c r="I40" s="20" t="s">
        <v>25</v>
      </c>
      <c r="J40" s="21" t="s">
        <v>2</v>
      </c>
    </row>
    <row r="41" spans="1:12" ht="64" x14ac:dyDescent="0.2">
      <c r="A41">
        <v>33</v>
      </c>
      <c r="B41" t="s">
        <v>111</v>
      </c>
      <c r="C41" s="22" t="s">
        <v>112</v>
      </c>
      <c r="D41" s="21" t="s">
        <v>21</v>
      </c>
      <c r="E41" t="s">
        <v>22</v>
      </c>
      <c r="F41" t="s">
        <v>23</v>
      </c>
      <c r="G41" s="21" t="s">
        <v>58</v>
      </c>
      <c r="I41" s="20" t="s">
        <v>25</v>
      </c>
      <c r="J41" s="21" t="s">
        <v>2</v>
      </c>
    </row>
    <row r="42" spans="1:12" ht="64" x14ac:dyDescent="0.2">
      <c r="A42">
        <v>34</v>
      </c>
      <c r="B42" t="s">
        <v>61</v>
      </c>
      <c r="C42" s="22" t="s">
        <v>113</v>
      </c>
      <c r="D42" s="21" t="s">
        <v>21</v>
      </c>
      <c r="E42" t="s">
        <v>22</v>
      </c>
      <c r="F42" t="s">
        <v>23</v>
      </c>
      <c r="G42" s="21" t="s">
        <v>58</v>
      </c>
      <c r="I42" s="20" t="s">
        <v>25</v>
      </c>
      <c r="J42" s="21" t="s">
        <v>2</v>
      </c>
    </row>
    <row r="43" spans="1:12" ht="80" x14ac:dyDescent="0.2">
      <c r="A43">
        <v>35</v>
      </c>
      <c r="B43" t="s">
        <v>43</v>
      </c>
      <c r="C43" s="22" t="s">
        <v>114</v>
      </c>
      <c r="D43" s="21" t="s">
        <v>21</v>
      </c>
      <c r="E43" t="s">
        <v>22</v>
      </c>
      <c r="F43" t="s">
        <v>23</v>
      </c>
      <c r="G43" s="21" t="s">
        <v>58</v>
      </c>
      <c r="I43" s="20" t="s">
        <v>25</v>
      </c>
      <c r="J43" s="21" t="s">
        <v>2</v>
      </c>
    </row>
    <row r="44" spans="1:12" ht="96" x14ac:dyDescent="0.2">
      <c r="A44">
        <v>36</v>
      </c>
      <c r="B44" t="s">
        <v>115</v>
      </c>
      <c r="C44" s="22" t="s">
        <v>116</v>
      </c>
      <c r="D44" s="21" t="s">
        <v>21</v>
      </c>
      <c r="E44" t="s">
        <v>22</v>
      </c>
      <c r="F44" t="s">
        <v>23</v>
      </c>
      <c r="G44" s="21" t="s">
        <v>58</v>
      </c>
      <c r="I44" s="20" t="s">
        <v>25</v>
      </c>
      <c r="J44" s="21" t="s">
        <v>2</v>
      </c>
    </row>
    <row r="45" spans="1:12" ht="80" x14ac:dyDescent="0.2">
      <c r="A45">
        <v>37</v>
      </c>
      <c r="B45" t="s">
        <v>59</v>
      </c>
      <c r="C45" s="22" t="s">
        <v>117</v>
      </c>
      <c r="D45" s="21" t="s">
        <v>21</v>
      </c>
      <c r="E45" t="s">
        <v>22</v>
      </c>
      <c r="F45" t="s">
        <v>45</v>
      </c>
      <c r="G45" s="21" t="s">
        <v>58</v>
      </c>
      <c r="J45" s="21" t="s">
        <v>2</v>
      </c>
      <c r="K45" t="s">
        <v>118</v>
      </c>
    </row>
    <row r="46" spans="1:12" ht="64" x14ac:dyDescent="0.2">
      <c r="A46">
        <v>38</v>
      </c>
      <c r="B46" t="s">
        <v>119</v>
      </c>
      <c r="C46" s="25" t="s">
        <v>120</v>
      </c>
      <c r="D46" s="21" t="s">
        <v>21</v>
      </c>
      <c r="E46" t="s">
        <v>22</v>
      </c>
      <c r="F46" t="s">
        <v>45</v>
      </c>
      <c r="G46" s="21" t="s">
        <v>58</v>
      </c>
      <c r="J46" s="21" t="s">
        <v>2</v>
      </c>
      <c r="L46" t="s">
        <v>121</v>
      </c>
    </row>
    <row r="47" spans="1:12" ht="48" x14ac:dyDescent="0.2">
      <c r="A47">
        <v>39</v>
      </c>
      <c r="B47" s="18" t="s">
        <v>115</v>
      </c>
      <c r="C47" s="22" t="s">
        <v>122</v>
      </c>
      <c r="D47" s="21" t="s">
        <v>21</v>
      </c>
      <c r="E47" t="s">
        <v>22</v>
      </c>
      <c r="F47" t="s">
        <v>23</v>
      </c>
      <c r="G47" s="21" t="s">
        <v>58</v>
      </c>
      <c r="I47" s="20" t="s">
        <v>25</v>
      </c>
      <c r="J47" s="21" t="s">
        <v>2</v>
      </c>
    </row>
    <row r="48" spans="1:12" ht="64" x14ac:dyDescent="0.2">
      <c r="A48">
        <v>40</v>
      </c>
      <c r="B48" t="s">
        <v>88</v>
      </c>
      <c r="C48" s="22" t="s">
        <v>123</v>
      </c>
      <c r="D48" s="21" t="s">
        <v>21</v>
      </c>
      <c r="E48" t="s">
        <v>22</v>
      </c>
      <c r="F48" t="s">
        <v>45</v>
      </c>
      <c r="G48" s="21" t="s">
        <v>58</v>
      </c>
      <c r="J48" s="21" t="s">
        <v>2</v>
      </c>
      <c r="K48" t="s">
        <v>118</v>
      </c>
    </row>
    <row r="49" spans="1:12" ht="64" x14ac:dyDescent="0.2">
      <c r="A49">
        <v>41</v>
      </c>
      <c r="B49" t="s">
        <v>59</v>
      </c>
      <c r="C49" s="22" t="s">
        <v>124</v>
      </c>
      <c r="D49" s="21" t="s">
        <v>21</v>
      </c>
      <c r="E49" t="s">
        <v>22</v>
      </c>
      <c r="F49" t="s">
        <v>45</v>
      </c>
      <c r="G49" s="21" t="s">
        <v>58</v>
      </c>
      <c r="J49" s="21" t="s">
        <v>2</v>
      </c>
      <c r="K49" t="s">
        <v>118</v>
      </c>
    </row>
    <row r="50" spans="1:12" ht="224" x14ac:dyDescent="0.2">
      <c r="A50">
        <v>42</v>
      </c>
      <c r="B50" t="s">
        <v>79</v>
      </c>
      <c r="C50" s="22" t="s">
        <v>80</v>
      </c>
      <c r="D50" t="s">
        <v>21</v>
      </c>
      <c r="E50" t="s">
        <v>22</v>
      </c>
      <c r="F50" t="s">
        <v>45</v>
      </c>
      <c r="G50" t="s">
        <v>58</v>
      </c>
      <c r="I50" s="20" t="s">
        <v>25</v>
      </c>
      <c r="J50" t="s">
        <v>4</v>
      </c>
      <c r="L50" s="23" t="s">
        <v>81</v>
      </c>
    </row>
  </sheetData>
  <mergeCells count="2">
    <mergeCell ref="F5:H6"/>
    <mergeCell ref="E7:L7"/>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11298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revision>3</cp:revision>
  <dcterms:created xsi:type="dcterms:W3CDTF">2017-03-23T08:42:50Z</dcterms:created>
  <dcterms:modified xsi:type="dcterms:W3CDTF">2017-03-30T13:38:17Z</dcterms:modified>
  <dc:language>en-IN</dc:language>
</cp:coreProperties>
</file>