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541B33-F39C-4864-BAD5-50D4523B6C0E}" xr6:coauthVersionLast="47" xr6:coauthVersionMax="47" xr10:uidLastSave="{00000000-0000-0000-0000-000000000000}"/>
  <bookViews>
    <workbookView xWindow="-108" yWindow="-108" windowWidth="23256" windowHeight="12456" xr2:uid="{C4635096-2B0B-4AFF-91CF-885CA000EFEA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G22" i="1"/>
</calcChain>
</file>

<file path=xl/sharedStrings.xml><?xml version="1.0" encoding="utf-8"?>
<sst xmlns="http://schemas.openxmlformats.org/spreadsheetml/2006/main" count="174" uniqueCount="43">
  <si>
    <t>Date</t>
  </si>
  <si>
    <t>Region</t>
  </si>
  <si>
    <t>Name</t>
  </si>
  <si>
    <t>Product</t>
  </si>
  <si>
    <t>Category</t>
  </si>
  <si>
    <t>Sales</t>
  </si>
  <si>
    <t>Units</t>
  </si>
  <si>
    <t>North</t>
  </si>
  <si>
    <t>John Smith</t>
  </si>
  <si>
    <t>Widget A</t>
  </si>
  <si>
    <t>Electronics</t>
  </si>
  <si>
    <t>South</t>
  </si>
  <si>
    <t>Emma Johnson</t>
  </si>
  <si>
    <t>Gadget B</t>
  </si>
  <si>
    <t>Home</t>
  </si>
  <si>
    <t>East</t>
  </si>
  <si>
    <t>Michael Brown</t>
  </si>
  <si>
    <t>West</t>
  </si>
  <si>
    <t>Sophia Lee</t>
  </si>
  <si>
    <t>Tool C</t>
  </si>
  <si>
    <t>Hardware</t>
  </si>
  <si>
    <t>William Davis</t>
  </si>
  <si>
    <t>Olivia Wilson</t>
  </si>
  <si>
    <t>James Anderson</t>
  </si>
  <si>
    <t>Ava Taylor</t>
  </si>
  <si>
    <t>Total</t>
  </si>
  <si>
    <t>Row Labels</t>
  </si>
  <si>
    <t>Grand Total</t>
  </si>
  <si>
    <t>Count of Region</t>
  </si>
  <si>
    <t>Column Labels</t>
  </si>
  <si>
    <t>Sum of Sales</t>
  </si>
  <si>
    <t>Ava Taylor Total</t>
  </si>
  <si>
    <t>Emma Johnson Total</t>
  </si>
  <si>
    <t>James Anderson Total</t>
  </si>
  <si>
    <t>John Smith Total</t>
  </si>
  <si>
    <t>Michael Brown Total</t>
  </si>
  <si>
    <t>Olivia Wilson Total</t>
  </si>
  <si>
    <t>Sophia Lee Total</t>
  </si>
  <si>
    <t>William Davis Total</t>
  </si>
  <si>
    <t>East Total</t>
  </si>
  <si>
    <t>North Total</t>
  </si>
  <si>
    <t>South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</si>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</sst>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8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chi" refreshedDate="45543.609531365742" createdVersion="8" refreshedVersion="8" minRefreshableVersion="3" recordCount="20" xr:uid="{FFD08165-15BC-47C0-9FBA-A3FF413F0C29}">
  <cacheSource type="worksheet">
    <worksheetSource name="Table1"/>
  </cacheSource>
  <cacheFields count="7">
    <cacheField name="Date" numFmtId="14">
      <sharedItems containsSemiMixedTypes="0" containsNonDate="0" containsDate="1" containsString="0" minDate="2023-01-15T00:00:00" maxDate="2023-10-21T00:00:00"/>
    </cacheField>
    <cacheField name="Region" numFmtId="0">
      <sharedItems count="4">
        <s v="North"/>
        <s v="South"/>
        <s v="East"/>
        <s v="West"/>
      </sharedItems>
    </cacheField>
    <cacheField name="Name" numFmtId="0">
      <sharedItems count="8">
        <s v="John Smith"/>
        <s v="Emma Johnson"/>
        <s v="Michael Brown"/>
        <s v="Sophia Lee"/>
        <s v="William Davis"/>
        <s v="Olivia Wilson"/>
        <s v="James Anderson"/>
        <s v="Ava Taylor"/>
      </sharedItems>
    </cacheField>
    <cacheField name="Product" numFmtId="0">
      <sharedItems count="3">
        <s v="Widget A"/>
        <s v="Gadget B"/>
        <s v="Tool C"/>
      </sharedItems>
    </cacheField>
    <cacheField name="Category" numFmtId="0">
      <sharedItems/>
    </cacheField>
    <cacheField name="Sales" numFmtId="0">
      <sharedItems containsSemiMixedTypes="0" containsString="0" containsNumber="1" minValue="1200.75" maxValue="3100.75"/>
    </cacheField>
    <cacheField name="Units" numFmtId="0">
      <sharedItems containsSemiMixedTypes="0" containsString="0" containsNumber="1" containsInteger="1" minValue="22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3-01-15T00:00:00"/>
    <x v="0"/>
    <x v="0"/>
    <x v="0"/>
    <s v="Electronics"/>
    <n v="1500"/>
    <n v="30"/>
  </r>
  <r>
    <d v="2023-01-20T00:00:00"/>
    <x v="1"/>
    <x v="1"/>
    <x v="1"/>
    <s v="Home"/>
    <n v="2000.5"/>
    <n v="25"/>
  </r>
  <r>
    <d v="2023-02-05T00:00:00"/>
    <x v="2"/>
    <x v="2"/>
    <x v="0"/>
    <s v="Electronics"/>
    <n v="1200.75"/>
    <n v="24"/>
  </r>
  <r>
    <d v="2023-02-10T00:00:00"/>
    <x v="3"/>
    <x v="3"/>
    <x v="2"/>
    <s v="Hardware"/>
    <n v="3000.25"/>
    <n v="50"/>
  </r>
  <r>
    <d v="2023-03-01T00:00:00"/>
    <x v="0"/>
    <x v="4"/>
    <x v="1"/>
    <s v="Home"/>
    <n v="1800"/>
    <n v="22"/>
  </r>
  <r>
    <d v="2023-03-15T00:00:00"/>
    <x v="1"/>
    <x v="5"/>
    <x v="2"/>
    <s v="Hardware"/>
    <n v="2500.5"/>
    <n v="40"/>
  </r>
  <r>
    <d v="2023-04-02T00:00:00"/>
    <x v="2"/>
    <x v="6"/>
    <x v="0"/>
    <s v="Electronics"/>
    <n v="1350.25"/>
    <n v="27"/>
  </r>
  <r>
    <d v="2023-04-20T00:00:00"/>
    <x v="3"/>
    <x v="7"/>
    <x v="1"/>
    <s v="Home"/>
    <n v="2200.75"/>
    <n v="28"/>
  </r>
  <r>
    <d v="2023-05-05T00:00:00"/>
    <x v="0"/>
    <x v="0"/>
    <x v="2"/>
    <s v="Hardware"/>
    <n v="2800"/>
    <n v="45"/>
  </r>
  <r>
    <d v="2023-05-18T00:00:00"/>
    <x v="1"/>
    <x v="1"/>
    <x v="0"/>
    <s v="Electronics"/>
    <n v="1600.5"/>
    <n v="32"/>
  </r>
  <r>
    <d v="2023-06-01T00:00:00"/>
    <x v="2"/>
    <x v="2"/>
    <x v="1"/>
    <s v="Home"/>
    <n v="1950.25"/>
    <n v="24"/>
  </r>
  <r>
    <d v="2023-06-15T00:00:00"/>
    <x v="3"/>
    <x v="3"/>
    <x v="2"/>
    <s v="Hardware"/>
    <n v="3100.75"/>
    <n v="52"/>
  </r>
  <r>
    <d v="2023-07-03T00:00:00"/>
    <x v="0"/>
    <x v="4"/>
    <x v="0"/>
    <s v="Electronics"/>
    <n v="1400"/>
    <n v="28"/>
  </r>
  <r>
    <d v="2023-07-20T00:00:00"/>
    <x v="1"/>
    <x v="5"/>
    <x v="1"/>
    <s v="Home"/>
    <n v="2100.5"/>
    <n v="26"/>
  </r>
  <r>
    <d v="2023-08-05T00:00:00"/>
    <x v="2"/>
    <x v="6"/>
    <x v="2"/>
    <s v="Hardware"/>
    <n v="2700.25"/>
    <n v="43"/>
  </r>
  <r>
    <d v="2023-08-18T00:00:00"/>
    <x v="3"/>
    <x v="7"/>
    <x v="0"/>
    <s v="Electronics"/>
    <n v="1550.75"/>
    <n v="31"/>
  </r>
  <r>
    <d v="2023-09-01T00:00:00"/>
    <x v="0"/>
    <x v="0"/>
    <x v="1"/>
    <s v="Home"/>
    <n v="1900"/>
    <n v="23"/>
  </r>
  <r>
    <d v="2023-09-15T00:00:00"/>
    <x v="1"/>
    <x v="1"/>
    <x v="2"/>
    <s v="Hardware"/>
    <n v="2900.5"/>
    <n v="47"/>
  </r>
  <r>
    <d v="2023-10-02T00:00:00"/>
    <x v="2"/>
    <x v="2"/>
    <x v="0"/>
    <s v="Electronics"/>
    <n v="1300.25"/>
    <n v="26"/>
  </r>
  <r>
    <d v="2023-10-20T00:00:00"/>
    <x v="3"/>
    <x v="3"/>
    <x v="1"/>
    <s v="Home"/>
    <n v="2150.75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4E9F5-136E-434E-B233-0D60DD148FA5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0:K33" firstHeaderRow="1" firstDataRow="1" firstDataCol="2"/>
  <pivotFields count="7">
    <pivotField compact="0" numFmtId="14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axis="axisRow" compact="0" outline="0" showAll="0">
      <items count="9">
        <item x="7"/>
        <item x="1"/>
        <item x="6"/>
        <item x="0"/>
        <item x="2"/>
        <item x="5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1"/>
    <field x="2"/>
  </rowFields>
  <rowItems count="13">
    <i>
      <x/>
      <x v="2"/>
    </i>
    <i r="1">
      <x v="4"/>
    </i>
    <i t="default">
      <x/>
    </i>
    <i>
      <x v="1"/>
      <x v="3"/>
    </i>
    <i r="1">
      <x v="7"/>
    </i>
    <i t="default">
      <x v="1"/>
    </i>
    <i>
      <x v="2"/>
      <x v="1"/>
    </i>
    <i r="1">
      <x v="5"/>
    </i>
    <i t="default">
      <x v="2"/>
    </i>
    <i>
      <x v="3"/>
      <x/>
    </i>
    <i r="1">
      <x v="6"/>
    </i>
    <i t="default">
      <x v="3"/>
    </i>
    <i t="grand">
      <x/>
    </i>
  </rowItems>
  <colItems count="1">
    <i/>
  </colItems>
  <dataFields count="1">
    <dataField name="Sum of Sales" fld="5" baseField="0" baseItem="0"/>
  </dataField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58595-4F24-4768-96D0-BE66E33AF1A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R8:T25" firstHeaderRow="1" firstDataRow="1" firstDataCol="2"/>
  <pivotFields count="7">
    <pivotField compact="0" numFmtId="14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axis="axisRow" compact="0" outline="0" showAll="0">
      <items count="9">
        <item x="7"/>
        <item x="1"/>
        <item x="6"/>
        <item x="0"/>
        <item x="2"/>
        <item x="5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2"/>
    <field x="1"/>
  </rowFields>
  <rowItems count="17">
    <i>
      <x/>
      <x v="3"/>
    </i>
    <i t="default">
      <x/>
    </i>
    <i>
      <x v="1"/>
      <x v="2"/>
    </i>
    <i t="default">
      <x v="1"/>
    </i>
    <i>
      <x v="2"/>
      <x/>
    </i>
    <i t="default">
      <x v="2"/>
    </i>
    <i>
      <x v="3"/>
      <x v="1"/>
    </i>
    <i t="default">
      <x v="3"/>
    </i>
    <i>
      <x v="4"/>
      <x/>
    </i>
    <i t="default">
      <x v="4"/>
    </i>
    <i>
      <x v="5"/>
      <x v="2"/>
    </i>
    <i t="default">
      <x v="5"/>
    </i>
    <i>
      <x v="6"/>
      <x v="3"/>
    </i>
    <i t="default">
      <x v="6"/>
    </i>
    <i>
      <x v="7"/>
      <x v="1"/>
    </i>
    <i t="default">
      <x v="7"/>
    </i>
    <i t="grand">
      <x/>
    </i>
  </rowItems>
  <colItems count="1">
    <i/>
  </colItems>
  <dataFields count="1">
    <dataField name="Sum of Sales" fld="5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D6996-E20F-4023-8D82-FEA937B8EFC2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8:P21" firstHeaderRow="1" firstDataRow="1" firstDataCol="1"/>
  <pivotFields count="7">
    <pivotField numFmtId="14"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9">
        <item x="7"/>
        <item x="1"/>
        <item x="6"/>
        <item x="0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/>
  </pivotFields>
  <rowFields count="2">
    <field x="1"/>
    <field x="2"/>
  </rowFields>
  <rowItems count="13">
    <i>
      <x/>
    </i>
    <i r="1">
      <x v="2"/>
    </i>
    <i r="1">
      <x v="4"/>
    </i>
    <i>
      <x v="1"/>
    </i>
    <i r="1">
      <x v="3"/>
    </i>
    <i r="1">
      <x v="7"/>
    </i>
    <i>
      <x v="2"/>
    </i>
    <i r="1">
      <x v="1"/>
    </i>
    <i r="1">
      <x v="5"/>
    </i>
    <i>
      <x v="3"/>
    </i>
    <i r="1">
      <x/>
    </i>
    <i r="1">
      <x v="6"/>
    </i>
    <i t="grand">
      <x/>
    </i>
  </rowItems>
  <colItems count="1">
    <i/>
  </colItems>
  <dataFields count="1">
    <dataField name="Sum of Sales" fld="5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A9A05-F133-47C1-B6CB-18BA5455B91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8:M18" firstHeaderRow="1" firstDataRow="2" firstDataCol="1"/>
  <pivotFields count="7">
    <pivotField numFmtId="14" showAll="0"/>
    <pivotField showAll="0"/>
    <pivotField axis="axisRow" showAll="0">
      <items count="9">
        <item x="7"/>
        <item x="1"/>
        <item x="6"/>
        <item x="0"/>
        <item x="2"/>
        <item x="5"/>
        <item x="3"/>
        <item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5" baseField="2" baseItem="4" numFmtId="164"/>
  </dataField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B65A5-0B42-4791-BF27-2899B1C3D6F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I1:J6" firstHeaderRow="1" firstDataRow="1" firstDataCol="1"/>
  <pivotFields count="7">
    <pivotField compact="0" numFmtId="14" showAll="0"/>
    <pivotField axis="axisRow" dataField="1"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560D3-FC0F-47B8-8B67-6713F3258D7B}" name="Table1" displayName="Table1" ref="A1:G22" totalsRowCount="1">
  <autoFilter ref="A1:G21" xr:uid="{ABB560D3-FC0F-47B8-8B67-6713F3258D7B}"/>
  <tableColumns count="7">
    <tableColumn id="1" xr3:uid="{BE30283E-93CD-4319-B54E-6BDE27E6276C}" name="Date" totalsRowLabel="Total" dataDxfId="0"/>
    <tableColumn id="2" xr3:uid="{12037AC6-DB5E-4131-B185-C7EE1C6002FE}" name="Region"/>
    <tableColumn id="3" xr3:uid="{93D8D39A-A30F-4D33-8370-B6B312760314}" name="Name" totalsRowFunction="count"/>
    <tableColumn id="4" xr3:uid="{29C37713-409A-4384-9066-D3EAF9F01622}" name="Product" totalsRowFunction="count"/>
    <tableColumn id="5" xr3:uid="{1D91F51A-E79C-44AC-9311-83FE7501403B}" name="Category" totalsRowFunction="count"/>
    <tableColumn id="6" xr3:uid="{6BE21950-70BB-4263-B594-19C3B9CD00CB}" name="Sales"/>
    <tableColumn id="7" xr3:uid="{0E02A83D-BB8E-467E-8A8A-DD7C90A60019}" name="Unit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9929-727A-46F4-BF39-7F43A0258C41}">
  <dimension ref="A1:T33"/>
  <sheetViews>
    <sheetView tabSelected="1" topLeftCell="A9" workbookViewId="0">
      <selection activeCell="N24" sqref="N24"/>
    </sheetView>
  </sheetViews>
  <sheetFormatPr defaultRowHeight="14.4" x14ac:dyDescent="0.3"/>
  <cols>
    <col min="4" max="4" width="9.5546875" customWidth="1"/>
    <col min="5" max="5" width="10.44140625" customWidth="1"/>
    <col min="9" max="9" width="18.21875" bestFit="1" customWidth="1"/>
    <col min="10" max="10" width="14.21875" bestFit="1" customWidth="1"/>
    <col min="11" max="11" width="11.6640625" bestFit="1" customWidth="1"/>
    <col min="12" max="12" width="8.6640625" bestFit="1" customWidth="1"/>
    <col min="13" max="13" width="10.77734375" bestFit="1" customWidth="1"/>
    <col min="15" max="15" width="18.21875" bestFit="1" customWidth="1"/>
    <col min="16" max="16" width="11.6640625" bestFit="1" customWidth="1"/>
    <col min="18" max="18" width="16.77734375" bestFit="1" customWidth="1"/>
    <col min="19" max="19" width="8.77734375" bestFit="1" customWidth="1"/>
    <col min="20" max="20" width="11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1</v>
      </c>
      <c r="J1" t="s">
        <v>28</v>
      </c>
    </row>
    <row r="2" spans="1:20" x14ac:dyDescent="0.3">
      <c r="A2" s="1">
        <v>44941</v>
      </c>
      <c r="B2" t="s">
        <v>7</v>
      </c>
      <c r="C2" t="s">
        <v>8</v>
      </c>
      <c r="D2" t="s">
        <v>9</v>
      </c>
      <c r="E2" t="s">
        <v>10</v>
      </c>
      <c r="F2">
        <v>1500</v>
      </c>
      <c r="G2">
        <v>30</v>
      </c>
      <c r="I2" t="s">
        <v>15</v>
      </c>
      <c r="J2" s="4">
        <v>5</v>
      </c>
    </row>
    <row r="3" spans="1:20" x14ac:dyDescent="0.3">
      <c r="A3" s="1">
        <v>44946</v>
      </c>
      <c r="B3" t="s">
        <v>11</v>
      </c>
      <c r="C3" t="s">
        <v>12</v>
      </c>
      <c r="D3" t="s">
        <v>13</v>
      </c>
      <c r="E3" t="s">
        <v>14</v>
      </c>
      <c r="F3">
        <v>2000.5</v>
      </c>
      <c r="G3">
        <v>25</v>
      </c>
      <c r="I3" t="s">
        <v>7</v>
      </c>
      <c r="J3" s="4">
        <v>5</v>
      </c>
    </row>
    <row r="4" spans="1:20" x14ac:dyDescent="0.3">
      <c r="A4" s="1">
        <v>44962</v>
      </c>
      <c r="B4" t="s">
        <v>15</v>
      </c>
      <c r="C4" t="s">
        <v>16</v>
      </c>
      <c r="D4" t="s">
        <v>9</v>
      </c>
      <c r="E4" t="s">
        <v>10</v>
      </c>
      <c r="F4">
        <v>1200.75</v>
      </c>
      <c r="G4">
        <v>24</v>
      </c>
      <c r="I4" t="s">
        <v>11</v>
      </c>
      <c r="J4" s="4">
        <v>5</v>
      </c>
    </row>
    <row r="5" spans="1:20" x14ac:dyDescent="0.3">
      <c r="A5" s="1">
        <v>44967</v>
      </c>
      <c r="B5" t="s">
        <v>17</v>
      </c>
      <c r="C5" t="s">
        <v>18</v>
      </c>
      <c r="D5" t="s">
        <v>19</v>
      </c>
      <c r="E5" t="s">
        <v>20</v>
      </c>
      <c r="F5">
        <v>3000.25</v>
      </c>
      <c r="G5">
        <v>50</v>
      </c>
      <c r="I5" t="s">
        <v>17</v>
      </c>
      <c r="J5" s="4">
        <v>5</v>
      </c>
    </row>
    <row r="6" spans="1:20" x14ac:dyDescent="0.3">
      <c r="A6" s="1">
        <v>44986</v>
      </c>
      <c r="B6" t="s">
        <v>7</v>
      </c>
      <c r="C6" t="s">
        <v>21</v>
      </c>
      <c r="D6" t="s">
        <v>13</v>
      </c>
      <c r="E6" t="s">
        <v>14</v>
      </c>
      <c r="F6">
        <v>1800</v>
      </c>
      <c r="G6">
        <v>22</v>
      </c>
      <c r="I6" t="s">
        <v>27</v>
      </c>
      <c r="J6" s="4">
        <v>20</v>
      </c>
    </row>
    <row r="7" spans="1:20" x14ac:dyDescent="0.3">
      <c r="A7" s="1">
        <v>45000</v>
      </c>
      <c r="B7" t="s">
        <v>11</v>
      </c>
      <c r="C7" t="s">
        <v>22</v>
      </c>
      <c r="D7" t="s">
        <v>19</v>
      </c>
      <c r="E7" t="s">
        <v>20</v>
      </c>
      <c r="F7">
        <v>2500.5</v>
      </c>
      <c r="G7">
        <v>40</v>
      </c>
    </row>
    <row r="8" spans="1:20" x14ac:dyDescent="0.3">
      <c r="A8" s="1">
        <v>45018</v>
      </c>
      <c r="B8" t="s">
        <v>15</v>
      </c>
      <c r="C8" t="s">
        <v>23</v>
      </c>
      <c r="D8" t="s">
        <v>9</v>
      </c>
      <c r="E8" t="s">
        <v>10</v>
      </c>
      <c r="F8">
        <v>1350.25</v>
      </c>
      <c r="G8">
        <v>27</v>
      </c>
      <c r="I8" s="2" t="s">
        <v>30</v>
      </c>
      <c r="J8" s="2" t="s">
        <v>29</v>
      </c>
      <c r="O8" s="2" t="s">
        <v>26</v>
      </c>
      <c r="P8" t="s">
        <v>30</v>
      </c>
      <c r="R8" s="2" t="s">
        <v>2</v>
      </c>
      <c r="S8" s="2" t="s">
        <v>1</v>
      </c>
      <c r="T8" t="s">
        <v>30</v>
      </c>
    </row>
    <row r="9" spans="1:20" x14ac:dyDescent="0.3">
      <c r="A9" s="1">
        <v>45036</v>
      </c>
      <c r="B9" t="s">
        <v>17</v>
      </c>
      <c r="C9" t="s">
        <v>24</v>
      </c>
      <c r="D9" t="s">
        <v>13</v>
      </c>
      <c r="E9" t="s">
        <v>14</v>
      </c>
      <c r="F9">
        <v>2200.75</v>
      </c>
      <c r="G9">
        <v>28</v>
      </c>
      <c r="I9" s="2" t="s">
        <v>26</v>
      </c>
      <c r="J9" t="s">
        <v>13</v>
      </c>
      <c r="K9" t="s">
        <v>19</v>
      </c>
      <c r="L9" t="s">
        <v>9</v>
      </c>
      <c r="M9" t="s">
        <v>27</v>
      </c>
      <c r="O9" s="3" t="s">
        <v>15</v>
      </c>
      <c r="P9" s="4">
        <v>8501.75</v>
      </c>
      <c r="R9" t="s">
        <v>24</v>
      </c>
      <c r="S9" t="s">
        <v>17</v>
      </c>
      <c r="T9" s="4">
        <v>3751.5</v>
      </c>
    </row>
    <row r="10" spans="1:20" x14ac:dyDescent="0.3">
      <c r="A10" s="1">
        <v>45051</v>
      </c>
      <c r="B10" t="s">
        <v>7</v>
      </c>
      <c r="C10" t="s">
        <v>8</v>
      </c>
      <c r="D10" t="s">
        <v>19</v>
      </c>
      <c r="E10" t="s">
        <v>20</v>
      </c>
      <c r="F10">
        <v>2800</v>
      </c>
      <c r="G10">
        <v>45</v>
      </c>
      <c r="I10" s="3" t="s">
        <v>24</v>
      </c>
      <c r="J10" s="5">
        <v>2200.75</v>
      </c>
      <c r="K10" s="5"/>
      <c r="L10" s="5">
        <v>1550.75</v>
      </c>
      <c r="M10" s="5">
        <v>3751.5</v>
      </c>
      <c r="O10" s="6" t="s">
        <v>23</v>
      </c>
      <c r="P10" s="4">
        <v>4050.5</v>
      </c>
      <c r="R10" t="s">
        <v>31</v>
      </c>
      <c r="T10" s="4">
        <v>3751.5</v>
      </c>
    </row>
    <row r="11" spans="1:20" x14ac:dyDescent="0.3">
      <c r="A11" s="1">
        <v>45064</v>
      </c>
      <c r="B11" t="s">
        <v>11</v>
      </c>
      <c r="C11" t="s">
        <v>12</v>
      </c>
      <c r="D11" t="s">
        <v>9</v>
      </c>
      <c r="E11" t="s">
        <v>10</v>
      </c>
      <c r="F11">
        <v>1600.5</v>
      </c>
      <c r="G11">
        <v>32</v>
      </c>
      <c r="I11" s="3" t="s">
        <v>12</v>
      </c>
      <c r="J11" s="5">
        <v>2000.5</v>
      </c>
      <c r="K11" s="5">
        <v>2900.5</v>
      </c>
      <c r="L11" s="5">
        <v>1600.5</v>
      </c>
      <c r="M11" s="5">
        <v>6501.5</v>
      </c>
      <c r="O11" s="6" t="s">
        <v>16</v>
      </c>
      <c r="P11" s="4">
        <v>4451.25</v>
      </c>
      <c r="R11" t="s">
        <v>12</v>
      </c>
      <c r="S11" t="s">
        <v>11</v>
      </c>
      <c r="T11" s="4">
        <v>6501.5</v>
      </c>
    </row>
    <row r="12" spans="1:20" x14ac:dyDescent="0.3">
      <c r="A12" s="1">
        <v>45078</v>
      </c>
      <c r="B12" t="s">
        <v>15</v>
      </c>
      <c r="C12" t="s">
        <v>16</v>
      </c>
      <c r="D12" t="s">
        <v>13</v>
      </c>
      <c r="E12" t="s">
        <v>14</v>
      </c>
      <c r="F12">
        <v>1950.25</v>
      </c>
      <c r="G12">
        <v>24</v>
      </c>
      <c r="I12" s="3" t="s">
        <v>23</v>
      </c>
      <c r="J12" s="5"/>
      <c r="K12" s="5">
        <v>2700.25</v>
      </c>
      <c r="L12" s="5">
        <v>1350.25</v>
      </c>
      <c r="M12" s="5">
        <v>4050.5</v>
      </c>
      <c r="O12" s="3" t="s">
        <v>7</v>
      </c>
      <c r="P12" s="4">
        <v>9400</v>
      </c>
      <c r="R12" t="s">
        <v>32</v>
      </c>
      <c r="T12" s="4">
        <v>6501.5</v>
      </c>
    </row>
    <row r="13" spans="1:20" x14ac:dyDescent="0.3">
      <c r="A13" s="1">
        <v>45092</v>
      </c>
      <c r="B13" t="s">
        <v>17</v>
      </c>
      <c r="C13" t="s">
        <v>18</v>
      </c>
      <c r="D13" t="s">
        <v>19</v>
      </c>
      <c r="E13" t="s">
        <v>20</v>
      </c>
      <c r="F13">
        <v>3100.75</v>
      </c>
      <c r="G13">
        <v>52</v>
      </c>
      <c r="I13" s="3" t="s">
        <v>8</v>
      </c>
      <c r="J13" s="5">
        <v>1900</v>
      </c>
      <c r="K13" s="5">
        <v>2800</v>
      </c>
      <c r="L13" s="5">
        <v>1500</v>
      </c>
      <c r="M13" s="5">
        <v>6200</v>
      </c>
      <c r="O13" s="6" t="s">
        <v>8</v>
      </c>
      <c r="P13" s="4">
        <v>6200</v>
      </c>
      <c r="R13" t="s">
        <v>23</v>
      </c>
      <c r="S13" t="s">
        <v>15</v>
      </c>
      <c r="T13" s="4">
        <v>4050.5</v>
      </c>
    </row>
    <row r="14" spans="1:20" x14ac:dyDescent="0.3">
      <c r="A14" s="1">
        <v>45110</v>
      </c>
      <c r="B14" t="s">
        <v>7</v>
      </c>
      <c r="C14" t="s">
        <v>21</v>
      </c>
      <c r="D14" t="s">
        <v>9</v>
      </c>
      <c r="E14" t="s">
        <v>10</v>
      </c>
      <c r="F14">
        <v>1400</v>
      </c>
      <c r="G14">
        <v>28</v>
      </c>
      <c r="I14" s="3" t="s">
        <v>16</v>
      </c>
      <c r="J14" s="5">
        <v>1950.25</v>
      </c>
      <c r="K14" s="5"/>
      <c r="L14" s="5">
        <v>2501</v>
      </c>
      <c r="M14" s="5">
        <v>4451.25</v>
      </c>
      <c r="O14" s="6" t="s">
        <v>21</v>
      </c>
      <c r="P14" s="4">
        <v>3200</v>
      </c>
      <c r="R14" t="s">
        <v>33</v>
      </c>
      <c r="T14" s="4">
        <v>4050.5</v>
      </c>
    </row>
    <row r="15" spans="1:20" x14ac:dyDescent="0.3">
      <c r="A15" s="1">
        <v>45127</v>
      </c>
      <c r="B15" t="s">
        <v>11</v>
      </c>
      <c r="C15" t="s">
        <v>22</v>
      </c>
      <c r="D15" t="s">
        <v>13</v>
      </c>
      <c r="E15" t="s">
        <v>14</v>
      </c>
      <c r="F15">
        <v>2100.5</v>
      </c>
      <c r="G15">
        <v>26</v>
      </c>
      <c r="I15" s="3" t="s">
        <v>22</v>
      </c>
      <c r="J15" s="5">
        <v>2100.5</v>
      </c>
      <c r="K15" s="5">
        <v>2500.5</v>
      </c>
      <c r="L15" s="5"/>
      <c r="M15" s="5">
        <v>4601</v>
      </c>
      <c r="O15" s="3" t="s">
        <v>11</v>
      </c>
      <c r="P15" s="4">
        <v>11102.5</v>
      </c>
      <c r="R15" t="s">
        <v>8</v>
      </c>
      <c r="S15" t="s">
        <v>7</v>
      </c>
      <c r="T15" s="4">
        <v>6200</v>
      </c>
    </row>
    <row r="16" spans="1:20" x14ac:dyDescent="0.3">
      <c r="A16" s="1">
        <v>45143</v>
      </c>
      <c r="B16" t="s">
        <v>15</v>
      </c>
      <c r="C16" t="s">
        <v>23</v>
      </c>
      <c r="D16" t="s">
        <v>19</v>
      </c>
      <c r="E16" t="s">
        <v>20</v>
      </c>
      <c r="F16">
        <v>2700.25</v>
      </c>
      <c r="G16">
        <v>43</v>
      </c>
      <c r="I16" s="3" t="s">
        <v>18</v>
      </c>
      <c r="J16" s="5">
        <v>2150.75</v>
      </c>
      <c r="K16" s="5">
        <v>6101</v>
      </c>
      <c r="L16" s="5"/>
      <c r="M16" s="5">
        <v>8251.75</v>
      </c>
      <c r="O16" s="6" t="s">
        <v>12</v>
      </c>
      <c r="P16" s="4">
        <v>6501.5</v>
      </c>
      <c r="R16" t="s">
        <v>34</v>
      </c>
      <c r="T16" s="4">
        <v>6200</v>
      </c>
    </row>
    <row r="17" spans="1:20" x14ac:dyDescent="0.3">
      <c r="A17" s="1">
        <v>45156</v>
      </c>
      <c r="B17" t="s">
        <v>17</v>
      </c>
      <c r="C17" t="s">
        <v>24</v>
      </c>
      <c r="D17" t="s">
        <v>9</v>
      </c>
      <c r="E17" t="s">
        <v>10</v>
      </c>
      <c r="F17">
        <v>1550.75</v>
      </c>
      <c r="G17">
        <v>31</v>
      </c>
      <c r="I17" s="3" t="s">
        <v>21</v>
      </c>
      <c r="J17" s="5">
        <v>1800</v>
      </c>
      <c r="K17" s="5"/>
      <c r="L17" s="5">
        <v>1400</v>
      </c>
      <c r="M17" s="5">
        <v>3200</v>
      </c>
      <c r="O17" s="6" t="s">
        <v>22</v>
      </c>
      <c r="P17" s="4">
        <v>4601</v>
      </c>
      <c r="R17" t="s">
        <v>16</v>
      </c>
      <c r="S17" t="s">
        <v>15</v>
      </c>
      <c r="T17" s="4">
        <v>4451.25</v>
      </c>
    </row>
    <row r="18" spans="1:20" x14ac:dyDescent="0.3">
      <c r="A18" s="1">
        <v>45170</v>
      </c>
      <c r="B18" t="s">
        <v>7</v>
      </c>
      <c r="C18" t="s">
        <v>8</v>
      </c>
      <c r="D18" t="s">
        <v>13</v>
      </c>
      <c r="E18" t="s">
        <v>14</v>
      </c>
      <c r="F18">
        <v>1900</v>
      </c>
      <c r="G18">
        <v>23</v>
      </c>
      <c r="I18" s="3" t="s">
        <v>27</v>
      </c>
      <c r="J18" s="5">
        <v>14102.75</v>
      </c>
      <c r="K18" s="5">
        <v>17002.25</v>
      </c>
      <c r="L18" s="5">
        <v>9902.5</v>
      </c>
      <c r="M18" s="5">
        <v>41007.5</v>
      </c>
      <c r="O18" s="3" t="s">
        <v>17</v>
      </c>
      <c r="P18" s="4">
        <v>12003.25</v>
      </c>
      <c r="R18" t="s">
        <v>35</v>
      </c>
      <c r="T18" s="4">
        <v>4451.25</v>
      </c>
    </row>
    <row r="19" spans="1:20" x14ac:dyDescent="0.3">
      <c r="A19" s="1">
        <v>45184</v>
      </c>
      <c r="B19" t="s">
        <v>11</v>
      </c>
      <c r="C19" t="s">
        <v>12</v>
      </c>
      <c r="D19" t="s">
        <v>19</v>
      </c>
      <c r="E19" t="s">
        <v>20</v>
      </c>
      <c r="F19">
        <v>2900.5</v>
      </c>
      <c r="G19">
        <v>47</v>
      </c>
      <c r="O19" s="6" t="s">
        <v>24</v>
      </c>
      <c r="P19" s="4">
        <v>3751.5</v>
      </c>
      <c r="R19" t="s">
        <v>22</v>
      </c>
      <c r="S19" t="s">
        <v>11</v>
      </c>
      <c r="T19" s="4">
        <v>4601</v>
      </c>
    </row>
    <row r="20" spans="1:20" x14ac:dyDescent="0.3">
      <c r="A20" s="1">
        <v>45201</v>
      </c>
      <c r="B20" t="s">
        <v>15</v>
      </c>
      <c r="C20" t="s">
        <v>16</v>
      </c>
      <c r="D20" t="s">
        <v>9</v>
      </c>
      <c r="E20" t="s">
        <v>10</v>
      </c>
      <c r="F20">
        <v>1300.25</v>
      </c>
      <c r="G20">
        <v>26</v>
      </c>
      <c r="I20" s="2" t="s">
        <v>1</v>
      </c>
      <c r="J20" s="2" t="s">
        <v>2</v>
      </c>
      <c r="K20" t="s">
        <v>30</v>
      </c>
      <c r="O20" s="6" t="s">
        <v>18</v>
      </c>
      <c r="P20" s="4">
        <v>8251.75</v>
      </c>
      <c r="R20" t="s">
        <v>36</v>
      </c>
      <c r="T20" s="4">
        <v>4601</v>
      </c>
    </row>
    <row r="21" spans="1:20" x14ac:dyDescent="0.3">
      <c r="A21" s="1">
        <v>45219</v>
      </c>
      <c r="B21" t="s">
        <v>17</v>
      </c>
      <c r="C21" t="s">
        <v>18</v>
      </c>
      <c r="D21" t="s">
        <v>13</v>
      </c>
      <c r="E21" t="s">
        <v>14</v>
      </c>
      <c r="F21">
        <v>2150.75</v>
      </c>
      <c r="G21">
        <v>27</v>
      </c>
      <c r="I21" t="s">
        <v>15</v>
      </c>
      <c r="J21" t="s">
        <v>23</v>
      </c>
      <c r="K21" s="4">
        <v>4050.5</v>
      </c>
      <c r="O21" s="3" t="s">
        <v>27</v>
      </c>
      <c r="P21" s="4">
        <v>41007.5</v>
      </c>
      <c r="R21" t="s">
        <v>18</v>
      </c>
      <c r="S21" t="s">
        <v>17</v>
      </c>
      <c r="T21" s="4">
        <v>8251.75</v>
      </c>
    </row>
    <row r="22" spans="1:20" x14ac:dyDescent="0.3">
      <c r="A22" t="s">
        <v>25</v>
      </c>
      <c r="C22">
        <f>SUBTOTAL(103,Table1[Name])</f>
        <v>20</v>
      </c>
      <c r="D22">
        <f>SUBTOTAL(103,Table1[Product])</f>
        <v>20</v>
      </c>
      <c r="E22">
        <f>SUBTOTAL(103,Table1[Category])</f>
        <v>20</v>
      </c>
      <c r="G22">
        <f>SUBTOTAL(109,Table1[Units])</f>
        <v>650</v>
      </c>
      <c r="J22" t="s">
        <v>16</v>
      </c>
      <c r="K22" s="4">
        <v>4451.25</v>
      </c>
      <c r="R22" t="s">
        <v>37</v>
      </c>
      <c r="T22" s="4">
        <v>8251.75</v>
      </c>
    </row>
    <row r="23" spans="1:20" x14ac:dyDescent="0.3">
      <c r="I23" t="s">
        <v>39</v>
      </c>
      <c r="K23" s="4">
        <v>8501.75</v>
      </c>
      <c r="R23" t="s">
        <v>21</v>
      </c>
      <c r="S23" t="s">
        <v>7</v>
      </c>
      <c r="T23" s="4">
        <v>3200</v>
      </c>
    </row>
    <row r="24" spans="1:20" x14ac:dyDescent="0.3">
      <c r="I24" t="s">
        <v>7</v>
      </c>
      <c r="J24" t="s">
        <v>8</v>
      </c>
      <c r="K24" s="4">
        <v>6200</v>
      </c>
      <c r="R24" t="s">
        <v>38</v>
      </c>
      <c r="T24" s="4">
        <v>3200</v>
      </c>
    </row>
    <row r="25" spans="1:20" x14ac:dyDescent="0.3">
      <c r="J25" t="s">
        <v>21</v>
      </c>
      <c r="K25" s="4">
        <v>3200</v>
      </c>
      <c r="R25" t="s">
        <v>27</v>
      </c>
      <c r="T25" s="4">
        <v>41007.5</v>
      </c>
    </row>
    <row r="26" spans="1:20" x14ac:dyDescent="0.3">
      <c r="I26" t="s">
        <v>40</v>
      </c>
      <c r="K26" s="4">
        <v>9400</v>
      </c>
    </row>
    <row r="27" spans="1:20" x14ac:dyDescent="0.3">
      <c r="I27" t="s">
        <v>11</v>
      </c>
      <c r="J27" t="s">
        <v>12</v>
      </c>
      <c r="K27" s="4">
        <v>6501.5</v>
      </c>
    </row>
    <row r="28" spans="1:20" x14ac:dyDescent="0.3">
      <c r="J28" t="s">
        <v>22</v>
      </c>
      <c r="K28" s="4">
        <v>4601</v>
      </c>
    </row>
    <row r="29" spans="1:20" x14ac:dyDescent="0.3">
      <c r="I29" t="s">
        <v>41</v>
      </c>
      <c r="K29" s="4">
        <v>11102.5</v>
      </c>
    </row>
    <row r="30" spans="1:20" x14ac:dyDescent="0.3">
      <c r="I30" t="s">
        <v>17</v>
      </c>
      <c r="J30" t="s">
        <v>24</v>
      </c>
      <c r="K30" s="4">
        <v>3751.5</v>
      </c>
    </row>
    <row r="31" spans="1:20" x14ac:dyDescent="0.3">
      <c r="J31" t="s">
        <v>18</v>
      </c>
      <c r="K31" s="4">
        <v>8251.75</v>
      </c>
    </row>
    <row r="32" spans="1:20" x14ac:dyDescent="0.3">
      <c r="I32" t="s">
        <v>42</v>
      </c>
      <c r="K32" s="4">
        <v>12003.25</v>
      </c>
    </row>
    <row r="33" spans="9:11" x14ac:dyDescent="0.3">
      <c r="I33" t="s">
        <v>27</v>
      </c>
      <c r="K33" s="4">
        <v>41007.5</v>
      </c>
    </row>
  </sheetData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Tasnim Orchi</dc:creator>
  <cp:lastModifiedBy>Nabiha Tasnim Orchi</cp:lastModifiedBy>
  <dcterms:created xsi:type="dcterms:W3CDTF">2024-09-08T08:34:48Z</dcterms:created>
  <dcterms:modified xsi:type="dcterms:W3CDTF">2024-09-08T09:44:27Z</dcterms:modified>
</cp:coreProperties>
</file>