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<sst xmlns="http://schemas.openxmlformats.org/spreadsheetml/2006/main" count="74" uniqueCount="49">
  <si>
    <t>Room Number</t>
  </si>
  <si>
    <t>Description</t>
  </si>
  <si>
    <t>Length</t>
  </si>
  <si>
    <t>Length (feet)</t>
  </si>
  <si>
    <t>Width</t>
  </si>
  <si>
    <t>Width (feet)</t>
  </si>
  <si>
    <t>L/W</t>
  </si>
  <si>
    <t>Room Height (feet)</t>
  </si>
  <si>
    <t>Suspended Ceiling Height (feet)</t>
  </si>
  <si>
    <t>Workplane Height (feet)</t>
  </si>
  <si>
    <t>Room Cavity height (feet)</t>
  </si>
  <si>
    <t>Desired Illuminance (FC per square feet)</t>
  </si>
  <si>
    <t>Total Desired Illuminance (Lumen)</t>
  </si>
  <si>
    <t>RCR</t>
  </si>
  <si>
    <t>CU</t>
  </si>
  <si>
    <t>LLF</t>
  </si>
  <si>
    <t>Lumen Per Luminaire</t>
  </si>
  <si>
    <t>Number of Luminance</t>
  </si>
  <si>
    <t>Actual Number of Luminaires</t>
  </si>
  <si>
    <t>Model Name</t>
  </si>
  <si>
    <t>Watt Per Luminaire</t>
  </si>
  <si>
    <t>Power Usage (Watt)</t>
  </si>
  <si>
    <t>Foyer</t>
  </si>
  <si>
    <t>SD4SQ 20LM 35K MVOLT SD4SQ D CD</t>
  </si>
  <si>
    <t>Classroom</t>
  </si>
  <si>
    <t>24EN-LD2-45-UNV-L835-CD1-U</t>
  </si>
  <si>
    <t>Closet</t>
  </si>
  <si>
    <t>Women's Washroom</t>
  </si>
  <si>
    <t>Corr</t>
  </si>
  <si>
    <t>Janitor</t>
  </si>
  <si>
    <t>Water Meter</t>
  </si>
  <si>
    <t>Kitchennate</t>
  </si>
  <si>
    <t>Commons</t>
  </si>
  <si>
    <t>FBX24LL40-UNV-M</t>
  </si>
  <si>
    <t>Cultural activity room</t>
  </si>
  <si>
    <t>Storage</t>
  </si>
  <si>
    <t>Information &amp; gift shop</t>
  </si>
  <si>
    <t>Yukata</t>
  </si>
  <si>
    <t>Ed Office</t>
  </si>
  <si>
    <t>Mecahnical Room</t>
  </si>
  <si>
    <t>Staff</t>
  </si>
  <si>
    <t>Admin office</t>
  </si>
  <si>
    <t>Vestibule</t>
  </si>
  <si>
    <t>Exhibit Gallery</t>
  </si>
  <si>
    <t>Tea Ceremony</t>
  </si>
  <si>
    <t>Stair</t>
  </si>
  <si>
    <t>Mechanical 2nd floor</t>
  </si>
  <si>
    <t>Telecom Room 2nd floor</t>
  </si>
  <si>
    <t>Washroom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</si>
</sst>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rgb="FF000000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2" fontId="1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0" fontId="3" numFmtId="3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12.75"/>
    <col customWidth="1" min="3" max="3" width="11.38"/>
    <col customWidth="1" min="4" max="4" width="9.75"/>
    <col customWidth="1" min="5" max="5" width="8.88"/>
    <col customWidth="1" min="6" max="6" width="9.63"/>
    <col customWidth="1" min="7" max="7" width="12.63"/>
    <col customWidth="1" min="8" max="8" width="6.5"/>
    <col customWidth="1" min="9" max="9" width="11.5"/>
    <col customWidth="1" min="10" max="10" width="10.63"/>
    <col customWidth="1" min="11" max="11" width="10.5"/>
    <col customWidth="1" min="12" max="12" width="11.38"/>
    <col customWidth="1" min="15" max="15" width="5.5"/>
    <col customWidth="1" min="16" max="16" width="3.63"/>
    <col customWidth="1" min="17" max="17" width="10.88"/>
    <col customWidth="1" min="18" max="18" width="14.63"/>
    <col customWidth="1" min="19" max="19" width="10.13"/>
    <col customWidth="1" min="20" max="20" width="20.0"/>
    <col customWidth="1" min="21" max="21" width="13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/>
      <c r="X1" s="4"/>
      <c r="Y1" s="4"/>
      <c r="Z1" s="4"/>
      <c r="AA1" s="4"/>
      <c r="AB1" s="4"/>
    </row>
    <row r="2">
      <c r="A2" s="5">
        <v>100.0</v>
      </c>
      <c r="B2" s="5" t="s">
        <v>22</v>
      </c>
      <c r="C2" s="5">
        <v>1.2856</v>
      </c>
      <c r="D2" s="5">
        <f t="shared" ref="D2:D24" si="1">C2*8</f>
        <v>10.2848</v>
      </c>
      <c r="E2" s="5">
        <v>1.116</v>
      </c>
      <c r="F2" s="5">
        <f t="shared" ref="F2:F24" si="2">E2*8</f>
        <v>8.928</v>
      </c>
      <c r="G2" s="5">
        <f t="shared" ref="G2:G27" si="3">D2/F2</f>
        <v>1.151971326</v>
      </c>
      <c r="H2" s="5">
        <v>10.0</v>
      </c>
      <c r="I2" s="5">
        <v>1.0</v>
      </c>
      <c r="J2" s="5">
        <v>1.0</v>
      </c>
      <c r="K2" s="5">
        <f t="shared" ref="K2:K27" si="4">H2-(I2+J2)</f>
        <v>8</v>
      </c>
      <c r="L2" s="5">
        <v>10.0</v>
      </c>
      <c r="M2" s="5">
        <f t="shared" ref="M2:M27" si="5">D2*F2*L2</f>
        <v>918.226944</v>
      </c>
      <c r="N2" s="5">
        <f t="shared" ref="N2:N27" si="6">(5*(K2)*(D2+F2))/(D2*F2)</f>
        <v>8.369521337</v>
      </c>
      <c r="O2" s="5">
        <v>60.53</v>
      </c>
      <c r="P2" s="5">
        <v>0.9</v>
      </c>
      <c r="Q2" s="5">
        <v>1283.0</v>
      </c>
      <c r="R2" s="5">
        <f t="shared" ref="R2:R27" si="7">(M2*D2*F2)/(Q2*O2*P2)</f>
        <v>1.206313602</v>
      </c>
      <c r="S2" s="5">
        <v>2.0</v>
      </c>
      <c r="T2" s="5" t="s">
        <v>23</v>
      </c>
      <c r="U2" s="5">
        <v>20.35</v>
      </c>
      <c r="V2" s="6">
        <f t="shared" ref="V2:V27" si="8">S2*U2</f>
        <v>40.7</v>
      </c>
      <c r="W2" s="7"/>
      <c r="X2" s="7"/>
      <c r="Y2" s="7"/>
      <c r="Z2" s="7"/>
      <c r="AA2" s="7"/>
      <c r="AB2" s="7"/>
    </row>
    <row r="3">
      <c r="A3" s="5">
        <v>101.0</v>
      </c>
      <c r="B3" s="5" t="s">
        <v>24</v>
      </c>
      <c r="C3" s="5">
        <v>2.5877</v>
      </c>
      <c r="D3" s="5">
        <f t="shared" si="1"/>
        <v>20.7016</v>
      </c>
      <c r="E3" s="5">
        <v>2.0579</v>
      </c>
      <c r="F3" s="5">
        <f t="shared" si="2"/>
        <v>16.4632</v>
      </c>
      <c r="G3" s="5">
        <f t="shared" si="3"/>
        <v>1.257446912</v>
      </c>
      <c r="H3" s="5">
        <v>10.0</v>
      </c>
      <c r="I3" s="5">
        <v>1.0</v>
      </c>
      <c r="J3" s="5">
        <v>2.5</v>
      </c>
      <c r="K3" s="5">
        <f t="shared" si="4"/>
        <v>6.5</v>
      </c>
      <c r="L3" s="5">
        <v>15.0</v>
      </c>
      <c r="M3" s="5">
        <f t="shared" si="5"/>
        <v>5112.218717</v>
      </c>
      <c r="N3" s="5">
        <f t="shared" si="6"/>
        <v>3.544026773</v>
      </c>
      <c r="O3" s="5">
        <v>74.14</v>
      </c>
      <c r="P3" s="5">
        <v>0.9</v>
      </c>
      <c r="Q3" s="5">
        <v>4656.0</v>
      </c>
      <c r="R3" s="5">
        <f t="shared" si="7"/>
        <v>5.608148827</v>
      </c>
      <c r="S3" s="8">
        <v>6.0</v>
      </c>
      <c r="T3" s="5" t="s">
        <v>25</v>
      </c>
      <c r="U3" s="5">
        <v>38.0</v>
      </c>
      <c r="V3" s="6">
        <f t="shared" si="8"/>
        <v>228</v>
      </c>
      <c r="W3" s="7"/>
      <c r="X3" s="7"/>
      <c r="Y3" s="7"/>
      <c r="Z3" s="7"/>
      <c r="AA3" s="7"/>
      <c r="AB3" s="7"/>
    </row>
    <row r="4">
      <c r="A4" s="5">
        <v>102.0</v>
      </c>
      <c r="B4" s="5" t="s">
        <v>26</v>
      </c>
      <c r="C4" s="5">
        <v>0.6615</v>
      </c>
      <c r="D4" s="5">
        <f t="shared" si="1"/>
        <v>5.292</v>
      </c>
      <c r="E4" s="5">
        <v>0.6545</v>
      </c>
      <c r="F4" s="5">
        <f t="shared" si="2"/>
        <v>5.236</v>
      </c>
      <c r="G4" s="5">
        <f t="shared" si="3"/>
        <v>1.010695187</v>
      </c>
      <c r="H4" s="5">
        <v>10.0</v>
      </c>
      <c r="I4" s="5">
        <v>1.0</v>
      </c>
      <c r="J4" s="5">
        <v>1.0</v>
      </c>
      <c r="K4" s="5">
        <f t="shared" si="4"/>
        <v>8</v>
      </c>
      <c r="L4" s="5">
        <v>10.0</v>
      </c>
      <c r="M4" s="5">
        <f t="shared" si="5"/>
        <v>277.08912</v>
      </c>
      <c r="N4" s="5">
        <f t="shared" si="6"/>
        <v>15.19799839</v>
      </c>
      <c r="O4" s="5">
        <v>2.56</v>
      </c>
      <c r="P4" s="5">
        <v>0.9</v>
      </c>
      <c r="Q4" s="5">
        <v>4656.0</v>
      </c>
      <c r="R4" s="5">
        <f t="shared" si="7"/>
        <v>0.7157205721</v>
      </c>
      <c r="S4" s="5">
        <v>1.0</v>
      </c>
      <c r="T4" s="5" t="s">
        <v>25</v>
      </c>
      <c r="U4" s="5">
        <v>38.0</v>
      </c>
      <c r="V4" s="6">
        <f t="shared" si="8"/>
        <v>38</v>
      </c>
      <c r="W4" s="7"/>
      <c r="X4" s="7"/>
      <c r="Y4" s="7"/>
      <c r="Z4" s="7"/>
      <c r="AA4" s="7"/>
      <c r="AB4" s="7"/>
    </row>
    <row r="5">
      <c r="A5" s="5">
        <v>103.0</v>
      </c>
      <c r="B5" s="8" t="s">
        <v>27</v>
      </c>
      <c r="C5" s="8">
        <v>2.4476</v>
      </c>
      <c r="D5" s="5">
        <f t="shared" si="1"/>
        <v>19.5808</v>
      </c>
      <c r="E5" s="5">
        <v>1.8811</v>
      </c>
      <c r="F5" s="5">
        <f t="shared" si="2"/>
        <v>15.0488</v>
      </c>
      <c r="G5" s="5">
        <f t="shared" si="3"/>
        <v>1.30115358</v>
      </c>
      <c r="H5" s="5">
        <v>10.0</v>
      </c>
      <c r="I5" s="5">
        <v>1.0</v>
      </c>
      <c r="J5" s="5">
        <v>1.0</v>
      </c>
      <c r="K5" s="5">
        <f t="shared" si="4"/>
        <v>8</v>
      </c>
      <c r="L5" s="8">
        <v>17.0</v>
      </c>
      <c r="M5" s="5">
        <f t="shared" si="5"/>
        <v>5009.348232</v>
      </c>
      <c r="N5" s="5">
        <f t="shared" si="6"/>
        <v>4.700836698</v>
      </c>
      <c r="O5" s="5">
        <v>64.4</v>
      </c>
      <c r="P5" s="5">
        <v>0.9</v>
      </c>
      <c r="Q5" s="5">
        <v>4656.0</v>
      </c>
      <c r="R5" s="5">
        <f t="shared" si="7"/>
        <v>5.469809193</v>
      </c>
      <c r="S5" s="5">
        <v>6.0</v>
      </c>
      <c r="T5" s="5" t="s">
        <v>25</v>
      </c>
      <c r="U5" s="5">
        <v>38.0</v>
      </c>
      <c r="V5" s="6">
        <f t="shared" si="8"/>
        <v>228</v>
      </c>
      <c r="W5" s="7"/>
      <c r="X5" s="7"/>
      <c r="Y5" s="7"/>
      <c r="Z5" s="7"/>
      <c r="AA5" s="7"/>
      <c r="AB5" s="7"/>
    </row>
    <row r="6">
      <c r="A6" s="5">
        <v>105.0</v>
      </c>
      <c r="B6" s="5" t="s">
        <v>28</v>
      </c>
      <c r="C6" s="5">
        <v>1.0011</v>
      </c>
      <c r="D6" s="5">
        <f t="shared" si="1"/>
        <v>8.0088</v>
      </c>
      <c r="E6" s="5">
        <v>0.6515</v>
      </c>
      <c r="F6" s="5">
        <f t="shared" si="2"/>
        <v>5.212</v>
      </c>
      <c r="G6" s="5">
        <f t="shared" si="3"/>
        <v>1.536607828</v>
      </c>
      <c r="H6" s="5">
        <v>10.0</v>
      </c>
      <c r="I6" s="5">
        <v>1.0</v>
      </c>
      <c r="J6" s="5">
        <v>1.0</v>
      </c>
      <c r="K6" s="5">
        <f t="shared" si="4"/>
        <v>8</v>
      </c>
      <c r="L6" s="8">
        <v>8.0</v>
      </c>
      <c r="M6" s="5">
        <f t="shared" si="5"/>
        <v>333.9349248</v>
      </c>
      <c r="N6" s="5">
        <f t="shared" si="6"/>
        <v>12.66910313</v>
      </c>
      <c r="O6" s="5">
        <v>14.4</v>
      </c>
      <c r="P6" s="5">
        <v>0.9</v>
      </c>
      <c r="Q6" s="5">
        <v>1283.0</v>
      </c>
      <c r="R6" s="5">
        <f t="shared" si="7"/>
        <v>0.838304968</v>
      </c>
      <c r="S6" s="5">
        <v>1.0</v>
      </c>
      <c r="T6" s="5" t="s">
        <v>23</v>
      </c>
      <c r="U6" s="5">
        <v>20.35</v>
      </c>
      <c r="V6" s="6">
        <f t="shared" si="8"/>
        <v>20.35</v>
      </c>
      <c r="W6" s="7"/>
      <c r="X6" s="7"/>
      <c r="Y6" s="7"/>
      <c r="Z6" s="7"/>
      <c r="AA6" s="7"/>
      <c r="AB6" s="7"/>
    </row>
    <row r="7">
      <c r="A7" s="5">
        <v>106.0</v>
      </c>
      <c r="B7" s="5" t="s">
        <v>29</v>
      </c>
      <c r="C7" s="5">
        <v>1.0001</v>
      </c>
      <c r="D7" s="5">
        <f t="shared" si="1"/>
        <v>8.0008</v>
      </c>
      <c r="E7" s="5">
        <v>0.408</v>
      </c>
      <c r="F7" s="5">
        <f t="shared" si="2"/>
        <v>3.264</v>
      </c>
      <c r="G7" s="5">
        <f t="shared" si="3"/>
        <v>2.45122549</v>
      </c>
      <c r="H7" s="5">
        <v>10.0</v>
      </c>
      <c r="I7" s="5">
        <v>1.0</v>
      </c>
      <c r="J7" s="5">
        <v>1.0</v>
      </c>
      <c r="K7" s="5">
        <f t="shared" si="4"/>
        <v>8</v>
      </c>
      <c r="L7" s="8">
        <v>5.0</v>
      </c>
      <c r="M7" s="5">
        <f t="shared" si="5"/>
        <v>130.573056</v>
      </c>
      <c r="N7" s="5">
        <f t="shared" si="6"/>
        <v>17.25440201</v>
      </c>
      <c r="O7" s="5">
        <v>3.23</v>
      </c>
      <c r="P7" s="5">
        <v>0.9</v>
      </c>
      <c r="Q7" s="5">
        <v>1283.0</v>
      </c>
      <c r="R7" s="5">
        <f t="shared" si="7"/>
        <v>0.9142510018</v>
      </c>
      <c r="S7" s="5">
        <v>1.0</v>
      </c>
      <c r="T7" s="5" t="s">
        <v>23</v>
      </c>
      <c r="U7" s="5">
        <v>20.35</v>
      </c>
      <c r="V7" s="6">
        <f t="shared" si="8"/>
        <v>20.35</v>
      </c>
      <c r="W7" s="7"/>
      <c r="X7" s="7"/>
      <c r="Y7" s="7"/>
      <c r="Z7" s="7"/>
      <c r="AA7" s="7"/>
      <c r="AB7" s="7"/>
    </row>
    <row r="8">
      <c r="A8" s="5">
        <v>107.0</v>
      </c>
      <c r="B8" s="5" t="s">
        <v>30</v>
      </c>
      <c r="C8" s="5">
        <v>0.83</v>
      </c>
      <c r="D8" s="5">
        <f t="shared" si="1"/>
        <v>6.64</v>
      </c>
      <c r="E8" s="5">
        <v>0.668</v>
      </c>
      <c r="F8" s="5">
        <f t="shared" si="2"/>
        <v>5.344</v>
      </c>
      <c r="G8" s="5">
        <f t="shared" si="3"/>
        <v>1.24251497</v>
      </c>
      <c r="H8" s="5">
        <v>10.0</v>
      </c>
      <c r="I8" s="5">
        <v>1.0</v>
      </c>
      <c r="J8" s="5">
        <v>1.0</v>
      </c>
      <c r="K8" s="5">
        <f t="shared" si="4"/>
        <v>8</v>
      </c>
      <c r="L8" s="5">
        <v>5.0</v>
      </c>
      <c r="M8" s="5">
        <f t="shared" si="5"/>
        <v>177.4208</v>
      </c>
      <c r="N8" s="5">
        <f t="shared" si="6"/>
        <v>13.50912633</v>
      </c>
      <c r="O8" s="5">
        <v>10.54</v>
      </c>
      <c r="P8" s="5">
        <v>0.9</v>
      </c>
      <c r="Q8" s="5">
        <v>1283.0</v>
      </c>
      <c r="R8" s="5">
        <f t="shared" si="7"/>
        <v>0.5172842856</v>
      </c>
      <c r="S8" s="5">
        <v>1.0</v>
      </c>
      <c r="T8" s="5" t="s">
        <v>23</v>
      </c>
      <c r="U8" s="5">
        <v>20.35</v>
      </c>
      <c r="V8" s="6">
        <f t="shared" si="8"/>
        <v>20.35</v>
      </c>
      <c r="W8" s="7"/>
      <c r="X8" s="7"/>
      <c r="Y8" s="7"/>
      <c r="Z8" s="7"/>
      <c r="AA8" s="7"/>
      <c r="AB8" s="7"/>
    </row>
    <row r="9">
      <c r="A9" s="5">
        <v>108.0</v>
      </c>
      <c r="B9" s="5" t="s">
        <v>31</v>
      </c>
      <c r="C9" s="5">
        <v>2.661</v>
      </c>
      <c r="D9" s="5">
        <f t="shared" si="1"/>
        <v>21.288</v>
      </c>
      <c r="E9" s="5">
        <v>2.3324</v>
      </c>
      <c r="F9" s="5">
        <f t="shared" si="2"/>
        <v>18.6592</v>
      </c>
      <c r="G9" s="5">
        <f t="shared" si="3"/>
        <v>1.140884925</v>
      </c>
      <c r="H9" s="5">
        <v>10.0</v>
      </c>
      <c r="I9" s="5">
        <v>1.0</v>
      </c>
      <c r="J9" s="5">
        <v>2.5</v>
      </c>
      <c r="K9" s="5">
        <f t="shared" si="4"/>
        <v>6.5</v>
      </c>
      <c r="L9" s="5">
        <v>22.0</v>
      </c>
      <c r="M9" s="5">
        <f t="shared" si="5"/>
        <v>8738.775091</v>
      </c>
      <c r="N9" s="5">
        <f t="shared" si="6"/>
        <v>3.268449834</v>
      </c>
      <c r="O9" s="5">
        <v>76.58</v>
      </c>
      <c r="P9" s="5">
        <v>0.9</v>
      </c>
      <c r="Q9" s="5">
        <v>4656.0</v>
      </c>
      <c r="R9" s="5">
        <f t="shared" si="7"/>
        <v>10.81701919</v>
      </c>
      <c r="S9" s="5">
        <v>11.0</v>
      </c>
      <c r="T9" s="5" t="s">
        <v>25</v>
      </c>
      <c r="U9" s="5">
        <v>38.0</v>
      </c>
      <c r="V9" s="6">
        <f t="shared" si="8"/>
        <v>418</v>
      </c>
      <c r="W9" s="7"/>
      <c r="X9" s="7"/>
      <c r="Y9" s="7"/>
      <c r="Z9" s="7"/>
      <c r="AA9" s="7"/>
      <c r="AB9" s="7"/>
    </row>
    <row r="10">
      <c r="A10" s="5">
        <v>109.0</v>
      </c>
      <c r="B10" s="5" t="s">
        <v>32</v>
      </c>
      <c r="C10" s="5">
        <v>13.323</v>
      </c>
      <c r="D10" s="5">
        <f t="shared" si="1"/>
        <v>106.584</v>
      </c>
      <c r="E10" s="5">
        <v>2.7888</v>
      </c>
      <c r="F10" s="5">
        <f t="shared" si="2"/>
        <v>22.3104</v>
      </c>
      <c r="G10" s="5">
        <f t="shared" si="3"/>
        <v>4.77732358</v>
      </c>
      <c r="H10" s="5">
        <v>10.0</v>
      </c>
      <c r="I10" s="5">
        <v>1.0</v>
      </c>
      <c r="J10" s="5">
        <v>1.0</v>
      </c>
      <c r="K10" s="5">
        <f t="shared" si="4"/>
        <v>8</v>
      </c>
      <c r="L10" s="5">
        <v>5.0</v>
      </c>
      <c r="M10" s="5">
        <f t="shared" si="5"/>
        <v>11889.65837</v>
      </c>
      <c r="N10" s="5">
        <f t="shared" si="6"/>
        <v>2.168176679</v>
      </c>
      <c r="O10" s="5">
        <v>98.72</v>
      </c>
      <c r="P10" s="5">
        <v>0.9</v>
      </c>
      <c r="Q10" s="9">
        <v>22520.0</v>
      </c>
      <c r="R10" s="5">
        <f t="shared" si="7"/>
        <v>14.13034304</v>
      </c>
      <c r="S10" s="8">
        <v>15.0</v>
      </c>
      <c r="T10" s="5" t="s">
        <v>33</v>
      </c>
      <c r="U10" s="5">
        <v>197.0</v>
      </c>
      <c r="V10" s="6">
        <f t="shared" si="8"/>
        <v>2955</v>
      </c>
      <c r="W10" s="7"/>
      <c r="X10" s="7"/>
      <c r="Y10" s="7"/>
      <c r="Z10" s="7"/>
      <c r="AA10" s="7"/>
      <c r="AB10" s="7"/>
    </row>
    <row r="11">
      <c r="A11" s="5">
        <v>110.0</v>
      </c>
      <c r="B11" s="5" t="s">
        <v>34</v>
      </c>
      <c r="C11" s="5">
        <v>3.0265</v>
      </c>
      <c r="D11" s="5">
        <f t="shared" si="1"/>
        <v>24.212</v>
      </c>
      <c r="E11" s="5">
        <v>6.0143</v>
      </c>
      <c r="F11" s="5">
        <f t="shared" si="2"/>
        <v>48.1144</v>
      </c>
      <c r="G11" s="5">
        <f t="shared" si="3"/>
        <v>0.503217332</v>
      </c>
      <c r="H11" s="5">
        <v>10.0</v>
      </c>
      <c r="I11" s="5">
        <v>1.0</v>
      </c>
      <c r="J11" s="5">
        <v>2.5</v>
      </c>
      <c r="K11" s="5">
        <f t="shared" si="4"/>
        <v>6.5</v>
      </c>
      <c r="L11" s="5">
        <v>14.0</v>
      </c>
      <c r="M11" s="5">
        <f t="shared" si="5"/>
        <v>16309.24194</v>
      </c>
      <c r="N11" s="5">
        <f t="shared" si="6"/>
        <v>2.017783053</v>
      </c>
      <c r="O11" s="5">
        <v>99.86</v>
      </c>
      <c r="P11" s="5">
        <v>0.9</v>
      </c>
      <c r="Q11" s="9">
        <v>22520.0</v>
      </c>
      <c r="R11" s="5">
        <f t="shared" si="7"/>
        <v>9.387221328</v>
      </c>
      <c r="S11" s="8">
        <v>10.0</v>
      </c>
      <c r="T11" s="5" t="s">
        <v>33</v>
      </c>
      <c r="U11" s="5">
        <v>197.0</v>
      </c>
      <c r="V11" s="6">
        <f t="shared" si="8"/>
        <v>1970</v>
      </c>
      <c r="W11" s="7"/>
      <c r="X11" s="7"/>
      <c r="Y11" s="7"/>
      <c r="Z11" s="7"/>
      <c r="AA11" s="7"/>
      <c r="AB11" s="7"/>
    </row>
    <row r="12">
      <c r="A12" s="8">
        <v>111.0</v>
      </c>
      <c r="B12" s="8" t="s">
        <v>35</v>
      </c>
      <c r="C12" s="8">
        <v>0.7433</v>
      </c>
      <c r="D12" s="5">
        <f t="shared" si="1"/>
        <v>5.9464</v>
      </c>
      <c r="E12" s="8">
        <v>0.9016</v>
      </c>
      <c r="F12" s="5">
        <f t="shared" si="2"/>
        <v>7.2128</v>
      </c>
      <c r="G12" s="5">
        <f t="shared" si="3"/>
        <v>0.8244232476</v>
      </c>
      <c r="H12" s="5">
        <v>10.0</v>
      </c>
      <c r="I12" s="5">
        <v>1.0</v>
      </c>
      <c r="J12" s="5">
        <v>1.0</v>
      </c>
      <c r="K12" s="5">
        <f t="shared" si="4"/>
        <v>8</v>
      </c>
      <c r="L12" s="5">
        <v>6.0</v>
      </c>
      <c r="M12" s="5">
        <f t="shared" si="5"/>
        <v>257.3411635</v>
      </c>
      <c r="N12" s="5">
        <f t="shared" si="6"/>
        <v>12.27245559</v>
      </c>
      <c r="O12" s="5">
        <v>12.23</v>
      </c>
      <c r="P12" s="5">
        <v>0.9</v>
      </c>
      <c r="Q12" s="5">
        <v>1283.0</v>
      </c>
      <c r="R12" s="5">
        <f t="shared" si="7"/>
        <v>0.7815767779</v>
      </c>
      <c r="S12" s="5">
        <v>1.0</v>
      </c>
      <c r="T12" s="5" t="s">
        <v>23</v>
      </c>
      <c r="U12" s="5">
        <v>20.35</v>
      </c>
      <c r="V12" s="6">
        <f t="shared" si="8"/>
        <v>20.35</v>
      </c>
      <c r="W12" s="7"/>
      <c r="X12" s="7"/>
      <c r="Y12" s="7"/>
      <c r="Z12" s="7"/>
      <c r="AA12" s="7"/>
      <c r="AB12" s="7"/>
    </row>
    <row r="13">
      <c r="A13" s="5">
        <v>113.0</v>
      </c>
      <c r="B13" s="5" t="s">
        <v>36</v>
      </c>
      <c r="C13" s="5">
        <v>2.0949</v>
      </c>
      <c r="D13" s="5">
        <f t="shared" si="1"/>
        <v>16.7592</v>
      </c>
      <c r="E13" s="5">
        <v>2.5449</v>
      </c>
      <c r="F13" s="5">
        <f t="shared" si="2"/>
        <v>20.3592</v>
      </c>
      <c r="G13" s="5">
        <f t="shared" si="3"/>
        <v>0.8231757633</v>
      </c>
      <c r="H13" s="5">
        <v>10.0</v>
      </c>
      <c r="I13" s="5">
        <v>1.0</v>
      </c>
      <c r="J13" s="5">
        <v>2.5</v>
      </c>
      <c r="K13" s="5">
        <f t="shared" si="4"/>
        <v>6.5</v>
      </c>
      <c r="L13" s="5">
        <v>15.0</v>
      </c>
      <c r="M13" s="5">
        <f t="shared" si="5"/>
        <v>5118.05857</v>
      </c>
      <c r="N13" s="5">
        <f t="shared" si="6"/>
        <v>3.535563291</v>
      </c>
      <c r="O13" s="5">
        <v>75.23</v>
      </c>
      <c r="P13" s="5">
        <v>0.9</v>
      </c>
      <c r="Q13" s="5">
        <v>4656.0</v>
      </c>
      <c r="R13" s="5">
        <f t="shared" si="7"/>
        <v>5.539527224</v>
      </c>
      <c r="S13" s="8">
        <v>6.0</v>
      </c>
      <c r="T13" s="5" t="s">
        <v>25</v>
      </c>
      <c r="U13" s="5">
        <v>38.0</v>
      </c>
      <c r="V13" s="6">
        <f t="shared" si="8"/>
        <v>228</v>
      </c>
      <c r="W13" s="7"/>
      <c r="X13" s="7"/>
      <c r="Y13" s="7"/>
      <c r="Z13" s="7"/>
      <c r="AA13" s="7"/>
      <c r="AB13" s="7"/>
    </row>
    <row r="14">
      <c r="A14" s="5">
        <v>114.0</v>
      </c>
      <c r="B14" s="5" t="s">
        <v>35</v>
      </c>
      <c r="C14" s="5">
        <v>0.445</v>
      </c>
      <c r="D14" s="5">
        <f t="shared" si="1"/>
        <v>3.56</v>
      </c>
      <c r="E14" s="5">
        <v>0.5729</v>
      </c>
      <c r="F14" s="5">
        <f t="shared" si="2"/>
        <v>4.5832</v>
      </c>
      <c r="G14" s="5">
        <f t="shared" si="3"/>
        <v>0.7767498691</v>
      </c>
      <c r="H14" s="5">
        <v>10.0</v>
      </c>
      <c r="I14" s="5">
        <v>1.0</v>
      </c>
      <c r="J14" s="5">
        <v>1.0</v>
      </c>
      <c r="K14" s="5">
        <f t="shared" si="4"/>
        <v>8</v>
      </c>
      <c r="L14" s="8">
        <v>10.0</v>
      </c>
      <c r="M14" s="5">
        <f t="shared" si="5"/>
        <v>163.16192</v>
      </c>
      <c r="N14" s="5">
        <f t="shared" si="6"/>
        <v>19.96348168</v>
      </c>
      <c r="O14" s="5">
        <v>10.42</v>
      </c>
      <c r="P14" s="5">
        <v>0.9</v>
      </c>
      <c r="Q14" s="5">
        <v>1283.0</v>
      </c>
      <c r="R14" s="5">
        <f t="shared" si="7"/>
        <v>0.2212588902</v>
      </c>
      <c r="S14" s="5">
        <v>1.0</v>
      </c>
      <c r="T14" s="5" t="s">
        <v>23</v>
      </c>
      <c r="U14" s="5">
        <v>20.35</v>
      </c>
      <c r="V14" s="6">
        <f t="shared" si="8"/>
        <v>20.35</v>
      </c>
      <c r="W14" s="7"/>
      <c r="X14" s="7"/>
      <c r="Y14" s="7"/>
      <c r="Z14" s="7"/>
      <c r="AA14" s="7"/>
      <c r="AB14" s="7"/>
    </row>
    <row r="15">
      <c r="A15" s="5">
        <v>115.0</v>
      </c>
      <c r="B15" s="5" t="s">
        <v>37</v>
      </c>
      <c r="C15" s="5">
        <v>0.8716</v>
      </c>
      <c r="D15" s="5">
        <f t="shared" si="1"/>
        <v>6.9728</v>
      </c>
      <c r="E15" s="5">
        <v>1.6749</v>
      </c>
      <c r="F15" s="5">
        <f t="shared" si="2"/>
        <v>13.3992</v>
      </c>
      <c r="G15" s="5">
        <f t="shared" si="3"/>
        <v>0.520389277</v>
      </c>
      <c r="H15" s="5">
        <v>10.0</v>
      </c>
      <c r="I15" s="5">
        <v>1.0</v>
      </c>
      <c r="J15" s="5">
        <v>1.0</v>
      </c>
      <c r="K15" s="5">
        <f t="shared" si="4"/>
        <v>8</v>
      </c>
      <c r="L15" s="5">
        <v>6.0</v>
      </c>
      <c r="M15" s="5">
        <f t="shared" si="5"/>
        <v>560.5796506</v>
      </c>
      <c r="N15" s="5">
        <f t="shared" si="6"/>
        <v>8.721829262</v>
      </c>
      <c r="O15" s="5">
        <v>59.84</v>
      </c>
      <c r="P15" s="5">
        <v>0.9</v>
      </c>
      <c r="Q15" s="5">
        <v>1283.0</v>
      </c>
      <c r="R15" s="5">
        <f t="shared" si="7"/>
        <v>0.7579885686</v>
      </c>
      <c r="S15" s="5">
        <v>1.0</v>
      </c>
      <c r="T15" s="5" t="s">
        <v>23</v>
      </c>
      <c r="U15" s="5">
        <v>20.35</v>
      </c>
      <c r="V15" s="6">
        <f t="shared" si="8"/>
        <v>20.35</v>
      </c>
      <c r="W15" s="7"/>
      <c r="X15" s="7"/>
      <c r="Y15" s="7"/>
      <c r="Z15" s="7"/>
      <c r="AA15" s="7"/>
      <c r="AB15" s="7"/>
    </row>
    <row r="16">
      <c r="A16" s="5">
        <v>116.0</v>
      </c>
      <c r="B16" s="5" t="s">
        <v>38</v>
      </c>
      <c r="C16" s="5">
        <v>1.4683</v>
      </c>
      <c r="D16" s="5">
        <f t="shared" si="1"/>
        <v>11.7464</v>
      </c>
      <c r="E16" s="5">
        <v>1.6116</v>
      </c>
      <c r="F16" s="5">
        <f t="shared" si="2"/>
        <v>12.8928</v>
      </c>
      <c r="G16" s="5">
        <f t="shared" si="3"/>
        <v>0.9110821544</v>
      </c>
      <c r="H16" s="5">
        <v>10.0</v>
      </c>
      <c r="I16" s="5">
        <v>1.0</v>
      </c>
      <c r="J16" s="5">
        <v>2.5</v>
      </c>
      <c r="K16" s="5">
        <f t="shared" si="4"/>
        <v>6.5</v>
      </c>
      <c r="L16" s="5">
        <v>30.0</v>
      </c>
      <c r="M16" s="5">
        <f t="shared" si="5"/>
        <v>4543.319578</v>
      </c>
      <c r="N16" s="5">
        <f t="shared" si="6"/>
        <v>5.287591945</v>
      </c>
      <c r="O16" s="5">
        <v>60.32</v>
      </c>
      <c r="P16" s="5">
        <v>0.9</v>
      </c>
      <c r="Q16" s="5">
        <v>4656.0</v>
      </c>
      <c r="R16" s="5">
        <f t="shared" si="7"/>
        <v>2.722127756</v>
      </c>
      <c r="S16" s="8">
        <v>3.0</v>
      </c>
      <c r="T16" s="5" t="s">
        <v>25</v>
      </c>
      <c r="U16" s="5">
        <v>38.0</v>
      </c>
      <c r="V16" s="6">
        <f t="shared" si="8"/>
        <v>114</v>
      </c>
      <c r="W16" s="7"/>
      <c r="X16" s="7"/>
      <c r="Y16" s="7"/>
      <c r="Z16" s="7"/>
      <c r="AA16" s="7"/>
      <c r="AB16" s="7"/>
    </row>
    <row r="17">
      <c r="A17" s="5">
        <v>117.0</v>
      </c>
      <c r="B17" s="5" t="s">
        <v>39</v>
      </c>
      <c r="C17" s="5">
        <v>1.115</v>
      </c>
      <c r="D17" s="5">
        <f t="shared" si="1"/>
        <v>8.92</v>
      </c>
      <c r="E17" s="5">
        <v>1.1583</v>
      </c>
      <c r="F17" s="5">
        <f t="shared" si="2"/>
        <v>9.2664</v>
      </c>
      <c r="G17" s="5">
        <f t="shared" si="3"/>
        <v>0.9626176293</v>
      </c>
      <c r="H17" s="5">
        <v>10.0</v>
      </c>
      <c r="I17" s="5">
        <v>1.0</v>
      </c>
      <c r="J17" s="5">
        <v>1.0</v>
      </c>
      <c r="K17" s="5">
        <f t="shared" si="4"/>
        <v>8</v>
      </c>
      <c r="L17" s="5">
        <v>30.0</v>
      </c>
      <c r="M17" s="5">
        <f t="shared" si="5"/>
        <v>2479.68864</v>
      </c>
      <c r="N17" s="5">
        <f t="shared" si="6"/>
        <v>8.800975916</v>
      </c>
      <c r="O17" s="5">
        <v>42.8</v>
      </c>
      <c r="P17" s="5">
        <v>0.9</v>
      </c>
      <c r="Q17" s="5">
        <v>4656.0</v>
      </c>
      <c r="R17" s="5">
        <f t="shared" si="7"/>
        <v>1.14280939</v>
      </c>
      <c r="S17" s="5">
        <v>2.0</v>
      </c>
      <c r="T17" s="5" t="s">
        <v>25</v>
      </c>
      <c r="U17" s="5">
        <v>38.0</v>
      </c>
      <c r="V17" s="6">
        <f t="shared" si="8"/>
        <v>76</v>
      </c>
      <c r="W17" s="7"/>
      <c r="X17" s="7"/>
      <c r="Y17" s="7"/>
      <c r="Z17" s="7"/>
      <c r="AA17" s="7"/>
      <c r="AB17" s="7"/>
    </row>
    <row r="18" ht="32.25" customHeight="1">
      <c r="A18" s="5">
        <v>118.0</v>
      </c>
      <c r="B18" s="5" t="s">
        <v>40</v>
      </c>
      <c r="C18" s="5">
        <v>1.2783</v>
      </c>
      <c r="D18" s="5">
        <f t="shared" si="1"/>
        <v>10.2264</v>
      </c>
      <c r="E18" s="5">
        <v>1.1583</v>
      </c>
      <c r="F18" s="5">
        <f t="shared" si="2"/>
        <v>9.2664</v>
      </c>
      <c r="G18" s="5">
        <f t="shared" si="3"/>
        <v>1.103600104</v>
      </c>
      <c r="H18" s="5">
        <v>10.0</v>
      </c>
      <c r="I18" s="5">
        <v>1.0</v>
      </c>
      <c r="J18" s="5">
        <v>2.5</v>
      </c>
      <c r="K18" s="5">
        <f t="shared" si="4"/>
        <v>6.5</v>
      </c>
      <c r="L18" s="5">
        <v>10.0</v>
      </c>
      <c r="M18" s="5">
        <f t="shared" si="5"/>
        <v>947.6191296</v>
      </c>
      <c r="N18" s="5">
        <f t="shared" si="6"/>
        <v>6.685344145</v>
      </c>
      <c r="O18" s="5">
        <v>68.28</v>
      </c>
      <c r="P18" s="5">
        <v>0.9</v>
      </c>
      <c r="Q18" s="5">
        <v>1283.0</v>
      </c>
      <c r="R18" s="5">
        <f t="shared" si="7"/>
        <v>1.13895079</v>
      </c>
      <c r="S18" s="5">
        <v>2.0</v>
      </c>
      <c r="T18" s="5" t="s">
        <v>23</v>
      </c>
      <c r="U18" s="5">
        <v>20.35</v>
      </c>
      <c r="V18" s="6">
        <f t="shared" si="8"/>
        <v>40.7</v>
      </c>
      <c r="W18" s="7"/>
      <c r="X18" s="7"/>
      <c r="Y18" s="7"/>
      <c r="Z18" s="7"/>
      <c r="AA18" s="7"/>
      <c r="AB18" s="7"/>
    </row>
    <row r="19">
      <c r="A19" s="5">
        <v>119.0</v>
      </c>
      <c r="B19" s="5" t="s">
        <v>41</v>
      </c>
      <c r="C19" s="5">
        <v>1.5049</v>
      </c>
      <c r="D19" s="5">
        <f t="shared" si="1"/>
        <v>12.0392</v>
      </c>
      <c r="E19" s="5">
        <v>1.6633</v>
      </c>
      <c r="F19" s="5">
        <f t="shared" si="2"/>
        <v>13.3064</v>
      </c>
      <c r="G19" s="5">
        <f t="shared" si="3"/>
        <v>0.9047676306</v>
      </c>
      <c r="H19" s="5">
        <v>10.0</v>
      </c>
      <c r="I19" s="5">
        <v>1.0</v>
      </c>
      <c r="J19" s="5">
        <v>2.5</v>
      </c>
      <c r="K19" s="5">
        <f t="shared" si="4"/>
        <v>6.5</v>
      </c>
      <c r="L19" s="5">
        <v>30.0</v>
      </c>
      <c r="M19" s="5">
        <f t="shared" si="5"/>
        <v>4805.952326</v>
      </c>
      <c r="N19" s="5">
        <f t="shared" si="6"/>
        <v>5.141948634</v>
      </c>
      <c r="O19" s="5">
        <v>61.15</v>
      </c>
      <c r="P19" s="5">
        <v>0.9</v>
      </c>
      <c r="Q19" s="5">
        <v>4656.0</v>
      </c>
      <c r="R19" s="5">
        <f t="shared" si="7"/>
        <v>3.004593474</v>
      </c>
      <c r="S19" s="5">
        <v>4.0</v>
      </c>
      <c r="T19" s="5" t="s">
        <v>25</v>
      </c>
      <c r="U19" s="5">
        <v>38.0</v>
      </c>
      <c r="V19" s="6">
        <f t="shared" si="8"/>
        <v>152</v>
      </c>
      <c r="W19" s="7"/>
      <c r="X19" s="7"/>
      <c r="Y19" s="7"/>
      <c r="Z19" s="7"/>
      <c r="AA19" s="7"/>
      <c r="AB19" s="7"/>
    </row>
    <row r="20">
      <c r="A20" s="5">
        <v>120.0</v>
      </c>
      <c r="B20" s="5" t="s">
        <v>42</v>
      </c>
      <c r="C20" s="5">
        <v>0.615</v>
      </c>
      <c r="D20" s="5">
        <f t="shared" si="1"/>
        <v>4.92</v>
      </c>
      <c r="E20" s="5">
        <v>1.3499</v>
      </c>
      <c r="F20" s="5">
        <f t="shared" si="2"/>
        <v>10.7992</v>
      </c>
      <c r="G20" s="5">
        <f t="shared" si="3"/>
        <v>0.4555893029</v>
      </c>
      <c r="H20" s="5">
        <v>10.0</v>
      </c>
      <c r="I20" s="5">
        <v>1.0</v>
      </c>
      <c r="J20" s="5">
        <v>1.0</v>
      </c>
      <c r="K20" s="5">
        <f t="shared" si="4"/>
        <v>8</v>
      </c>
      <c r="L20" s="5">
        <v>5.0</v>
      </c>
      <c r="M20" s="5">
        <f t="shared" si="5"/>
        <v>265.66032</v>
      </c>
      <c r="N20" s="5">
        <f t="shared" si="6"/>
        <v>11.83405937</v>
      </c>
      <c r="O20" s="5">
        <v>10.23</v>
      </c>
      <c r="P20" s="5">
        <v>0.9</v>
      </c>
      <c r="Q20" s="5">
        <v>1283.0</v>
      </c>
      <c r="R20" s="5">
        <f t="shared" si="7"/>
        <v>1.194919309</v>
      </c>
      <c r="S20" s="8">
        <v>2.0</v>
      </c>
      <c r="T20" s="5" t="s">
        <v>23</v>
      </c>
      <c r="U20" s="5">
        <v>20.35</v>
      </c>
      <c r="V20" s="6">
        <f t="shared" si="8"/>
        <v>40.7</v>
      </c>
      <c r="W20" s="7"/>
      <c r="X20" s="7"/>
      <c r="Y20" s="7"/>
      <c r="Z20" s="7"/>
      <c r="AA20" s="7"/>
      <c r="AB20" s="7"/>
    </row>
    <row r="21">
      <c r="A21" s="5">
        <v>121.0</v>
      </c>
      <c r="B21" s="5" t="s">
        <v>24</v>
      </c>
      <c r="C21" s="5">
        <v>2.6584</v>
      </c>
      <c r="D21" s="5">
        <f t="shared" si="1"/>
        <v>21.2672</v>
      </c>
      <c r="E21" s="5">
        <v>2.0569</v>
      </c>
      <c r="F21" s="5">
        <f t="shared" si="2"/>
        <v>16.4552</v>
      </c>
      <c r="G21" s="5">
        <f t="shared" si="3"/>
        <v>1.292430356</v>
      </c>
      <c r="H21" s="5">
        <v>10.0</v>
      </c>
      <c r="I21" s="5">
        <v>1.0</v>
      </c>
      <c r="J21" s="5">
        <v>2.5</v>
      </c>
      <c r="K21" s="5">
        <f t="shared" si="4"/>
        <v>6.5</v>
      </c>
      <c r="L21" s="5">
        <v>15.0</v>
      </c>
      <c r="M21" s="5">
        <f t="shared" si="5"/>
        <v>5249.340442</v>
      </c>
      <c r="N21" s="5">
        <f t="shared" si="6"/>
        <v>3.503234398</v>
      </c>
      <c r="O21" s="5">
        <v>74.5</v>
      </c>
      <c r="P21" s="5">
        <v>0.9</v>
      </c>
      <c r="Q21" s="5">
        <v>4656.0</v>
      </c>
      <c r="R21" s="5">
        <f t="shared" si="7"/>
        <v>5.884457982</v>
      </c>
      <c r="S21" s="5">
        <v>6.0</v>
      </c>
      <c r="T21" s="5" t="s">
        <v>25</v>
      </c>
      <c r="U21" s="5">
        <v>38.0</v>
      </c>
      <c r="V21" s="6">
        <f t="shared" si="8"/>
        <v>228</v>
      </c>
      <c r="W21" s="7"/>
      <c r="X21" s="7"/>
      <c r="Y21" s="7"/>
      <c r="Z21" s="7"/>
      <c r="AA21" s="7"/>
      <c r="AB21" s="7"/>
    </row>
    <row r="22">
      <c r="A22" s="5">
        <v>122.0</v>
      </c>
      <c r="B22" s="5" t="s">
        <v>43</v>
      </c>
      <c r="C22" s="5">
        <v>2.6644</v>
      </c>
      <c r="D22" s="5">
        <f t="shared" si="1"/>
        <v>21.3152</v>
      </c>
      <c r="E22" s="5">
        <v>2.1184</v>
      </c>
      <c r="F22" s="5">
        <f t="shared" si="2"/>
        <v>16.9472</v>
      </c>
      <c r="G22" s="5">
        <f t="shared" si="3"/>
        <v>1.257741692</v>
      </c>
      <c r="H22" s="5">
        <v>10.0</v>
      </c>
      <c r="I22" s="5">
        <v>1.0</v>
      </c>
      <c r="J22" s="5">
        <v>1.0</v>
      </c>
      <c r="K22" s="5">
        <f t="shared" si="4"/>
        <v>8</v>
      </c>
      <c r="L22" s="5">
        <v>20.0</v>
      </c>
      <c r="M22" s="5">
        <f t="shared" si="5"/>
        <v>7224.659149</v>
      </c>
      <c r="N22" s="5">
        <f t="shared" si="6"/>
        <v>4.236867009</v>
      </c>
      <c r="O22" s="5">
        <v>68.16</v>
      </c>
      <c r="P22" s="5">
        <v>0.9</v>
      </c>
      <c r="Q22" s="5">
        <v>4656.0</v>
      </c>
      <c r="R22" s="5">
        <f t="shared" si="7"/>
        <v>9.137337496</v>
      </c>
      <c r="S22" s="5">
        <v>10.0</v>
      </c>
      <c r="T22" s="5" t="s">
        <v>25</v>
      </c>
      <c r="U22" s="5">
        <v>38.0</v>
      </c>
      <c r="V22" s="6">
        <f t="shared" si="8"/>
        <v>380</v>
      </c>
      <c r="W22" s="7"/>
      <c r="X22" s="7"/>
      <c r="Y22" s="7"/>
      <c r="Z22" s="7"/>
      <c r="AA22" s="7"/>
      <c r="AB22" s="7"/>
    </row>
    <row r="23">
      <c r="A23" s="5">
        <v>123.0</v>
      </c>
      <c r="B23" s="5" t="s">
        <v>44</v>
      </c>
      <c r="C23" s="5">
        <v>1.6459</v>
      </c>
      <c r="D23" s="5">
        <f t="shared" si="1"/>
        <v>13.1672</v>
      </c>
      <c r="E23" s="5">
        <v>0.7477</v>
      </c>
      <c r="F23" s="5">
        <f t="shared" si="2"/>
        <v>5.9816</v>
      </c>
      <c r="G23" s="5">
        <f t="shared" si="3"/>
        <v>2.201283937</v>
      </c>
      <c r="H23" s="5">
        <v>10.0</v>
      </c>
      <c r="I23" s="5">
        <v>1.0</v>
      </c>
      <c r="J23" s="5">
        <v>1.0</v>
      </c>
      <c r="K23" s="5">
        <f t="shared" si="4"/>
        <v>8</v>
      </c>
      <c r="L23" s="5">
        <v>20.0</v>
      </c>
      <c r="M23" s="5">
        <f t="shared" si="5"/>
        <v>1575.21847</v>
      </c>
      <c r="N23" s="5">
        <f t="shared" si="6"/>
        <v>9.725025632</v>
      </c>
      <c r="O23" s="5">
        <v>39.84</v>
      </c>
      <c r="P23" s="5">
        <v>0.9</v>
      </c>
      <c r="Q23" s="5">
        <v>4656.0</v>
      </c>
      <c r="R23" s="5">
        <f t="shared" si="7"/>
        <v>0.7431505175</v>
      </c>
      <c r="S23" s="5">
        <v>1.0</v>
      </c>
      <c r="T23" s="5" t="s">
        <v>25</v>
      </c>
      <c r="U23" s="5">
        <v>38.0</v>
      </c>
      <c r="V23" s="6">
        <f t="shared" si="8"/>
        <v>38</v>
      </c>
      <c r="W23" s="7"/>
      <c r="X23" s="7"/>
      <c r="Y23" s="7"/>
      <c r="Z23" s="7"/>
      <c r="AA23" s="7"/>
      <c r="AB23" s="7"/>
    </row>
    <row r="24">
      <c r="A24" s="5">
        <v>200.0</v>
      </c>
      <c r="B24" s="5" t="s">
        <v>45</v>
      </c>
      <c r="C24" s="5">
        <v>1.2011</v>
      </c>
      <c r="D24" s="5">
        <f t="shared" si="1"/>
        <v>9.6088</v>
      </c>
      <c r="E24" s="5">
        <v>0.3871</v>
      </c>
      <c r="F24" s="5">
        <f t="shared" si="2"/>
        <v>3.0968</v>
      </c>
      <c r="G24" s="5">
        <f t="shared" si="3"/>
        <v>3.10281581</v>
      </c>
      <c r="H24" s="5">
        <v>10.0</v>
      </c>
      <c r="I24" s="5">
        <v>1.0</v>
      </c>
      <c r="J24" s="5">
        <v>1.0</v>
      </c>
      <c r="K24" s="5">
        <f t="shared" si="4"/>
        <v>8</v>
      </c>
      <c r="L24" s="5">
        <v>6.0</v>
      </c>
      <c r="M24" s="5">
        <f t="shared" si="5"/>
        <v>178.539191</v>
      </c>
      <c r="N24" s="5">
        <f t="shared" si="6"/>
        <v>17.07940975</v>
      </c>
      <c r="O24" s="5">
        <v>2.65</v>
      </c>
      <c r="P24" s="5">
        <v>0.9</v>
      </c>
      <c r="Q24" s="5">
        <v>1283.0</v>
      </c>
      <c r="R24" s="5">
        <f t="shared" si="7"/>
        <v>1.736204331</v>
      </c>
      <c r="S24" s="5">
        <v>2.0</v>
      </c>
      <c r="T24" s="5" t="s">
        <v>23</v>
      </c>
      <c r="U24" s="5">
        <v>20.35</v>
      </c>
      <c r="V24" s="6">
        <f t="shared" si="8"/>
        <v>40.7</v>
      </c>
      <c r="W24" s="7"/>
      <c r="X24" s="7"/>
      <c r="Y24" s="7"/>
      <c r="Z24" s="7"/>
      <c r="AA24" s="7"/>
      <c r="AB24" s="7"/>
    </row>
    <row r="25">
      <c r="A25" s="5">
        <v>203.0</v>
      </c>
      <c r="B25" s="5" t="s">
        <v>46</v>
      </c>
      <c r="C25" s="5">
        <v>5.3431</v>
      </c>
      <c r="D25" s="5">
        <f t="shared" ref="D25:D27" si="9">C25*4</f>
        <v>21.3724</v>
      </c>
      <c r="E25" s="5">
        <v>5.8431</v>
      </c>
      <c r="F25" s="5">
        <f t="shared" ref="F25:F27" si="10">E25*4</f>
        <v>23.3724</v>
      </c>
      <c r="G25" s="5">
        <f t="shared" si="3"/>
        <v>0.9144289846</v>
      </c>
      <c r="H25" s="5">
        <v>10.0</v>
      </c>
      <c r="I25" s="5">
        <v>1.0</v>
      </c>
      <c r="J25" s="5">
        <v>1.0</v>
      </c>
      <c r="K25" s="5">
        <f t="shared" si="4"/>
        <v>8</v>
      </c>
      <c r="L25" s="5">
        <v>25.0</v>
      </c>
      <c r="M25" s="5">
        <f t="shared" si="5"/>
        <v>12488.10704</v>
      </c>
      <c r="N25" s="5">
        <f t="shared" si="6"/>
        <v>3.58299299</v>
      </c>
      <c r="O25" s="5">
        <v>75.2</v>
      </c>
      <c r="P25" s="5">
        <v>0.9</v>
      </c>
      <c r="Q25" s="5">
        <v>4656.0</v>
      </c>
      <c r="R25" s="5">
        <f t="shared" si="7"/>
        <v>19.79611167</v>
      </c>
      <c r="S25" s="8">
        <v>20.0</v>
      </c>
      <c r="T25" s="5" t="s">
        <v>25</v>
      </c>
      <c r="U25" s="5">
        <v>38.0</v>
      </c>
      <c r="V25" s="6">
        <f t="shared" si="8"/>
        <v>760</v>
      </c>
      <c r="W25" s="7"/>
      <c r="X25" s="7"/>
      <c r="Y25" s="7"/>
      <c r="Z25" s="7"/>
      <c r="AA25" s="7"/>
      <c r="AB25" s="7"/>
    </row>
    <row r="26">
      <c r="A26" s="5">
        <v>204.0</v>
      </c>
      <c r="B26" s="5" t="s">
        <v>47</v>
      </c>
      <c r="C26" s="5">
        <v>5.3431</v>
      </c>
      <c r="D26" s="5">
        <f t="shared" si="9"/>
        <v>21.3724</v>
      </c>
      <c r="E26" s="5">
        <v>4.6481</v>
      </c>
      <c r="F26" s="5">
        <f t="shared" si="10"/>
        <v>18.5924</v>
      </c>
      <c r="G26" s="5">
        <f t="shared" si="3"/>
        <v>1.149523461</v>
      </c>
      <c r="H26" s="5">
        <v>10.0</v>
      </c>
      <c r="I26" s="5">
        <v>1.0</v>
      </c>
      <c r="J26" s="5">
        <v>1.0</v>
      </c>
      <c r="K26" s="5">
        <f t="shared" si="4"/>
        <v>8</v>
      </c>
      <c r="L26" s="5">
        <v>12.0</v>
      </c>
      <c r="M26" s="5">
        <f t="shared" si="5"/>
        <v>4768.370517</v>
      </c>
      <c r="N26" s="5">
        <f t="shared" si="6"/>
        <v>4.02298939</v>
      </c>
      <c r="O26" s="5">
        <v>69.31</v>
      </c>
      <c r="P26" s="5">
        <v>0.9</v>
      </c>
      <c r="Q26" s="5">
        <v>4656.0</v>
      </c>
      <c r="R26" s="5">
        <f t="shared" si="7"/>
        <v>6.523901002</v>
      </c>
      <c r="S26" s="5">
        <v>7.0</v>
      </c>
      <c r="T26" s="5" t="s">
        <v>25</v>
      </c>
      <c r="U26" s="5">
        <v>38.0</v>
      </c>
      <c r="V26" s="6">
        <f t="shared" si="8"/>
        <v>266</v>
      </c>
      <c r="W26" s="7"/>
      <c r="X26" s="7"/>
      <c r="Y26" s="7"/>
      <c r="Z26" s="7"/>
      <c r="AA26" s="7"/>
      <c r="AB26" s="7"/>
    </row>
    <row r="27">
      <c r="A27" s="10"/>
      <c r="B27" s="5" t="s">
        <v>48</v>
      </c>
      <c r="C27" s="5">
        <v>1.624</v>
      </c>
      <c r="D27" s="5">
        <f t="shared" si="9"/>
        <v>6.496</v>
      </c>
      <c r="E27" s="5">
        <v>1.2668</v>
      </c>
      <c r="F27" s="5">
        <f t="shared" si="10"/>
        <v>5.0672</v>
      </c>
      <c r="G27" s="5">
        <f t="shared" si="3"/>
        <v>1.281970319</v>
      </c>
      <c r="H27" s="5">
        <v>10.0</v>
      </c>
      <c r="I27" s="5">
        <v>1.0</v>
      </c>
      <c r="J27" s="5">
        <v>1.0</v>
      </c>
      <c r="K27" s="5">
        <f t="shared" si="4"/>
        <v>8</v>
      </c>
      <c r="L27" s="5">
        <v>17.0</v>
      </c>
      <c r="M27" s="5">
        <f t="shared" si="5"/>
        <v>559.5810304</v>
      </c>
      <c r="N27" s="5">
        <f t="shared" si="6"/>
        <v>14.05154137</v>
      </c>
      <c r="O27" s="5">
        <v>4.09</v>
      </c>
      <c r="P27" s="5">
        <v>0.9</v>
      </c>
      <c r="Q27" s="5">
        <v>1283.0</v>
      </c>
      <c r="R27" s="5">
        <f t="shared" si="7"/>
        <v>3.900179292</v>
      </c>
      <c r="S27" s="5">
        <v>4.0</v>
      </c>
      <c r="T27" s="11" t="s">
        <v>25</v>
      </c>
      <c r="U27" s="11">
        <v>38.0</v>
      </c>
      <c r="V27" s="6">
        <f t="shared" si="8"/>
        <v>152</v>
      </c>
      <c r="W27" s="7"/>
      <c r="X27" s="7"/>
      <c r="Y27" s="7"/>
      <c r="Z27" s="7"/>
      <c r="AA27" s="7"/>
      <c r="AB27" s="7"/>
    </row>
    <row r="28">
      <c r="A28" s="10"/>
      <c r="B28" s="10"/>
      <c r="C28" s="10"/>
      <c r="D28" s="5"/>
      <c r="E28" s="10"/>
      <c r="F28" s="10"/>
      <c r="G28" s="10"/>
      <c r="H28" s="5"/>
      <c r="I28" s="10"/>
      <c r="J28" s="10"/>
      <c r="K28" s="5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7"/>
      <c r="X28" s="7"/>
      <c r="Y28" s="7"/>
      <c r="Z28" s="7"/>
      <c r="AA28" s="7"/>
      <c r="AB28" s="7"/>
    </row>
    <row r="29">
      <c r="A29" s="10"/>
      <c r="B29" s="10"/>
      <c r="C29" s="10"/>
      <c r="D29" s="10"/>
      <c r="E29" s="10"/>
      <c r="F29" s="10"/>
      <c r="G29" s="10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10"/>
      <c r="U29" s="10"/>
      <c r="V29" s="10"/>
      <c r="W29" s="7"/>
      <c r="X29" s="7"/>
      <c r="Y29" s="7"/>
      <c r="Z29" s="7"/>
      <c r="AA29" s="7"/>
      <c r="AB29" s="7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10"/>
      <c r="U30" s="10"/>
      <c r="V30" s="10"/>
      <c r="W30" s="7"/>
      <c r="X30" s="7"/>
      <c r="Y30" s="7"/>
      <c r="Z30" s="7"/>
      <c r="AA30" s="7"/>
      <c r="AB30" s="7"/>
    </row>
    <row r="31">
      <c r="A31" s="10"/>
      <c r="B31" s="10"/>
      <c r="C31" s="10"/>
      <c r="D31" s="10"/>
      <c r="E31" s="10"/>
      <c r="F31" s="10"/>
      <c r="G31" s="8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10"/>
      <c r="U31" s="10"/>
      <c r="V31" s="10"/>
      <c r="W31" s="7"/>
      <c r="X31" s="7"/>
      <c r="Y31" s="7"/>
      <c r="Z31" s="7"/>
      <c r="AA31" s="7"/>
      <c r="AB31" s="7"/>
    </row>
    <row r="32">
      <c r="A32" s="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0"/>
      <c r="U32" s="10"/>
      <c r="V32" s="10"/>
      <c r="W32" s="7"/>
      <c r="X32" s="7"/>
      <c r="Y32" s="7"/>
      <c r="Z32" s="7"/>
      <c r="AA32" s="7"/>
      <c r="AB32" s="7"/>
    </row>
    <row r="33">
      <c r="A33" s="10"/>
      <c r="B33" s="5"/>
      <c r="C33" s="8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10"/>
      <c r="U33" s="10"/>
      <c r="V33" s="10"/>
      <c r="W33" s="7"/>
      <c r="X33" s="7"/>
      <c r="Y33" s="7"/>
      <c r="Z33" s="7"/>
      <c r="AA33" s="7"/>
      <c r="AB33" s="7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7"/>
      <c r="X34" s="7"/>
      <c r="Y34" s="7"/>
      <c r="Z34" s="7"/>
      <c r="AA34" s="7"/>
      <c r="AB34" s="7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7"/>
      <c r="X35" s="7"/>
      <c r="Y35" s="7"/>
      <c r="Z35" s="7"/>
      <c r="AA35" s="7"/>
      <c r="AB35" s="7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7"/>
      <c r="X36" s="7"/>
      <c r="Y36" s="7"/>
      <c r="Z36" s="7"/>
      <c r="AA36" s="7"/>
      <c r="AB36" s="7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7"/>
      <c r="X37" s="7"/>
      <c r="Y37" s="7"/>
      <c r="Z37" s="7"/>
      <c r="AA37" s="7"/>
      <c r="AB37" s="7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7"/>
      <c r="X38" s="7"/>
      <c r="Y38" s="7"/>
      <c r="Z38" s="7"/>
      <c r="AA38" s="7"/>
      <c r="AB38" s="7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7"/>
      <c r="X39" s="7"/>
      <c r="Y39" s="7"/>
      <c r="Z39" s="7"/>
      <c r="AA39" s="7"/>
      <c r="AB39" s="7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7"/>
      <c r="X40" s="7"/>
      <c r="Y40" s="7"/>
      <c r="Z40" s="7"/>
      <c r="AA40" s="7"/>
      <c r="AB40" s="7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7"/>
      <c r="X41" s="7"/>
      <c r="Y41" s="7"/>
      <c r="Z41" s="7"/>
      <c r="AA41" s="7"/>
      <c r="AB41" s="7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7"/>
      <c r="X42" s="7"/>
      <c r="Y42" s="7"/>
      <c r="Z42" s="7"/>
      <c r="AA42" s="7"/>
      <c r="AB42" s="7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7"/>
      <c r="X43" s="7"/>
      <c r="Y43" s="7"/>
      <c r="Z43" s="7"/>
      <c r="AA43" s="7"/>
      <c r="AB43" s="7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7"/>
      <c r="X44" s="7"/>
      <c r="Y44" s="7"/>
      <c r="Z44" s="7"/>
      <c r="AA44" s="7"/>
      <c r="AB44" s="7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7"/>
      <c r="X45" s="7"/>
      <c r="Y45" s="7"/>
      <c r="Z45" s="7"/>
      <c r="AA45" s="7"/>
      <c r="AB45" s="7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7"/>
      <c r="X46" s="7"/>
      <c r="Y46" s="7"/>
      <c r="Z46" s="7"/>
      <c r="AA46" s="7"/>
      <c r="AB46" s="7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7"/>
      <c r="X47" s="7"/>
      <c r="Y47" s="7"/>
      <c r="Z47" s="7"/>
      <c r="AA47" s="7"/>
      <c r="AB47" s="7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7"/>
      <c r="X48" s="7"/>
      <c r="Y48" s="7"/>
      <c r="Z48" s="7"/>
      <c r="AA48" s="7"/>
      <c r="AB48" s="7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7"/>
      <c r="X49" s="7"/>
      <c r="Y49" s="7"/>
      <c r="Z49" s="7"/>
      <c r="AA49" s="7"/>
      <c r="AB49" s="7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7"/>
      <c r="X50" s="7"/>
      <c r="Y50" s="7"/>
      <c r="Z50" s="7"/>
      <c r="AA50" s="7"/>
      <c r="AB50" s="7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7"/>
      <c r="X51" s="7"/>
      <c r="Y51" s="7"/>
      <c r="Z51" s="7"/>
      <c r="AA51" s="7"/>
      <c r="AB51" s="7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7"/>
      <c r="X52" s="7"/>
      <c r="Y52" s="7"/>
      <c r="Z52" s="7"/>
      <c r="AA52" s="7"/>
      <c r="AB52" s="7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7"/>
      <c r="X53" s="7"/>
      <c r="Y53" s="7"/>
      <c r="Z53" s="7"/>
      <c r="AA53" s="7"/>
      <c r="AB53" s="7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7"/>
      <c r="X54" s="7"/>
      <c r="Y54" s="7"/>
      <c r="Z54" s="7"/>
      <c r="AA54" s="7"/>
      <c r="AB54" s="7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7"/>
      <c r="X55" s="7"/>
      <c r="Y55" s="7"/>
      <c r="Z55" s="7"/>
      <c r="AA55" s="7"/>
      <c r="AB55" s="7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7"/>
      <c r="X56" s="7"/>
      <c r="Y56" s="7"/>
      <c r="Z56" s="7"/>
      <c r="AA56" s="7"/>
      <c r="AB56" s="7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7"/>
      <c r="X57" s="7"/>
      <c r="Y57" s="7"/>
      <c r="Z57" s="7"/>
      <c r="AA57" s="7"/>
      <c r="AB57" s="7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7"/>
      <c r="X58" s="7"/>
      <c r="Y58" s="7"/>
      <c r="Z58" s="7"/>
      <c r="AA58" s="7"/>
      <c r="AB58" s="7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7"/>
      <c r="X59" s="7"/>
      <c r="Y59" s="7"/>
      <c r="Z59" s="7"/>
      <c r="AA59" s="7"/>
      <c r="AB59" s="7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7"/>
      <c r="X60" s="7"/>
      <c r="Y60" s="7"/>
      <c r="Z60" s="7"/>
      <c r="AA60" s="7"/>
      <c r="AB60" s="7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7"/>
      <c r="X61" s="7"/>
      <c r="Y61" s="7"/>
      <c r="Z61" s="7"/>
      <c r="AA61" s="7"/>
      <c r="AB61" s="7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7"/>
      <c r="X62" s="7"/>
      <c r="Y62" s="7"/>
      <c r="Z62" s="7"/>
      <c r="AA62" s="7"/>
      <c r="AB62" s="7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7"/>
      <c r="X63" s="7"/>
      <c r="Y63" s="7"/>
      <c r="Z63" s="7"/>
      <c r="AA63" s="7"/>
      <c r="AB63" s="7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7"/>
      <c r="X64" s="7"/>
      <c r="Y64" s="7"/>
      <c r="Z64" s="7"/>
      <c r="AA64" s="7"/>
      <c r="AB64" s="7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7"/>
      <c r="X65" s="7"/>
      <c r="Y65" s="7"/>
      <c r="Z65" s="7"/>
      <c r="AA65" s="7"/>
      <c r="AB65" s="7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7"/>
      <c r="X66" s="7"/>
      <c r="Y66" s="7"/>
      <c r="Z66" s="7"/>
      <c r="AA66" s="7"/>
      <c r="AB66" s="7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7"/>
      <c r="X67" s="7"/>
      <c r="Y67" s="7"/>
      <c r="Z67" s="7"/>
      <c r="AA67" s="7"/>
      <c r="AB67" s="7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7"/>
      <c r="X68" s="7"/>
      <c r="Y68" s="7"/>
      <c r="Z68" s="7"/>
      <c r="AA68" s="7"/>
      <c r="AB68" s="7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7"/>
      <c r="X69" s="7"/>
      <c r="Y69" s="7"/>
      <c r="Z69" s="7"/>
      <c r="AA69" s="7"/>
      <c r="AB69" s="7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7"/>
      <c r="X70" s="7"/>
      <c r="Y70" s="7"/>
      <c r="Z70" s="7"/>
      <c r="AA70" s="7"/>
      <c r="AB70" s="7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7"/>
      <c r="X71" s="7"/>
      <c r="Y71" s="7"/>
      <c r="Z71" s="7"/>
      <c r="AA71" s="7"/>
      <c r="AB71" s="7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7"/>
      <c r="X72" s="7"/>
      <c r="Y72" s="7"/>
      <c r="Z72" s="7"/>
      <c r="AA72" s="7"/>
      <c r="AB72" s="7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7"/>
      <c r="X73" s="7"/>
      <c r="Y73" s="7"/>
      <c r="Z73" s="7"/>
      <c r="AA73" s="7"/>
      <c r="AB73" s="7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7"/>
      <c r="X74" s="7"/>
      <c r="Y74" s="7"/>
      <c r="Z74" s="7"/>
      <c r="AA74" s="7"/>
      <c r="AB74" s="7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7"/>
      <c r="X75" s="7"/>
      <c r="Y75" s="7"/>
      <c r="Z75" s="7"/>
      <c r="AA75" s="7"/>
      <c r="AB75" s="7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7"/>
      <c r="X76" s="7"/>
      <c r="Y76" s="7"/>
      <c r="Z76" s="7"/>
      <c r="AA76" s="7"/>
      <c r="AB76" s="7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7"/>
      <c r="X77" s="7"/>
      <c r="Y77" s="7"/>
      <c r="Z77" s="7"/>
      <c r="AA77" s="7"/>
      <c r="AB77" s="7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7"/>
      <c r="X78" s="7"/>
      <c r="Y78" s="7"/>
      <c r="Z78" s="7"/>
      <c r="AA78" s="7"/>
      <c r="AB78" s="7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7"/>
      <c r="X79" s="7"/>
      <c r="Y79" s="7"/>
      <c r="Z79" s="7"/>
      <c r="AA79" s="7"/>
      <c r="AB79" s="7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7"/>
      <c r="X80" s="7"/>
      <c r="Y80" s="7"/>
      <c r="Z80" s="7"/>
      <c r="AA80" s="7"/>
      <c r="AB80" s="7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7"/>
      <c r="X81" s="7"/>
      <c r="Y81" s="7"/>
      <c r="Z81" s="7"/>
      <c r="AA81" s="7"/>
      <c r="AB81" s="7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7"/>
      <c r="X82" s="7"/>
      <c r="Y82" s="7"/>
      <c r="Z82" s="7"/>
      <c r="AA82" s="7"/>
      <c r="AB82" s="7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7"/>
      <c r="X83" s="7"/>
      <c r="Y83" s="7"/>
      <c r="Z83" s="7"/>
      <c r="AA83" s="7"/>
      <c r="AB83" s="7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7"/>
      <c r="X84" s="7"/>
      <c r="Y84" s="7"/>
      <c r="Z84" s="7"/>
      <c r="AA84" s="7"/>
      <c r="AB84" s="7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7"/>
      <c r="X85" s="7"/>
      <c r="Y85" s="7"/>
      <c r="Z85" s="7"/>
      <c r="AA85" s="7"/>
      <c r="AB85" s="7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7"/>
      <c r="X86" s="7"/>
      <c r="Y86" s="7"/>
      <c r="Z86" s="7"/>
      <c r="AA86" s="7"/>
      <c r="AB86" s="7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7"/>
      <c r="X87" s="7"/>
      <c r="Y87" s="7"/>
      <c r="Z87" s="7"/>
      <c r="AA87" s="7"/>
      <c r="AB87" s="7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7"/>
      <c r="X88" s="7"/>
      <c r="Y88" s="7"/>
      <c r="Z88" s="7"/>
      <c r="AA88" s="7"/>
      <c r="AB88" s="7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7"/>
      <c r="X89" s="7"/>
      <c r="Y89" s="7"/>
      <c r="Z89" s="7"/>
      <c r="AA89" s="7"/>
      <c r="AB89" s="7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7"/>
      <c r="X90" s="7"/>
      <c r="Y90" s="7"/>
      <c r="Z90" s="7"/>
      <c r="AA90" s="7"/>
      <c r="AB90" s="7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7"/>
      <c r="X91" s="7"/>
      <c r="Y91" s="7"/>
      <c r="Z91" s="7"/>
      <c r="AA91" s="7"/>
      <c r="AB91" s="7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7"/>
      <c r="X92" s="7"/>
      <c r="Y92" s="7"/>
      <c r="Z92" s="7"/>
      <c r="AA92" s="7"/>
      <c r="AB92" s="7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7"/>
      <c r="X93" s="7"/>
      <c r="Y93" s="7"/>
      <c r="Z93" s="7"/>
      <c r="AA93" s="7"/>
      <c r="AB93" s="7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7"/>
      <c r="X94" s="7"/>
      <c r="Y94" s="7"/>
      <c r="Z94" s="7"/>
      <c r="AA94" s="7"/>
      <c r="AB94" s="7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7"/>
      <c r="X95" s="7"/>
      <c r="Y95" s="7"/>
      <c r="Z95" s="7"/>
      <c r="AA95" s="7"/>
      <c r="AB95" s="7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7"/>
      <c r="X96" s="7"/>
      <c r="Y96" s="7"/>
      <c r="Z96" s="7"/>
      <c r="AA96" s="7"/>
      <c r="AB96" s="7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7"/>
      <c r="X97" s="7"/>
      <c r="Y97" s="7"/>
      <c r="Z97" s="7"/>
      <c r="AA97" s="7"/>
      <c r="AB97" s="7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7"/>
      <c r="X98" s="7"/>
      <c r="Y98" s="7"/>
      <c r="Z98" s="7"/>
      <c r="AA98" s="7"/>
      <c r="AB98" s="7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7"/>
      <c r="X99" s="7"/>
      <c r="Y99" s="7"/>
      <c r="Z99" s="7"/>
      <c r="AA99" s="7"/>
      <c r="AB99" s="7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7"/>
      <c r="X100" s="7"/>
      <c r="Y100" s="7"/>
      <c r="Z100" s="7"/>
      <c r="AA100" s="7"/>
      <c r="AB100" s="7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7"/>
      <c r="X101" s="7"/>
      <c r="Y101" s="7"/>
      <c r="Z101" s="7"/>
      <c r="AA101" s="7"/>
      <c r="AB101" s="7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7"/>
      <c r="X102" s="7"/>
      <c r="Y102" s="7"/>
      <c r="Z102" s="7"/>
      <c r="AA102" s="7"/>
      <c r="AB102" s="7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7"/>
      <c r="X103" s="7"/>
      <c r="Y103" s="7"/>
      <c r="Z103" s="7"/>
      <c r="AA103" s="7"/>
      <c r="AB103" s="7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7"/>
      <c r="X104" s="7"/>
      <c r="Y104" s="7"/>
      <c r="Z104" s="7"/>
      <c r="AA104" s="7"/>
      <c r="AB104" s="7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7"/>
      <c r="X105" s="7"/>
      <c r="Y105" s="7"/>
      <c r="Z105" s="7"/>
      <c r="AA105" s="7"/>
      <c r="AB105" s="7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7"/>
      <c r="X106" s="7"/>
      <c r="Y106" s="7"/>
      <c r="Z106" s="7"/>
      <c r="AA106" s="7"/>
      <c r="AB106" s="7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7"/>
      <c r="X107" s="7"/>
      <c r="Y107" s="7"/>
      <c r="Z107" s="7"/>
      <c r="AA107" s="7"/>
      <c r="AB107" s="7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7"/>
      <c r="X108" s="7"/>
      <c r="Y108" s="7"/>
      <c r="Z108" s="7"/>
      <c r="AA108" s="7"/>
      <c r="AB108" s="7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7"/>
      <c r="X109" s="7"/>
      <c r="Y109" s="7"/>
      <c r="Z109" s="7"/>
      <c r="AA109" s="7"/>
      <c r="AB109" s="7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7"/>
      <c r="X110" s="7"/>
      <c r="Y110" s="7"/>
      <c r="Z110" s="7"/>
      <c r="AA110" s="7"/>
      <c r="AB110" s="7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7"/>
      <c r="X111" s="7"/>
      <c r="Y111" s="7"/>
      <c r="Z111" s="7"/>
      <c r="AA111" s="7"/>
      <c r="AB111" s="7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7"/>
      <c r="X112" s="7"/>
      <c r="Y112" s="7"/>
      <c r="Z112" s="7"/>
      <c r="AA112" s="7"/>
      <c r="AB112" s="7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7"/>
      <c r="X113" s="7"/>
      <c r="Y113" s="7"/>
      <c r="Z113" s="7"/>
      <c r="AA113" s="7"/>
      <c r="AB113" s="7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7"/>
      <c r="X114" s="7"/>
      <c r="Y114" s="7"/>
      <c r="Z114" s="7"/>
      <c r="AA114" s="7"/>
      <c r="AB114" s="7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7"/>
      <c r="X115" s="7"/>
      <c r="Y115" s="7"/>
      <c r="Z115" s="7"/>
      <c r="AA115" s="7"/>
      <c r="AB115" s="7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7"/>
      <c r="X116" s="7"/>
      <c r="Y116" s="7"/>
      <c r="Z116" s="7"/>
      <c r="AA116" s="7"/>
      <c r="AB116" s="7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7"/>
      <c r="X117" s="7"/>
      <c r="Y117" s="7"/>
      <c r="Z117" s="7"/>
      <c r="AA117" s="7"/>
      <c r="AB117" s="7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7"/>
      <c r="X118" s="7"/>
      <c r="Y118" s="7"/>
      <c r="Z118" s="7"/>
      <c r="AA118" s="7"/>
      <c r="AB118" s="7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7"/>
      <c r="X119" s="7"/>
      <c r="Y119" s="7"/>
      <c r="Z119" s="7"/>
      <c r="AA119" s="7"/>
      <c r="AB119" s="7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7"/>
      <c r="X120" s="7"/>
      <c r="Y120" s="7"/>
      <c r="Z120" s="7"/>
      <c r="AA120" s="7"/>
      <c r="AB120" s="7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7"/>
      <c r="X121" s="7"/>
      <c r="Y121" s="7"/>
      <c r="Z121" s="7"/>
      <c r="AA121" s="7"/>
      <c r="AB121" s="7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7"/>
      <c r="X122" s="7"/>
      <c r="Y122" s="7"/>
      <c r="Z122" s="7"/>
      <c r="AA122" s="7"/>
      <c r="AB122" s="7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7"/>
      <c r="X123" s="7"/>
      <c r="Y123" s="7"/>
      <c r="Z123" s="7"/>
      <c r="AA123" s="7"/>
      <c r="AB123" s="7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7"/>
      <c r="X124" s="7"/>
      <c r="Y124" s="7"/>
      <c r="Z124" s="7"/>
      <c r="AA124" s="7"/>
      <c r="AB124" s="7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7"/>
      <c r="X125" s="7"/>
      <c r="Y125" s="7"/>
      <c r="Z125" s="7"/>
      <c r="AA125" s="7"/>
      <c r="AB125" s="7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7"/>
      <c r="X126" s="7"/>
      <c r="Y126" s="7"/>
      <c r="Z126" s="7"/>
      <c r="AA126" s="7"/>
      <c r="AB126" s="7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7"/>
      <c r="X127" s="7"/>
      <c r="Y127" s="7"/>
      <c r="Z127" s="7"/>
      <c r="AA127" s="7"/>
      <c r="AB127" s="7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7"/>
      <c r="X128" s="7"/>
      <c r="Y128" s="7"/>
      <c r="Z128" s="7"/>
      <c r="AA128" s="7"/>
      <c r="AB128" s="7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7"/>
      <c r="X129" s="7"/>
      <c r="Y129" s="7"/>
      <c r="Z129" s="7"/>
      <c r="AA129" s="7"/>
      <c r="AB129" s="7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7"/>
      <c r="X130" s="7"/>
      <c r="Y130" s="7"/>
      <c r="Z130" s="7"/>
      <c r="AA130" s="7"/>
      <c r="AB130" s="7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7"/>
      <c r="X131" s="7"/>
      <c r="Y131" s="7"/>
      <c r="Z131" s="7"/>
      <c r="AA131" s="7"/>
      <c r="AB131" s="7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7"/>
      <c r="X132" s="7"/>
      <c r="Y132" s="7"/>
      <c r="Z132" s="7"/>
      <c r="AA132" s="7"/>
      <c r="AB132" s="7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7"/>
      <c r="X133" s="7"/>
      <c r="Y133" s="7"/>
      <c r="Z133" s="7"/>
      <c r="AA133" s="7"/>
      <c r="AB133" s="7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7"/>
      <c r="X134" s="7"/>
      <c r="Y134" s="7"/>
      <c r="Z134" s="7"/>
      <c r="AA134" s="7"/>
      <c r="AB134" s="7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7"/>
      <c r="X135" s="7"/>
      <c r="Y135" s="7"/>
      <c r="Z135" s="7"/>
      <c r="AA135" s="7"/>
      <c r="AB135" s="7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7"/>
      <c r="X136" s="7"/>
      <c r="Y136" s="7"/>
      <c r="Z136" s="7"/>
      <c r="AA136" s="7"/>
      <c r="AB136" s="7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7"/>
      <c r="X137" s="7"/>
      <c r="Y137" s="7"/>
      <c r="Z137" s="7"/>
      <c r="AA137" s="7"/>
      <c r="AB137" s="7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7"/>
      <c r="X138" s="7"/>
      <c r="Y138" s="7"/>
      <c r="Z138" s="7"/>
      <c r="AA138" s="7"/>
      <c r="AB138" s="7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7"/>
      <c r="X139" s="7"/>
      <c r="Y139" s="7"/>
      <c r="Z139" s="7"/>
      <c r="AA139" s="7"/>
      <c r="AB139" s="7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7"/>
      <c r="X140" s="7"/>
      <c r="Y140" s="7"/>
      <c r="Z140" s="7"/>
      <c r="AA140" s="7"/>
      <c r="AB140" s="7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7"/>
      <c r="X141" s="7"/>
      <c r="Y141" s="7"/>
      <c r="Z141" s="7"/>
      <c r="AA141" s="7"/>
      <c r="AB141" s="7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7"/>
      <c r="X142" s="7"/>
      <c r="Y142" s="7"/>
      <c r="Z142" s="7"/>
      <c r="AA142" s="7"/>
      <c r="AB142" s="7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7"/>
      <c r="X143" s="7"/>
      <c r="Y143" s="7"/>
      <c r="Z143" s="7"/>
      <c r="AA143" s="7"/>
      <c r="AB143" s="7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7"/>
      <c r="X144" s="7"/>
      <c r="Y144" s="7"/>
      <c r="Z144" s="7"/>
      <c r="AA144" s="7"/>
      <c r="AB144" s="7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7"/>
      <c r="X145" s="7"/>
      <c r="Y145" s="7"/>
      <c r="Z145" s="7"/>
      <c r="AA145" s="7"/>
      <c r="AB145" s="7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7"/>
      <c r="X146" s="7"/>
      <c r="Y146" s="7"/>
      <c r="Z146" s="7"/>
      <c r="AA146" s="7"/>
      <c r="AB146" s="7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7"/>
      <c r="X147" s="7"/>
      <c r="Y147" s="7"/>
      <c r="Z147" s="7"/>
      <c r="AA147" s="7"/>
      <c r="AB147" s="7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7"/>
      <c r="X148" s="7"/>
      <c r="Y148" s="7"/>
      <c r="Z148" s="7"/>
      <c r="AA148" s="7"/>
      <c r="AB148" s="7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7"/>
      <c r="X149" s="7"/>
      <c r="Y149" s="7"/>
      <c r="Z149" s="7"/>
      <c r="AA149" s="7"/>
      <c r="AB149" s="7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7"/>
      <c r="X150" s="7"/>
      <c r="Y150" s="7"/>
      <c r="Z150" s="7"/>
      <c r="AA150" s="7"/>
      <c r="AB150" s="7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7"/>
      <c r="X151" s="7"/>
      <c r="Y151" s="7"/>
      <c r="Z151" s="7"/>
      <c r="AA151" s="7"/>
      <c r="AB151" s="7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7"/>
      <c r="X152" s="7"/>
      <c r="Y152" s="7"/>
      <c r="Z152" s="7"/>
      <c r="AA152" s="7"/>
      <c r="AB152" s="7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7"/>
      <c r="X153" s="7"/>
      <c r="Y153" s="7"/>
      <c r="Z153" s="7"/>
      <c r="AA153" s="7"/>
      <c r="AB153" s="7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7"/>
      <c r="X154" s="7"/>
      <c r="Y154" s="7"/>
      <c r="Z154" s="7"/>
      <c r="AA154" s="7"/>
      <c r="AB154" s="7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7"/>
      <c r="X155" s="7"/>
      <c r="Y155" s="7"/>
      <c r="Z155" s="7"/>
      <c r="AA155" s="7"/>
      <c r="AB155" s="7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7"/>
      <c r="X156" s="7"/>
      <c r="Y156" s="7"/>
      <c r="Z156" s="7"/>
      <c r="AA156" s="7"/>
      <c r="AB156" s="7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7"/>
      <c r="X157" s="7"/>
      <c r="Y157" s="7"/>
      <c r="Z157" s="7"/>
      <c r="AA157" s="7"/>
      <c r="AB157" s="7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7"/>
      <c r="X158" s="7"/>
      <c r="Y158" s="7"/>
      <c r="Z158" s="7"/>
      <c r="AA158" s="7"/>
      <c r="AB158" s="7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7"/>
      <c r="X159" s="7"/>
      <c r="Y159" s="7"/>
      <c r="Z159" s="7"/>
      <c r="AA159" s="7"/>
      <c r="AB159" s="7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7"/>
      <c r="X160" s="7"/>
      <c r="Y160" s="7"/>
      <c r="Z160" s="7"/>
      <c r="AA160" s="7"/>
      <c r="AB160" s="7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7"/>
      <c r="X161" s="7"/>
      <c r="Y161" s="7"/>
      <c r="Z161" s="7"/>
      <c r="AA161" s="7"/>
      <c r="AB161" s="7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7"/>
      <c r="X162" s="7"/>
      <c r="Y162" s="7"/>
      <c r="Z162" s="7"/>
      <c r="AA162" s="7"/>
      <c r="AB162" s="7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7"/>
      <c r="X163" s="7"/>
      <c r="Y163" s="7"/>
      <c r="Z163" s="7"/>
      <c r="AA163" s="7"/>
      <c r="AB163" s="7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7"/>
      <c r="X164" s="7"/>
      <c r="Y164" s="7"/>
      <c r="Z164" s="7"/>
      <c r="AA164" s="7"/>
      <c r="AB164" s="7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7"/>
      <c r="X165" s="7"/>
      <c r="Y165" s="7"/>
      <c r="Z165" s="7"/>
      <c r="AA165" s="7"/>
      <c r="AB165" s="7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7"/>
      <c r="X166" s="7"/>
      <c r="Y166" s="7"/>
      <c r="Z166" s="7"/>
      <c r="AA166" s="7"/>
      <c r="AB166" s="7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7"/>
      <c r="X167" s="7"/>
      <c r="Y167" s="7"/>
      <c r="Z167" s="7"/>
      <c r="AA167" s="7"/>
      <c r="AB167" s="7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7"/>
      <c r="X168" s="7"/>
      <c r="Y168" s="7"/>
      <c r="Z168" s="7"/>
      <c r="AA168" s="7"/>
      <c r="AB168" s="7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7"/>
      <c r="X169" s="7"/>
      <c r="Y169" s="7"/>
      <c r="Z169" s="7"/>
      <c r="AA169" s="7"/>
      <c r="AB169" s="7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7"/>
      <c r="X170" s="7"/>
      <c r="Y170" s="7"/>
      <c r="Z170" s="7"/>
      <c r="AA170" s="7"/>
      <c r="AB170" s="7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7"/>
      <c r="X171" s="7"/>
      <c r="Y171" s="7"/>
      <c r="Z171" s="7"/>
      <c r="AA171" s="7"/>
      <c r="AB171" s="7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7"/>
      <c r="X172" s="7"/>
      <c r="Y172" s="7"/>
      <c r="Z172" s="7"/>
      <c r="AA172" s="7"/>
      <c r="AB172" s="7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7"/>
      <c r="X173" s="7"/>
      <c r="Y173" s="7"/>
      <c r="Z173" s="7"/>
      <c r="AA173" s="7"/>
      <c r="AB173" s="7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7"/>
      <c r="X174" s="7"/>
      <c r="Y174" s="7"/>
      <c r="Z174" s="7"/>
      <c r="AA174" s="7"/>
      <c r="AB174" s="7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7"/>
      <c r="X175" s="7"/>
      <c r="Y175" s="7"/>
      <c r="Z175" s="7"/>
      <c r="AA175" s="7"/>
      <c r="AB175" s="7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7"/>
      <c r="X176" s="7"/>
      <c r="Y176" s="7"/>
      <c r="Z176" s="7"/>
      <c r="AA176" s="7"/>
      <c r="AB176" s="7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7"/>
      <c r="X177" s="7"/>
      <c r="Y177" s="7"/>
      <c r="Z177" s="7"/>
      <c r="AA177" s="7"/>
      <c r="AB177" s="7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7"/>
      <c r="X178" s="7"/>
      <c r="Y178" s="7"/>
      <c r="Z178" s="7"/>
      <c r="AA178" s="7"/>
      <c r="AB178" s="7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7"/>
      <c r="X179" s="7"/>
      <c r="Y179" s="7"/>
      <c r="Z179" s="7"/>
      <c r="AA179" s="7"/>
      <c r="AB179" s="7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7"/>
      <c r="X180" s="7"/>
      <c r="Y180" s="7"/>
      <c r="Z180" s="7"/>
      <c r="AA180" s="7"/>
      <c r="AB180" s="7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7"/>
      <c r="X181" s="7"/>
      <c r="Y181" s="7"/>
      <c r="Z181" s="7"/>
      <c r="AA181" s="7"/>
      <c r="AB181" s="7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7"/>
      <c r="X182" s="7"/>
      <c r="Y182" s="7"/>
      <c r="Z182" s="7"/>
      <c r="AA182" s="7"/>
      <c r="AB182" s="7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7"/>
      <c r="X183" s="7"/>
      <c r="Y183" s="7"/>
      <c r="Z183" s="7"/>
      <c r="AA183" s="7"/>
      <c r="AB183" s="7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7"/>
      <c r="X184" s="7"/>
      <c r="Y184" s="7"/>
      <c r="Z184" s="7"/>
      <c r="AA184" s="7"/>
      <c r="AB184" s="7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7"/>
      <c r="X185" s="7"/>
      <c r="Y185" s="7"/>
      <c r="Z185" s="7"/>
      <c r="AA185" s="7"/>
      <c r="AB185" s="7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7"/>
      <c r="X186" s="7"/>
      <c r="Y186" s="7"/>
      <c r="Z186" s="7"/>
      <c r="AA186" s="7"/>
      <c r="AB186" s="7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7"/>
      <c r="X187" s="7"/>
      <c r="Y187" s="7"/>
      <c r="Z187" s="7"/>
      <c r="AA187" s="7"/>
      <c r="AB187" s="7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7"/>
      <c r="X188" s="7"/>
      <c r="Y188" s="7"/>
      <c r="Z188" s="7"/>
      <c r="AA188" s="7"/>
      <c r="AB188" s="7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7"/>
      <c r="X189" s="7"/>
      <c r="Y189" s="7"/>
      <c r="Z189" s="7"/>
      <c r="AA189" s="7"/>
      <c r="AB189" s="7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7"/>
      <c r="X190" s="7"/>
      <c r="Y190" s="7"/>
      <c r="Z190" s="7"/>
      <c r="AA190" s="7"/>
      <c r="AB190" s="7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7"/>
      <c r="X191" s="7"/>
      <c r="Y191" s="7"/>
      <c r="Z191" s="7"/>
      <c r="AA191" s="7"/>
      <c r="AB191" s="7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7"/>
      <c r="X192" s="7"/>
      <c r="Y192" s="7"/>
      <c r="Z192" s="7"/>
      <c r="AA192" s="7"/>
      <c r="AB192" s="7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7"/>
      <c r="X193" s="7"/>
      <c r="Y193" s="7"/>
      <c r="Z193" s="7"/>
      <c r="AA193" s="7"/>
      <c r="AB193" s="7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7"/>
      <c r="X194" s="7"/>
      <c r="Y194" s="7"/>
      <c r="Z194" s="7"/>
      <c r="AA194" s="7"/>
      <c r="AB194" s="7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7"/>
      <c r="X195" s="7"/>
      <c r="Y195" s="7"/>
      <c r="Z195" s="7"/>
      <c r="AA195" s="7"/>
      <c r="AB195" s="7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7"/>
      <c r="X196" s="7"/>
      <c r="Y196" s="7"/>
      <c r="Z196" s="7"/>
      <c r="AA196" s="7"/>
      <c r="AB196" s="7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7"/>
      <c r="X197" s="7"/>
      <c r="Y197" s="7"/>
      <c r="Z197" s="7"/>
      <c r="AA197" s="7"/>
      <c r="AB197" s="7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7"/>
      <c r="X198" s="7"/>
      <c r="Y198" s="7"/>
      <c r="Z198" s="7"/>
      <c r="AA198" s="7"/>
      <c r="AB198" s="7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7"/>
      <c r="X199" s="7"/>
      <c r="Y199" s="7"/>
      <c r="Z199" s="7"/>
      <c r="AA199" s="7"/>
      <c r="AB199" s="7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7"/>
      <c r="X200" s="7"/>
      <c r="Y200" s="7"/>
      <c r="Z200" s="7"/>
      <c r="AA200" s="7"/>
      <c r="AB200" s="7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7"/>
      <c r="X201" s="7"/>
      <c r="Y201" s="7"/>
      <c r="Z201" s="7"/>
      <c r="AA201" s="7"/>
      <c r="AB201" s="7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7"/>
      <c r="X202" s="7"/>
      <c r="Y202" s="7"/>
      <c r="Z202" s="7"/>
      <c r="AA202" s="7"/>
      <c r="AB202" s="7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7"/>
      <c r="X203" s="7"/>
      <c r="Y203" s="7"/>
      <c r="Z203" s="7"/>
      <c r="AA203" s="7"/>
      <c r="AB203" s="7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7"/>
      <c r="X204" s="7"/>
      <c r="Y204" s="7"/>
      <c r="Z204" s="7"/>
      <c r="AA204" s="7"/>
      <c r="AB204" s="7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7"/>
      <c r="X205" s="7"/>
      <c r="Y205" s="7"/>
      <c r="Z205" s="7"/>
      <c r="AA205" s="7"/>
      <c r="AB205" s="7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7"/>
      <c r="X206" s="7"/>
      <c r="Y206" s="7"/>
      <c r="Z206" s="7"/>
      <c r="AA206" s="7"/>
      <c r="AB206" s="7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7"/>
      <c r="X207" s="7"/>
      <c r="Y207" s="7"/>
      <c r="Z207" s="7"/>
      <c r="AA207" s="7"/>
      <c r="AB207" s="7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7"/>
      <c r="X208" s="7"/>
      <c r="Y208" s="7"/>
      <c r="Z208" s="7"/>
      <c r="AA208" s="7"/>
      <c r="AB208" s="7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7"/>
      <c r="X209" s="7"/>
      <c r="Y209" s="7"/>
      <c r="Z209" s="7"/>
      <c r="AA209" s="7"/>
      <c r="AB209" s="7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7"/>
      <c r="X210" s="7"/>
      <c r="Y210" s="7"/>
      <c r="Z210" s="7"/>
      <c r="AA210" s="7"/>
      <c r="AB210" s="7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7"/>
      <c r="X211" s="7"/>
      <c r="Y211" s="7"/>
      <c r="Z211" s="7"/>
      <c r="AA211" s="7"/>
      <c r="AB211" s="7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7"/>
      <c r="X212" s="7"/>
      <c r="Y212" s="7"/>
      <c r="Z212" s="7"/>
      <c r="AA212" s="7"/>
      <c r="AB212" s="7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7"/>
      <c r="X213" s="7"/>
      <c r="Y213" s="7"/>
      <c r="Z213" s="7"/>
      <c r="AA213" s="7"/>
      <c r="AB213" s="7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7"/>
      <c r="X214" s="7"/>
      <c r="Y214" s="7"/>
      <c r="Z214" s="7"/>
      <c r="AA214" s="7"/>
      <c r="AB214" s="7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7"/>
      <c r="X215" s="7"/>
      <c r="Y215" s="7"/>
      <c r="Z215" s="7"/>
      <c r="AA215" s="7"/>
      <c r="AB215" s="7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7"/>
      <c r="X216" s="7"/>
      <c r="Y216" s="7"/>
      <c r="Z216" s="7"/>
      <c r="AA216" s="7"/>
      <c r="AB216" s="7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7"/>
      <c r="X217" s="7"/>
      <c r="Y217" s="7"/>
      <c r="Z217" s="7"/>
      <c r="AA217" s="7"/>
      <c r="AB217" s="7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7"/>
      <c r="X218" s="7"/>
      <c r="Y218" s="7"/>
      <c r="Z218" s="7"/>
      <c r="AA218" s="7"/>
      <c r="AB218" s="7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7"/>
      <c r="X219" s="7"/>
      <c r="Y219" s="7"/>
      <c r="Z219" s="7"/>
      <c r="AA219" s="7"/>
      <c r="AB219" s="7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7"/>
      <c r="X220" s="7"/>
      <c r="Y220" s="7"/>
      <c r="Z220" s="7"/>
      <c r="AA220" s="7"/>
      <c r="AB220" s="7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7"/>
      <c r="X221" s="7"/>
      <c r="Y221" s="7"/>
      <c r="Z221" s="7"/>
      <c r="AA221" s="7"/>
      <c r="AB221" s="7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7"/>
      <c r="X222" s="7"/>
      <c r="Y222" s="7"/>
      <c r="Z222" s="7"/>
      <c r="AA222" s="7"/>
      <c r="AB222" s="7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7"/>
      <c r="X223" s="7"/>
      <c r="Y223" s="7"/>
      <c r="Z223" s="7"/>
      <c r="AA223" s="7"/>
      <c r="AB223" s="7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7"/>
      <c r="X224" s="7"/>
      <c r="Y224" s="7"/>
      <c r="Z224" s="7"/>
      <c r="AA224" s="7"/>
      <c r="AB224" s="7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7"/>
      <c r="X225" s="7"/>
      <c r="Y225" s="7"/>
      <c r="Z225" s="7"/>
      <c r="AA225" s="7"/>
      <c r="AB225" s="7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7"/>
      <c r="X226" s="7"/>
      <c r="Y226" s="7"/>
      <c r="Z226" s="7"/>
      <c r="AA226" s="7"/>
      <c r="AB226" s="7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7"/>
      <c r="X227" s="7"/>
      <c r="Y227" s="7"/>
      <c r="Z227" s="7"/>
      <c r="AA227" s="7"/>
      <c r="AB227" s="7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7"/>
      <c r="X228" s="7"/>
      <c r="Y228" s="7"/>
      <c r="Z228" s="7"/>
      <c r="AA228" s="7"/>
      <c r="AB228" s="7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7"/>
      <c r="X229" s="7"/>
      <c r="Y229" s="7"/>
      <c r="Z229" s="7"/>
      <c r="AA229" s="7"/>
      <c r="AB229" s="7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7"/>
      <c r="X230" s="7"/>
      <c r="Y230" s="7"/>
      <c r="Z230" s="7"/>
      <c r="AA230" s="7"/>
      <c r="AB230" s="7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7"/>
      <c r="X231" s="7"/>
      <c r="Y231" s="7"/>
      <c r="Z231" s="7"/>
      <c r="AA231" s="7"/>
      <c r="AB231" s="7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7"/>
      <c r="X232" s="7"/>
      <c r="Y232" s="7"/>
      <c r="Z232" s="7"/>
      <c r="AA232" s="7"/>
      <c r="AB232" s="7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7"/>
      <c r="X233" s="7"/>
      <c r="Y233" s="7"/>
      <c r="Z233" s="7"/>
      <c r="AA233" s="7"/>
      <c r="AB233" s="7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7"/>
      <c r="X234" s="7"/>
      <c r="Y234" s="7"/>
      <c r="Z234" s="7"/>
      <c r="AA234" s="7"/>
      <c r="AB234" s="7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7"/>
      <c r="X235" s="7"/>
      <c r="Y235" s="7"/>
      <c r="Z235" s="7"/>
      <c r="AA235" s="7"/>
      <c r="AB235" s="7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7"/>
      <c r="X236" s="7"/>
      <c r="Y236" s="7"/>
      <c r="Z236" s="7"/>
      <c r="AA236" s="7"/>
      <c r="AB236" s="7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7"/>
      <c r="X237" s="7"/>
      <c r="Y237" s="7"/>
      <c r="Z237" s="7"/>
      <c r="AA237" s="7"/>
      <c r="AB237" s="7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7"/>
      <c r="X238" s="7"/>
      <c r="Y238" s="7"/>
      <c r="Z238" s="7"/>
      <c r="AA238" s="7"/>
      <c r="AB238" s="7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7"/>
      <c r="X239" s="7"/>
      <c r="Y239" s="7"/>
      <c r="Z239" s="7"/>
      <c r="AA239" s="7"/>
      <c r="AB239" s="7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7"/>
      <c r="X240" s="7"/>
      <c r="Y240" s="7"/>
      <c r="Z240" s="7"/>
      <c r="AA240" s="7"/>
      <c r="AB240" s="7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7"/>
      <c r="X241" s="7"/>
      <c r="Y241" s="7"/>
      <c r="Z241" s="7"/>
      <c r="AA241" s="7"/>
      <c r="AB241" s="7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7"/>
      <c r="X242" s="7"/>
      <c r="Y242" s="7"/>
      <c r="Z242" s="7"/>
      <c r="AA242" s="7"/>
      <c r="AB242" s="7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7"/>
      <c r="X243" s="7"/>
      <c r="Y243" s="7"/>
      <c r="Z243" s="7"/>
      <c r="AA243" s="7"/>
      <c r="AB243" s="7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7"/>
      <c r="X244" s="7"/>
      <c r="Y244" s="7"/>
      <c r="Z244" s="7"/>
      <c r="AA244" s="7"/>
      <c r="AB244" s="7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7"/>
      <c r="X245" s="7"/>
      <c r="Y245" s="7"/>
      <c r="Z245" s="7"/>
      <c r="AA245" s="7"/>
      <c r="AB245" s="7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7"/>
      <c r="X246" s="7"/>
      <c r="Y246" s="7"/>
      <c r="Z246" s="7"/>
      <c r="AA246" s="7"/>
      <c r="AB246" s="7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7"/>
      <c r="X247" s="7"/>
      <c r="Y247" s="7"/>
      <c r="Z247" s="7"/>
      <c r="AA247" s="7"/>
      <c r="AB247" s="7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7"/>
      <c r="X248" s="7"/>
      <c r="Y248" s="7"/>
      <c r="Z248" s="7"/>
      <c r="AA248" s="7"/>
      <c r="AB248" s="7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7"/>
      <c r="X249" s="7"/>
      <c r="Y249" s="7"/>
      <c r="Z249" s="7"/>
      <c r="AA249" s="7"/>
      <c r="AB249" s="7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7"/>
      <c r="X250" s="7"/>
      <c r="Y250" s="7"/>
      <c r="Z250" s="7"/>
      <c r="AA250" s="7"/>
      <c r="AB250" s="7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7"/>
      <c r="X251" s="7"/>
      <c r="Y251" s="7"/>
      <c r="Z251" s="7"/>
      <c r="AA251" s="7"/>
      <c r="AB251" s="7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7"/>
      <c r="X252" s="7"/>
      <c r="Y252" s="7"/>
      <c r="Z252" s="7"/>
      <c r="AA252" s="7"/>
      <c r="AB252" s="7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7"/>
      <c r="X253" s="7"/>
      <c r="Y253" s="7"/>
      <c r="Z253" s="7"/>
      <c r="AA253" s="7"/>
      <c r="AB253" s="7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7"/>
      <c r="X254" s="7"/>
      <c r="Y254" s="7"/>
      <c r="Z254" s="7"/>
      <c r="AA254" s="7"/>
      <c r="AB254" s="7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7"/>
      <c r="X255" s="7"/>
      <c r="Y255" s="7"/>
      <c r="Z255" s="7"/>
      <c r="AA255" s="7"/>
      <c r="AB255" s="7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7"/>
      <c r="X256" s="7"/>
      <c r="Y256" s="7"/>
      <c r="Z256" s="7"/>
      <c r="AA256" s="7"/>
      <c r="AB256" s="7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7"/>
      <c r="X257" s="7"/>
      <c r="Y257" s="7"/>
      <c r="Z257" s="7"/>
      <c r="AA257" s="7"/>
      <c r="AB257" s="7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7"/>
      <c r="X258" s="7"/>
      <c r="Y258" s="7"/>
      <c r="Z258" s="7"/>
      <c r="AA258" s="7"/>
      <c r="AB258" s="7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7"/>
      <c r="X259" s="7"/>
      <c r="Y259" s="7"/>
      <c r="Z259" s="7"/>
      <c r="AA259" s="7"/>
      <c r="AB259" s="7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7"/>
      <c r="X260" s="7"/>
      <c r="Y260" s="7"/>
      <c r="Z260" s="7"/>
      <c r="AA260" s="7"/>
      <c r="AB260" s="7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7"/>
      <c r="X261" s="7"/>
      <c r="Y261" s="7"/>
      <c r="Z261" s="7"/>
      <c r="AA261" s="7"/>
      <c r="AB261" s="7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7"/>
      <c r="X262" s="7"/>
      <c r="Y262" s="7"/>
      <c r="Z262" s="7"/>
      <c r="AA262" s="7"/>
      <c r="AB262" s="7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7"/>
      <c r="X263" s="7"/>
      <c r="Y263" s="7"/>
      <c r="Z263" s="7"/>
      <c r="AA263" s="7"/>
      <c r="AB263" s="7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7"/>
      <c r="X264" s="7"/>
      <c r="Y264" s="7"/>
      <c r="Z264" s="7"/>
      <c r="AA264" s="7"/>
      <c r="AB264" s="7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7"/>
      <c r="X265" s="7"/>
      <c r="Y265" s="7"/>
      <c r="Z265" s="7"/>
      <c r="AA265" s="7"/>
      <c r="AB265" s="7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7"/>
      <c r="X266" s="7"/>
      <c r="Y266" s="7"/>
      <c r="Z266" s="7"/>
      <c r="AA266" s="7"/>
      <c r="AB266" s="7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7"/>
      <c r="X267" s="7"/>
      <c r="Y267" s="7"/>
      <c r="Z267" s="7"/>
      <c r="AA267" s="7"/>
      <c r="AB267" s="7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7"/>
      <c r="X268" s="7"/>
      <c r="Y268" s="7"/>
      <c r="Z268" s="7"/>
      <c r="AA268" s="7"/>
      <c r="AB268" s="7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7"/>
      <c r="X269" s="7"/>
      <c r="Y269" s="7"/>
      <c r="Z269" s="7"/>
      <c r="AA269" s="7"/>
      <c r="AB269" s="7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7"/>
      <c r="X270" s="7"/>
      <c r="Y270" s="7"/>
      <c r="Z270" s="7"/>
      <c r="AA270" s="7"/>
      <c r="AB270" s="7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7"/>
      <c r="X271" s="7"/>
      <c r="Y271" s="7"/>
      <c r="Z271" s="7"/>
      <c r="AA271" s="7"/>
      <c r="AB271" s="7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7"/>
      <c r="X272" s="7"/>
      <c r="Y272" s="7"/>
      <c r="Z272" s="7"/>
      <c r="AA272" s="7"/>
      <c r="AB272" s="7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7"/>
      <c r="X273" s="7"/>
      <c r="Y273" s="7"/>
      <c r="Z273" s="7"/>
      <c r="AA273" s="7"/>
      <c r="AB273" s="7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7"/>
      <c r="X274" s="7"/>
      <c r="Y274" s="7"/>
      <c r="Z274" s="7"/>
      <c r="AA274" s="7"/>
      <c r="AB274" s="7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7"/>
      <c r="X275" s="7"/>
      <c r="Y275" s="7"/>
      <c r="Z275" s="7"/>
      <c r="AA275" s="7"/>
      <c r="AB275" s="7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7"/>
      <c r="X276" s="7"/>
      <c r="Y276" s="7"/>
      <c r="Z276" s="7"/>
      <c r="AA276" s="7"/>
      <c r="AB276" s="7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7"/>
      <c r="X277" s="7"/>
      <c r="Y277" s="7"/>
      <c r="Z277" s="7"/>
      <c r="AA277" s="7"/>
      <c r="AB277" s="7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7"/>
      <c r="X278" s="7"/>
      <c r="Y278" s="7"/>
      <c r="Z278" s="7"/>
      <c r="AA278" s="7"/>
      <c r="AB278" s="7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7"/>
      <c r="X279" s="7"/>
      <c r="Y279" s="7"/>
      <c r="Z279" s="7"/>
      <c r="AA279" s="7"/>
      <c r="AB279" s="7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7"/>
      <c r="X280" s="7"/>
      <c r="Y280" s="7"/>
      <c r="Z280" s="7"/>
      <c r="AA280" s="7"/>
      <c r="AB280" s="7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7"/>
      <c r="X281" s="7"/>
      <c r="Y281" s="7"/>
      <c r="Z281" s="7"/>
      <c r="AA281" s="7"/>
      <c r="AB281" s="7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7"/>
      <c r="X282" s="7"/>
      <c r="Y282" s="7"/>
      <c r="Z282" s="7"/>
      <c r="AA282" s="7"/>
      <c r="AB282" s="7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7"/>
      <c r="X283" s="7"/>
      <c r="Y283" s="7"/>
      <c r="Z283" s="7"/>
      <c r="AA283" s="7"/>
      <c r="AB283" s="7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7"/>
      <c r="X284" s="7"/>
      <c r="Y284" s="7"/>
      <c r="Z284" s="7"/>
      <c r="AA284" s="7"/>
      <c r="AB284" s="7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7"/>
      <c r="X285" s="7"/>
      <c r="Y285" s="7"/>
      <c r="Z285" s="7"/>
      <c r="AA285" s="7"/>
      <c r="AB285" s="7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7"/>
      <c r="X286" s="7"/>
      <c r="Y286" s="7"/>
      <c r="Z286" s="7"/>
      <c r="AA286" s="7"/>
      <c r="AB286" s="7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7"/>
      <c r="X287" s="7"/>
      <c r="Y287" s="7"/>
      <c r="Z287" s="7"/>
      <c r="AA287" s="7"/>
      <c r="AB287" s="7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7"/>
      <c r="X288" s="7"/>
      <c r="Y288" s="7"/>
      <c r="Z288" s="7"/>
      <c r="AA288" s="7"/>
      <c r="AB288" s="7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7"/>
      <c r="X289" s="7"/>
      <c r="Y289" s="7"/>
      <c r="Z289" s="7"/>
      <c r="AA289" s="7"/>
      <c r="AB289" s="7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7"/>
      <c r="X290" s="7"/>
      <c r="Y290" s="7"/>
      <c r="Z290" s="7"/>
      <c r="AA290" s="7"/>
      <c r="AB290" s="7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7"/>
      <c r="X291" s="7"/>
      <c r="Y291" s="7"/>
      <c r="Z291" s="7"/>
      <c r="AA291" s="7"/>
      <c r="AB291" s="7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7"/>
      <c r="X292" s="7"/>
      <c r="Y292" s="7"/>
      <c r="Z292" s="7"/>
      <c r="AA292" s="7"/>
      <c r="AB292" s="7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7"/>
      <c r="X293" s="7"/>
      <c r="Y293" s="7"/>
      <c r="Z293" s="7"/>
      <c r="AA293" s="7"/>
      <c r="AB293" s="7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7"/>
      <c r="X294" s="7"/>
      <c r="Y294" s="7"/>
      <c r="Z294" s="7"/>
      <c r="AA294" s="7"/>
      <c r="AB294" s="7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7"/>
      <c r="X295" s="7"/>
      <c r="Y295" s="7"/>
      <c r="Z295" s="7"/>
      <c r="AA295" s="7"/>
      <c r="AB295" s="7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7"/>
      <c r="X296" s="7"/>
      <c r="Y296" s="7"/>
      <c r="Z296" s="7"/>
      <c r="AA296" s="7"/>
      <c r="AB296" s="7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7"/>
      <c r="X297" s="7"/>
      <c r="Y297" s="7"/>
      <c r="Z297" s="7"/>
      <c r="AA297" s="7"/>
      <c r="AB297" s="7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7"/>
      <c r="X298" s="7"/>
      <c r="Y298" s="7"/>
      <c r="Z298" s="7"/>
      <c r="AA298" s="7"/>
      <c r="AB298" s="7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7"/>
      <c r="X299" s="7"/>
      <c r="Y299" s="7"/>
      <c r="Z299" s="7"/>
      <c r="AA299" s="7"/>
      <c r="AB299" s="7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7"/>
      <c r="X300" s="7"/>
      <c r="Y300" s="7"/>
      <c r="Z300" s="7"/>
      <c r="AA300" s="7"/>
      <c r="AB300" s="7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7"/>
      <c r="X301" s="7"/>
      <c r="Y301" s="7"/>
      <c r="Z301" s="7"/>
      <c r="AA301" s="7"/>
      <c r="AB301" s="7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7"/>
      <c r="X302" s="7"/>
      <c r="Y302" s="7"/>
      <c r="Z302" s="7"/>
      <c r="AA302" s="7"/>
      <c r="AB302" s="7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7"/>
      <c r="X303" s="7"/>
      <c r="Y303" s="7"/>
      <c r="Z303" s="7"/>
      <c r="AA303" s="7"/>
      <c r="AB303" s="7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7"/>
      <c r="X304" s="7"/>
      <c r="Y304" s="7"/>
      <c r="Z304" s="7"/>
      <c r="AA304" s="7"/>
      <c r="AB304" s="7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7"/>
      <c r="X305" s="7"/>
      <c r="Y305" s="7"/>
      <c r="Z305" s="7"/>
      <c r="AA305" s="7"/>
      <c r="AB305" s="7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7"/>
      <c r="X306" s="7"/>
      <c r="Y306" s="7"/>
      <c r="Z306" s="7"/>
      <c r="AA306" s="7"/>
      <c r="AB306" s="7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7"/>
      <c r="X307" s="7"/>
      <c r="Y307" s="7"/>
      <c r="Z307" s="7"/>
      <c r="AA307" s="7"/>
      <c r="AB307" s="7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7"/>
      <c r="X308" s="7"/>
      <c r="Y308" s="7"/>
      <c r="Z308" s="7"/>
      <c r="AA308" s="7"/>
      <c r="AB308" s="7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7"/>
      <c r="X309" s="7"/>
      <c r="Y309" s="7"/>
      <c r="Z309" s="7"/>
      <c r="AA309" s="7"/>
      <c r="AB309" s="7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7"/>
      <c r="X310" s="7"/>
      <c r="Y310" s="7"/>
      <c r="Z310" s="7"/>
      <c r="AA310" s="7"/>
      <c r="AB310" s="7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7"/>
      <c r="X311" s="7"/>
      <c r="Y311" s="7"/>
      <c r="Z311" s="7"/>
      <c r="AA311" s="7"/>
      <c r="AB311" s="7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7"/>
      <c r="X312" s="7"/>
      <c r="Y312" s="7"/>
      <c r="Z312" s="7"/>
      <c r="AA312" s="7"/>
      <c r="AB312" s="7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7"/>
      <c r="X313" s="7"/>
      <c r="Y313" s="7"/>
      <c r="Z313" s="7"/>
      <c r="AA313" s="7"/>
      <c r="AB313" s="7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7"/>
      <c r="X314" s="7"/>
      <c r="Y314" s="7"/>
      <c r="Z314" s="7"/>
      <c r="AA314" s="7"/>
      <c r="AB314" s="7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7"/>
      <c r="X315" s="7"/>
      <c r="Y315" s="7"/>
      <c r="Z315" s="7"/>
      <c r="AA315" s="7"/>
      <c r="AB315" s="7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7"/>
      <c r="X316" s="7"/>
      <c r="Y316" s="7"/>
      <c r="Z316" s="7"/>
      <c r="AA316" s="7"/>
      <c r="AB316" s="7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7"/>
      <c r="X317" s="7"/>
      <c r="Y317" s="7"/>
      <c r="Z317" s="7"/>
      <c r="AA317" s="7"/>
      <c r="AB317" s="7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7"/>
      <c r="X318" s="7"/>
      <c r="Y318" s="7"/>
      <c r="Z318" s="7"/>
      <c r="AA318" s="7"/>
      <c r="AB318" s="7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7"/>
      <c r="X319" s="7"/>
      <c r="Y319" s="7"/>
      <c r="Z319" s="7"/>
      <c r="AA319" s="7"/>
      <c r="AB319" s="7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7"/>
      <c r="X320" s="7"/>
      <c r="Y320" s="7"/>
      <c r="Z320" s="7"/>
      <c r="AA320" s="7"/>
      <c r="AB320" s="7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7"/>
      <c r="X321" s="7"/>
      <c r="Y321" s="7"/>
      <c r="Z321" s="7"/>
      <c r="AA321" s="7"/>
      <c r="AB321" s="7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7"/>
      <c r="X322" s="7"/>
      <c r="Y322" s="7"/>
      <c r="Z322" s="7"/>
      <c r="AA322" s="7"/>
      <c r="AB322" s="7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7"/>
      <c r="X323" s="7"/>
      <c r="Y323" s="7"/>
      <c r="Z323" s="7"/>
      <c r="AA323" s="7"/>
      <c r="AB323" s="7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7"/>
      <c r="X324" s="7"/>
      <c r="Y324" s="7"/>
      <c r="Z324" s="7"/>
      <c r="AA324" s="7"/>
      <c r="AB324" s="7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7"/>
      <c r="X325" s="7"/>
      <c r="Y325" s="7"/>
      <c r="Z325" s="7"/>
      <c r="AA325" s="7"/>
      <c r="AB325" s="7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7"/>
      <c r="X326" s="7"/>
      <c r="Y326" s="7"/>
      <c r="Z326" s="7"/>
      <c r="AA326" s="7"/>
      <c r="AB326" s="7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7"/>
      <c r="X327" s="7"/>
      <c r="Y327" s="7"/>
      <c r="Z327" s="7"/>
      <c r="AA327" s="7"/>
      <c r="AB327" s="7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7"/>
      <c r="X328" s="7"/>
      <c r="Y328" s="7"/>
      <c r="Z328" s="7"/>
      <c r="AA328" s="7"/>
      <c r="AB328" s="7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7"/>
      <c r="X329" s="7"/>
      <c r="Y329" s="7"/>
      <c r="Z329" s="7"/>
      <c r="AA329" s="7"/>
      <c r="AB329" s="7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7"/>
      <c r="X330" s="7"/>
      <c r="Y330" s="7"/>
      <c r="Z330" s="7"/>
      <c r="AA330" s="7"/>
      <c r="AB330" s="7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7"/>
      <c r="X331" s="7"/>
      <c r="Y331" s="7"/>
      <c r="Z331" s="7"/>
      <c r="AA331" s="7"/>
      <c r="AB331" s="7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7"/>
      <c r="X332" s="7"/>
      <c r="Y332" s="7"/>
      <c r="Z332" s="7"/>
      <c r="AA332" s="7"/>
      <c r="AB332" s="7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7"/>
      <c r="X333" s="7"/>
      <c r="Y333" s="7"/>
      <c r="Z333" s="7"/>
      <c r="AA333" s="7"/>
      <c r="AB333" s="7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7"/>
      <c r="X334" s="7"/>
      <c r="Y334" s="7"/>
      <c r="Z334" s="7"/>
      <c r="AA334" s="7"/>
      <c r="AB334" s="7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7"/>
      <c r="X335" s="7"/>
      <c r="Y335" s="7"/>
      <c r="Z335" s="7"/>
      <c r="AA335" s="7"/>
      <c r="AB335" s="7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7"/>
      <c r="X336" s="7"/>
      <c r="Y336" s="7"/>
      <c r="Z336" s="7"/>
      <c r="AA336" s="7"/>
      <c r="AB336" s="7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7"/>
      <c r="X337" s="7"/>
      <c r="Y337" s="7"/>
      <c r="Z337" s="7"/>
      <c r="AA337" s="7"/>
      <c r="AB337" s="7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7"/>
      <c r="X338" s="7"/>
      <c r="Y338" s="7"/>
      <c r="Z338" s="7"/>
      <c r="AA338" s="7"/>
      <c r="AB338" s="7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7"/>
      <c r="X339" s="7"/>
      <c r="Y339" s="7"/>
      <c r="Z339" s="7"/>
      <c r="AA339" s="7"/>
      <c r="AB339" s="7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7"/>
      <c r="X340" s="7"/>
      <c r="Y340" s="7"/>
      <c r="Z340" s="7"/>
      <c r="AA340" s="7"/>
      <c r="AB340" s="7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7"/>
      <c r="X341" s="7"/>
      <c r="Y341" s="7"/>
      <c r="Z341" s="7"/>
      <c r="AA341" s="7"/>
      <c r="AB341" s="7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7"/>
      <c r="X342" s="7"/>
      <c r="Y342" s="7"/>
      <c r="Z342" s="7"/>
      <c r="AA342" s="7"/>
      <c r="AB342" s="7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7"/>
      <c r="X343" s="7"/>
      <c r="Y343" s="7"/>
      <c r="Z343" s="7"/>
      <c r="AA343" s="7"/>
      <c r="AB343" s="7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7"/>
      <c r="X344" s="7"/>
      <c r="Y344" s="7"/>
      <c r="Z344" s="7"/>
      <c r="AA344" s="7"/>
      <c r="AB344" s="7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7"/>
      <c r="X345" s="7"/>
      <c r="Y345" s="7"/>
      <c r="Z345" s="7"/>
      <c r="AA345" s="7"/>
      <c r="AB345" s="7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7"/>
      <c r="X346" s="7"/>
      <c r="Y346" s="7"/>
      <c r="Z346" s="7"/>
      <c r="AA346" s="7"/>
      <c r="AB346" s="7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7"/>
      <c r="X347" s="7"/>
      <c r="Y347" s="7"/>
      <c r="Z347" s="7"/>
      <c r="AA347" s="7"/>
      <c r="AB347" s="7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7"/>
      <c r="X348" s="7"/>
      <c r="Y348" s="7"/>
      <c r="Z348" s="7"/>
      <c r="AA348" s="7"/>
      <c r="AB348" s="7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7"/>
      <c r="X349" s="7"/>
      <c r="Y349" s="7"/>
      <c r="Z349" s="7"/>
      <c r="AA349" s="7"/>
      <c r="AB349" s="7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7"/>
      <c r="X350" s="7"/>
      <c r="Y350" s="7"/>
      <c r="Z350" s="7"/>
      <c r="AA350" s="7"/>
      <c r="AB350" s="7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7"/>
      <c r="X351" s="7"/>
      <c r="Y351" s="7"/>
      <c r="Z351" s="7"/>
      <c r="AA351" s="7"/>
      <c r="AB351" s="7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7"/>
      <c r="X352" s="7"/>
      <c r="Y352" s="7"/>
      <c r="Z352" s="7"/>
      <c r="AA352" s="7"/>
      <c r="AB352" s="7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7"/>
      <c r="X353" s="7"/>
      <c r="Y353" s="7"/>
      <c r="Z353" s="7"/>
      <c r="AA353" s="7"/>
      <c r="AB353" s="7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7"/>
      <c r="X354" s="7"/>
      <c r="Y354" s="7"/>
      <c r="Z354" s="7"/>
      <c r="AA354" s="7"/>
      <c r="AB354" s="7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7"/>
      <c r="X355" s="7"/>
      <c r="Y355" s="7"/>
      <c r="Z355" s="7"/>
      <c r="AA355" s="7"/>
      <c r="AB355" s="7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7"/>
      <c r="X356" s="7"/>
      <c r="Y356" s="7"/>
      <c r="Z356" s="7"/>
      <c r="AA356" s="7"/>
      <c r="AB356" s="7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7"/>
      <c r="X357" s="7"/>
      <c r="Y357" s="7"/>
      <c r="Z357" s="7"/>
      <c r="AA357" s="7"/>
      <c r="AB357" s="7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7"/>
      <c r="X358" s="7"/>
      <c r="Y358" s="7"/>
      <c r="Z358" s="7"/>
      <c r="AA358" s="7"/>
      <c r="AB358" s="7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7"/>
      <c r="X359" s="7"/>
      <c r="Y359" s="7"/>
      <c r="Z359" s="7"/>
      <c r="AA359" s="7"/>
      <c r="AB359" s="7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7"/>
      <c r="X360" s="7"/>
      <c r="Y360" s="7"/>
      <c r="Z360" s="7"/>
      <c r="AA360" s="7"/>
      <c r="AB360" s="7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7"/>
      <c r="X361" s="7"/>
      <c r="Y361" s="7"/>
      <c r="Z361" s="7"/>
      <c r="AA361" s="7"/>
      <c r="AB361" s="7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7"/>
      <c r="X362" s="7"/>
      <c r="Y362" s="7"/>
      <c r="Z362" s="7"/>
      <c r="AA362" s="7"/>
      <c r="AB362" s="7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7"/>
      <c r="X363" s="7"/>
      <c r="Y363" s="7"/>
      <c r="Z363" s="7"/>
      <c r="AA363" s="7"/>
      <c r="AB363" s="7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7"/>
      <c r="X364" s="7"/>
      <c r="Y364" s="7"/>
      <c r="Z364" s="7"/>
      <c r="AA364" s="7"/>
      <c r="AB364" s="7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7"/>
      <c r="X365" s="7"/>
      <c r="Y365" s="7"/>
      <c r="Z365" s="7"/>
      <c r="AA365" s="7"/>
      <c r="AB365" s="7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7"/>
      <c r="X366" s="7"/>
      <c r="Y366" s="7"/>
      <c r="Z366" s="7"/>
      <c r="AA366" s="7"/>
      <c r="AB366" s="7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7"/>
      <c r="X367" s="7"/>
      <c r="Y367" s="7"/>
      <c r="Z367" s="7"/>
      <c r="AA367" s="7"/>
      <c r="AB367" s="7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7"/>
      <c r="X368" s="7"/>
      <c r="Y368" s="7"/>
      <c r="Z368" s="7"/>
      <c r="AA368" s="7"/>
      <c r="AB368" s="7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7"/>
      <c r="X369" s="7"/>
      <c r="Y369" s="7"/>
      <c r="Z369" s="7"/>
      <c r="AA369" s="7"/>
      <c r="AB369" s="7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7"/>
      <c r="X370" s="7"/>
      <c r="Y370" s="7"/>
      <c r="Z370" s="7"/>
      <c r="AA370" s="7"/>
      <c r="AB370" s="7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7"/>
      <c r="X371" s="7"/>
      <c r="Y371" s="7"/>
      <c r="Z371" s="7"/>
      <c r="AA371" s="7"/>
      <c r="AB371" s="7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7"/>
      <c r="X372" s="7"/>
      <c r="Y372" s="7"/>
      <c r="Z372" s="7"/>
      <c r="AA372" s="7"/>
      <c r="AB372" s="7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7"/>
      <c r="X373" s="7"/>
      <c r="Y373" s="7"/>
      <c r="Z373" s="7"/>
      <c r="AA373" s="7"/>
      <c r="AB373" s="7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7"/>
      <c r="X374" s="7"/>
      <c r="Y374" s="7"/>
      <c r="Z374" s="7"/>
      <c r="AA374" s="7"/>
      <c r="AB374" s="7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7"/>
      <c r="X375" s="7"/>
      <c r="Y375" s="7"/>
      <c r="Z375" s="7"/>
      <c r="AA375" s="7"/>
      <c r="AB375" s="7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7"/>
      <c r="X376" s="7"/>
      <c r="Y376" s="7"/>
      <c r="Z376" s="7"/>
      <c r="AA376" s="7"/>
      <c r="AB376" s="7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7"/>
      <c r="X377" s="7"/>
      <c r="Y377" s="7"/>
      <c r="Z377" s="7"/>
      <c r="AA377" s="7"/>
      <c r="AB377" s="7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7"/>
      <c r="X378" s="7"/>
      <c r="Y378" s="7"/>
      <c r="Z378" s="7"/>
      <c r="AA378" s="7"/>
      <c r="AB378" s="7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7"/>
      <c r="X379" s="7"/>
      <c r="Y379" s="7"/>
      <c r="Z379" s="7"/>
      <c r="AA379" s="7"/>
      <c r="AB379" s="7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7"/>
      <c r="X380" s="7"/>
      <c r="Y380" s="7"/>
      <c r="Z380" s="7"/>
      <c r="AA380" s="7"/>
      <c r="AB380" s="7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7"/>
      <c r="X381" s="7"/>
      <c r="Y381" s="7"/>
      <c r="Z381" s="7"/>
      <c r="AA381" s="7"/>
      <c r="AB381" s="7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7"/>
      <c r="X382" s="7"/>
      <c r="Y382" s="7"/>
      <c r="Z382" s="7"/>
      <c r="AA382" s="7"/>
      <c r="AB382" s="7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7"/>
      <c r="X383" s="7"/>
      <c r="Y383" s="7"/>
      <c r="Z383" s="7"/>
      <c r="AA383" s="7"/>
      <c r="AB383" s="7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7"/>
      <c r="X384" s="7"/>
      <c r="Y384" s="7"/>
      <c r="Z384" s="7"/>
      <c r="AA384" s="7"/>
      <c r="AB384" s="7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7"/>
      <c r="X385" s="7"/>
      <c r="Y385" s="7"/>
      <c r="Z385" s="7"/>
      <c r="AA385" s="7"/>
      <c r="AB385" s="7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7"/>
      <c r="X386" s="7"/>
      <c r="Y386" s="7"/>
      <c r="Z386" s="7"/>
      <c r="AA386" s="7"/>
      <c r="AB386" s="7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7"/>
      <c r="X387" s="7"/>
      <c r="Y387" s="7"/>
      <c r="Z387" s="7"/>
      <c r="AA387" s="7"/>
      <c r="AB387" s="7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7"/>
      <c r="X388" s="7"/>
      <c r="Y388" s="7"/>
      <c r="Z388" s="7"/>
      <c r="AA388" s="7"/>
      <c r="AB388" s="7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7"/>
      <c r="X389" s="7"/>
      <c r="Y389" s="7"/>
      <c r="Z389" s="7"/>
      <c r="AA389" s="7"/>
      <c r="AB389" s="7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7"/>
      <c r="X390" s="7"/>
      <c r="Y390" s="7"/>
      <c r="Z390" s="7"/>
      <c r="AA390" s="7"/>
      <c r="AB390" s="7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7"/>
      <c r="X391" s="7"/>
      <c r="Y391" s="7"/>
      <c r="Z391" s="7"/>
      <c r="AA391" s="7"/>
      <c r="AB391" s="7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7"/>
      <c r="X392" s="7"/>
      <c r="Y392" s="7"/>
      <c r="Z392" s="7"/>
      <c r="AA392" s="7"/>
      <c r="AB392" s="7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7"/>
      <c r="X393" s="7"/>
      <c r="Y393" s="7"/>
      <c r="Z393" s="7"/>
      <c r="AA393" s="7"/>
      <c r="AB393" s="7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7"/>
      <c r="X394" s="7"/>
      <c r="Y394" s="7"/>
      <c r="Z394" s="7"/>
      <c r="AA394" s="7"/>
      <c r="AB394" s="7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7"/>
      <c r="X395" s="7"/>
      <c r="Y395" s="7"/>
      <c r="Z395" s="7"/>
      <c r="AA395" s="7"/>
      <c r="AB395" s="7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7"/>
      <c r="X396" s="7"/>
      <c r="Y396" s="7"/>
      <c r="Z396" s="7"/>
      <c r="AA396" s="7"/>
      <c r="AB396" s="7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7"/>
      <c r="X397" s="7"/>
      <c r="Y397" s="7"/>
      <c r="Z397" s="7"/>
      <c r="AA397" s="7"/>
      <c r="AB397" s="7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7"/>
      <c r="X398" s="7"/>
      <c r="Y398" s="7"/>
      <c r="Z398" s="7"/>
      <c r="AA398" s="7"/>
      <c r="AB398" s="7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7"/>
      <c r="X399" s="7"/>
      <c r="Y399" s="7"/>
      <c r="Z399" s="7"/>
      <c r="AA399" s="7"/>
      <c r="AB399" s="7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7"/>
      <c r="X400" s="7"/>
      <c r="Y400" s="7"/>
      <c r="Z400" s="7"/>
      <c r="AA400" s="7"/>
      <c r="AB400" s="7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7"/>
      <c r="X401" s="7"/>
      <c r="Y401" s="7"/>
      <c r="Z401" s="7"/>
      <c r="AA401" s="7"/>
      <c r="AB401" s="7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7"/>
      <c r="X402" s="7"/>
      <c r="Y402" s="7"/>
      <c r="Z402" s="7"/>
      <c r="AA402" s="7"/>
      <c r="AB402" s="7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7"/>
      <c r="X403" s="7"/>
      <c r="Y403" s="7"/>
      <c r="Z403" s="7"/>
      <c r="AA403" s="7"/>
      <c r="AB403" s="7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7"/>
      <c r="X404" s="7"/>
      <c r="Y404" s="7"/>
      <c r="Z404" s="7"/>
      <c r="AA404" s="7"/>
      <c r="AB404" s="7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7"/>
      <c r="X405" s="7"/>
      <c r="Y405" s="7"/>
      <c r="Z405" s="7"/>
      <c r="AA405" s="7"/>
      <c r="AB405" s="7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7"/>
      <c r="X406" s="7"/>
      <c r="Y406" s="7"/>
      <c r="Z406" s="7"/>
      <c r="AA406" s="7"/>
      <c r="AB406" s="7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7"/>
      <c r="X407" s="7"/>
      <c r="Y407" s="7"/>
      <c r="Z407" s="7"/>
      <c r="AA407" s="7"/>
      <c r="AB407" s="7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7"/>
      <c r="X408" s="7"/>
      <c r="Y408" s="7"/>
      <c r="Z408" s="7"/>
      <c r="AA408" s="7"/>
      <c r="AB408" s="7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7"/>
      <c r="X409" s="7"/>
      <c r="Y409" s="7"/>
      <c r="Z409" s="7"/>
      <c r="AA409" s="7"/>
      <c r="AB409" s="7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7"/>
      <c r="X410" s="7"/>
      <c r="Y410" s="7"/>
      <c r="Z410" s="7"/>
      <c r="AA410" s="7"/>
      <c r="AB410" s="7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7"/>
      <c r="X411" s="7"/>
      <c r="Y411" s="7"/>
      <c r="Z411" s="7"/>
      <c r="AA411" s="7"/>
      <c r="AB411" s="7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7"/>
      <c r="X412" s="7"/>
      <c r="Y412" s="7"/>
      <c r="Z412" s="7"/>
      <c r="AA412" s="7"/>
      <c r="AB412" s="7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7"/>
      <c r="X413" s="7"/>
      <c r="Y413" s="7"/>
      <c r="Z413" s="7"/>
      <c r="AA413" s="7"/>
      <c r="AB413" s="7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7"/>
      <c r="X414" s="7"/>
      <c r="Y414" s="7"/>
      <c r="Z414" s="7"/>
      <c r="AA414" s="7"/>
      <c r="AB414" s="7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7"/>
      <c r="X415" s="7"/>
      <c r="Y415" s="7"/>
      <c r="Z415" s="7"/>
      <c r="AA415" s="7"/>
      <c r="AB415" s="7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7"/>
      <c r="X416" s="7"/>
      <c r="Y416" s="7"/>
      <c r="Z416" s="7"/>
      <c r="AA416" s="7"/>
      <c r="AB416" s="7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7"/>
      <c r="X417" s="7"/>
      <c r="Y417" s="7"/>
      <c r="Z417" s="7"/>
      <c r="AA417" s="7"/>
      <c r="AB417" s="7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7"/>
      <c r="X418" s="7"/>
      <c r="Y418" s="7"/>
      <c r="Z418" s="7"/>
      <c r="AA418" s="7"/>
      <c r="AB418" s="7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7"/>
      <c r="X419" s="7"/>
      <c r="Y419" s="7"/>
      <c r="Z419" s="7"/>
      <c r="AA419" s="7"/>
      <c r="AB419" s="7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7"/>
      <c r="X420" s="7"/>
      <c r="Y420" s="7"/>
      <c r="Z420" s="7"/>
      <c r="AA420" s="7"/>
      <c r="AB420" s="7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7"/>
      <c r="X421" s="7"/>
      <c r="Y421" s="7"/>
      <c r="Z421" s="7"/>
      <c r="AA421" s="7"/>
      <c r="AB421" s="7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7"/>
      <c r="X422" s="7"/>
      <c r="Y422" s="7"/>
      <c r="Z422" s="7"/>
      <c r="AA422" s="7"/>
      <c r="AB422" s="7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7"/>
      <c r="X423" s="7"/>
      <c r="Y423" s="7"/>
      <c r="Z423" s="7"/>
      <c r="AA423" s="7"/>
      <c r="AB423" s="7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7"/>
      <c r="X424" s="7"/>
      <c r="Y424" s="7"/>
      <c r="Z424" s="7"/>
      <c r="AA424" s="7"/>
      <c r="AB424" s="7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7"/>
      <c r="X425" s="7"/>
      <c r="Y425" s="7"/>
      <c r="Z425" s="7"/>
      <c r="AA425" s="7"/>
      <c r="AB425" s="7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7"/>
      <c r="X426" s="7"/>
      <c r="Y426" s="7"/>
      <c r="Z426" s="7"/>
      <c r="AA426" s="7"/>
      <c r="AB426" s="7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7"/>
      <c r="X427" s="7"/>
      <c r="Y427" s="7"/>
      <c r="Z427" s="7"/>
      <c r="AA427" s="7"/>
      <c r="AB427" s="7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7"/>
      <c r="X428" s="7"/>
      <c r="Y428" s="7"/>
      <c r="Z428" s="7"/>
      <c r="AA428" s="7"/>
      <c r="AB428" s="7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7"/>
      <c r="X429" s="7"/>
      <c r="Y429" s="7"/>
      <c r="Z429" s="7"/>
      <c r="AA429" s="7"/>
      <c r="AB429" s="7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7"/>
      <c r="X430" s="7"/>
      <c r="Y430" s="7"/>
      <c r="Z430" s="7"/>
      <c r="AA430" s="7"/>
      <c r="AB430" s="7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7"/>
      <c r="X431" s="7"/>
      <c r="Y431" s="7"/>
      <c r="Z431" s="7"/>
      <c r="AA431" s="7"/>
      <c r="AB431" s="7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7"/>
      <c r="X432" s="7"/>
      <c r="Y432" s="7"/>
      <c r="Z432" s="7"/>
      <c r="AA432" s="7"/>
      <c r="AB432" s="7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7"/>
      <c r="X433" s="7"/>
      <c r="Y433" s="7"/>
      <c r="Z433" s="7"/>
      <c r="AA433" s="7"/>
      <c r="AB433" s="7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7"/>
      <c r="X434" s="7"/>
      <c r="Y434" s="7"/>
      <c r="Z434" s="7"/>
      <c r="AA434" s="7"/>
      <c r="AB434" s="7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7"/>
      <c r="X435" s="7"/>
      <c r="Y435" s="7"/>
      <c r="Z435" s="7"/>
      <c r="AA435" s="7"/>
      <c r="AB435" s="7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7"/>
      <c r="X436" s="7"/>
      <c r="Y436" s="7"/>
      <c r="Z436" s="7"/>
      <c r="AA436" s="7"/>
      <c r="AB436" s="7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7"/>
      <c r="X437" s="7"/>
      <c r="Y437" s="7"/>
      <c r="Z437" s="7"/>
      <c r="AA437" s="7"/>
      <c r="AB437" s="7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7"/>
      <c r="X438" s="7"/>
      <c r="Y438" s="7"/>
      <c r="Z438" s="7"/>
      <c r="AA438" s="7"/>
      <c r="AB438" s="7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7"/>
      <c r="X439" s="7"/>
      <c r="Y439" s="7"/>
      <c r="Z439" s="7"/>
      <c r="AA439" s="7"/>
      <c r="AB439" s="7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7"/>
      <c r="X440" s="7"/>
      <c r="Y440" s="7"/>
      <c r="Z440" s="7"/>
      <c r="AA440" s="7"/>
      <c r="AB440" s="7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7"/>
      <c r="X441" s="7"/>
      <c r="Y441" s="7"/>
      <c r="Z441" s="7"/>
      <c r="AA441" s="7"/>
      <c r="AB441" s="7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7"/>
      <c r="X442" s="7"/>
      <c r="Y442" s="7"/>
      <c r="Z442" s="7"/>
      <c r="AA442" s="7"/>
      <c r="AB442" s="7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7"/>
      <c r="X443" s="7"/>
      <c r="Y443" s="7"/>
      <c r="Z443" s="7"/>
      <c r="AA443" s="7"/>
      <c r="AB443" s="7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7"/>
      <c r="X444" s="7"/>
      <c r="Y444" s="7"/>
      <c r="Z444" s="7"/>
      <c r="AA444" s="7"/>
      <c r="AB444" s="7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7"/>
      <c r="X445" s="7"/>
      <c r="Y445" s="7"/>
      <c r="Z445" s="7"/>
      <c r="AA445" s="7"/>
      <c r="AB445" s="7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7"/>
      <c r="X446" s="7"/>
      <c r="Y446" s="7"/>
      <c r="Z446" s="7"/>
      <c r="AA446" s="7"/>
      <c r="AB446" s="7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7"/>
      <c r="X447" s="7"/>
      <c r="Y447" s="7"/>
      <c r="Z447" s="7"/>
      <c r="AA447" s="7"/>
      <c r="AB447" s="7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7"/>
      <c r="X448" s="7"/>
      <c r="Y448" s="7"/>
      <c r="Z448" s="7"/>
      <c r="AA448" s="7"/>
      <c r="AB448" s="7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7"/>
      <c r="X449" s="7"/>
      <c r="Y449" s="7"/>
      <c r="Z449" s="7"/>
      <c r="AA449" s="7"/>
      <c r="AB449" s="7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7"/>
      <c r="X450" s="7"/>
      <c r="Y450" s="7"/>
      <c r="Z450" s="7"/>
      <c r="AA450" s="7"/>
      <c r="AB450" s="7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7"/>
      <c r="X451" s="7"/>
      <c r="Y451" s="7"/>
      <c r="Z451" s="7"/>
      <c r="AA451" s="7"/>
      <c r="AB451" s="7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7"/>
      <c r="X452" s="7"/>
      <c r="Y452" s="7"/>
      <c r="Z452" s="7"/>
      <c r="AA452" s="7"/>
      <c r="AB452" s="7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7"/>
      <c r="X453" s="7"/>
      <c r="Y453" s="7"/>
      <c r="Z453" s="7"/>
      <c r="AA453" s="7"/>
      <c r="AB453" s="7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7"/>
      <c r="X454" s="7"/>
      <c r="Y454" s="7"/>
      <c r="Z454" s="7"/>
      <c r="AA454" s="7"/>
      <c r="AB454" s="7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7"/>
      <c r="X455" s="7"/>
      <c r="Y455" s="7"/>
      <c r="Z455" s="7"/>
      <c r="AA455" s="7"/>
      <c r="AB455" s="7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7"/>
      <c r="X456" s="7"/>
      <c r="Y456" s="7"/>
      <c r="Z456" s="7"/>
      <c r="AA456" s="7"/>
      <c r="AB456" s="7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7"/>
      <c r="X457" s="7"/>
      <c r="Y457" s="7"/>
      <c r="Z457" s="7"/>
      <c r="AA457" s="7"/>
      <c r="AB457" s="7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7"/>
      <c r="X458" s="7"/>
      <c r="Y458" s="7"/>
      <c r="Z458" s="7"/>
      <c r="AA458" s="7"/>
      <c r="AB458" s="7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7"/>
      <c r="X459" s="7"/>
      <c r="Y459" s="7"/>
      <c r="Z459" s="7"/>
      <c r="AA459" s="7"/>
      <c r="AB459" s="7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7"/>
      <c r="X460" s="7"/>
      <c r="Y460" s="7"/>
      <c r="Z460" s="7"/>
      <c r="AA460" s="7"/>
      <c r="AB460" s="7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7"/>
      <c r="X461" s="7"/>
      <c r="Y461" s="7"/>
      <c r="Z461" s="7"/>
      <c r="AA461" s="7"/>
      <c r="AB461" s="7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7"/>
      <c r="X462" s="7"/>
      <c r="Y462" s="7"/>
      <c r="Z462" s="7"/>
      <c r="AA462" s="7"/>
      <c r="AB462" s="7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7"/>
      <c r="X463" s="7"/>
      <c r="Y463" s="7"/>
      <c r="Z463" s="7"/>
      <c r="AA463" s="7"/>
      <c r="AB463" s="7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7"/>
      <c r="X464" s="7"/>
      <c r="Y464" s="7"/>
      <c r="Z464" s="7"/>
      <c r="AA464" s="7"/>
      <c r="AB464" s="7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7"/>
      <c r="X465" s="7"/>
      <c r="Y465" s="7"/>
      <c r="Z465" s="7"/>
      <c r="AA465" s="7"/>
      <c r="AB465" s="7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7"/>
      <c r="X466" s="7"/>
      <c r="Y466" s="7"/>
      <c r="Z466" s="7"/>
      <c r="AA466" s="7"/>
      <c r="AB466" s="7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7"/>
      <c r="X467" s="7"/>
      <c r="Y467" s="7"/>
      <c r="Z467" s="7"/>
      <c r="AA467" s="7"/>
      <c r="AB467" s="7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7"/>
      <c r="X468" s="7"/>
      <c r="Y468" s="7"/>
      <c r="Z468" s="7"/>
      <c r="AA468" s="7"/>
      <c r="AB468" s="7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7"/>
      <c r="X469" s="7"/>
      <c r="Y469" s="7"/>
      <c r="Z469" s="7"/>
      <c r="AA469" s="7"/>
      <c r="AB469" s="7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7"/>
      <c r="X470" s="7"/>
      <c r="Y470" s="7"/>
      <c r="Z470" s="7"/>
      <c r="AA470" s="7"/>
      <c r="AB470" s="7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7"/>
      <c r="X471" s="7"/>
      <c r="Y471" s="7"/>
      <c r="Z471" s="7"/>
      <c r="AA471" s="7"/>
      <c r="AB471" s="7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7"/>
      <c r="X472" s="7"/>
      <c r="Y472" s="7"/>
      <c r="Z472" s="7"/>
      <c r="AA472" s="7"/>
      <c r="AB472" s="7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7"/>
      <c r="X473" s="7"/>
      <c r="Y473" s="7"/>
      <c r="Z473" s="7"/>
      <c r="AA473" s="7"/>
      <c r="AB473" s="7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7"/>
      <c r="X474" s="7"/>
      <c r="Y474" s="7"/>
      <c r="Z474" s="7"/>
      <c r="AA474" s="7"/>
      <c r="AB474" s="7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7"/>
      <c r="X475" s="7"/>
      <c r="Y475" s="7"/>
      <c r="Z475" s="7"/>
      <c r="AA475" s="7"/>
      <c r="AB475" s="7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7"/>
      <c r="X476" s="7"/>
      <c r="Y476" s="7"/>
      <c r="Z476" s="7"/>
      <c r="AA476" s="7"/>
      <c r="AB476" s="7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7"/>
      <c r="X477" s="7"/>
      <c r="Y477" s="7"/>
      <c r="Z477" s="7"/>
      <c r="AA477" s="7"/>
      <c r="AB477" s="7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7"/>
      <c r="X478" s="7"/>
      <c r="Y478" s="7"/>
      <c r="Z478" s="7"/>
      <c r="AA478" s="7"/>
      <c r="AB478" s="7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7"/>
      <c r="X479" s="7"/>
      <c r="Y479" s="7"/>
      <c r="Z479" s="7"/>
      <c r="AA479" s="7"/>
      <c r="AB479" s="7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7"/>
      <c r="X480" s="7"/>
      <c r="Y480" s="7"/>
      <c r="Z480" s="7"/>
      <c r="AA480" s="7"/>
      <c r="AB480" s="7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7"/>
      <c r="X481" s="7"/>
      <c r="Y481" s="7"/>
      <c r="Z481" s="7"/>
      <c r="AA481" s="7"/>
      <c r="AB481" s="7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7"/>
      <c r="X482" s="7"/>
      <c r="Y482" s="7"/>
      <c r="Z482" s="7"/>
      <c r="AA482" s="7"/>
      <c r="AB482" s="7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7"/>
      <c r="X483" s="7"/>
      <c r="Y483" s="7"/>
      <c r="Z483" s="7"/>
      <c r="AA483" s="7"/>
      <c r="AB483" s="7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7"/>
      <c r="X484" s="7"/>
      <c r="Y484" s="7"/>
      <c r="Z484" s="7"/>
      <c r="AA484" s="7"/>
      <c r="AB484" s="7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7"/>
      <c r="X485" s="7"/>
      <c r="Y485" s="7"/>
      <c r="Z485" s="7"/>
      <c r="AA485" s="7"/>
      <c r="AB485" s="7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7"/>
      <c r="X486" s="7"/>
      <c r="Y486" s="7"/>
      <c r="Z486" s="7"/>
      <c r="AA486" s="7"/>
      <c r="AB486" s="7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7"/>
      <c r="X487" s="7"/>
      <c r="Y487" s="7"/>
      <c r="Z487" s="7"/>
      <c r="AA487" s="7"/>
      <c r="AB487" s="7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7"/>
      <c r="X488" s="7"/>
      <c r="Y488" s="7"/>
      <c r="Z488" s="7"/>
      <c r="AA488" s="7"/>
      <c r="AB488" s="7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7"/>
      <c r="X489" s="7"/>
      <c r="Y489" s="7"/>
      <c r="Z489" s="7"/>
      <c r="AA489" s="7"/>
      <c r="AB489" s="7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7"/>
      <c r="X490" s="7"/>
      <c r="Y490" s="7"/>
      <c r="Z490" s="7"/>
      <c r="AA490" s="7"/>
      <c r="AB490" s="7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7"/>
      <c r="X491" s="7"/>
      <c r="Y491" s="7"/>
      <c r="Z491" s="7"/>
      <c r="AA491" s="7"/>
      <c r="AB491" s="7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7"/>
      <c r="X492" s="7"/>
      <c r="Y492" s="7"/>
      <c r="Z492" s="7"/>
      <c r="AA492" s="7"/>
      <c r="AB492" s="7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7"/>
      <c r="X493" s="7"/>
      <c r="Y493" s="7"/>
      <c r="Z493" s="7"/>
      <c r="AA493" s="7"/>
      <c r="AB493" s="7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7"/>
      <c r="X494" s="7"/>
      <c r="Y494" s="7"/>
      <c r="Z494" s="7"/>
      <c r="AA494" s="7"/>
      <c r="AB494" s="7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7"/>
      <c r="X495" s="7"/>
      <c r="Y495" s="7"/>
      <c r="Z495" s="7"/>
      <c r="AA495" s="7"/>
      <c r="AB495" s="7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7"/>
      <c r="X496" s="7"/>
      <c r="Y496" s="7"/>
      <c r="Z496" s="7"/>
      <c r="AA496" s="7"/>
      <c r="AB496" s="7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7"/>
      <c r="X497" s="7"/>
      <c r="Y497" s="7"/>
      <c r="Z497" s="7"/>
      <c r="AA497" s="7"/>
      <c r="AB497" s="7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7"/>
      <c r="X498" s="7"/>
      <c r="Y498" s="7"/>
      <c r="Z498" s="7"/>
      <c r="AA498" s="7"/>
      <c r="AB498" s="7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7"/>
      <c r="X499" s="7"/>
      <c r="Y499" s="7"/>
      <c r="Z499" s="7"/>
      <c r="AA499" s="7"/>
      <c r="AB499" s="7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7"/>
      <c r="X500" s="7"/>
      <c r="Y500" s="7"/>
      <c r="Z500" s="7"/>
      <c r="AA500" s="7"/>
      <c r="AB500" s="7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7"/>
      <c r="X501" s="7"/>
      <c r="Y501" s="7"/>
      <c r="Z501" s="7"/>
      <c r="AA501" s="7"/>
      <c r="AB501" s="7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7"/>
      <c r="X502" s="7"/>
      <c r="Y502" s="7"/>
      <c r="Z502" s="7"/>
      <c r="AA502" s="7"/>
      <c r="AB502" s="7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7"/>
      <c r="X503" s="7"/>
      <c r="Y503" s="7"/>
      <c r="Z503" s="7"/>
      <c r="AA503" s="7"/>
      <c r="AB503" s="7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7"/>
      <c r="X504" s="7"/>
      <c r="Y504" s="7"/>
      <c r="Z504" s="7"/>
      <c r="AA504" s="7"/>
      <c r="AB504" s="7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7"/>
      <c r="X505" s="7"/>
      <c r="Y505" s="7"/>
      <c r="Z505" s="7"/>
      <c r="AA505" s="7"/>
      <c r="AB505" s="7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7"/>
      <c r="X506" s="7"/>
      <c r="Y506" s="7"/>
      <c r="Z506" s="7"/>
      <c r="AA506" s="7"/>
      <c r="AB506" s="7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7"/>
      <c r="X507" s="7"/>
      <c r="Y507" s="7"/>
      <c r="Z507" s="7"/>
      <c r="AA507" s="7"/>
      <c r="AB507" s="7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7"/>
      <c r="X508" s="7"/>
      <c r="Y508" s="7"/>
      <c r="Z508" s="7"/>
      <c r="AA508" s="7"/>
      <c r="AB508" s="7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7"/>
      <c r="X509" s="7"/>
      <c r="Y509" s="7"/>
      <c r="Z509" s="7"/>
      <c r="AA509" s="7"/>
      <c r="AB509" s="7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7"/>
      <c r="X510" s="7"/>
      <c r="Y510" s="7"/>
      <c r="Z510" s="7"/>
      <c r="AA510" s="7"/>
      <c r="AB510" s="7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7"/>
      <c r="X511" s="7"/>
      <c r="Y511" s="7"/>
      <c r="Z511" s="7"/>
      <c r="AA511" s="7"/>
      <c r="AB511" s="7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7"/>
      <c r="X512" s="7"/>
      <c r="Y512" s="7"/>
      <c r="Z512" s="7"/>
      <c r="AA512" s="7"/>
      <c r="AB512" s="7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7"/>
      <c r="X513" s="7"/>
      <c r="Y513" s="7"/>
      <c r="Z513" s="7"/>
      <c r="AA513" s="7"/>
      <c r="AB513" s="7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7"/>
      <c r="X514" s="7"/>
      <c r="Y514" s="7"/>
      <c r="Z514" s="7"/>
      <c r="AA514" s="7"/>
      <c r="AB514" s="7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7"/>
      <c r="X515" s="7"/>
      <c r="Y515" s="7"/>
      <c r="Z515" s="7"/>
      <c r="AA515" s="7"/>
      <c r="AB515" s="7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7"/>
      <c r="X516" s="7"/>
      <c r="Y516" s="7"/>
      <c r="Z516" s="7"/>
      <c r="AA516" s="7"/>
      <c r="AB516" s="7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7"/>
      <c r="X517" s="7"/>
      <c r="Y517" s="7"/>
      <c r="Z517" s="7"/>
      <c r="AA517" s="7"/>
      <c r="AB517" s="7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7"/>
      <c r="X518" s="7"/>
      <c r="Y518" s="7"/>
      <c r="Z518" s="7"/>
      <c r="AA518" s="7"/>
      <c r="AB518" s="7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7"/>
      <c r="X519" s="7"/>
      <c r="Y519" s="7"/>
      <c r="Z519" s="7"/>
      <c r="AA519" s="7"/>
      <c r="AB519" s="7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7"/>
      <c r="X520" s="7"/>
      <c r="Y520" s="7"/>
      <c r="Z520" s="7"/>
      <c r="AA520" s="7"/>
      <c r="AB520" s="7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7"/>
      <c r="X521" s="7"/>
      <c r="Y521" s="7"/>
      <c r="Z521" s="7"/>
      <c r="AA521" s="7"/>
      <c r="AB521" s="7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7"/>
      <c r="X522" s="7"/>
      <c r="Y522" s="7"/>
      <c r="Z522" s="7"/>
      <c r="AA522" s="7"/>
      <c r="AB522" s="7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7"/>
      <c r="X523" s="7"/>
      <c r="Y523" s="7"/>
      <c r="Z523" s="7"/>
      <c r="AA523" s="7"/>
      <c r="AB523" s="7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7"/>
      <c r="X524" s="7"/>
      <c r="Y524" s="7"/>
      <c r="Z524" s="7"/>
      <c r="AA524" s="7"/>
      <c r="AB524" s="7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7"/>
      <c r="X525" s="7"/>
      <c r="Y525" s="7"/>
      <c r="Z525" s="7"/>
      <c r="AA525" s="7"/>
      <c r="AB525" s="7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7"/>
      <c r="X526" s="7"/>
      <c r="Y526" s="7"/>
      <c r="Z526" s="7"/>
      <c r="AA526" s="7"/>
      <c r="AB526" s="7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7"/>
      <c r="X527" s="7"/>
      <c r="Y527" s="7"/>
      <c r="Z527" s="7"/>
      <c r="AA527" s="7"/>
      <c r="AB527" s="7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7"/>
      <c r="X528" s="7"/>
      <c r="Y528" s="7"/>
      <c r="Z528" s="7"/>
      <c r="AA528" s="7"/>
      <c r="AB528" s="7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7"/>
      <c r="X529" s="7"/>
      <c r="Y529" s="7"/>
      <c r="Z529" s="7"/>
      <c r="AA529" s="7"/>
      <c r="AB529" s="7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7"/>
      <c r="X530" s="7"/>
      <c r="Y530" s="7"/>
      <c r="Z530" s="7"/>
      <c r="AA530" s="7"/>
      <c r="AB530" s="7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7"/>
      <c r="X531" s="7"/>
      <c r="Y531" s="7"/>
      <c r="Z531" s="7"/>
      <c r="AA531" s="7"/>
      <c r="AB531" s="7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7"/>
      <c r="X532" s="7"/>
      <c r="Y532" s="7"/>
      <c r="Z532" s="7"/>
      <c r="AA532" s="7"/>
      <c r="AB532" s="7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7"/>
      <c r="X533" s="7"/>
      <c r="Y533" s="7"/>
      <c r="Z533" s="7"/>
      <c r="AA533" s="7"/>
      <c r="AB533" s="7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7"/>
      <c r="X534" s="7"/>
      <c r="Y534" s="7"/>
      <c r="Z534" s="7"/>
      <c r="AA534" s="7"/>
      <c r="AB534" s="7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7"/>
      <c r="X535" s="7"/>
      <c r="Y535" s="7"/>
      <c r="Z535" s="7"/>
      <c r="AA535" s="7"/>
      <c r="AB535" s="7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7"/>
      <c r="X536" s="7"/>
      <c r="Y536" s="7"/>
      <c r="Z536" s="7"/>
      <c r="AA536" s="7"/>
      <c r="AB536" s="7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7"/>
      <c r="X537" s="7"/>
      <c r="Y537" s="7"/>
      <c r="Z537" s="7"/>
      <c r="AA537" s="7"/>
      <c r="AB537" s="7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7"/>
      <c r="X538" s="7"/>
      <c r="Y538" s="7"/>
      <c r="Z538" s="7"/>
      <c r="AA538" s="7"/>
      <c r="AB538" s="7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7"/>
      <c r="X539" s="7"/>
      <c r="Y539" s="7"/>
      <c r="Z539" s="7"/>
      <c r="AA539" s="7"/>
      <c r="AB539" s="7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7"/>
      <c r="X540" s="7"/>
      <c r="Y540" s="7"/>
      <c r="Z540" s="7"/>
      <c r="AA540" s="7"/>
      <c r="AB540" s="7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7"/>
      <c r="X541" s="7"/>
      <c r="Y541" s="7"/>
      <c r="Z541" s="7"/>
      <c r="AA541" s="7"/>
      <c r="AB541" s="7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7"/>
      <c r="X542" s="7"/>
      <c r="Y542" s="7"/>
      <c r="Z542" s="7"/>
      <c r="AA542" s="7"/>
      <c r="AB542" s="7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7"/>
      <c r="X543" s="7"/>
      <c r="Y543" s="7"/>
      <c r="Z543" s="7"/>
      <c r="AA543" s="7"/>
      <c r="AB543" s="7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7"/>
      <c r="X544" s="7"/>
      <c r="Y544" s="7"/>
      <c r="Z544" s="7"/>
      <c r="AA544" s="7"/>
      <c r="AB544" s="7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7"/>
      <c r="X545" s="7"/>
      <c r="Y545" s="7"/>
      <c r="Z545" s="7"/>
      <c r="AA545" s="7"/>
      <c r="AB545" s="7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7"/>
      <c r="X546" s="7"/>
      <c r="Y546" s="7"/>
      <c r="Z546" s="7"/>
      <c r="AA546" s="7"/>
      <c r="AB546" s="7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7"/>
      <c r="X547" s="7"/>
      <c r="Y547" s="7"/>
      <c r="Z547" s="7"/>
      <c r="AA547" s="7"/>
      <c r="AB547" s="7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7"/>
      <c r="X548" s="7"/>
      <c r="Y548" s="7"/>
      <c r="Z548" s="7"/>
      <c r="AA548" s="7"/>
      <c r="AB548" s="7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7"/>
      <c r="X549" s="7"/>
      <c r="Y549" s="7"/>
      <c r="Z549" s="7"/>
      <c r="AA549" s="7"/>
      <c r="AB549" s="7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7"/>
      <c r="X550" s="7"/>
      <c r="Y550" s="7"/>
      <c r="Z550" s="7"/>
      <c r="AA550" s="7"/>
      <c r="AB550" s="7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7"/>
      <c r="X551" s="7"/>
      <c r="Y551" s="7"/>
      <c r="Z551" s="7"/>
      <c r="AA551" s="7"/>
      <c r="AB551" s="7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7"/>
      <c r="X552" s="7"/>
      <c r="Y552" s="7"/>
      <c r="Z552" s="7"/>
      <c r="AA552" s="7"/>
      <c r="AB552" s="7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7"/>
      <c r="X553" s="7"/>
      <c r="Y553" s="7"/>
      <c r="Z553" s="7"/>
      <c r="AA553" s="7"/>
      <c r="AB553" s="7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7"/>
      <c r="X554" s="7"/>
      <c r="Y554" s="7"/>
      <c r="Z554" s="7"/>
      <c r="AA554" s="7"/>
      <c r="AB554" s="7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7"/>
      <c r="X555" s="7"/>
      <c r="Y555" s="7"/>
      <c r="Z555" s="7"/>
      <c r="AA555" s="7"/>
      <c r="AB555" s="7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7"/>
      <c r="X556" s="7"/>
      <c r="Y556" s="7"/>
      <c r="Z556" s="7"/>
      <c r="AA556" s="7"/>
      <c r="AB556" s="7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7"/>
      <c r="X557" s="7"/>
      <c r="Y557" s="7"/>
      <c r="Z557" s="7"/>
      <c r="AA557" s="7"/>
      <c r="AB557" s="7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7"/>
      <c r="X558" s="7"/>
      <c r="Y558" s="7"/>
      <c r="Z558" s="7"/>
      <c r="AA558" s="7"/>
      <c r="AB558" s="7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7"/>
      <c r="X559" s="7"/>
      <c r="Y559" s="7"/>
      <c r="Z559" s="7"/>
      <c r="AA559" s="7"/>
      <c r="AB559" s="7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7"/>
      <c r="X560" s="7"/>
      <c r="Y560" s="7"/>
      <c r="Z560" s="7"/>
      <c r="AA560" s="7"/>
      <c r="AB560" s="7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7"/>
      <c r="X561" s="7"/>
      <c r="Y561" s="7"/>
      <c r="Z561" s="7"/>
      <c r="AA561" s="7"/>
      <c r="AB561" s="7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7"/>
      <c r="X562" s="7"/>
      <c r="Y562" s="7"/>
      <c r="Z562" s="7"/>
      <c r="AA562" s="7"/>
      <c r="AB562" s="7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7"/>
      <c r="X563" s="7"/>
      <c r="Y563" s="7"/>
      <c r="Z563" s="7"/>
      <c r="AA563" s="7"/>
      <c r="AB563" s="7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7"/>
      <c r="X564" s="7"/>
      <c r="Y564" s="7"/>
      <c r="Z564" s="7"/>
      <c r="AA564" s="7"/>
      <c r="AB564" s="7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7"/>
      <c r="X565" s="7"/>
      <c r="Y565" s="7"/>
      <c r="Z565" s="7"/>
      <c r="AA565" s="7"/>
      <c r="AB565" s="7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7"/>
      <c r="X566" s="7"/>
      <c r="Y566" s="7"/>
      <c r="Z566" s="7"/>
      <c r="AA566" s="7"/>
      <c r="AB566" s="7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7"/>
      <c r="X567" s="7"/>
      <c r="Y567" s="7"/>
      <c r="Z567" s="7"/>
      <c r="AA567" s="7"/>
      <c r="AB567" s="7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7"/>
      <c r="X568" s="7"/>
      <c r="Y568" s="7"/>
      <c r="Z568" s="7"/>
      <c r="AA568" s="7"/>
      <c r="AB568" s="7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7"/>
      <c r="X569" s="7"/>
      <c r="Y569" s="7"/>
      <c r="Z569" s="7"/>
      <c r="AA569" s="7"/>
      <c r="AB569" s="7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7"/>
      <c r="X570" s="7"/>
      <c r="Y570" s="7"/>
      <c r="Z570" s="7"/>
      <c r="AA570" s="7"/>
      <c r="AB570" s="7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7"/>
      <c r="X571" s="7"/>
      <c r="Y571" s="7"/>
      <c r="Z571" s="7"/>
      <c r="AA571" s="7"/>
      <c r="AB571" s="7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7"/>
      <c r="X572" s="7"/>
      <c r="Y572" s="7"/>
      <c r="Z572" s="7"/>
      <c r="AA572" s="7"/>
      <c r="AB572" s="7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7"/>
      <c r="X573" s="7"/>
      <c r="Y573" s="7"/>
      <c r="Z573" s="7"/>
      <c r="AA573" s="7"/>
      <c r="AB573" s="7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7"/>
      <c r="X574" s="7"/>
      <c r="Y574" s="7"/>
      <c r="Z574" s="7"/>
      <c r="AA574" s="7"/>
      <c r="AB574" s="7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7"/>
      <c r="X575" s="7"/>
      <c r="Y575" s="7"/>
      <c r="Z575" s="7"/>
      <c r="AA575" s="7"/>
      <c r="AB575" s="7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7"/>
      <c r="X576" s="7"/>
      <c r="Y576" s="7"/>
      <c r="Z576" s="7"/>
      <c r="AA576" s="7"/>
      <c r="AB576" s="7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7"/>
      <c r="X577" s="7"/>
      <c r="Y577" s="7"/>
      <c r="Z577" s="7"/>
      <c r="AA577" s="7"/>
      <c r="AB577" s="7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7"/>
      <c r="X578" s="7"/>
      <c r="Y578" s="7"/>
      <c r="Z578" s="7"/>
      <c r="AA578" s="7"/>
      <c r="AB578" s="7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7"/>
      <c r="X579" s="7"/>
      <c r="Y579" s="7"/>
      <c r="Z579" s="7"/>
      <c r="AA579" s="7"/>
      <c r="AB579" s="7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7"/>
      <c r="X580" s="7"/>
      <c r="Y580" s="7"/>
      <c r="Z580" s="7"/>
      <c r="AA580" s="7"/>
      <c r="AB580" s="7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7"/>
      <c r="X581" s="7"/>
      <c r="Y581" s="7"/>
      <c r="Z581" s="7"/>
      <c r="AA581" s="7"/>
      <c r="AB581" s="7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7"/>
      <c r="X582" s="7"/>
      <c r="Y582" s="7"/>
      <c r="Z582" s="7"/>
      <c r="AA582" s="7"/>
      <c r="AB582" s="7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7"/>
      <c r="X583" s="7"/>
      <c r="Y583" s="7"/>
      <c r="Z583" s="7"/>
      <c r="AA583" s="7"/>
      <c r="AB583" s="7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7"/>
      <c r="X584" s="7"/>
      <c r="Y584" s="7"/>
      <c r="Z584" s="7"/>
      <c r="AA584" s="7"/>
      <c r="AB584" s="7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7"/>
      <c r="X585" s="7"/>
      <c r="Y585" s="7"/>
      <c r="Z585" s="7"/>
      <c r="AA585" s="7"/>
      <c r="AB585" s="7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7"/>
      <c r="X586" s="7"/>
      <c r="Y586" s="7"/>
      <c r="Z586" s="7"/>
      <c r="AA586" s="7"/>
      <c r="AB586" s="7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7"/>
      <c r="X587" s="7"/>
      <c r="Y587" s="7"/>
      <c r="Z587" s="7"/>
      <c r="AA587" s="7"/>
      <c r="AB587" s="7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7"/>
      <c r="X588" s="7"/>
      <c r="Y588" s="7"/>
      <c r="Z588" s="7"/>
      <c r="AA588" s="7"/>
      <c r="AB588" s="7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7"/>
      <c r="X589" s="7"/>
      <c r="Y589" s="7"/>
      <c r="Z589" s="7"/>
      <c r="AA589" s="7"/>
      <c r="AB589" s="7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7"/>
      <c r="X590" s="7"/>
      <c r="Y590" s="7"/>
      <c r="Z590" s="7"/>
      <c r="AA590" s="7"/>
      <c r="AB590" s="7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7"/>
      <c r="X591" s="7"/>
      <c r="Y591" s="7"/>
      <c r="Z591" s="7"/>
      <c r="AA591" s="7"/>
      <c r="AB591" s="7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7"/>
      <c r="X592" s="7"/>
      <c r="Y592" s="7"/>
      <c r="Z592" s="7"/>
      <c r="AA592" s="7"/>
      <c r="AB592" s="7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7"/>
      <c r="X593" s="7"/>
      <c r="Y593" s="7"/>
      <c r="Z593" s="7"/>
      <c r="AA593" s="7"/>
      <c r="AB593" s="7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7"/>
      <c r="X594" s="7"/>
      <c r="Y594" s="7"/>
      <c r="Z594" s="7"/>
      <c r="AA594" s="7"/>
      <c r="AB594" s="7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7"/>
      <c r="X595" s="7"/>
      <c r="Y595" s="7"/>
      <c r="Z595" s="7"/>
      <c r="AA595" s="7"/>
      <c r="AB595" s="7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7"/>
      <c r="X596" s="7"/>
      <c r="Y596" s="7"/>
      <c r="Z596" s="7"/>
      <c r="AA596" s="7"/>
      <c r="AB596" s="7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7"/>
      <c r="X597" s="7"/>
      <c r="Y597" s="7"/>
      <c r="Z597" s="7"/>
      <c r="AA597" s="7"/>
      <c r="AB597" s="7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7"/>
      <c r="X598" s="7"/>
      <c r="Y598" s="7"/>
      <c r="Z598" s="7"/>
      <c r="AA598" s="7"/>
      <c r="AB598" s="7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7"/>
      <c r="X599" s="7"/>
      <c r="Y599" s="7"/>
      <c r="Z599" s="7"/>
      <c r="AA599" s="7"/>
      <c r="AB599" s="7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7"/>
      <c r="X600" s="7"/>
      <c r="Y600" s="7"/>
      <c r="Z600" s="7"/>
      <c r="AA600" s="7"/>
      <c r="AB600" s="7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7"/>
      <c r="X601" s="7"/>
      <c r="Y601" s="7"/>
      <c r="Z601" s="7"/>
      <c r="AA601" s="7"/>
      <c r="AB601" s="7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7"/>
      <c r="X602" s="7"/>
      <c r="Y602" s="7"/>
      <c r="Z602" s="7"/>
      <c r="AA602" s="7"/>
      <c r="AB602" s="7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7"/>
      <c r="X603" s="7"/>
      <c r="Y603" s="7"/>
      <c r="Z603" s="7"/>
      <c r="AA603" s="7"/>
      <c r="AB603" s="7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7"/>
      <c r="X604" s="7"/>
      <c r="Y604" s="7"/>
      <c r="Z604" s="7"/>
      <c r="AA604" s="7"/>
      <c r="AB604" s="7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7"/>
      <c r="X605" s="7"/>
      <c r="Y605" s="7"/>
      <c r="Z605" s="7"/>
      <c r="AA605" s="7"/>
      <c r="AB605" s="7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7"/>
      <c r="X606" s="7"/>
      <c r="Y606" s="7"/>
      <c r="Z606" s="7"/>
      <c r="AA606" s="7"/>
      <c r="AB606" s="7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7"/>
      <c r="X607" s="7"/>
      <c r="Y607" s="7"/>
      <c r="Z607" s="7"/>
      <c r="AA607" s="7"/>
      <c r="AB607" s="7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7"/>
      <c r="X608" s="7"/>
      <c r="Y608" s="7"/>
      <c r="Z608" s="7"/>
      <c r="AA608" s="7"/>
      <c r="AB608" s="7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7"/>
      <c r="X609" s="7"/>
      <c r="Y609" s="7"/>
      <c r="Z609" s="7"/>
      <c r="AA609" s="7"/>
      <c r="AB609" s="7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7"/>
      <c r="X610" s="7"/>
      <c r="Y610" s="7"/>
      <c r="Z610" s="7"/>
      <c r="AA610" s="7"/>
      <c r="AB610" s="7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7"/>
      <c r="X611" s="7"/>
      <c r="Y611" s="7"/>
      <c r="Z611" s="7"/>
      <c r="AA611" s="7"/>
      <c r="AB611" s="7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7"/>
      <c r="X612" s="7"/>
      <c r="Y612" s="7"/>
      <c r="Z612" s="7"/>
      <c r="AA612" s="7"/>
      <c r="AB612" s="7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7"/>
      <c r="X613" s="7"/>
      <c r="Y613" s="7"/>
      <c r="Z613" s="7"/>
      <c r="AA613" s="7"/>
      <c r="AB613" s="7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7"/>
      <c r="X614" s="7"/>
      <c r="Y614" s="7"/>
      <c r="Z614" s="7"/>
      <c r="AA614" s="7"/>
      <c r="AB614" s="7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7"/>
      <c r="X615" s="7"/>
      <c r="Y615" s="7"/>
      <c r="Z615" s="7"/>
      <c r="AA615" s="7"/>
      <c r="AB615" s="7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7"/>
      <c r="X616" s="7"/>
      <c r="Y616" s="7"/>
      <c r="Z616" s="7"/>
      <c r="AA616" s="7"/>
      <c r="AB616" s="7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7"/>
      <c r="X617" s="7"/>
      <c r="Y617" s="7"/>
      <c r="Z617" s="7"/>
      <c r="AA617" s="7"/>
      <c r="AB617" s="7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7"/>
      <c r="X618" s="7"/>
      <c r="Y618" s="7"/>
      <c r="Z618" s="7"/>
      <c r="AA618" s="7"/>
      <c r="AB618" s="7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7"/>
      <c r="X619" s="7"/>
      <c r="Y619" s="7"/>
      <c r="Z619" s="7"/>
      <c r="AA619" s="7"/>
      <c r="AB619" s="7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7"/>
      <c r="X620" s="7"/>
      <c r="Y620" s="7"/>
      <c r="Z620" s="7"/>
      <c r="AA620" s="7"/>
      <c r="AB620" s="7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7"/>
      <c r="X621" s="7"/>
      <c r="Y621" s="7"/>
      <c r="Z621" s="7"/>
      <c r="AA621" s="7"/>
      <c r="AB621" s="7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7"/>
      <c r="X622" s="7"/>
      <c r="Y622" s="7"/>
      <c r="Z622" s="7"/>
      <c r="AA622" s="7"/>
      <c r="AB622" s="7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7"/>
      <c r="X623" s="7"/>
      <c r="Y623" s="7"/>
      <c r="Z623" s="7"/>
      <c r="AA623" s="7"/>
      <c r="AB623" s="7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7"/>
      <c r="X624" s="7"/>
      <c r="Y624" s="7"/>
      <c r="Z624" s="7"/>
      <c r="AA624" s="7"/>
      <c r="AB624" s="7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7"/>
      <c r="X625" s="7"/>
      <c r="Y625" s="7"/>
      <c r="Z625" s="7"/>
      <c r="AA625" s="7"/>
      <c r="AB625" s="7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7"/>
      <c r="X626" s="7"/>
      <c r="Y626" s="7"/>
      <c r="Z626" s="7"/>
      <c r="AA626" s="7"/>
      <c r="AB626" s="7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7"/>
      <c r="X627" s="7"/>
      <c r="Y627" s="7"/>
      <c r="Z627" s="7"/>
      <c r="AA627" s="7"/>
      <c r="AB627" s="7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7"/>
      <c r="X628" s="7"/>
      <c r="Y628" s="7"/>
      <c r="Z628" s="7"/>
      <c r="AA628" s="7"/>
      <c r="AB628" s="7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7"/>
      <c r="X629" s="7"/>
      <c r="Y629" s="7"/>
      <c r="Z629" s="7"/>
      <c r="AA629" s="7"/>
      <c r="AB629" s="7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7"/>
      <c r="X630" s="7"/>
      <c r="Y630" s="7"/>
      <c r="Z630" s="7"/>
      <c r="AA630" s="7"/>
      <c r="AB630" s="7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7"/>
      <c r="X631" s="7"/>
      <c r="Y631" s="7"/>
      <c r="Z631" s="7"/>
      <c r="AA631" s="7"/>
      <c r="AB631" s="7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7"/>
      <c r="X632" s="7"/>
      <c r="Y632" s="7"/>
      <c r="Z632" s="7"/>
      <c r="AA632" s="7"/>
      <c r="AB632" s="7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7"/>
      <c r="X633" s="7"/>
      <c r="Y633" s="7"/>
      <c r="Z633" s="7"/>
      <c r="AA633" s="7"/>
      <c r="AB633" s="7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7"/>
      <c r="X634" s="7"/>
      <c r="Y634" s="7"/>
      <c r="Z634" s="7"/>
      <c r="AA634" s="7"/>
      <c r="AB634" s="7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7"/>
      <c r="X635" s="7"/>
      <c r="Y635" s="7"/>
      <c r="Z635" s="7"/>
      <c r="AA635" s="7"/>
      <c r="AB635" s="7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7"/>
      <c r="X636" s="7"/>
      <c r="Y636" s="7"/>
      <c r="Z636" s="7"/>
      <c r="AA636" s="7"/>
      <c r="AB636" s="7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7"/>
      <c r="X637" s="7"/>
      <c r="Y637" s="7"/>
      <c r="Z637" s="7"/>
      <c r="AA637" s="7"/>
      <c r="AB637" s="7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7"/>
      <c r="X638" s="7"/>
      <c r="Y638" s="7"/>
      <c r="Z638" s="7"/>
      <c r="AA638" s="7"/>
      <c r="AB638" s="7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7"/>
      <c r="X639" s="7"/>
      <c r="Y639" s="7"/>
      <c r="Z639" s="7"/>
      <c r="AA639" s="7"/>
      <c r="AB639" s="7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7"/>
      <c r="X640" s="7"/>
      <c r="Y640" s="7"/>
      <c r="Z640" s="7"/>
      <c r="AA640" s="7"/>
      <c r="AB640" s="7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7"/>
      <c r="X641" s="7"/>
      <c r="Y641" s="7"/>
      <c r="Z641" s="7"/>
      <c r="AA641" s="7"/>
      <c r="AB641" s="7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7"/>
      <c r="X642" s="7"/>
      <c r="Y642" s="7"/>
      <c r="Z642" s="7"/>
      <c r="AA642" s="7"/>
      <c r="AB642" s="7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7"/>
      <c r="X643" s="7"/>
      <c r="Y643" s="7"/>
      <c r="Z643" s="7"/>
      <c r="AA643" s="7"/>
      <c r="AB643" s="7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7"/>
      <c r="X644" s="7"/>
      <c r="Y644" s="7"/>
      <c r="Z644" s="7"/>
      <c r="AA644" s="7"/>
      <c r="AB644" s="7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7"/>
      <c r="X645" s="7"/>
      <c r="Y645" s="7"/>
      <c r="Z645" s="7"/>
      <c r="AA645" s="7"/>
      <c r="AB645" s="7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7"/>
      <c r="X646" s="7"/>
      <c r="Y646" s="7"/>
      <c r="Z646" s="7"/>
      <c r="AA646" s="7"/>
      <c r="AB646" s="7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7"/>
      <c r="X647" s="7"/>
      <c r="Y647" s="7"/>
      <c r="Z647" s="7"/>
      <c r="AA647" s="7"/>
      <c r="AB647" s="7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7"/>
      <c r="X648" s="7"/>
      <c r="Y648" s="7"/>
      <c r="Z648" s="7"/>
      <c r="AA648" s="7"/>
      <c r="AB648" s="7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7"/>
      <c r="X649" s="7"/>
      <c r="Y649" s="7"/>
      <c r="Z649" s="7"/>
      <c r="AA649" s="7"/>
      <c r="AB649" s="7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7"/>
      <c r="X650" s="7"/>
      <c r="Y650" s="7"/>
      <c r="Z650" s="7"/>
      <c r="AA650" s="7"/>
      <c r="AB650" s="7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7"/>
      <c r="X651" s="7"/>
      <c r="Y651" s="7"/>
      <c r="Z651" s="7"/>
      <c r="AA651" s="7"/>
      <c r="AB651" s="7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7"/>
      <c r="X652" s="7"/>
      <c r="Y652" s="7"/>
      <c r="Z652" s="7"/>
      <c r="AA652" s="7"/>
      <c r="AB652" s="7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7"/>
      <c r="X653" s="7"/>
      <c r="Y653" s="7"/>
      <c r="Z653" s="7"/>
      <c r="AA653" s="7"/>
      <c r="AB653" s="7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7"/>
      <c r="X654" s="7"/>
      <c r="Y654" s="7"/>
      <c r="Z654" s="7"/>
      <c r="AA654" s="7"/>
      <c r="AB654" s="7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7"/>
      <c r="X655" s="7"/>
      <c r="Y655" s="7"/>
      <c r="Z655" s="7"/>
      <c r="AA655" s="7"/>
      <c r="AB655" s="7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7"/>
      <c r="X656" s="7"/>
      <c r="Y656" s="7"/>
      <c r="Z656" s="7"/>
      <c r="AA656" s="7"/>
      <c r="AB656" s="7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7"/>
      <c r="X657" s="7"/>
      <c r="Y657" s="7"/>
      <c r="Z657" s="7"/>
      <c r="AA657" s="7"/>
      <c r="AB657" s="7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7"/>
      <c r="X658" s="7"/>
      <c r="Y658" s="7"/>
      <c r="Z658" s="7"/>
      <c r="AA658" s="7"/>
      <c r="AB658" s="7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7"/>
      <c r="X659" s="7"/>
      <c r="Y659" s="7"/>
      <c r="Z659" s="7"/>
      <c r="AA659" s="7"/>
      <c r="AB659" s="7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7"/>
      <c r="X660" s="7"/>
      <c r="Y660" s="7"/>
      <c r="Z660" s="7"/>
      <c r="AA660" s="7"/>
      <c r="AB660" s="7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7"/>
      <c r="X661" s="7"/>
      <c r="Y661" s="7"/>
      <c r="Z661" s="7"/>
      <c r="AA661" s="7"/>
      <c r="AB661" s="7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7"/>
      <c r="X662" s="7"/>
      <c r="Y662" s="7"/>
      <c r="Z662" s="7"/>
      <c r="AA662" s="7"/>
      <c r="AB662" s="7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7"/>
      <c r="X663" s="7"/>
      <c r="Y663" s="7"/>
      <c r="Z663" s="7"/>
      <c r="AA663" s="7"/>
      <c r="AB663" s="7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7"/>
      <c r="X664" s="7"/>
      <c r="Y664" s="7"/>
      <c r="Z664" s="7"/>
      <c r="AA664" s="7"/>
      <c r="AB664" s="7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7"/>
      <c r="X665" s="7"/>
      <c r="Y665" s="7"/>
      <c r="Z665" s="7"/>
      <c r="AA665" s="7"/>
      <c r="AB665" s="7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7"/>
      <c r="X666" s="7"/>
      <c r="Y666" s="7"/>
      <c r="Z666" s="7"/>
      <c r="AA666" s="7"/>
      <c r="AB666" s="7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7"/>
      <c r="X667" s="7"/>
      <c r="Y667" s="7"/>
      <c r="Z667" s="7"/>
      <c r="AA667" s="7"/>
      <c r="AB667" s="7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7"/>
      <c r="X668" s="7"/>
      <c r="Y668" s="7"/>
      <c r="Z668" s="7"/>
      <c r="AA668" s="7"/>
      <c r="AB668" s="7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7"/>
      <c r="X669" s="7"/>
      <c r="Y669" s="7"/>
      <c r="Z669" s="7"/>
      <c r="AA669" s="7"/>
      <c r="AB669" s="7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7"/>
      <c r="X670" s="7"/>
      <c r="Y670" s="7"/>
      <c r="Z670" s="7"/>
      <c r="AA670" s="7"/>
      <c r="AB670" s="7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7"/>
      <c r="X671" s="7"/>
      <c r="Y671" s="7"/>
      <c r="Z671" s="7"/>
      <c r="AA671" s="7"/>
      <c r="AB671" s="7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7"/>
      <c r="X672" s="7"/>
      <c r="Y672" s="7"/>
      <c r="Z672" s="7"/>
      <c r="AA672" s="7"/>
      <c r="AB672" s="7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7"/>
      <c r="X673" s="7"/>
      <c r="Y673" s="7"/>
      <c r="Z673" s="7"/>
      <c r="AA673" s="7"/>
      <c r="AB673" s="7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7"/>
      <c r="X674" s="7"/>
      <c r="Y674" s="7"/>
      <c r="Z674" s="7"/>
      <c r="AA674" s="7"/>
      <c r="AB674" s="7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7"/>
      <c r="X675" s="7"/>
      <c r="Y675" s="7"/>
      <c r="Z675" s="7"/>
      <c r="AA675" s="7"/>
      <c r="AB675" s="7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7"/>
      <c r="X676" s="7"/>
      <c r="Y676" s="7"/>
      <c r="Z676" s="7"/>
      <c r="AA676" s="7"/>
      <c r="AB676" s="7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7"/>
      <c r="X677" s="7"/>
      <c r="Y677" s="7"/>
      <c r="Z677" s="7"/>
      <c r="AA677" s="7"/>
      <c r="AB677" s="7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7"/>
      <c r="X678" s="7"/>
      <c r="Y678" s="7"/>
      <c r="Z678" s="7"/>
      <c r="AA678" s="7"/>
      <c r="AB678" s="7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7"/>
      <c r="X679" s="7"/>
      <c r="Y679" s="7"/>
      <c r="Z679" s="7"/>
      <c r="AA679" s="7"/>
      <c r="AB679" s="7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7"/>
      <c r="X680" s="7"/>
      <c r="Y680" s="7"/>
      <c r="Z680" s="7"/>
      <c r="AA680" s="7"/>
      <c r="AB680" s="7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7"/>
      <c r="X681" s="7"/>
      <c r="Y681" s="7"/>
      <c r="Z681" s="7"/>
      <c r="AA681" s="7"/>
      <c r="AB681" s="7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7"/>
      <c r="X682" s="7"/>
      <c r="Y682" s="7"/>
      <c r="Z682" s="7"/>
      <c r="AA682" s="7"/>
      <c r="AB682" s="7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7"/>
      <c r="X683" s="7"/>
      <c r="Y683" s="7"/>
      <c r="Z683" s="7"/>
      <c r="AA683" s="7"/>
      <c r="AB683" s="7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7"/>
      <c r="X684" s="7"/>
      <c r="Y684" s="7"/>
      <c r="Z684" s="7"/>
      <c r="AA684" s="7"/>
      <c r="AB684" s="7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7"/>
      <c r="X685" s="7"/>
      <c r="Y685" s="7"/>
      <c r="Z685" s="7"/>
      <c r="AA685" s="7"/>
      <c r="AB685" s="7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7"/>
      <c r="X686" s="7"/>
      <c r="Y686" s="7"/>
      <c r="Z686" s="7"/>
      <c r="AA686" s="7"/>
      <c r="AB686" s="7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7"/>
      <c r="X687" s="7"/>
      <c r="Y687" s="7"/>
      <c r="Z687" s="7"/>
      <c r="AA687" s="7"/>
      <c r="AB687" s="7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7"/>
      <c r="X688" s="7"/>
      <c r="Y688" s="7"/>
      <c r="Z688" s="7"/>
      <c r="AA688" s="7"/>
      <c r="AB688" s="7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7"/>
      <c r="X689" s="7"/>
      <c r="Y689" s="7"/>
      <c r="Z689" s="7"/>
      <c r="AA689" s="7"/>
      <c r="AB689" s="7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7"/>
      <c r="X690" s="7"/>
      <c r="Y690" s="7"/>
      <c r="Z690" s="7"/>
      <c r="AA690" s="7"/>
      <c r="AB690" s="7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7"/>
      <c r="X691" s="7"/>
      <c r="Y691" s="7"/>
      <c r="Z691" s="7"/>
      <c r="AA691" s="7"/>
      <c r="AB691" s="7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7"/>
      <c r="X692" s="7"/>
      <c r="Y692" s="7"/>
      <c r="Z692" s="7"/>
      <c r="AA692" s="7"/>
      <c r="AB692" s="7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7"/>
      <c r="X693" s="7"/>
      <c r="Y693" s="7"/>
      <c r="Z693" s="7"/>
      <c r="AA693" s="7"/>
      <c r="AB693" s="7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7"/>
      <c r="X694" s="7"/>
      <c r="Y694" s="7"/>
      <c r="Z694" s="7"/>
      <c r="AA694" s="7"/>
      <c r="AB694" s="7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7"/>
      <c r="X695" s="7"/>
      <c r="Y695" s="7"/>
      <c r="Z695" s="7"/>
      <c r="AA695" s="7"/>
      <c r="AB695" s="7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7"/>
      <c r="X696" s="7"/>
      <c r="Y696" s="7"/>
      <c r="Z696" s="7"/>
      <c r="AA696" s="7"/>
      <c r="AB696" s="7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7"/>
      <c r="X697" s="7"/>
      <c r="Y697" s="7"/>
      <c r="Z697" s="7"/>
      <c r="AA697" s="7"/>
      <c r="AB697" s="7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7"/>
      <c r="X698" s="7"/>
      <c r="Y698" s="7"/>
      <c r="Z698" s="7"/>
      <c r="AA698" s="7"/>
      <c r="AB698" s="7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7"/>
      <c r="X699" s="7"/>
      <c r="Y699" s="7"/>
      <c r="Z699" s="7"/>
      <c r="AA699" s="7"/>
      <c r="AB699" s="7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7"/>
      <c r="X700" s="7"/>
      <c r="Y700" s="7"/>
      <c r="Z700" s="7"/>
      <c r="AA700" s="7"/>
      <c r="AB700" s="7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7"/>
      <c r="X701" s="7"/>
      <c r="Y701" s="7"/>
      <c r="Z701" s="7"/>
      <c r="AA701" s="7"/>
      <c r="AB701" s="7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7"/>
      <c r="X702" s="7"/>
      <c r="Y702" s="7"/>
      <c r="Z702" s="7"/>
      <c r="AA702" s="7"/>
      <c r="AB702" s="7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7"/>
      <c r="X703" s="7"/>
      <c r="Y703" s="7"/>
      <c r="Z703" s="7"/>
      <c r="AA703" s="7"/>
      <c r="AB703" s="7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7"/>
      <c r="X704" s="7"/>
      <c r="Y704" s="7"/>
      <c r="Z704" s="7"/>
      <c r="AA704" s="7"/>
      <c r="AB704" s="7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7"/>
      <c r="X705" s="7"/>
      <c r="Y705" s="7"/>
      <c r="Z705" s="7"/>
      <c r="AA705" s="7"/>
      <c r="AB705" s="7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7"/>
      <c r="X706" s="7"/>
      <c r="Y706" s="7"/>
      <c r="Z706" s="7"/>
      <c r="AA706" s="7"/>
      <c r="AB706" s="7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7"/>
      <c r="X707" s="7"/>
      <c r="Y707" s="7"/>
      <c r="Z707" s="7"/>
      <c r="AA707" s="7"/>
      <c r="AB707" s="7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7"/>
      <c r="X708" s="7"/>
      <c r="Y708" s="7"/>
      <c r="Z708" s="7"/>
      <c r="AA708" s="7"/>
      <c r="AB708" s="7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7"/>
      <c r="X709" s="7"/>
      <c r="Y709" s="7"/>
      <c r="Z709" s="7"/>
      <c r="AA709" s="7"/>
      <c r="AB709" s="7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7"/>
      <c r="X710" s="7"/>
      <c r="Y710" s="7"/>
      <c r="Z710" s="7"/>
      <c r="AA710" s="7"/>
      <c r="AB710" s="7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7"/>
      <c r="X711" s="7"/>
      <c r="Y711" s="7"/>
      <c r="Z711" s="7"/>
      <c r="AA711" s="7"/>
      <c r="AB711" s="7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7"/>
      <c r="X712" s="7"/>
      <c r="Y712" s="7"/>
      <c r="Z712" s="7"/>
      <c r="AA712" s="7"/>
      <c r="AB712" s="7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7"/>
      <c r="X713" s="7"/>
      <c r="Y713" s="7"/>
      <c r="Z713" s="7"/>
      <c r="AA713" s="7"/>
      <c r="AB713" s="7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7"/>
      <c r="X714" s="7"/>
      <c r="Y714" s="7"/>
      <c r="Z714" s="7"/>
      <c r="AA714" s="7"/>
      <c r="AB714" s="7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7"/>
      <c r="X715" s="7"/>
      <c r="Y715" s="7"/>
      <c r="Z715" s="7"/>
      <c r="AA715" s="7"/>
      <c r="AB715" s="7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7"/>
      <c r="X716" s="7"/>
      <c r="Y716" s="7"/>
      <c r="Z716" s="7"/>
      <c r="AA716" s="7"/>
      <c r="AB716" s="7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7"/>
      <c r="X717" s="7"/>
      <c r="Y717" s="7"/>
      <c r="Z717" s="7"/>
      <c r="AA717" s="7"/>
      <c r="AB717" s="7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7"/>
      <c r="X718" s="7"/>
      <c r="Y718" s="7"/>
      <c r="Z718" s="7"/>
      <c r="AA718" s="7"/>
      <c r="AB718" s="7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7"/>
      <c r="X719" s="7"/>
      <c r="Y719" s="7"/>
      <c r="Z719" s="7"/>
      <c r="AA719" s="7"/>
      <c r="AB719" s="7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7"/>
      <c r="X720" s="7"/>
      <c r="Y720" s="7"/>
      <c r="Z720" s="7"/>
      <c r="AA720" s="7"/>
      <c r="AB720" s="7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7"/>
      <c r="X721" s="7"/>
      <c r="Y721" s="7"/>
      <c r="Z721" s="7"/>
      <c r="AA721" s="7"/>
      <c r="AB721" s="7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7"/>
      <c r="X722" s="7"/>
      <c r="Y722" s="7"/>
      <c r="Z722" s="7"/>
      <c r="AA722" s="7"/>
      <c r="AB722" s="7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7"/>
      <c r="X723" s="7"/>
      <c r="Y723" s="7"/>
      <c r="Z723" s="7"/>
      <c r="AA723" s="7"/>
      <c r="AB723" s="7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7"/>
      <c r="X724" s="7"/>
      <c r="Y724" s="7"/>
      <c r="Z724" s="7"/>
      <c r="AA724" s="7"/>
      <c r="AB724" s="7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7"/>
      <c r="X725" s="7"/>
      <c r="Y725" s="7"/>
      <c r="Z725" s="7"/>
      <c r="AA725" s="7"/>
      <c r="AB725" s="7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7"/>
      <c r="X726" s="7"/>
      <c r="Y726" s="7"/>
      <c r="Z726" s="7"/>
      <c r="AA726" s="7"/>
      <c r="AB726" s="7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7"/>
      <c r="X727" s="7"/>
      <c r="Y727" s="7"/>
      <c r="Z727" s="7"/>
      <c r="AA727" s="7"/>
      <c r="AB727" s="7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7"/>
      <c r="X728" s="7"/>
      <c r="Y728" s="7"/>
      <c r="Z728" s="7"/>
      <c r="AA728" s="7"/>
      <c r="AB728" s="7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7"/>
      <c r="X729" s="7"/>
      <c r="Y729" s="7"/>
      <c r="Z729" s="7"/>
      <c r="AA729" s="7"/>
      <c r="AB729" s="7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7"/>
      <c r="X730" s="7"/>
      <c r="Y730" s="7"/>
      <c r="Z730" s="7"/>
      <c r="AA730" s="7"/>
      <c r="AB730" s="7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7"/>
      <c r="X731" s="7"/>
      <c r="Y731" s="7"/>
      <c r="Z731" s="7"/>
      <c r="AA731" s="7"/>
      <c r="AB731" s="7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7"/>
      <c r="X732" s="7"/>
      <c r="Y732" s="7"/>
      <c r="Z732" s="7"/>
      <c r="AA732" s="7"/>
      <c r="AB732" s="7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7"/>
      <c r="X733" s="7"/>
      <c r="Y733" s="7"/>
      <c r="Z733" s="7"/>
      <c r="AA733" s="7"/>
      <c r="AB733" s="7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7"/>
      <c r="X734" s="7"/>
      <c r="Y734" s="7"/>
      <c r="Z734" s="7"/>
      <c r="AA734" s="7"/>
      <c r="AB734" s="7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7"/>
      <c r="X735" s="7"/>
      <c r="Y735" s="7"/>
      <c r="Z735" s="7"/>
      <c r="AA735" s="7"/>
      <c r="AB735" s="7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7"/>
      <c r="X736" s="7"/>
      <c r="Y736" s="7"/>
      <c r="Z736" s="7"/>
      <c r="AA736" s="7"/>
      <c r="AB736" s="7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7"/>
      <c r="X737" s="7"/>
      <c r="Y737" s="7"/>
      <c r="Z737" s="7"/>
      <c r="AA737" s="7"/>
      <c r="AB737" s="7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7"/>
      <c r="X738" s="7"/>
      <c r="Y738" s="7"/>
      <c r="Z738" s="7"/>
      <c r="AA738" s="7"/>
      <c r="AB738" s="7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7"/>
      <c r="X739" s="7"/>
      <c r="Y739" s="7"/>
      <c r="Z739" s="7"/>
      <c r="AA739" s="7"/>
      <c r="AB739" s="7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7"/>
      <c r="X740" s="7"/>
      <c r="Y740" s="7"/>
      <c r="Z740" s="7"/>
      <c r="AA740" s="7"/>
      <c r="AB740" s="7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7"/>
      <c r="X741" s="7"/>
      <c r="Y741" s="7"/>
      <c r="Z741" s="7"/>
      <c r="AA741" s="7"/>
      <c r="AB741" s="7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7"/>
      <c r="X742" s="7"/>
      <c r="Y742" s="7"/>
      <c r="Z742" s="7"/>
      <c r="AA742" s="7"/>
      <c r="AB742" s="7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7"/>
      <c r="X743" s="7"/>
      <c r="Y743" s="7"/>
      <c r="Z743" s="7"/>
      <c r="AA743" s="7"/>
      <c r="AB743" s="7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7"/>
      <c r="X744" s="7"/>
      <c r="Y744" s="7"/>
      <c r="Z744" s="7"/>
      <c r="AA744" s="7"/>
      <c r="AB744" s="7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7"/>
      <c r="X745" s="7"/>
      <c r="Y745" s="7"/>
      <c r="Z745" s="7"/>
      <c r="AA745" s="7"/>
      <c r="AB745" s="7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7"/>
      <c r="X746" s="7"/>
      <c r="Y746" s="7"/>
      <c r="Z746" s="7"/>
      <c r="AA746" s="7"/>
      <c r="AB746" s="7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7"/>
      <c r="X747" s="7"/>
      <c r="Y747" s="7"/>
      <c r="Z747" s="7"/>
      <c r="AA747" s="7"/>
      <c r="AB747" s="7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7"/>
      <c r="X748" s="7"/>
      <c r="Y748" s="7"/>
      <c r="Z748" s="7"/>
      <c r="AA748" s="7"/>
      <c r="AB748" s="7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7"/>
      <c r="X749" s="7"/>
      <c r="Y749" s="7"/>
      <c r="Z749" s="7"/>
      <c r="AA749" s="7"/>
      <c r="AB749" s="7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7"/>
      <c r="X750" s="7"/>
      <c r="Y750" s="7"/>
      <c r="Z750" s="7"/>
      <c r="AA750" s="7"/>
      <c r="AB750" s="7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7"/>
      <c r="X751" s="7"/>
      <c r="Y751" s="7"/>
      <c r="Z751" s="7"/>
      <c r="AA751" s="7"/>
      <c r="AB751" s="7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7"/>
      <c r="X752" s="7"/>
      <c r="Y752" s="7"/>
      <c r="Z752" s="7"/>
      <c r="AA752" s="7"/>
      <c r="AB752" s="7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7"/>
      <c r="X753" s="7"/>
      <c r="Y753" s="7"/>
      <c r="Z753" s="7"/>
      <c r="AA753" s="7"/>
      <c r="AB753" s="7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7"/>
      <c r="X754" s="7"/>
      <c r="Y754" s="7"/>
      <c r="Z754" s="7"/>
      <c r="AA754" s="7"/>
      <c r="AB754" s="7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7"/>
      <c r="X755" s="7"/>
      <c r="Y755" s="7"/>
      <c r="Z755" s="7"/>
      <c r="AA755" s="7"/>
      <c r="AB755" s="7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7"/>
      <c r="X756" s="7"/>
      <c r="Y756" s="7"/>
      <c r="Z756" s="7"/>
      <c r="AA756" s="7"/>
      <c r="AB756" s="7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7"/>
      <c r="X757" s="7"/>
      <c r="Y757" s="7"/>
      <c r="Z757" s="7"/>
      <c r="AA757" s="7"/>
      <c r="AB757" s="7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7"/>
      <c r="X758" s="7"/>
      <c r="Y758" s="7"/>
      <c r="Z758" s="7"/>
      <c r="AA758" s="7"/>
      <c r="AB758" s="7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7"/>
      <c r="X759" s="7"/>
      <c r="Y759" s="7"/>
      <c r="Z759" s="7"/>
      <c r="AA759" s="7"/>
      <c r="AB759" s="7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7"/>
      <c r="X760" s="7"/>
      <c r="Y760" s="7"/>
      <c r="Z760" s="7"/>
      <c r="AA760" s="7"/>
      <c r="AB760" s="7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7"/>
      <c r="X761" s="7"/>
      <c r="Y761" s="7"/>
      <c r="Z761" s="7"/>
      <c r="AA761" s="7"/>
      <c r="AB761" s="7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7"/>
      <c r="X762" s="7"/>
      <c r="Y762" s="7"/>
      <c r="Z762" s="7"/>
      <c r="AA762" s="7"/>
      <c r="AB762" s="7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7"/>
      <c r="X763" s="7"/>
      <c r="Y763" s="7"/>
      <c r="Z763" s="7"/>
      <c r="AA763" s="7"/>
      <c r="AB763" s="7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7"/>
      <c r="X764" s="7"/>
      <c r="Y764" s="7"/>
      <c r="Z764" s="7"/>
      <c r="AA764" s="7"/>
      <c r="AB764" s="7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7"/>
      <c r="X765" s="7"/>
      <c r="Y765" s="7"/>
      <c r="Z765" s="7"/>
      <c r="AA765" s="7"/>
      <c r="AB765" s="7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7"/>
      <c r="X766" s="7"/>
      <c r="Y766" s="7"/>
      <c r="Z766" s="7"/>
      <c r="AA766" s="7"/>
      <c r="AB766" s="7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7"/>
      <c r="X767" s="7"/>
      <c r="Y767" s="7"/>
      <c r="Z767" s="7"/>
      <c r="AA767" s="7"/>
      <c r="AB767" s="7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7"/>
      <c r="X768" s="7"/>
      <c r="Y768" s="7"/>
      <c r="Z768" s="7"/>
      <c r="AA768" s="7"/>
      <c r="AB768" s="7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7"/>
      <c r="X769" s="7"/>
      <c r="Y769" s="7"/>
      <c r="Z769" s="7"/>
      <c r="AA769" s="7"/>
      <c r="AB769" s="7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7"/>
      <c r="X770" s="7"/>
      <c r="Y770" s="7"/>
      <c r="Z770" s="7"/>
      <c r="AA770" s="7"/>
      <c r="AB770" s="7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7"/>
      <c r="X771" s="7"/>
      <c r="Y771" s="7"/>
      <c r="Z771" s="7"/>
      <c r="AA771" s="7"/>
      <c r="AB771" s="7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7"/>
      <c r="X772" s="7"/>
      <c r="Y772" s="7"/>
      <c r="Z772" s="7"/>
      <c r="AA772" s="7"/>
      <c r="AB772" s="7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7"/>
      <c r="X773" s="7"/>
      <c r="Y773" s="7"/>
      <c r="Z773" s="7"/>
      <c r="AA773" s="7"/>
      <c r="AB773" s="7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7"/>
      <c r="X774" s="7"/>
      <c r="Y774" s="7"/>
      <c r="Z774" s="7"/>
      <c r="AA774" s="7"/>
      <c r="AB774" s="7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7"/>
      <c r="X775" s="7"/>
      <c r="Y775" s="7"/>
      <c r="Z775" s="7"/>
      <c r="AA775" s="7"/>
      <c r="AB775" s="7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7"/>
      <c r="X776" s="7"/>
      <c r="Y776" s="7"/>
      <c r="Z776" s="7"/>
      <c r="AA776" s="7"/>
      <c r="AB776" s="7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7"/>
      <c r="X777" s="7"/>
      <c r="Y777" s="7"/>
      <c r="Z777" s="7"/>
      <c r="AA777" s="7"/>
      <c r="AB777" s="7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7"/>
      <c r="X778" s="7"/>
      <c r="Y778" s="7"/>
      <c r="Z778" s="7"/>
      <c r="AA778" s="7"/>
      <c r="AB778" s="7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7"/>
      <c r="X779" s="7"/>
      <c r="Y779" s="7"/>
      <c r="Z779" s="7"/>
      <c r="AA779" s="7"/>
      <c r="AB779" s="7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7"/>
      <c r="X780" s="7"/>
      <c r="Y780" s="7"/>
      <c r="Z780" s="7"/>
      <c r="AA780" s="7"/>
      <c r="AB780" s="7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7"/>
      <c r="X781" s="7"/>
      <c r="Y781" s="7"/>
      <c r="Z781" s="7"/>
      <c r="AA781" s="7"/>
      <c r="AB781" s="7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7"/>
      <c r="X782" s="7"/>
      <c r="Y782" s="7"/>
      <c r="Z782" s="7"/>
      <c r="AA782" s="7"/>
      <c r="AB782" s="7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7"/>
      <c r="X783" s="7"/>
      <c r="Y783" s="7"/>
      <c r="Z783" s="7"/>
      <c r="AA783" s="7"/>
      <c r="AB783" s="7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7"/>
      <c r="X784" s="7"/>
      <c r="Y784" s="7"/>
      <c r="Z784" s="7"/>
      <c r="AA784" s="7"/>
      <c r="AB784" s="7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7"/>
      <c r="X785" s="7"/>
      <c r="Y785" s="7"/>
      <c r="Z785" s="7"/>
      <c r="AA785" s="7"/>
      <c r="AB785" s="7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7"/>
      <c r="X786" s="7"/>
      <c r="Y786" s="7"/>
      <c r="Z786" s="7"/>
      <c r="AA786" s="7"/>
      <c r="AB786" s="7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7"/>
      <c r="X787" s="7"/>
      <c r="Y787" s="7"/>
      <c r="Z787" s="7"/>
      <c r="AA787" s="7"/>
      <c r="AB787" s="7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7"/>
      <c r="X788" s="7"/>
      <c r="Y788" s="7"/>
      <c r="Z788" s="7"/>
      <c r="AA788" s="7"/>
      <c r="AB788" s="7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7"/>
      <c r="X789" s="7"/>
      <c r="Y789" s="7"/>
      <c r="Z789" s="7"/>
      <c r="AA789" s="7"/>
      <c r="AB789" s="7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7"/>
      <c r="X790" s="7"/>
      <c r="Y790" s="7"/>
      <c r="Z790" s="7"/>
      <c r="AA790" s="7"/>
      <c r="AB790" s="7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7"/>
      <c r="X791" s="7"/>
      <c r="Y791" s="7"/>
      <c r="Z791" s="7"/>
      <c r="AA791" s="7"/>
      <c r="AB791" s="7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7"/>
      <c r="X792" s="7"/>
      <c r="Y792" s="7"/>
      <c r="Z792" s="7"/>
      <c r="AA792" s="7"/>
      <c r="AB792" s="7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7"/>
      <c r="X793" s="7"/>
      <c r="Y793" s="7"/>
      <c r="Z793" s="7"/>
      <c r="AA793" s="7"/>
      <c r="AB793" s="7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7"/>
      <c r="X794" s="7"/>
      <c r="Y794" s="7"/>
      <c r="Z794" s="7"/>
      <c r="AA794" s="7"/>
      <c r="AB794" s="7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7"/>
      <c r="X795" s="7"/>
      <c r="Y795" s="7"/>
      <c r="Z795" s="7"/>
      <c r="AA795" s="7"/>
      <c r="AB795" s="7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7"/>
      <c r="X796" s="7"/>
      <c r="Y796" s="7"/>
      <c r="Z796" s="7"/>
      <c r="AA796" s="7"/>
      <c r="AB796" s="7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7"/>
      <c r="X797" s="7"/>
      <c r="Y797" s="7"/>
      <c r="Z797" s="7"/>
      <c r="AA797" s="7"/>
      <c r="AB797" s="7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7"/>
      <c r="X798" s="7"/>
      <c r="Y798" s="7"/>
      <c r="Z798" s="7"/>
      <c r="AA798" s="7"/>
      <c r="AB798" s="7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7"/>
      <c r="X799" s="7"/>
      <c r="Y799" s="7"/>
      <c r="Z799" s="7"/>
      <c r="AA799" s="7"/>
      <c r="AB799" s="7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7"/>
      <c r="X800" s="7"/>
      <c r="Y800" s="7"/>
      <c r="Z800" s="7"/>
      <c r="AA800" s="7"/>
      <c r="AB800" s="7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7"/>
      <c r="X801" s="7"/>
      <c r="Y801" s="7"/>
      <c r="Z801" s="7"/>
      <c r="AA801" s="7"/>
      <c r="AB801" s="7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7"/>
      <c r="X802" s="7"/>
      <c r="Y802" s="7"/>
      <c r="Z802" s="7"/>
      <c r="AA802" s="7"/>
      <c r="AB802" s="7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7"/>
      <c r="X803" s="7"/>
      <c r="Y803" s="7"/>
      <c r="Z803" s="7"/>
      <c r="AA803" s="7"/>
      <c r="AB803" s="7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7"/>
      <c r="X804" s="7"/>
      <c r="Y804" s="7"/>
      <c r="Z804" s="7"/>
      <c r="AA804" s="7"/>
      <c r="AB804" s="7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7"/>
      <c r="X805" s="7"/>
      <c r="Y805" s="7"/>
      <c r="Z805" s="7"/>
      <c r="AA805" s="7"/>
      <c r="AB805" s="7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7"/>
      <c r="X806" s="7"/>
      <c r="Y806" s="7"/>
      <c r="Z806" s="7"/>
      <c r="AA806" s="7"/>
      <c r="AB806" s="7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7"/>
      <c r="X807" s="7"/>
      <c r="Y807" s="7"/>
      <c r="Z807" s="7"/>
      <c r="AA807" s="7"/>
      <c r="AB807" s="7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7"/>
      <c r="X808" s="7"/>
      <c r="Y808" s="7"/>
      <c r="Z808" s="7"/>
      <c r="AA808" s="7"/>
      <c r="AB808" s="7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7"/>
      <c r="X809" s="7"/>
      <c r="Y809" s="7"/>
      <c r="Z809" s="7"/>
      <c r="AA809" s="7"/>
      <c r="AB809" s="7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7"/>
      <c r="X810" s="7"/>
      <c r="Y810" s="7"/>
      <c r="Z810" s="7"/>
      <c r="AA810" s="7"/>
      <c r="AB810" s="7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7"/>
      <c r="X811" s="7"/>
      <c r="Y811" s="7"/>
      <c r="Z811" s="7"/>
      <c r="AA811" s="7"/>
      <c r="AB811" s="7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7"/>
      <c r="X812" s="7"/>
      <c r="Y812" s="7"/>
      <c r="Z812" s="7"/>
      <c r="AA812" s="7"/>
      <c r="AB812" s="7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7"/>
      <c r="X813" s="7"/>
      <c r="Y813" s="7"/>
      <c r="Z813" s="7"/>
      <c r="AA813" s="7"/>
      <c r="AB813" s="7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7"/>
      <c r="X814" s="7"/>
      <c r="Y814" s="7"/>
      <c r="Z814" s="7"/>
      <c r="AA814" s="7"/>
      <c r="AB814" s="7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7"/>
      <c r="X815" s="7"/>
      <c r="Y815" s="7"/>
      <c r="Z815" s="7"/>
      <c r="AA815" s="7"/>
      <c r="AB815" s="7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7"/>
      <c r="X816" s="7"/>
      <c r="Y816" s="7"/>
      <c r="Z816" s="7"/>
      <c r="AA816" s="7"/>
      <c r="AB816" s="7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7"/>
      <c r="X817" s="7"/>
      <c r="Y817" s="7"/>
      <c r="Z817" s="7"/>
      <c r="AA817" s="7"/>
      <c r="AB817" s="7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7"/>
      <c r="X818" s="7"/>
      <c r="Y818" s="7"/>
      <c r="Z818" s="7"/>
      <c r="AA818" s="7"/>
      <c r="AB818" s="7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7"/>
      <c r="X819" s="7"/>
      <c r="Y819" s="7"/>
      <c r="Z819" s="7"/>
      <c r="AA819" s="7"/>
      <c r="AB819" s="7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7"/>
      <c r="X820" s="7"/>
      <c r="Y820" s="7"/>
      <c r="Z820" s="7"/>
      <c r="AA820" s="7"/>
      <c r="AB820" s="7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7"/>
      <c r="X821" s="7"/>
      <c r="Y821" s="7"/>
      <c r="Z821" s="7"/>
      <c r="AA821" s="7"/>
      <c r="AB821" s="7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7"/>
      <c r="X822" s="7"/>
      <c r="Y822" s="7"/>
      <c r="Z822" s="7"/>
      <c r="AA822" s="7"/>
      <c r="AB822" s="7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7"/>
      <c r="X823" s="7"/>
      <c r="Y823" s="7"/>
      <c r="Z823" s="7"/>
      <c r="AA823" s="7"/>
      <c r="AB823" s="7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7"/>
      <c r="X824" s="7"/>
      <c r="Y824" s="7"/>
      <c r="Z824" s="7"/>
      <c r="AA824" s="7"/>
      <c r="AB824" s="7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7"/>
      <c r="X825" s="7"/>
      <c r="Y825" s="7"/>
      <c r="Z825" s="7"/>
      <c r="AA825" s="7"/>
      <c r="AB825" s="7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7"/>
      <c r="X826" s="7"/>
      <c r="Y826" s="7"/>
      <c r="Z826" s="7"/>
      <c r="AA826" s="7"/>
      <c r="AB826" s="7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7"/>
      <c r="X827" s="7"/>
      <c r="Y827" s="7"/>
      <c r="Z827" s="7"/>
      <c r="AA827" s="7"/>
      <c r="AB827" s="7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7"/>
      <c r="X828" s="7"/>
      <c r="Y828" s="7"/>
      <c r="Z828" s="7"/>
      <c r="AA828" s="7"/>
      <c r="AB828" s="7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7"/>
      <c r="X829" s="7"/>
      <c r="Y829" s="7"/>
      <c r="Z829" s="7"/>
      <c r="AA829" s="7"/>
      <c r="AB829" s="7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7"/>
      <c r="X830" s="7"/>
      <c r="Y830" s="7"/>
      <c r="Z830" s="7"/>
      <c r="AA830" s="7"/>
      <c r="AB830" s="7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7"/>
      <c r="X831" s="7"/>
      <c r="Y831" s="7"/>
      <c r="Z831" s="7"/>
      <c r="AA831" s="7"/>
      <c r="AB831" s="7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7"/>
      <c r="X832" s="7"/>
      <c r="Y832" s="7"/>
      <c r="Z832" s="7"/>
      <c r="AA832" s="7"/>
      <c r="AB832" s="7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7"/>
      <c r="X833" s="7"/>
      <c r="Y833" s="7"/>
      <c r="Z833" s="7"/>
      <c r="AA833" s="7"/>
      <c r="AB833" s="7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7"/>
      <c r="X834" s="7"/>
      <c r="Y834" s="7"/>
      <c r="Z834" s="7"/>
      <c r="AA834" s="7"/>
      <c r="AB834" s="7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7"/>
      <c r="X835" s="7"/>
      <c r="Y835" s="7"/>
      <c r="Z835" s="7"/>
      <c r="AA835" s="7"/>
      <c r="AB835" s="7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7"/>
      <c r="X836" s="7"/>
      <c r="Y836" s="7"/>
      <c r="Z836" s="7"/>
      <c r="AA836" s="7"/>
      <c r="AB836" s="7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7"/>
      <c r="X837" s="7"/>
      <c r="Y837" s="7"/>
      <c r="Z837" s="7"/>
      <c r="AA837" s="7"/>
      <c r="AB837" s="7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7"/>
      <c r="X838" s="7"/>
      <c r="Y838" s="7"/>
      <c r="Z838" s="7"/>
      <c r="AA838" s="7"/>
      <c r="AB838" s="7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7"/>
      <c r="X839" s="7"/>
      <c r="Y839" s="7"/>
      <c r="Z839" s="7"/>
      <c r="AA839" s="7"/>
      <c r="AB839" s="7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7"/>
      <c r="X840" s="7"/>
      <c r="Y840" s="7"/>
      <c r="Z840" s="7"/>
      <c r="AA840" s="7"/>
      <c r="AB840" s="7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7"/>
      <c r="X841" s="7"/>
      <c r="Y841" s="7"/>
      <c r="Z841" s="7"/>
      <c r="AA841" s="7"/>
      <c r="AB841" s="7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7"/>
      <c r="X842" s="7"/>
      <c r="Y842" s="7"/>
      <c r="Z842" s="7"/>
      <c r="AA842" s="7"/>
      <c r="AB842" s="7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7"/>
      <c r="X843" s="7"/>
      <c r="Y843" s="7"/>
      <c r="Z843" s="7"/>
      <c r="AA843" s="7"/>
      <c r="AB843" s="7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7"/>
      <c r="X844" s="7"/>
      <c r="Y844" s="7"/>
      <c r="Z844" s="7"/>
      <c r="AA844" s="7"/>
      <c r="AB844" s="7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7"/>
      <c r="X845" s="7"/>
      <c r="Y845" s="7"/>
      <c r="Z845" s="7"/>
      <c r="AA845" s="7"/>
      <c r="AB845" s="7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7"/>
      <c r="X846" s="7"/>
      <c r="Y846" s="7"/>
      <c r="Z846" s="7"/>
      <c r="AA846" s="7"/>
      <c r="AB846" s="7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7"/>
      <c r="X847" s="7"/>
      <c r="Y847" s="7"/>
      <c r="Z847" s="7"/>
      <c r="AA847" s="7"/>
      <c r="AB847" s="7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7"/>
      <c r="X848" s="7"/>
      <c r="Y848" s="7"/>
      <c r="Z848" s="7"/>
      <c r="AA848" s="7"/>
      <c r="AB848" s="7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7"/>
      <c r="X849" s="7"/>
      <c r="Y849" s="7"/>
      <c r="Z849" s="7"/>
      <c r="AA849" s="7"/>
      <c r="AB849" s="7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7"/>
      <c r="X850" s="7"/>
      <c r="Y850" s="7"/>
      <c r="Z850" s="7"/>
      <c r="AA850" s="7"/>
      <c r="AB850" s="7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7"/>
      <c r="X851" s="7"/>
      <c r="Y851" s="7"/>
      <c r="Z851" s="7"/>
      <c r="AA851" s="7"/>
      <c r="AB851" s="7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7"/>
      <c r="X852" s="7"/>
      <c r="Y852" s="7"/>
      <c r="Z852" s="7"/>
      <c r="AA852" s="7"/>
      <c r="AB852" s="7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7"/>
      <c r="X853" s="7"/>
      <c r="Y853" s="7"/>
      <c r="Z853" s="7"/>
      <c r="AA853" s="7"/>
      <c r="AB853" s="7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7"/>
      <c r="X854" s="7"/>
      <c r="Y854" s="7"/>
      <c r="Z854" s="7"/>
      <c r="AA854" s="7"/>
      <c r="AB854" s="7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7"/>
      <c r="X855" s="7"/>
      <c r="Y855" s="7"/>
      <c r="Z855" s="7"/>
      <c r="AA855" s="7"/>
      <c r="AB855" s="7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7"/>
      <c r="X856" s="7"/>
      <c r="Y856" s="7"/>
      <c r="Z856" s="7"/>
      <c r="AA856" s="7"/>
      <c r="AB856" s="7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7"/>
      <c r="X857" s="7"/>
      <c r="Y857" s="7"/>
      <c r="Z857" s="7"/>
      <c r="AA857" s="7"/>
      <c r="AB857" s="7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7"/>
      <c r="X858" s="7"/>
      <c r="Y858" s="7"/>
      <c r="Z858" s="7"/>
      <c r="AA858" s="7"/>
      <c r="AB858" s="7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7"/>
      <c r="X859" s="7"/>
      <c r="Y859" s="7"/>
      <c r="Z859" s="7"/>
      <c r="AA859" s="7"/>
      <c r="AB859" s="7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7"/>
      <c r="X860" s="7"/>
      <c r="Y860" s="7"/>
      <c r="Z860" s="7"/>
      <c r="AA860" s="7"/>
      <c r="AB860" s="7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7"/>
      <c r="X861" s="7"/>
      <c r="Y861" s="7"/>
      <c r="Z861" s="7"/>
      <c r="AA861" s="7"/>
      <c r="AB861" s="7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7"/>
      <c r="X862" s="7"/>
      <c r="Y862" s="7"/>
      <c r="Z862" s="7"/>
      <c r="AA862" s="7"/>
      <c r="AB862" s="7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7"/>
      <c r="X863" s="7"/>
      <c r="Y863" s="7"/>
      <c r="Z863" s="7"/>
      <c r="AA863" s="7"/>
      <c r="AB863" s="7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7"/>
      <c r="X864" s="7"/>
      <c r="Y864" s="7"/>
      <c r="Z864" s="7"/>
      <c r="AA864" s="7"/>
      <c r="AB864" s="7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7"/>
      <c r="X865" s="7"/>
      <c r="Y865" s="7"/>
      <c r="Z865" s="7"/>
      <c r="AA865" s="7"/>
      <c r="AB865" s="7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7"/>
      <c r="X866" s="7"/>
      <c r="Y866" s="7"/>
      <c r="Z866" s="7"/>
      <c r="AA866" s="7"/>
      <c r="AB866" s="7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7"/>
      <c r="X867" s="7"/>
      <c r="Y867" s="7"/>
      <c r="Z867" s="7"/>
      <c r="AA867" s="7"/>
      <c r="AB867" s="7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7"/>
      <c r="X868" s="7"/>
      <c r="Y868" s="7"/>
      <c r="Z868" s="7"/>
      <c r="AA868" s="7"/>
      <c r="AB868" s="7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7"/>
      <c r="X869" s="7"/>
      <c r="Y869" s="7"/>
      <c r="Z869" s="7"/>
      <c r="AA869" s="7"/>
      <c r="AB869" s="7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7"/>
      <c r="X870" s="7"/>
      <c r="Y870" s="7"/>
      <c r="Z870" s="7"/>
      <c r="AA870" s="7"/>
      <c r="AB870" s="7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7"/>
      <c r="X871" s="7"/>
      <c r="Y871" s="7"/>
      <c r="Z871" s="7"/>
      <c r="AA871" s="7"/>
      <c r="AB871" s="7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7"/>
      <c r="X872" s="7"/>
      <c r="Y872" s="7"/>
      <c r="Z872" s="7"/>
      <c r="AA872" s="7"/>
      <c r="AB872" s="7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7"/>
      <c r="X873" s="7"/>
      <c r="Y873" s="7"/>
      <c r="Z873" s="7"/>
      <c r="AA873" s="7"/>
      <c r="AB873" s="7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7"/>
      <c r="X874" s="7"/>
      <c r="Y874" s="7"/>
      <c r="Z874" s="7"/>
      <c r="AA874" s="7"/>
      <c r="AB874" s="7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7"/>
      <c r="X875" s="7"/>
      <c r="Y875" s="7"/>
      <c r="Z875" s="7"/>
      <c r="AA875" s="7"/>
      <c r="AB875" s="7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7"/>
      <c r="X876" s="7"/>
      <c r="Y876" s="7"/>
      <c r="Z876" s="7"/>
      <c r="AA876" s="7"/>
      <c r="AB876" s="7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7"/>
      <c r="X877" s="7"/>
      <c r="Y877" s="7"/>
      <c r="Z877" s="7"/>
      <c r="AA877" s="7"/>
      <c r="AB877" s="7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7"/>
      <c r="X878" s="7"/>
      <c r="Y878" s="7"/>
      <c r="Z878" s="7"/>
      <c r="AA878" s="7"/>
      <c r="AB878" s="7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7"/>
      <c r="X879" s="7"/>
      <c r="Y879" s="7"/>
      <c r="Z879" s="7"/>
      <c r="AA879" s="7"/>
      <c r="AB879" s="7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7"/>
      <c r="X880" s="7"/>
      <c r="Y880" s="7"/>
      <c r="Z880" s="7"/>
      <c r="AA880" s="7"/>
      <c r="AB880" s="7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7"/>
      <c r="X881" s="7"/>
      <c r="Y881" s="7"/>
      <c r="Z881" s="7"/>
      <c r="AA881" s="7"/>
      <c r="AB881" s="7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7"/>
      <c r="X882" s="7"/>
      <c r="Y882" s="7"/>
      <c r="Z882" s="7"/>
      <c r="AA882" s="7"/>
      <c r="AB882" s="7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7"/>
      <c r="X883" s="7"/>
      <c r="Y883" s="7"/>
      <c r="Z883" s="7"/>
      <c r="AA883" s="7"/>
      <c r="AB883" s="7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7"/>
      <c r="X884" s="7"/>
      <c r="Y884" s="7"/>
      <c r="Z884" s="7"/>
      <c r="AA884" s="7"/>
      <c r="AB884" s="7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7"/>
      <c r="X885" s="7"/>
      <c r="Y885" s="7"/>
      <c r="Z885" s="7"/>
      <c r="AA885" s="7"/>
      <c r="AB885" s="7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7"/>
      <c r="X886" s="7"/>
      <c r="Y886" s="7"/>
      <c r="Z886" s="7"/>
      <c r="AA886" s="7"/>
      <c r="AB886" s="7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7"/>
      <c r="X887" s="7"/>
      <c r="Y887" s="7"/>
      <c r="Z887" s="7"/>
      <c r="AA887" s="7"/>
      <c r="AB887" s="7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7"/>
      <c r="X888" s="7"/>
      <c r="Y888" s="7"/>
      <c r="Z888" s="7"/>
      <c r="AA888" s="7"/>
      <c r="AB888" s="7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7"/>
      <c r="X889" s="7"/>
      <c r="Y889" s="7"/>
      <c r="Z889" s="7"/>
      <c r="AA889" s="7"/>
      <c r="AB889" s="7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7"/>
      <c r="X890" s="7"/>
      <c r="Y890" s="7"/>
      <c r="Z890" s="7"/>
      <c r="AA890" s="7"/>
      <c r="AB890" s="7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7"/>
      <c r="X891" s="7"/>
      <c r="Y891" s="7"/>
      <c r="Z891" s="7"/>
      <c r="AA891" s="7"/>
      <c r="AB891" s="7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7"/>
      <c r="X892" s="7"/>
      <c r="Y892" s="7"/>
      <c r="Z892" s="7"/>
      <c r="AA892" s="7"/>
      <c r="AB892" s="7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7"/>
      <c r="X893" s="7"/>
      <c r="Y893" s="7"/>
      <c r="Z893" s="7"/>
      <c r="AA893" s="7"/>
      <c r="AB893" s="7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7"/>
      <c r="X894" s="7"/>
      <c r="Y894" s="7"/>
      <c r="Z894" s="7"/>
      <c r="AA894" s="7"/>
      <c r="AB894" s="7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7"/>
      <c r="X895" s="7"/>
      <c r="Y895" s="7"/>
      <c r="Z895" s="7"/>
      <c r="AA895" s="7"/>
      <c r="AB895" s="7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7"/>
      <c r="X896" s="7"/>
      <c r="Y896" s="7"/>
      <c r="Z896" s="7"/>
      <c r="AA896" s="7"/>
      <c r="AB896" s="7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7"/>
      <c r="X897" s="7"/>
      <c r="Y897" s="7"/>
      <c r="Z897" s="7"/>
      <c r="AA897" s="7"/>
      <c r="AB897" s="7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7"/>
      <c r="X898" s="7"/>
      <c r="Y898" s="7"/>
      <c r="Z898" s="7"/>
      <c r="AA898" s="7"/>
      <c r="AB898" s="7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7"/>
      <c r="X899" s="7"/>
      <c r="Y899" s="7"/>
      <c r="Z899" s="7"/>
      <c r="AA899" s="7"/>
      <c r="AB899" s="7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7"/>
      <c r="X900" s="7"/>
      <c r="Y900" s="7"/>
      <c r="Z900" s="7"/>
      <c r="AA900" s="7"/>
      <c r="AB900" s="7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7"/>
      <c r="X901" s="7"/>
      <c r="Y901" s="7"/>
      <c r="Z901" s="7"/>
      <c r="AA901" s="7"/>
      <c r="AB901" s="7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7"/>
      <c r="X902" s="7"/>
      <c r="Y902" s="7"/>
      <c r="Z902" s="7"/>
      <c r="AA902" s="7"/>
      <c r="AB902" s="7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7"/>
      <c r="X903" s="7"/>
      <c r="Y903" s="7"/>
      <c r="Z903" s="7"/>
      <c r="AA903" s="7"/>
      <c r="AB903" s="7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7"/>
      <c r="X904" s="7"/>
      <c r="Y904" s="7"/>
      <c r="Z904" s="7"/>
      <c r="AA904" s="7"/>
      <c r="AB904" s="7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7"/>
      <c r="X905" s="7"/>
      <c r="Y905" s="7"/>
      <c r="Z905" s="7"/>
      <c r="AA905" s="7"/>
      <c r="AB905" s="7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7"/>
      <c r="X906" s="7"/>
      <c r="Y906" s="7"/>
      <c r="Z906" s="7"/>
      <c r="AA906" s="7"/>
      <c r="AB906" s="7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7"/>
      <c r="X907" s="7"/>
      <c r="Y907" s="7"/>
      <c r="Z907" s="7"/>
      <c r="AA907" s="7"/>
      <c r="AB907" s="7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7"/>
      <c r="X908" s="7"/>
      <c r="Y908" s="7"/>
      <c r="Z908" s="7"/>
      <c r="AA908" s="7"/>
      <c r="AB908" s="7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7"/>
      <c r="X909" s="7"/>
      <c r="Y909" s="7"/>
      <c r="Z909" s="7"/>
      <c r="AA909" s="7"/>
      <c r="AB909" s="7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7"/>
      <c r="X910" s="7"/>
      <c r="Y910" s="7"/>
      <c r="Z910" s="7"/>
      <c r="AA910" s="7"/>
      <c r="AB910" s="7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7"/>
      <c r="X911" s="7"/>
      <c r="Y911" s="7"/>
      <c r="Z911" s="7"/>
      <c r="AA911" s="7"/>
      <c r="AB911" s="7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7"/>
      <c r="X912" s="7"/>
      <c r="Y912" s="7"/>
      <c r="Z912" s="7"/>
      <c r="AA912" s="7"/>
      <c r="AB912" s="7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7"/>
      <c r="X913" s="7"/>
      <c r="Y913" s="7"/>
      <c r="Z913" s="7"/>
      <c r="AA913" s="7"/>
      <c r="AB913" s="7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7"/>
      <c r="X914" s="7"/>
      <c r="Y914" s="7"/>
      <c r="Z914" s="7"/>
      <c r="AA914" s="7"/>
      <c r="AB914" s="7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7"/>
      <c r="X915" s="7"/>
      <c r="Y915" s="7"/>
      <c r="Z915" s="7"/>
      <c r="AA915" s="7"/>
      <c r="AB915" s="7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7"/>
      <c r="X916" s="7"/>
      <c r="Y916" s="7"/>
      <c r="Z916" s="7"/>
      <c r="AA916" s="7"/>
      <c r="AB916" s="7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7"/>
      <c r="X917" s="7"/>
      <c r="Y917" s="7"/>
      <c r="Z917" s="7"/>
      <c r="AA917" s="7"/>
      <c r="AB917" s="7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7"/>
      <c r="X918" s="7"/>
      <c r="Y918" s="7"/>
      <c r="Z918" s="7"/>
      <c r="AA918" s="7"/>
      <c r="AB918" s="7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7"/>
      <c r="X919" s="7"/>
      <c r="Y919" s="7"/>
      <c r="Z919" s="7"/>
      <c r="AA919" s="7"/>
      <c r="AB919" s="7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7"/>
      <c r="X920" s="7"/>
      <c r="Y920" s="7"/>
      <c r="Z920" s="7"/>
      <c r="AA920" s="7"/>
      <c r="AB920" s="7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7"/>
      <c r="X921" s="7"/>
      <c r="Y921" s="7"/>
      <c r="Z921" s="7"/>
      <c r="AA921" s="7"/>
      <c r="AB921" s="7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7"/>
      <c r="X922" s="7"/>
      <c r="Y922" s="7"/>
      <c r="Z922" s="7"/>
      <c r="AA922" s="7"/>
      <c r="AB922" s="7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7"/>
      <c r="X923" s="7"/>
      <c r="Y923" s="7"/>
      <c r="Z923" s="7"/>
      <c r="AA923" s="7"/>
      <c r="AB923" s="7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7"/>
      <c r="X924" s="7"/>
      <c r="Y924" s="7"/>
      <c r="Z924" s="7"/>
      <c r="AA924" s="7"/>
      <c r="AB924" s="7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7"/>
      <c r="X925" s="7"/>
      <c r="Y925" s="7"/>
      <c r="Z925" s="7"/>
      <c r="AA925" s="7"/>
      <c r="AB925" s="7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7"/>
      <c r="X926" s="7"/>
      <c r="Y926" s="7"/>
      <c r="Z926" s="7"/>
      <c r="AA926" s="7"/>
      <c r="AB926" s="7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7"/>
      <c r="X927" s="7"/>
      <c r="Y927" s="7"/>
      <c r="Z927" s="7"/>
      <c r="AA927" s="7"/>
      <c r="AB927" s="7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7"/>
      <c r="X928" s="7"/>
      <c r="Y928" s="7"/>
      <c r="Z928" s="7"/>
      <c r="AA928" s="7"/>
      <c r="AB928" s="7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7"/>
      <c r="X929" s="7"/>
      <c r="Y929" s="7"/>
      <c r="Z929" s="7"/>
      <c r="AA929" s="7"/>
      <c r="AB929" s="7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7"/>
      <c r="X930" s="7"/>
      <c r="Y930" s="7"/>
      <c r="Z930" s="7"/>
      <c r="AA930" s="7"/>
      <c r="AB930" s="7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7"/>
      <c r="X931" s="7"/>
      <c r="Y931" s="7"/>
      <c r="Z931" s="7"/>
      <c r="AA931" s="7"/>
      <c r="AB931" s="7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7"/>
      <c r="X932" s="7"/>
      <c r="Y932" s="7"/>
      <c r="Z932" s="7"/>
      <c r="AA932" s="7"/>
      <c r="AB932" s="7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7"/>
      <c r="X933" s="7"/>
      <c r="Y933" s="7"/>
      <c r="Z933" s="7"/>
      <c r="AA933" s="7"/>
      <c r="AB933" s="7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7"/>
      <c r="X934" s="7"/>
      <c r="Y934" s="7"/>
      <c r="Z934" s="7"/>
      <c r="AA934" s="7"/>
      <c r="AB934" s="7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7"/>
      <c r="X935" s="7"/>
      <c r="Y935" s="7"/>
      <c r="Z935" s="7"/>
      <c r="AA935" s="7"/>
      <c r="AB935" s="7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7"/>
      <c r="X936" s="7"/>
      <c r="Y936" s="7"/>
      <c r="Z936" s="7"/>
      <c r="AA936" s="7"/>
      <c r="AB936" s="7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7"/>
      <c r="X937" s="7"/>
      <c r="Y937" s="7"/>
      <c r="Z937" s="7"/>
      <c r="AA937" s="7"/>
      <c r="AB937" s="7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7"/>
      <c r="X938" s="7"/>
      <c r="Y938" s="7"/>
      <c r="Z938" s="7"/>
      <c r="AA938" s="7"/>
      <c r="AB938" s="7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7"/>
      <c r="X939" s="7"/>
      <c r="Y939" s="7"/>
      <c r="Z939" s="7"/>
      <c r="AA939" s="7"/>
      <c r="AB939" s="7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7"/>
      <c r="X940" s="7"/>
      <c r="Y940" s="7"/>
      <c r="Z940" s="7"/>
      <c r="AA940" s="7"/>
      <c r="AB940" s="7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7"/>
      <c r="X941" s="7"/>
      <c r="Y941" s="7"/>
      <c r="Z941" s="7"/>
      <c r="AA941" s="7"/>
      <c r="AB941" s="7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7"/>
      <c r="X942" s="7"/>
      <c r="Y942" s="7"/>
      <c r="Z942" s="7"/>
      <c r="AA942" s="7"/>
      <c r="AB942" s="7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7"/>
      <c r="X943" s="7"/>
      <c r="Y943" s="7"/>
      <c r="Z943" s="7"/>
      <c r="AA943" s="7"/>
      <c r="AB943" s="7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7"/>
      <c r="X944" s="7"/>
      <c r="Y944" s="7"/>
      <c r="Z944" s="7"/>
      <c r="AA944" s="7"/>
      <c r="AB944" s="7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7"/>
      <c r="X945" s="7"/>
      <c r="Y945" s="7"/>
      <c r="Z945" s="7"/>
      <c r="AA945" s="7"/>
      <c r="AB945" s="7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7"/>
      <c r="X946" s="7"/>
      <c r="Y946" s="7"/>
      <c r="Z946" s="7"/>
      <c r="AA946" s="7"/>
      <c r="AB946" s="7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7"/>
      <c r="X947" s="7"/>
      <c r="Y947" s="7"/>
      <c r="Z947" s="7"/>
      <c r="AA947" s="7"/>
      <c r="AB947" s="7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7"/>
      <c r="X948" s="7"/>
      <c r="Y948" s="7"/>
      <c r="Z948" s="7"/>
      <c r="AA948" s="7"/>
      <c r="AB948" s="7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7"/>
      <c r="X949" s="7"/>
      <c r="Y949" s="7"/>
      <c r="Z949" s="7"/>
      <c r="AA949" s="7"/>
      <c r="AB949" s="7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7"/>
      <c r="X950" s="7"/>
      <c r="Y950" s="7"/>
      <c r="Z950" s="7"/>
      <c r="AA950" s="7"/>
      <c r="AB950" s="7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7"/>
      <c r="X951" s="7"/>
      <c r="Y951" s="7"/>
      <c r="Z951" s="7"/>
      <c r="AA951" s="7"/>
      <c r="AB951" s="7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7"/>
      <c r="X952" s="7"/>
      <c r="Y952" s="7"/>
      <c r="Z952" s="7"/>
      <c r="AA952" s="7"/>
      <c r="AB952" s="7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7"/>
      <c r="X953" s="7"/>
      <c r="Y953" s="7"/>
      <c r="Z953" s="7"/>
      <c r="AA953" s="7"/>
      <c r="AB953" s="7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7"/>
      <c r="X954" s="7"/>
      <c r="Y954" s="7"/>
      <c r="Z954" s="7"/>
      <c r="AA954" s="7"/>
      <c r="AB954" s="7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7"/>
      <c r="X955" s="7"/>
      <c r="Y955" s="7"/>
      <c r="Z955" s="7"/>
      <c r="AA955" s="7"/>
      <c r="AB955" s="7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7"/>
      <c r="X956" s="7"/>
      <c r="Y956" s="7"/>
      <c r="Z956" s="7"/>
      <c r="AA956" s="7"/>
      <c r="AB956" s="7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7"/>
      <c r="X957" s="7"/>
      <c r="Y957" s="7"/>
      <c r="Z957" s="7"/>
      <c r="AA957" s="7"/>
      <c r="AB957" s="7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7"/>
      <c r="X958" s="7"/>
      <c r="Y958" s="7"/>
      <c r="Z958" s="7"/>
      <c r="AA958" s="7"/>
      <c r="AB958" s="7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7"/>
      <c r="X959" s="7"/>
      <c r="Y959" s="7"/>
      <c r="Z959" s="7"/>
      <c r="AA959" s="7"/>
      <c r="AB959" s="7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7"/>
      <c r="X960" s="7"/>
      <c r="Y960" s="7"/>
      <c r="Z960" s="7"/>
      <c r="AA960" s="7"/>
      <c r="AB960" s="7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7"/>
      <c r="X961" s="7"/>
      <c r="Y961" s="7"/>
      <c r="Z961" s="7"/>
      <c r="AA961" s="7"/>
      <c r="AB961" s="7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7"/>
      <c r="X962" s="7"/>
      <c r="Y962" s="7"/>
      <c r="Z962" s="7"/>
      <c r="AA962" s="7"/>
      <c r="AB962" s="7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7"/>
      <c r="X963" s="7"/>
      <c r="Y963" s="7"/>
      <c r="Z963" s="7"/>
      <c r="AA963" s="7"/>
      <c r="AB963" s="7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7"/>
      <c r="X964" s="7"/>
      <c r="Y964" s="7"/>
      <c r="Z964" s="7"/>
      <c r="AA964" s="7"/>
      <c r="AB964" s="7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7"/>
      <c r="X965" s="7"/>
      <c r="Y965" s="7"/>
      <c r="Z965" s="7"/>
      <c r="AA965" s="7"/>
      <c r="AB965" s="7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7"/>
      <c r="X966" s="7"/>
      <c r="Y966" s="7"/>
      <c r="Z966" s="7"/>
      <c r="AA966" s="7"/>
      <c r="AB966" s="7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7"/>
      <c r="X967" s="7"/>
      <c r="Y967" s="7"/>
      <c r="Z967" s="7"/>
      <c r="AA967" s="7"/>
      <c r="AB967" s="7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7"/>
      <c r="X968" s="7"/>
      <c r="Y968" s="7"/>
      <c r="Z968" s="7"/>
      <c r="AA968" s="7"/>
      <c r="AB968" s="7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7"/>
      <c r="X969" s="7"/>
      <c r="Y969" s="7"/>
      <c r="Z969" s="7"/>
      <c r="AA969" s="7"/>
      <c r="AB969" s="7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7"/>
      <c r="X970" s="7"/>
      <c r="Y970" s="7"/>
      <c r="Z970" s="7"/>
      <c r="AA970" s="7"/>
      <c r="AB970" s="7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7"/>
      <c r="X971" s="7"/>
      <c r="Y971" s="7"/>
      <c r="Z971" s="7"/>
      <c r="AA971" s="7"/>
      <c r="AB971" s="7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7"/>
      <c r="X972" s="7"/>
      <c r="Y972" s="7"/>
      <c r="Z972" s="7"/>
      <c r="AA972" s="7"/>
      <c r="AB972" s="7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7"/>
      <c r="X973" s="7"/>
      <c r="Y973" s="7"/>
      <c r="Z973" s="7"/>
      <c r="AA973" s="7"/>
      <c r="AB973" s="7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7"/>
      <c r="X974" s="7"/>
      <c r="Y974" s="7"/>
      <c r="Z974" s="7"/>
      <c r="AA974" s="7"/>
      <c r="AB974" s="7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7"/>
      <c r="X975" s="7"/>
      <c r="Y975" s="7"/>
      <c r="Z975" s="7"/>
      <c r="AA975" s="7"/>
      <c r="AB975" s="7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7"/>
      <c r="X976" s="7"/>
      <c r="Y976" s="7"/>
      <c r="Z976" s="7"/>
      <c r="AA976" s="7"/>
      <c r="AB976" s="7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7"/>
      <c r="X977" s="7"/>
      <c r="Y977" s="7"/>
      <c r="Z977" s="7"/>
      <c r="AA977" s="7"/>
      <c r="AB977" s="7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7"/>
      <c r="X978" s="7"/>
      <c r="Y978" s="7"/>
      <c r="Z978" s="7"/>
      <c r="AA978" s="7"/>
      <c r="AB978" s="7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7"/>
      <c r="X979" s="7"/>
      <c r="Y979" s="7"/>
      <c r="Z979" s="7"/>
      <c r="AA979" s="7"/>
      <c r="AB979" s="7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7"/>
      <c r="X980" s="7"/>
      <c r="Y980" s="7"/>
      <c r="Z980" s="7"/>
      <c r="AA980" s="7"/>
      <c r="AB980" s="7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7"/>
      <c r="X981" s="7"/>
      <c r="Y981" s="7"/>
      <c r="Z981" s="7"/>
      <c r="AA981" s="7"/>
      <c r="AB981" s="7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7"/>
      <c r="X982" s="7"/>
      <c r="Y982" s="7"/>
      <c r="Z982" s="7"/>
      <c r="AA982" s="7"/>
      <c r="AB982" s="7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7"/>
      <c r="X983" s="7"/>
      <c r="Y983" s="7"/>
      <c r="Z983" s="7"/>
      <c r="AA983" s="7"/>
      <c r="AB983" s="7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7"/>
      <c r="X984" s="7"/>
      <c r="Y984" s="7"/>
      <c r="Z984" s="7"/>
      <c r="AA984" s="7"/>
      <c r="AB984" s="7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7"/>
      <c r="X985" s="7"/>
      <c r="Y985" s="7"/>
      <c r="Z985" s="7"/>
      <c r="AA985" s="7"/>
      <c r="AB985" s="7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7"/>
      <c r="X986" s="7"/>
      <c r="Y986" s="7"/>
      <c r="Z986" s="7"/>
      <c r="AA986" s="7"/>
      <c r="AB986" s="7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7"/>
      <c r="X987" s="7"/>
      <c r="Y987" s="7"/>
      <c r="Z987" s="7"/>
      <c r="AA987" s="7"/>
      <c r="AB987" s="7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7"/>
      <c r="X988" s="7"/>
      <c r="Y988" s="7"/>
      <c r="Z988" s="7"/>
      <c r="AA988" s="7"/>
      <c r="AB988" s="7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7"/>
      <c r="X989" s="7"/>
      <c r="Y989" s="7"/>
      <c r="Z989" s="7"/>
      <c r="AA989" s="7"/>
      <c r="AB989" s="7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7"/>
      <c r="X990" s="7"/>
      <c r="Y990" s="7"/>
      <c r="Z990" s="7"/>
      <c r="AA990" s="7"/>
      <c r="AB990" s="7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7"/>
      <c r="X991" s="7"/>
      <c r="Y991" s="7"/>
      <c r="Z991" s="7"/>
      <c r="AA991" s="7"/>
      <c r="AB991" s="7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7"/>
      <c r="X992" s="7"/>
      <c r="Y992" s="7"/>
      <c r="Z992" s="7"/>
      <c r="AA992" s="7"/>
      <c r="AB992" s="7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7"/>
      <c r="X993" s="7"/>
      <c r="Y993" s="7"/>
      <c r="Z993" s="7"/>
      <c r="AA993" s="7"/>
      <c r="AB993" s="7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7"/>
      <c r="X994" s="7"/>
      <c r="Y994" s="7"/>
      <c r="Z994" s="7"/>
      <c r="AA994" s="7"/>
      <c r="AB994" s="7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7"/>
      <c r="X995" s="7"/>
      <c r="Y995" s="7"/>
      <c r="Z995" s="7"/>
      <c r="AA995" s="7"/>
      <c r="AB995" s="7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7"/>
      <c r="X996" s="7"/>
      <c r="Y996" s="7"/>
      <c r="Z996" s="7"/>
      <c r="AA996" s="7"/>
      <c r="AB996" s="7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7"/>
      <c r="X997" s="7"/>
      <c r="Y997" s="7"/>
      <c r="Z997" s="7"/>
      <c r="AA997" s="7"/>
      <c r="AB997" s="7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7"/>
      <c r="X998" s="7"/>
      <c r="Y998" s="7"/>
      <c r="Z998" s="7"/>
      <c r="AA998" s="7"/>
      <c r="AB998" s="7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7"/>
      <c r="X999" s="7"/>
      <c r="Y999" s="7"/>
      <c r="Z999" s="7"/>
      <c r="AA999" s="7"/>
      <c r="AB999" s="7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7"/>
      <c r="X1000" s="7"/>
      <c r="Y1000" s="7"/>
      <c r="Z1000" s="7"/>
      <c r="AA1000" s="7"/>
      <c r="AB1000" s="7"/>
    </row>
  </sheetData>
  <drawing r:id="rId1"/>
</worksheet>
</file>