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abil\Downloads\YANI PROJECT\Group 10 - Submission\Milestone 2\"/>
    </mc:Choice>
  </mc:AlternateContent>
  <xr:revisionPtr revIDLastSave="0" documentId="13_ncr:1_{76424581-0858-4623-854A-23DBDDBCE507}" xr6:coauthVersionLast="47" xr6:coauthVersionMax="47" xr10:uidLastSave="{00000000-0000-0000-0000-000000000000}"/>
  <bookViews>
    <workbookView xWindow="-98" yWindow="-98" windowWidth="30915" windowHeight="15675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6" i="1" l="1"/>
  <c r="J5" i="1"/>
  <c r="J9" i="1"/>
  <c r="J11" i="1"/>
  <c r="J14" i="1"/>
  <c r="J18" i="1"/>
  <c r="J19" i="1"/>
  <c r="J21" i="1"/>
  <c r="J23" i="1"/>
  <c r="J25" i="1"/>
  <c r="J26" i="1"/>
  <c r="J31" i="1"/>
  <c r="J32" i="1"/>
  <c r="J33" i="1"/>
  <c r="J39" i="1"/>
  <c r="J40" i="1"/>
  <c r="J41" i="1"/>
  <c r="J42" i="1"/>
  <c r="J43" i="1"/>
  <c r="J47" i="1"/>
  <c r="J48" i="1"/>
  <c r="J49" i="1"/>
  <c r="J50" i="1"/>
  <c r="J51" i="1"/>
  <c r="J52" i="1"/>
  <c r="J53" i="1"/>
  <c r="J55" i="1"/>
  <c r="J59" i="1"/>
  <c r="J61" i="1"/>
  <c r="J65" i="1"/>
  <c r="J69" i="1"/>
  <c r="J73" i="1"/>
  <c r="J74" i="1"/>
  <c r="J75" i="1"/>
  <c r="J76" i="1"/>
  <c r="J80" i="1"/>
  <c r="J84" i="1"/>
  <c r="J88" i="1"/>
  <c r="J89" i="1"/>
  <c r="J90" i="1"/>
  <c r="J94" i="1"/>
  <c r="J98" i="1"/>
  <c r="J102" i="1"/>
  <c r="J103" i="1"/>
  <c r="J109" i="1"/>
  <c r="J110" i="1"/>
  <c r="J111" i="1"/>
  <c r="J2" i="1"/>
  <c r="F115" i="1"/>
  <c r="F114" i="1"/>
  <c r="F113" i="1"/>
  <c r="F112" i="1"/>
  <c r="F111" i="1"/>
  <c r="H111" i="1" s="1"/>
  <c r="F110" i="1"/>
  <c r="F109" i="1"/>
  <c r="F108" i="1"/>
  <c r="F107" i="1"/>
  <c r="F106" i="1"/>
  <c r="F105" i="1"/>
  <c r="F104" i="1"/>
  <c r="F103" i="1"/>
  <c r="H103" i="1" s="1"/>
  <c r="F102" i="1"/>
  <c r="H102" i="1" s="1"/>
  <c r="F101" i="1"/>
  <c r="F100" i="1"/>
  <c r="F99" i="1"/>
  <c r="F98" i="1"/>
  <c r="F97" i="1"/>
  <c r="F96" i="1"/>
  <c r="F95" i="1"/>
  <c r="F94" i="1"/>
  <c r="F93" i="1"/>
  <c r="F92" i="1"/>
  <c r="F91" i="1"/>
  <c r="F90" i="1"/>
  <c r="H90" i="1" s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H65" i="1" s="1"/>
  <c r="F67" i="1"/>
  <c r="F66" i="1"/>
  <c r="F65" i="1"/>
  <c r="F64" i="1"/>
  <c r="F63" i="1"/>
  <c r="F62" i="1"/>
  <c r="F61" i="1"/>
  <c r="F60" i="1"/>
  <c r="F59" i="1"/>
  <c r="H59" i="1" s="1"/>
  <c r="F58" i="1"/>
  <c r="F57" i="1"/>
  <c r="F56" i="1"/>
  <c r="F55" i="1"/>
  <c r="F54" i="1"/>
  <c r="F53" i="1"/>
  <c r="H53" i="1" s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H33" i="1" s="1"/>
  <c r="F37" i="1"/>
  <c r="F36" i="1"/>
  <c r="F35" i="1"/>
  <c r="F34" i="1"/>
  <c r="F33" i="1"/>
  <c r="F32" i="1"/>
  <c r="F31" i="1"/>
  <c r="F30" i="1"/>
  <c r="F29" i="1"/>
  <c r="F28" i="1"/>
  <c r="F27" i="1"/>
  <c r="F26" i="1"/>
  <c r="H26" i="1" s="1"/>
  <c r="F25" i="1"/>
  <c r="F24" i="1"/>
  <c r="F23" i="1"/>
  <c r="H23" i="1" s="1"/>
  <c r="F22" i="1"/>
  <c r="F21" i="1"/>
  <c r="H21" i="1" s="1"/>
  <c r="F20" i="1"/>
  <c r="F19" i="1"/>
  <c r="H19" i="1" s="1"/>
  <c r="F18" i="1"/>
  <c r="F17" i="1"/>
  <c r="F16" i="1"/>
  <c r="F15" i="1"/>
  <c r="F14" i="1"/>
  <c r="H14" i="1" s="1"/>
  <c r="F13" i="1"/>
  <c r="F12" i="1"/>
  <c r="F11" i="1"/>
  <c r="H11" i="1" s="1"/>
  <c r="F10" i="1"/>
  <c r="F9" i="1"/>
  <c r="H9" i="1" s="1"/>
  <c r="F8" i="1"/>
  <c r="F7" i="1"/>
  <c r="F6" i="1"/>
  <c r="F5" i="1"/>
  <c r="F4" i="1"/>
  <c r="F3" i="1"/>
  <c r="F2" i="1"/>
  <c r="H2" i="1" s="1"/>
  <c r="H55" i="1" l="1"/>
  <c r="H69" i="1"/>
  <c r="H76" i="1"/>
  <c r="H84" i="1"/>
  <c r="H61" i="1"/>
  <c r="H80" i="1"/>
  <c r="H94" i="1"/>
  <c r="H43" i="1"/>
  <c r="H98" i="1"/>
  <c r="H5" i="1"/>
</calcChain>
</file>

<file path=xl/sharedStrings.xml><?xml version="1.0" encoding="utf-8"?>
<sst xmlns="http://schemas.openxmlformats.org/spreadsheetml/2006/main" count="257" uniqueCount="85">
  <si>
    <t>Room Number</t>
  </si>
  <si>
    <t>Room Name</t>
  </si>
  <si>
    <t>Equipment Name</t>
  </si>
  <si>
    <t>Equipment Numbers</t>
  </si>
  <si>
    <t>Current for each device (A)</t>
  </si>
  <si>
    <t>Total Equipment Current (A)</t>
  </si>
  <si>
    <t>Input Voltage (V)</t>
  </si>
  <si>
    <t>Total Current (A)</t>
  </si>
  <si>
    <t>Conductor</t>
  </si>
  <si>
    <t>Foyer</t>
  </si>
  <si>
    <t>Lights</t>
  </si>
  <si>
    <t>#14 AWG</t>
  </si>
  <si>
    <t>FF-1</t>
  </si>
  <si>
    <t>Receptacles</t>
  </si>
  <si>
    <t>Classroom</t>
  </si>
  <si>
    <t>Sprinkler</t>
  </si>
  <si>
    <t>Smoke Detector</t>
  </si>
  <si>
    <t>Closet</t>
  </si>
  <si>
    <t xml:space="preserve">Lights
</t>
  </si>
  <si>
    <t>Women's Washroom</t>
  </si>
  <si>
    <t>Washroom</t>
  </si>
  <si>
    <t>BB-8</t>
  </si>
  <si>
    <t>#12 AWG</t>
  </si>
  <si>
    <t>Corr</t>
  </si>
  <si>
    <t>Jan</t>
  </si>
  <si>
    <t>Water Meter</t>
  </si>
  <si>
    <t>FF-4</t>
  </si>
  <si>
    <t>Kitchenette</t>
  </si>
  <si>
    <t>CCTV</t>
  </si>
  <si>
    <t>BB-1</t>
  </si>
  <si>
    <t>BB-2</t>
  </si>
  <si>
    <t>Commons</t>
  </si>
  <si>
    <t>#10 AWG</t>
  </si>
  <si>
    <t>Fire Alarm Horn</t>
  </si>
  <si>
    <t>BB-3</t>
  </si>
  <si>
    <t>BB-4</t>
  </si>
  <si>
    <t>BB-5</t>
  </si>
  <si>
    <t>BB-9</t>
  </si>
  <si>
    <t>Cultural Activity Room</t>
  </si>
  <si>
    <t>BB-6</t>
  </si>
  <si>
    <t>BB-7</t>
  </si>
  <si>
    <t>CU-1</t>
  </si>
  <si>
    <t>CU-2</t>
  </si>
  <si>
    <t>CU-3</t>
  </si>
  <si>
    <t>#6 AWG</t>
  </si>
  <si>
    <t>CU-4</t>
  </si>
  <si>
    <t>#8 AWG</t>
  </si>
  <si>
    <t>Storage</t>
  </si>
  <si>
    <t>Information &amp; Gift Shop</t>
  </si>
  <si>
    <t>Storage (Gift Shop)</t>
  </si>
  <si>
    <t>Yukata</t>
  </si>
  <si>
    <t>ED Office</t>
  </si>
  <si>
    <t>Mechanical</t>
  </si>
  <si>
    <t>FF-3</t>
  </si>
  <si>
    <t>F-1</t>
  </si>
  <si>
    <t>F-2</t>
  </si>
  <si>
    <t>Staff</t>
  </si>
  <si>
    <t>Admin Office</t>
  </si>
  <si>
    <t>Light</t>
  </si>
  <si>
    <t>Vestibule</t>
  </si>
  <si>
    <t>FF-2</t>
  </si>
  <si>
    <t>EF-2</t>
  </si>
  <si>
    <t>Exhibit Gallery</t>
  </si>
  <si>
    <t>Tea Ceremony</t>
  </si>
  <si>
    <t>Stair</t>
  </si>
  <si>
    <t>Keypad</t>
  </si>
  <si>
    <t>EF-1</t>
  </si>
  <si>
    <t>DHWT-1</t>
  </si>
  <si>
    <t>Telecom</t>
  </si>
  <si>
    <t>Wireless Access Point</t>
  </si>
  <si>
    <t>CU</t>
  </si>
  <si>
    <t>Condensing unit</t>
  </si>
  <si>
    <t>F</t>
  </si>
  <si>
    <t>Furnace</t>
  </si>
  <si>
    <t>DHWT</t>
  </si>
  <si>
    <t>Domestic Hot Water Tank</t>
  </si>
  <si>
    <t xml:space="preserve">EF </t>
  </si>
  <si>
    <t>Exxhaust Fan</t>
  </si>
  <si>
    <t>BB</t>
  </si>
  <si>
    <t>Baseboard Heater</t>
  </si>
  <si>
    <t>FF</t>
  </si>
  <si>
    <t>Forceflow Fan</t>
  </si>
  <si>
    <t>Type</t>
  </si>
  <si>
    <t>Electrical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</si>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</sst>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Verdana"/>
      <scheme val="minor"/>
    </font>
    <font>
      <b/>
      <sz val="10"/>
      <color theme="0"/>
      <name val="Calibri"/>
    </font>
    <font>
      <b/>
      <sz val="10"/>
      <color rgb="FFFFFFFF"/>
      <name val="Calibri"/>
    </font>
    <font>
      <sz val="10"/>
      <color theme="1"/>
      <name val="Calibri"/>
    </font>
    <font>
      <sz val="11"/>
      <color theme="1"/>
      <name val="Calibri"/>
    </font>
    <font>
      <sz val="10"/>
      <name val="Verdana"/>
    </font>
    <font>
      <sz val="10"/>
      <color rgb="FF000000"/>
      <name val="Calibri"/>
    </font>
    <font>
      <sz val="10"/>
      <color theme="1"/>
      <name val="Verdana"/>
      <scheme val="minor"/>
    </font>
    <font>
      <sz val="10"/>
      <color rgb="FF000000"/>
      <name val="Calibri"/>
      <family val="2"/>
    </font>
    <font>
      <sz val="10"/>
      <name val="Verdana"/>
      <family val="2"/>
    </font>
    <font>
      <sz val="11"/>
      <color theme="1"/>
      <name val="Calibri"/>
      <family val="2"/>
    </font>
    <font>
      <b/>
      <sz val="1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88"/>
  <sheetViews>
    <sheetView tabSelected="1" topLeftCell="A81" workbookViewId="0">
      <selection activeCell="K103" sqref="K103:K108"/>
    </sheetView>
  </sheetViews>
  <sheetFormatPr defaultColWidth="11.234375" defaultRowHeight="15.75" customHeight="1" x14ac:dyDescent="0.3"/>
  <cols>
    <col min="1" max="1" width="8.3515625" style="26" customWidth="1"/>
    <col min="2" max="2" width="16.3515625" style="26" customWidth="1"/>
    <col min="3" max="3" width="17.64453125" style="26" customWidth="1"/>
    <col min="4" max="4" width="10.64453125" style="26" customWidth="1"/>
    <col min="5" max="7" width="12.1171875" style="26" customWidth="1"/>
    <col min="8" max="11" width="12.76171875" style="26" customWidth="1"/>
    <col min="12" max="16384" width="11.234375" style="26"/>
  </cols>
  <sheetData>
    <row r="1" spans="1:28" ht="26.25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" t="s">
        <v>7</v>
      </c>
      <c r="I1" s="1" t="s">
        <v>82</v>
      </c>
      <c r="J1" s="35" t="s">
        <v>84</v>
      </c>
      <c r="K1" s="1" t="s">
        <v>8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15.75" customHeight="1" x14ac:dyDescent="0.3">
      <c r="A2" s="18">
        <v>100</v>
      </c>
      <c r="B2" s="19" t="s">
        <v>9</v>
      </c>
      <c r="C2" s="20" t="s">
        <v>10</v>
      </c>
      <c r="D2" s="20">
        <v>2</v>
      </c>
      <c r="E2" s="20">
        <v>0.16958333333333334</v>
      </c>
      <c r="F2" s="20">
        <f t="shared" ref="F2:F115" si="0">D2*E2</f>
        <v>0.33916666666666667</v>
      </c>
      <c r="G2" s="20">
        <v>120</v>
      </c>
      <c r="H2" s="5">
        <f>SUM(F2:F4)</f>
        <v>8.8391666666666673</v>
      </c>
      <c r="I2" s="36" t="s">
        <v>83</v>
      </c>
      <c r="J2" s="36">
        <f>(G2*H2)/1000</f>
        <v>1.0607</v>
      </c>
      <c r="K2" s="8" t="s">
        <v>11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ht="15.75" customHeight="1" x14ac:dyDescent="0.3">
      <c r="A3" s="27"/>
      <c r="B3" s="28"/>
      <c r="C3" s="13" t="s">
        <v>12</v>
      </c>
      <c r="D3" s="13">
        <v>1</v>
      </c>
      <c r="E3" s="13">
        <v>7.5</v>
      </c>
      <c r="F3" s="20">
        <f t="shared" si="0"/>
        <v>7.5</v>
      </c>
      <c r="G3" s="20">
        <v>120</v>
      </c>
      <c r="H3" s="32"/>
      <c r="I3" s="37"/>
      <c r="J3" s="37"/>
      <c r="K3" s="31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15.75" customHeight="1" x14ac:dyDescent="0.3">
      <c r="A4" s="29"/>
      <c r="B4" s="30"/>
      <c r="C4" s="13" t="s">
        <v>13</v>
      </c>
      <c r="D4" s="13">
        <v>1</v>
      </c>
      <c r="E4" s="13">
        <v>1</v>
      </c>
      <c r="F4" s="20">
        <f t="shared" si="0"/>
        <v>1</v>
      </c>
      <c r="G4" s="20">
        <v>120</v>
      </c>
      <c r="H4" s="34"/>
      <c r="I4" s="38"/>
      <c r="J4" s="38"/>
      <c r="K4" s="33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ht="15.75" customHeight="1" x14ac:dyDescent="0.3">
      <c r="A5" s="21">
        <v>101</v>
      </c>
      <c r="B5" s="22" t="s">
        <v>14</v>
      </c>
      <c r="C5" s="13" t="s">
        <v>10</v>
      </c>
      <c r="D5" s="13">
        <v>6</v>
      </c>
      <c r="E5" s="13">
        <v>0.31666666666666665</v>
      </c>
      <c r="F5" s="20">
        <f t="shared" si="0"/>
        <v>1.9</v>
      </c>
      <c r="G5" s="20">
        <v>120</v>
      </c>
      <c r="H5" s="6">
        <f>SUM(F5:F8)</f>
        <v>6.0670000000000002</v>
      </c>
      <c r="I5" s="36" t="s">
        <v>83</v>
      </c>
      <c r="J5" s="36">
        <f t="shared" ref="J3:J66" si="1">(G5*H5)/1000</f>
        <v>0.72803999999999991</v>
      </c>
      <c r="K5" s="6" t="s">
        <v>11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15.75" customHeight="1" x14ac:dyDescent="0.3">
      <c r="A6" s="27"/>
      <c r="B6" s="28"/>
      <c r="C6" s="13" t="s">
        <v>13</v>
      </c>
      <c r="D6" s="13">
        <v>4</v>
      </c>
      <c r="E6" s="13">
        <v>1</v>
      </c>
      <c r="F6" s="20">
        <f t="shared" si="0"/>
        <v>4</v>
      </c>
      <c r="G6" s="20">
        <v>120</v>
      </c>
      <c r="H6" s="32"/>
      <c r="I6" s="37"/>
      <c r="J6" s="37"/>
      <c r="K6" s="32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ht="15.75" customHeight="1" x14ac:dyDescent="0.3">
      <c r="A7" s="27"/>
      <c r="B7" s="28"/>
      <c r="C7" s="13" t="s">
        <v>15</v>
      </c>
      <c r="D7" s="13">
        <v>2</v>
      </c>
      <c r="E7" s="13">
        <v>5.6000000000000001E-2</v>
      </c>
      <c r="F7" s="20">
        <f t="shared" si="0"/>
        <v>0.112</v>
      </c>
      <c r="G7" s="20">
        <v>120</v>
      </c>
      <c r="H7" s="32"/>
      <c r="I7" s="37"/>
      <c r="J7" s="37"/>
      <c r="K7" s="32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ht="15.75" customHeight="1" x14ac:dyDescent="0.3">
      <c r="A8" s="29"/>
      <c r="B8" s="30"/>
      <c r="C8" s="13" t="s">
        <v>16</v>
      </c>
      <c r="D8" s="13">
        <v>1</v>
      </c>
      <c r="E8" s="13">
        <v>5.5E-2</v>
      </c>
      <c r="F8" s="20">
        <f t="shared" si="0"/>
        <v>5.5E-2</v>
      </c>
      <c r="G8" s="20">
        <v>120</v>
      </c>
      <c r="H8" s="34"/>
      <c r="I8" s="38"/>
      <c r="J8" s="38"/>
      <c r="K8" s="3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ht="15.75" customHeight="1" x14ac:dyDescent="0.3">
      <c r="A9" s="21">
        <v>102</v>
      </c>
      <c r="B9" s="22" t="s">
        <v>17</v>
      </c>
      <c r="C9" s="13" t="s">
        <v>18</v>
      </c>
      <c r="D9" s="13">
        <v>1</v>
      </c>
      <c r="E9" s="13">
        <v>0.31666666666666665</v>
      </c>
      <c r="F9" s="20">
        <f t="shared" si="0"/>
        <v>0.31666666666666665</v>
      </c>
      <c r="G9" s="20">
        <v>120</v>
      </c>
      <c r="H9" s="5">
        <f>SUM(F9:F10)</f>
        <v>1.3166666666666667</v>
      </c>
      <c r="I9" s="39" t="s">
        <v>83</v>
      </c>
      <c r="J9" s="36">
        <f t="shared" si="1"/>
        <v>0.158</v>
      </c>
      <c r="K9" s="8" t="s">
        <v>11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ht="15.75" customHeight="1" x14ac:dyDescent="0.3">
      <c r="A10" s="29"/>
      <c r="B10" s="30"/>
      <c r="C10" s="13" t="s">
        <v>13</v>
      </c>
      <c r="D10" s="13">
        <v>1</v>
      </c>
      <c r="E10" s="13">
        <v>1</v>
      </c>
      <c r="F10" s="20">
        <f t="shared" si="0"/>
        <v>1</v>
      </c>
      <c r="G10" s="20">
        <v>120</v>
      </c>
      <c r="H10" s="34"/>
      <c r="I10" s="40"/>
      <c r="J10" s="38"/>
      <c r="K10" s="33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ht="15.75" customHeight="1" x14ac:dyDescent="0.3">
      <c r="A11" s="21">
        <v>103</v>
      </c>
      <c r="B11" s="22" t="s">
        <v>19</v>
      </c>
      <c r="C11" s="13" t="s">
        <v>10</v>
      </c>
      <c r="D11" s="13">
        <v>6</v>
      </c>
      <c r="E11" s="13">
        <v>0.31666666666666665</v>
      </c>
      <c r="F11" s="20">
        <f t="shared" si="0"/>
        <v>1.9</v>
      </c>
      <c r="G11" s="20">
        <v>120</v>
      </c>
      <c r="H11" s="6">
        <f>SUM(F11:F13)</f>
        <v>2.9550000000000001</v>
      </c>
      <c r="I11" s="36" t="s">
        <v>83</v>
      </c>
      <c r="J11" s="36">
        <f t="shared" si="1"/>
        <v>0.35460000000000003</v>
      </c>
      <c r="K11" s="6" t="s">
        <v>11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5.75" customHeight="1" x14ac:dyDescent="0.3">
      <c r="A12" s="27"/>
      <c r="B12" s="28"/>
      <c r="C12" s="13" t="s">
        <v>13</v>
      </c>
      <c r="D12" s="13">
        <v>1</v>
      </c>
      <c r="E12" s="13">
        <v>1</v>
      </c>
      <c r="F12" s="20">
        <f t="shared" si="0"/>
        <v>1</v>
      </c>
      <c r="G12" s="20">
        <v>120</v>
      </c>
      <c r="H12" s="32"/>
      <c r="I12" s="37"/>
      <c r="J12" s="37"/>
      <c r="K12" s="32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ht="15.75" customHeight="1" x14ac:dyDescent="0.3">
      <c r="A13" s="29"/>
      <c r="B13" s="30"/>
      <c r="C13" s="13" t="s">
        <v>16</v>
      </c>
      <c r="D13" s="13">
        <v>1</v>
      </c>
      <c r="E13" s="13">
        <v>5.5E-2</v>
      </c>
      <c r="F13" s="20">
        <f t="shared" si="0"/>
        <v>5.5E-2</v>
      </c>
      <c r="G13" s="20">
        <v>120</v>
      </c>
      <c r="H13" s="34"/>
      <c r="I13" s="38"/>
      <c r="J13" s="38"/>
      <c r="K13" s="34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ht="15.75" customHeight="1" x14ac:dyDescent="0.3">
      <c r="A14" s="21">
        <v>104</v>
      </c>
      <c r="B14" s="22" t="s">
        <v>20</v>
      </c>
      <c r="C14" s="13" t="s">
        <v>10</v>
      </c>
      <c r="D14" s="13">
        <v>4</v>
      </c>
      <c r="E14" s="13">
        <v>0.31666666666666665</v>
      </c>
      <c r="F14" s="20">
        <f t="shared" si="0"/>
        <v>1.2666666666666666</v>
      </c>
      <c r="G14" s="20">
        <v>120</v>
      </c>
      <c r="H14" s="11">
        <f>SUM(F14:F17)</f>
        <v>2.3776666666666668</v>
      </c>
      <c r="I14" s="36" t="s">
        <v>83</v>
      </c>
      <c r="J14" s="36">
        <f t="shared" si="1"/>
        <v>0.28532000000000002</v>
      </c>
      <c r="K14" s="10" t="s">
        <v>11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ht="15.75" customHeight="1" x14ac:dyDescent="0.3">
      <c r="A15" s="27"/>
      <c r="B15" s="28"/>
      <c r="C15" s="13" t="s">
        <v>13</v>
      </c>
      <c r="D15" s="13">
        <v>1</v>
      </c>
      <c r="E15" s="13">
        <v>1</v>
      </c>
      <c r="F15" s="20">
        <f t="shared" si="0"/>
        <v>1</v>
      </c>
      <c r="G15" s="20">
        <v>120</v>
      </c>
      <c r="H15" s="9"/>
      <c r="I15" s="37"/>
      <c r="J15" s="37"/>
      <c r="K15" s="32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ht="15.75" customHeight="1" x14ac:dyDescent="0.3">
      <c r="A16" s="27"/>
      <c r="B16" s="28"/>
      <c r="C16" s="13" t="s">
        <v>15</v>
      </c>
      <c r="D16" s="13">
        <v>1</v>
      </c>
      <c r="E16" s="13">
        <v>5.6000000000000001E-2</v>
      </c>
      <c r="F16" s="20">
        <f t="shared" si="0"/>
        <v>5.6000000000000001E-2</v>
      </c>
      <c r="G16" s="20">
        <v>120</v>
      </c>
      <c r="H16" s="9"/>
      <c r="I16" s="37"/>
      <c r="J16" s="37"/>
      <c r="K16" s="32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ht="15.75" customHeight="1" x14ac:dyDescent="0.3">
      <c r="A17" s="27"/>
      <c r="B17" s="28"/>
      <c r="C17" s="13" t="s">
        <v>16</v>
      </c>
      <c r="D17" s="13">
        <v>1</v>
      </c>
      <c r="E17" s="13">
        <v>5.5E-2</v>
      </c>
      <c r="F17" s="20">
        <f t="shared" si="0"/>
        <v>5.5E-2</v>
      </c>
      <c r="G17" s="20">
        <v>120</v>
      </c>
      <c r="H17" s="41"/>
      <c r="I17" s="38"/>
      <c r="J17" s="38"/>
      <c r="K17" s="34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ht="14.25" x14ac:dyDescent="0.3">
      <c r="A18" s="29"/>
      <c r="B18" s="30"/>
      <c r="C18" s="13" t="s">
        <v>21</v>
      </c>
      <c r="D18" s="13">
        <v>1</v>
      </c>
      <c r="E18" s="13">
        <v>25</v>
      </c>
      <c r="F18" s="20">
        <f t="shared" si="0"/>
        <v>25</v>
      </c>
      <c r="G18" s="20">
        <v>120</v>
      </c>
      <c r="H18" s="2">
        <v>25</v>
      </c>
      <c r="I18" s="2" t="s">
        <v>52</v>
      </c>
      <c r="J18" s="39">
        <f t="shared" si="1"/>
        <v>3</v>
      </c>
      <c r="K18" s="3" t="s">
        <v>22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ht="15.75" customHeight="1" x14ac:dyDescent="0.3">
      <c r="A19" s="21">
        <v>105</v>
      </c>
      <c r="B19" s="22" t="s">
        <v>23</v>
      </c>
      <c r="C19" s="13" t="s">
        <v>18</v>
      </c>
      <c r="D19" s="13">
        <v>1</v>
      </c>
      <c r="E19" s="13">
        <v>0.16958333333333334</v>
      </c>
      <c r="F19" s="20">
        <f t="shared" si="0"/>
        <v>0.16958333333333334</v>
      </c>
      <c r="G19" s="20">
        <v>120</v>
      </c>
      <c r="H19" s="5">
        <f>SUM(F19:F20)</f>
        <v>1.1695833333333334</v>
      </c>
      <c r="I19" s="36" t="s">
        <v>83</v>
      </c>
      <c r="J19" s="36">
        <f t="shared" si="1"/>
        <v>0.14035000000000003</v>
      </c>
      <c r="K19" s="8" t="s">
        <v>11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 ht="15.75" customHeight="1" x14ac:dyDescent="0.3">
      <c r="A20" s="29"/>
      <c r="B20" s="30"/>
      <c r="C20" s="13" t="s">
        <v>13</v>
      </c>
      <c r="D20" s="13">
        <v>1</v>
      </c>
      <c r="E20" s="13">
        <v>1</v>
      </c>
      <c r="F20" s="20">
        <f t="shared" si="0"/>
        <v>1</v>
      </c>
      <c r="G20" s="20">
        <v>120</v>
      </c>
      <c r="H20" s="34"/>
      <c r="I20" s="38"/>
      <c r="J20" s="38"/>
      <c r="K20" s="33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ht="15.75" customHeight="1" x14ac:dyDescent="0.3">
      <c r="A21" s="21">
        <v>106</v>
      </c>
      <c r="B21" s="22" t="s">
        <v>24</v>
      </c>
      <c r="C21" s="13" t="s">
        <v>10</v>
      </c>
      <c r="D21" s="13">
        <v>1</v>
      </c>
      <c r="E21" s="13">
        <v>0.16958333333333334</v>
      </c>
      <c r="F21" s="20">
        <f t="shared" si="0"/>
        <v>0.16958333333333334</v>
      </c>
      <c r="G21" s="20">
        <v>120</v>
      </c>
      <c r="H21" s="5">
        <f>SUM(F21:F22)</f>
        <v>1.1695833333333334</v>
      </c>
      <c r="I21" s="36" t="s">
        <v>83</v>
      </c>
      <c r="J21" s="36">
        <f t="shared" si="1"/>
        <v>0.14035000000000003</v>
      </c>
      <c r="K21" s="8" t="s">
        <v>11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 ht="15.75" customHeight="1" x14ac:dyDescent="0.3">
      <c r="A22" s="29"/>
      <c r="B22" s="30"/>
      <c r="C22" s="13" t="s">
        <v>13</v>
      </c>
      <c r="D22" s="13">
        <v>1</v>
      </c>
      <c r="E22" s="13">
        <v>1</v>
      </c>
      <c r="F22" s="20">
        <f t="shared" si="0"/>
        <v>1</v>
      </c>
      <c r="G22" s="20">
        <v>120</v>
      </c>
      <c r="H22" s="34"/>
      <c r="I22" s="38"/>
      <c r="J22" s="38"/>
      <c r="K22" s="33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 ht="15.75" customHeight="1" x14ac:dyDescent="0.3">
      <c r="A23" s="21">
        <v>107</v>
      </c>
      <c r="B23" s="22" t="s">
        <v>25</v>
      </c>
      <c r="C23" s="13" t="s">
        <v>10</v>
      </c>
      <c r="D23" s="13">
        <v>1</v>
      </c>
      <c r="E23" s="13">
        <v>0.16958333333333334</v>
      </c>
      <c r="F23" s="20">
        <f t="shared" si="0"/>
        <v>0.16958333333333334</v>
      </c>
      <c r="G23" s="20">
        <v>120</v>
      </c>
      <c r="H23" s="6">
        <f>SUM(F23:F24)</f>
        <v>1.1695833333333334</v>
      </c>
      <c r="I23" s="36" t="s">
        <v>83</v>
      </c>
      <c r="J23" s="36">
        <f t="shared" si="1"/>
        <v>0.14035000000000003</v>
      </c>
      <c r="K23" s="6" t="s">
        <v>11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 ht="15.75" customHeight="1" x14ac:dyDescent="0.3">
      <c r="A24" s="27"/>
      <c r="B24" s="28"/>
      <c r="C24" s="13" t="s">
        <v>13</v>
      </c>
      <c r="D24" s="13">
        <v>1</v>
      </c>
      <c r="E24" s="13">
        <v>1</v>
      </c>
      <c r="F24" s="20">
        <f t="shared" si="0"/>
        <v>1</v>
      </c>
      <c r="G24" s="20">
        <v>120</v>
      </c>
      <c r="H24" s="34"/>
      <c r="I24" s="38"/>
      <c r="J24" s="38"/>
      <c r="K24" s="34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 ht="15.75" customHeight="1" x14ac:dyDescent="0.3">
      <c r="A25" s="29"/>
      <c r="B25" s="30"/>
      <c r="C25" s="13" t="s">
        <v>26</v>
      </c>
      <c r="D25" s="13">
        <v>1</v>
      </c>
      <c r="E25" s="13">
        <v>7.5</v>
      </c>
      <c r="F25" s="20">
        <f t="shared" si="0"/>
        <v>7.5</v>
      </c>
      <c r="G25" s="20">
        <v>120</v>
      </c>
      <c r="H25" s="2">
        <v>7.5</v>
      </c>
      <c r="I25" s="2" t="s">
        <v>52</v>
      </c>
      <c r="J25" s="39">
        <f t="shared" si="1"/>
        <v>0.9</v>
      </c>
      <c r="K25" s="2" t="s">
        <v>11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 ht="15.75" customHeight="1" x14ac:dyDescent="0.3">
      <c r="A26" s="21">
        <v>108</v>
      </c>
      <c r="B26" s="22" t="s">
        <v>27</v>
      </c>
      <c r="C26" s="13" t="s">
        <v>10</v>
      </c>
      <c r="D26" s="13">
        <v>11</v>
      </c>
      <c r="E26" s="13">
        <v>0.31666666666666665</v>
      </c>
      <c r="F26" s="20">
        <f t="shared" si="0"/>
        <v>3.4833333333333334</v>
      </c>
      <c r="G26" s="20">
        <v>120</v>
      </c>
      <c r="H26" s="6">
        <f>SUM(F26:F30)</f>
        <v>9.1503333333333341</v>
      </c>
      <c r="I26" s="36" t="s">
        <v>83</v>
      </c>
      <c r="J26" s="36">
        <f t="shared" si="1"/>
        <v>1.0980400000000001</v>
      </c>
      <c r="K26" s="6" t="s">
        <v>11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ht="15.75" customHeight="1" x14ac:dyDescent="0.3">
      <c r="A27" s="27"/>
      <c r="B27" s="28"/>
      <c r="C27" s="13" t="s">
        <v>13</v>
      </c>
      <c r="D27" s="13">
        <v>5</v>
      </c>
      <c r="E27" s="13">
        <v>1</v>
      </c>
      <c r="F27" s="20">
        <f t="shared" si="0"/>
        <v>5</v>
      </c>
      <c r="G27" s="20">
        <v>120</v>
      </c>
      <c r="H27" s="32"/>
      <c r="I27" s="37"/>
      <c r="J27" s="37"/>
      <c r="K27" s="32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ht="15.75" customHeight="1" x14ac:dyDescent="0.3">
      <c r="A28" s="27"/>
      <c r="B28" s="28"/>
      <c r="C28" s="13" t="s">
        <v>15</v>
      </c>
      <c r="D28" s="13">
        <v>2</v>
      </c>
      <c r="E28" s="13">
        <v>5.6000000000000001E-2</v>
      </c>
      <c r="F28" s="20">
        <f t="shared" si="0"/>
        <v>0.112</v>
      </c>
      <c r="G28" s="20">
        <v>120</v>
      </c>
      <c r="H28" s="32"/>
      <c r="I28" s="37"/>
      <c r="J28" s="37"/>
      <c r="K28" s="32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 ht="15.75" customHeight="1" x14ac:dyDescent="0.3">
      <c r="A29" s="27"/>
      <c r="B29" s="28"/>
      <c r="C29" s="13" t="s">
        <v>16</v>
      </c>
      <c r="D29" s="13">
        <v>1</v>
      </c>
      <c r="E29" s="13">
        <v>5.5E-2</v>
      </c>
      <c r="F29" s="20">
        <f t="shared" si="0"/>
        <v>5.5E-2</v>
      </c>
      <c r="G29" s="20">
        <v>120</v>
      </c>
      <c r="H29" s="32"/>
      <c r="I29" s="37"/>
      <c r="J29" s="37"/>
      <c r="K29" s="32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ht="15.75" customHeight="1" x14ac:dyDescent="0.3">
      <c r="A30" s="27"/>
      <c r="B30" s="28"/>
      <c r="C30" s="13" t="s">
        <v>28</v>
      </c>
      <c r="D30" s="13">
        <v>1</v>
      </c>
      <c r="E30" s="13">
        <v>0.5</v>
      </c>
      <c r="F30" s="20">
        <f t="shared" si="0"/>
        <v>0.5</v>
      </c>
      <c r="G30" s="20">
        <v>120</v>
      </c>
      <c r="H30" s="34"/>
      <c r="I30" s="38"/>
      <c r="J30" s="38"/>
      <c r="K30" s="34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pans="1:28" ht="14.25" x14ac:dyDescent="0.3">
      <c r="A31" s="27"/>
      <c r="B31" s="28"/>
      <c r="C31" s="13" t="s">
        <v>29</v>
      </c>
      <c r="D31" s="13">
        <v>1</v>
      </c>
      <c r="E31" s="13">
        <v>13.75</v>
      </c>
      <c r="F31" s="20">
        <f t="shared" si="0"/>
        <v>13.75</v>
      </c>
      <c r="G31" s="20">
        <v>120</v>
      </c>
      <c r="H31" s="2">
        <v>13.75</v>
      </c>
      <c r="I31" s="2" t="s">
        <v>52</v>
      </c>
      <c r="J31" s="39">
        <f t="shared" si="1"/>
        <v>1.65</v>
      </c>
      <c r="K31" s="2" t="s">
        <v>11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 ht="15.75" customHeight="1" x14ac:dyDescent="0.3">
      <c r="A32" s="29"/>
      <c r="B32" s="30"/>
      <c r="C32" s="13" t="s">
        <v>30</v>
      </c>
      <c r="D32" s="13">
        <v>1</v>
      </c>
      <c r="E32" s="13">
        <v>25</v>
      </c>
      <c r="F32" s="20">
        <f t="shared" si="0"/>
        <v>25</v>
      </c>
      <c r="G32" s="20">
        <v>208</v>
      </c>
      <c r="H32" s="2">
        <v>25</v>
      </c>
      <c r="I32" s="2" t="s">
        <v>52</v>
      </c>
      <c r="J32" s="39">
        <f t="shared" si="1"/>
        <v>5.2</v>
      </c>
      <c r="K32" s="2" t="s">
        <v>22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ht="15.75" customHeight="1" x14ac:dyDescent="0.3">
      <c r="A33" s="21">
        <v>109</v>
      </c>
      <c r="B33" s="22" t="s">
        <v>31</v>
      </c>
      <c r="C33" s="13" t="s">
        <v>10</v>
      </c>
      <c r="D33" s="13">
        <v>15</v>
      </c>
      <c r="E33" s="13">
        <v>1.6416666666666666</v>
      </c>
      <c r="F33" s="20">
        <f t="shared" si="0"/>
        <v>24.625</v>
      </c>
      <c r="G33" s="20">
        <v>120</v>
      </c>
      <c r="H33" s="7">
        <f>SUM(F33:F38)</f>
        <v>33.019000000000005</v>
      </c>
      <c r="I33" s="36" t="s">
        <v>83</v>
      </c>
      <c r="J33" s="36">
        <f t="shared" si="1"/>
        <v>3.9622800000000007</v>
      </c>
      <c r="K33" s="12" t="s">
        <v>32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pans="1:28" ht="15.75" customHeight="1" x14ac:dyDescent="0.3">
      <c r="A34" s="27"/>
      <c r="B34" s="28"/>
      <c r="C34" s="13" t="s">
        <v>13</v>
      </c>
      <c r="D34" s="13">
        <v>7</v>
      </c>
      <c r="E34" s="13">
        <v>1</v>
      </c>
      <c r="F34" s="20">
        <f t="shared" si="0"/>
        <v>7</v>
      </c>
      <c r="G34" s="20">
        <v>120</v>
      </c>
      <c r="H34" s="32"/>
      <c r="I34" s="37"/>
      <c r="J34" s="37"/>
      <c r="K34" s="31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 ht="15.75" customHeight="1" x14ac:dyDescent="0.3">
      <c r="A35" s="27"/>
      <c r="B35" s="28"/>
      <c r="C35" s="13" t="s">
        <v>15</v>
      </c>
      <c r="D35" s="13">
        <v>4</v>
      </c>
      <c r="E35" s="13">
        <v>5.6000000000000001E-2</v>
      </c>
      <c r="F35" s="20">
        <f t="shared" si="0"/>
        <v>0.224</v>
      </c>
      <c r="G35" s="20">
        <v>120</v>
      </c>
      <c r="H35" s="32"/>
      <c r="I35" s="37"/>
      <c r="J35" s="37"/>
      <c r="K35" s="31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pans="1:28" ht="15.75" customHeight="1" x14ac:dyDescent="0.3">
      <c r="A36" s="27"/>
      <c r="B36" s="28"/>
      <c r="C36" s="13" t="s">
        <v>16</v>
      </c>
      <c r="D36" s="13">
        <v>2</v>
      </c>
      <c r="E36" s="13">
        <v>5.5E-2</v>
      </c>
      <c r="F36" s="20">
        <f t="shared" si="0"/>
        <v>0.11</v>
      </c>
      <c r="G36" s="20">
        <v>120</v>
      </c>
      <c r="H36" s="32"/>
      <c r="I36" s="37"/>
      <c r="J36" s="37"/>
      <c r="K36" s="31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 ht="14.25" customHeight="1" x14ac:dyDescent="0.3">
      <c r="A37" s="27"/>
      <c r="B37" s="28"/>
      <c r="C37" s="13" t="s">
        <v>28</v>
      </c>
      <c r="D37" s="13">
        <v>1</v>
      </c>
      <c r="E37" s="13">
        <v>0.5</v>
      </c>
      <c r="F37" s="20">
        <f t="shared" si="0"/>
        <v>0.5</v>
      </c>
      <c r="G37" s="20">
        <v>120</v>
      </c>
      <c r="H37" s="32"/>
      <c r="I37" s="37"/>
      <c r="J37" s="37"/>
      <c r="K37" s="31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:28" ht="14.25" customHeight="1" x14ac:dyDescent="0.3">
      <c r="A38" s="27"/>
      <c r="B38" s="28"/>
      <c r="C38" s="13" t="s">
        <v>33</v>
      </c>
      <c r="D38" s="13">
        <v>2</v>
      </c>
      <c r="E38" s="13">
        <v>0.28000000000000003</v>
      </c>
      <c r="F38" s="20">
        <f t="shared" si="0"/>
        <v>0.56000000000000005</v>
      </c>
      <c r="G38" s="20">
        <v>120</v>
      </c>
      <c r="H38" s="34"/>
      <c r="I38" s="38"/>
      <c r="J38" s="38"/>
      <c r="K38" s="33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 ht="14.25" x14ac:dyDescent="0.3">
      <c r="A39" s="27"/>
      <c r="B39" s="28"/>
      <c r="C39" s="13" t="s">
        <v>34</v>
      </c>
      <c r="D39" s="13">
        <v>1</v>
      </c>
      <c r="E39" s="13">
        <v>25</v>
      </c>
      <c r="F39" s="20">
        <f t="shared" si="0"/>
        <v>25</v>
      </c>
      <c r="G39" s="20">
        <v>120</v>
      </c>
      <c r="H39" s="2">
        <v>25</v>
      </c>
      <c r="I39" s="2" t="s">
        <v>52</v>
      </c>
      <c r="J39" s="39">
        <f t="shared" si="1"/>
        <v>3</v>
      </c>
      <c r="K39" s="2" t="s">
        <v>22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 ht="14.25" x14ac:dyDescent="0.3">
      <c r="A40" s="27"/>
      <c r="B40" s="28"/>
      <c r="C40" s="13" t="s">
        <v>35</v>
      </c>
      <c r="D40" s="13">
        <v>1</v>
      </c>
      <c r="E40" s="13">
        <v>12.5</v>
      </c>
      <c r="F40" s="20">
        <f t="shared" si="0"/>
        <v>12.5</v>
      </c>
      <c r="G40" s="20">
        <v>208</v>
      </c>
      <c r="H40" s="2">
        <v>12.5</v>
      </c>
      <c r="I40" s="2" t="s">
        <v>52</v>
      </c>
      <c r="J40" s="39">
        <f t="shared" si="1"/>
        <v>2.6</v>
      </c>
      <c r="K40" s="2" t="s">
        <v>11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 ht="14.25" x14ac:dyDescent="0.3">
      <c r="A41" s="27"/>
      <c r="B41" s="28"/>
      <c r="C41" s="13" t="s">
        <v>36</v>
      </c>
      <c r="D41" s="13">
        <v>1</v>
      </c>
      <c r="E41" s="13">
        <v>25</v>
      </c>
      <c r="F41" s="20">
        <f t="shared" si="0"/>
        <v>25</v>
      </c>
      <c r="G41" s="20">
        <v>120</v>
      </c>
      <c r="H41" s="2">
        <v>25</v>
      </c>
      <c r="I41" s="2" t="s">
        <v>52</v>
      </c>
      <c r="J41" s="39">
        <f t="shared" si="1"/>
        <v>3</v>
      </c>
      <c r="K41" s="2" t="s">
        <v>22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 ht="14.25" x14ac:dyDescent="0.3">
      <c r="A42" s="29"/>
      <c r="B42" s="30"/>
      <c r="C42" s="13" t="s">
        <v>37</v>
      </c>
      <c r="D42" s="13">
        <v>1</v>
      </c>
      <c r="E42" s="13">
        <v>25</v>
      </c>
      <c r="F42" s="20">
        <f t="shared" si="0"/>
        <v>25</v>
      </c>
      <c r="G42" s="20">
        <v>120</v>
      </c>
      <c r="H42" s="2">
        <v>25</v>
      </c>
      <c r="I42" s="2" t="s">
        <v>52</v>
      </c>
      <c r="J42" s="39">
        <f t="shared" si="1"/>
        <v>3</v>
      </c>
      <c r="K42" s="2" t="s">
        <v>22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 ht="14.25" customHeight="1" x14ac:dyDescent="0.3">
      <c r="A43" s="21">
        <v>110</v>
      </c>
      <c r="B43" s="22" t="s">
        <v>38</v>
      </c>
      <c r="C43" s="13" t="s">
        <v>10</v>
      </c>
      <c r="D43" s="13">
        <v>10</v>
      </c>
      <c r="E43" s="13">
        <v>1.6416666666666666</v>
      </c>
      <c r="F43" s="20">
        <f t="shared" si="0"/>
        <v>16.416666666666664</v>
      </c>
      <c r="G43" s="20">
        <v>120</v>
      </c>
      <c r="H43" s="6">
        <f>SUM(F43:F46)</f>
        <v>25.527666666666665</v>
      </c>
      <c r="I43" s="36" t="s">
        <v>83</v>
      </c>
      <c r="J43" s="36">
        <f t="shared" si="1"/>
        <v>3.0633199999999996</v>
      </c>
      <c r="K43" s="6" t="s">
        <v>22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ht="14.25" customHeight="1" x14ac:dyDescent="0.3">
      <c r="A44" s="27"/>
      <c r="B44" s="28"/>
      <c r="C44" s="13" t="s">
        <v>13</v>
      </c>
      <c r="D44" s="13">
        <v>9</v>
      </c>
      <c r="E44" s="13">
        <v>1</v>
      </c>
      <c r="F44" s="20">
        <f t="shared" si="0"/>
        <v>9</v>
      </c>
      <c r="G44" s="20">
        <v>120</v>
      </c>
      <c r="H44" s="32"/>
      <c r="I44" s="37"/>
      <c r="J44" s="37"/>
      <c r="K44" s="32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 ht="14.25" customHeight="1" x14ac:dyDescent="0.3">
      <c r="A45" s="27"/>
      <c r="B45" s="28"/>
      <c r="C45" s="13" t="s">
        <v>15</v>
      </c>
      <c r="D45" s="13">
        <v>1</v>
      </c>
      <c r="E45" s="13">
        <v>5.6000000000000001E-2</v>
      </c>
      <c r="F45" s="20">
        <f t="shared" si="0"/>
        <v>5.6000000000000001E-2</v>
      </c>
      <c r="G45" s="20">
        <v>120</v>
      </c>
      <c r="H45" s="32"/>
      <c r="I45" s="37"/>
      <c r="J45" s="37"/>
      <c r="K45" s="32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 ht="14.25" customHeight="1" x14ac:dyDescent="0.3">
      <c r="A46" s="27"/>
      <c r="B46" s="28"/>
      <c r="C46" s="13" t="s">
        <v>16</v>
      </c>
      <c r="D46" s="13">
        <v>1</v>
      </c>
      <c r="E46" s="13">
        <v>5.5E-2</v>
      </c>
      <c r="F46" s="20">
        <f t="shared" si="0"/>
        <v>5.5E-2</v>
      </c>
      <c r="G46" s="20">
        <v>120</v>
      </c>
      <c r="H46" s="34"/>
      <c r="I46" s="38"/>
      <c r="J46" s="38"/>
      <c r="K46" s="34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 ht="14.25" x14ac:dyDescent="0.3">
      <c r="A47" s="27"/>
      <c r="B47" s="28"/>
      <c r="C47" s="13" t="s">
        <v>39</v>
      </c>
      <c r="D47" s="13">
        <v>1</v>
      </c>
      <c r="E47" s="13">
        <v>21.3</v>
      </c>
      <c r="F47" s="20">
        <f t="shared" si="0"/>
        <v>21.3</v>
      </c>
      <c r="G47" s="20">
        <v>208</v>
      </c>
      <c r="H47" s="2">
        <v>21.3</v>
      </c>
      <c r="I47" s="2" t="s">
        <v>52</v>
      </c>
      <c r="J47" s="39">
        <f t="shared" si="1"/>
        <v>4.4304000000000006</v>
      </c>
      <c r="K47" s="2" t="s">
        <v>22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ht="14.25" x14ac:dyDescent="0.3">
      <c r="A48" s="27"/>
      <c r="B48" s="28"/>
      <c r="C48" s="13" t="s">
        <v>40</v>
      </c>
      <c r="D48" s="13">
        <v>1</v>
      </c>
      <c r="E48" s="13">
        <v>21.3</v>
      </c>
      <c r="F48" s="20">
        <f t="shared" si="0"/>
        <v>21.3</v>
      </c>
      <c r="G48" s="20">
        <v>208</v>
      </c>
      <c r="H48" s="2">
        <v>21.3</v>
      </c>
      <c r="I48" s="2" t="s">
        <v>52</v>
      </c>
      <c r="J48" s="39">
        <f t="shared" si="1"/>
        <v>4.4304000000000006</v>
      </c>
      <c r="K48" s="2" t="s">
        <v>22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 ht="14.25" x14ac:dyDescent="0.3">
      <c r="A49" s="27"/>
      <c r="B49" s="28"/>
      <c r="C49" s="13" t="s">
        <v>41</v>
      </c>
      <c r="D49" s="13">
        <v>1</v>
      </c>
      <c r="E49" s="13">
        <v>17.5</v>
      </c>
      <c r="F49" s="20">
        <f t="shared" si="0"/>
        <v>17.5</v>
      </c>
      <c r="G49" s="20">
        <v>208</v>
      </c>
      <c r="H49" s="2">
        <v>17.5</v>
      </c>
      <c r="I49" s="2" t="s">
        <v>52</v>
      </c>
      <c r="J49" s="39">
        <f t="shared" si="1"/>
        <v>3.64</v>
      </c>
      <c r="K49" s="2" t="s">
        <v>11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 ht="14.25" x14ac:dyDescent="0.3">
      <c r="A50" s="27"/>
      <c r="B50" s="28"/>
      <c r="C50" s="13" t="s">
        <v>42</v>
      </c>
      <c r="D50" s="13">
        <v>1</v>
      </c>
      <c r="E50" s="13">
        <v>22.5</v>
      </c>
      <c r="F50" s="20">
        <f t="shared" si="0"/>
        <v>22.5</v>
      </c>
      <c r="G50" s="20">
        <v>208</v>
      </c>
      <c r="H50" s="2">
        <v>22.5</v>
      </c>
      <c r="I50" s="2" t="s">
        <v>52</v>
      </c>
      <c r="J50" s="39">
        <f t="shared" si="1"/>
        <v>4.68</v>
      </c>
      <c r="K50" s="2" t="s">
        <v>22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 ht="14.25" x14ac:dyDescent="0.3">
      <c r="A51" s="27"/>
      <c r="B51" s="28"/>
      <c r="C51" s="13" t="s">
        <v>43</v>
      </c>
      <c r="D51" s="13">
        <v>1</v>
      </c>
      <c r="E51" s="13">
        <v>50</v>
      </c>
      <c r="F51" s="20">
        <f t="shared" si="0"/>
        <v>50</v>
      </c>
      <c r="G51" s="20">
        <v>208</v>
      </c>
      <c r="H51" s="2">
        <v>50</v>
      </c>
      <c r="I51" s="2" t="s">
        <v>52</v>
      </c>
      <c r="J51" s="39">
        <f t="shared" si="1"/>
        <v>10.4</v>
      </c>
      <c r="K51" s="2" t="s">
        <v>44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28" ht="14.25" x14ac:dyDescent="0.3">
      <c r="A52" s="29"/>
      <c r="B52" s="30"/>
      <c r="C52" s="13" t="s">
        <v>45</v>
      </c>
      <c r="D52" s="13">
        <v>1</v>
      </c>
      <c r="E52" s="13">
        <v>47.5</v>
      </c>
      <c r="F52" s="20">
        <f t="shared" si="0"/>
        <v>47.5</v>
      </c>
      <c r="G52" s="20">
        <v>208</v>
      </c>
      <c r="H52" s="2">
        <v>47.5</v>
      </c>
      <c r="I52" s="2" t="s">
        <v>52</v>
      </c>
      <c r="J52" s="39">
        <f t="shared" si="1"/>
        <v>9.8800000000000008</v>
      </c>
      <c r="K52" s="2" t="s">
        <v>46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 ht="14.25" customHeight="1" x14ac:dyDescent="0.3">
      <c r="A53" s="21">
        <v>111</v>
      </c>
      <c r="B53" s="22" t="s">
        <v>47</v>
      </c>
      <c r="C53" s="13" t="s">
        <v>10</v>
      </c>
      <c r="D53" s="13">
        <v>1</v>
      </c>
      <c r="E53" s="13">
        <v>0.16958333333333334</v>
      </c>
      <c r="F53" s="20">
        <f t="shared" si="0"/>
        <v>0.16958333333333334</v>
      </c>
      <c r="G53" s="20">
        <v>120</v>
      </c>
      <c r="H53" s="5">
        <f>SUM(F53:F54)</f>
        <v>1.1695833333333334</v>
      </c>
      <c r="I53" s="36" t="s">
        <v>83</v>
      </c>
      <c r="J53" s="36">
        <f t="shared" si="1"/>
        <v>0.14035000000000003</v>
      </c>
      <c r="K53" s="8" t="s">
        <v>11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 ht="14.25" customHeight="1" x14ac:dyDescent="0.3">
      <c r="A54" s="29"/>
      <c r="B54" s="30"/>
      <c r="C54" s="13" t="s">
        <v>13</v>
      </c>
      <c r="D54" s="13">
        <v>1</v>
      </c>
      <c r="E54" s="13">
        <v>1</v>
      </c>
      <c r="F54" s="20">
        <f t="shared" si="0"/>
        <v>1</v>
      </c>
      <c r="G54" s="20">
        <v>120</v>
      </c>
      <c r="H54" s="34"/>
      <c r="I54" s="38"/>
      <c r="J54" s="38"/>
      <c r="K54" s="33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 ht="14.25" customHeight="1" x14ac:dyDescent="0.3">
      <c r="A55" s="21">
        <v>113</v>
      </c>
      <c r="B55" s="22" t="s">
        <v>48</v>
      </c>
      <c r="C55" s="13" t="s">
        <v>10</v>
      </c>
      <c r="D55" s="13">
        <v>6</v>
      </c>
      <c r="E55" s="13">
        <v>0.31666666666666665</v>
      </c>
      <c r="F55" s="20">
        <f t="shared" si="0"/>
        <v>1.9</v>
      </c>
      <c r="G55" s="20">
        <v>120</v>
      </c>
      <c r="H55" s="6">
        <f>SUM(F55:F58)</f>
        <v>6.0110000000000001</v>
      </c>
      <c r="I55" s="36" t="s">
        <v>83</v>
      </c>
      <c r="J55" s="36">
        <f t="shared" si="1"/>
        <v>0.72132000000000007</v>
      </c>
      <c r="K55" s="6" t="s">
        <v>11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 ht="14.25" customHeight="1" x14ac:dyDescent="0.3">
      <c r="A56" s="27"/>
      <c r="B56" s="28"/>
      <c r="C56" s="13" t="s">
        <v>13</v>
      </c>
      <c r="D56" s="13">
        <v>4</v>
      </c>
      <c r="E56" s="13">
        <v>1</v>
      </c>
      <c r="F56" s="20">
        <f t="shared" si="0"/>
        <v>4</v>
      </c>
      <c r="G56" s="20">
        <v>120</v>
      </c>
      <c r="H56" s="32"/>
      <c r="I56" s="37"/>
      <c r="J56" s="37"/>
      <c r="K56" s="32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 ht="14.25" customHeight="1" x14ac:dyDescent="0.3">
      <c r="A57" s="27"/>
      <c r="B57" s="28"/>
      <c r="C57" s="13" t="s">
        <v>15</v>
      </c>
      <c r="D57" s="13">
        <v>1</v>
      </c>
      <c r="E57" s="13">
        <v>5.6000000000000001E-2</v>
      </c>
      <c r="F57" s="20">
        <f t="shared" si="0"/>
        <v>5.6000000000000001E-2</v>
      </c>
      <c r="G57" s="20">
        <v>120</v>
      </c>
      <c r="H57" s="32"/>
      <c r="I57" s="37"/>
      <c r="J57" s="37"/>
      <c r="K57" s="32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 ht="14.25" customHeight="1" x14ac:dyDescent="0.3">
      <c r="A58" s="29"/>
      <c r="B58" s="30"/>
      <c r="C58" s="13" t="s">
        <v>16</v>
      </c>
      <c r="D58" s="13">
        <v>1</v>
      </c>
      <c r="E58" s="13">
        <v>5.5E-2</v>
      </c>
      <c r="F58" s="20">
        <f t="shared" si="0"/>
        <v>5.5E-2</v>
      </c>
      <c r="G58" s="20">
        <v>120</v>
      </c>
      <c r="H58" s="34"/>
      <c r="I58" s="38"/>
      <c r="J58" s="38"/>
      <c r="K58" s="34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 ht="14.25" customHeight="1" x14ac:dyDescent="0.3">
      <c r="A59" s="21">
        <v>114</v>
      </c>
      <c r="B59" s="22" t="s">
        <v>49</v>
      </c>
      <c r="C59" s="13" t="s">
        <v>10</v>
      </c>
      <c r="D59" s="13">
        <v>1</v>
      </c>
      <c r="E59" s="13">
        <v>0.16958333333333334</v>
      </c>
      <c r="F59" s="20">
        <f t="shared" si="0"/>
        <v>0.16958333333333334</v>
      </c>
      <c r="G59" s="13">
        <v>120</v>
      </c>
      <c r="H59" s="6">
        <f>SUM(F59:F60)</f>
        <v>1.1695833333333334</v>
      </c>
      <c r="I59" s="36" t="s">
        <v>83</v>
      </c>
      <c r="J59" s="36">
        <f t="shared" si="1"/>
        <v>0.14035000000000003</v>
      </c>
      <c r="K59" s="8" t="s">
        <v>11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28" ht="14.25" customHeight="1" x14ac:dyDescent="0.3">
      <c r="A60" s="29"/>
      <c r="B60" s="30"/>
      <c r="C60" s="13" t="s">
        <v>13</v>
      </c>
      <c r="D60" s="13">
        <v>1</v>
      </c>
      <c r="E60" s="13">
        <v>1</v>
      </c>
      <c r="F60" s="20">
        <f t="shared" si="0"/>
        <v>1</v>
      </c>
      <c r="G60" s="20">
        <v>120</v>
      </c>
      <c r="H60" s="34"/>
      <c r="I60" s="38"/>
      <c r="J60" s="38"/>
      <c r="K60" s="33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 ht="14.25" customHeight="1" x14ac:dyDescent="0.3">
      <c r="A61" s="21">
        <v>115</v>
      </c>
      <c r="B61" s="22" t="s">
        <v>50</v>
      </c>
      <c r="C61" s="13" t="s">
        <v>10</v>
      </c>
      <c r="D61" s="13">
        <v>1</v>
      </c>
      <c r="E61" s="13">
        <v>0.16958333333333334</v>
      </c>
      <c r="F61" s="20">
        <f t="shared" si="0"/>
        <v>0.16958333333333334</v>
      </c>
      <c r="G61" s="20">
        <v>120</v>
      </c>
      <c r="H61" s="5">
        <f>SUM(F61:F64)</f>
        <v>1.2805833333333334</v>
      </c>
      <c r="I61" s="36" t="s">
        <v>83</v>
      </c>
      <c r="J61" s="36">
        <f t="shared" si="1"/>
        <v>0.15367000000000003</v>
      </c>
      <c r="K61" s="8" t="s">
        <v>11</v>
      </c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 ht="14.25" customHeight="1" x14ac:dyDescent="0.3">
      <c r="A62" s="27"/>
      <c r="B62" s="28"/>
      <c r="C62" s="13" t="s">
        <v>13</v>
      </c>
      <c r="D62" s="13">
        <v>1</v>
      </c>
      <c r="E62" s="13">
        <v>1</v>
      </c>
      <c r="F62" s="20">
        <f t="shared" si="0"/>
        <v>1</v>
      </c>
      <c r="G62" s="20">
        <v>120</v>
      </c>
      <c r="H62" s="32"/>
      <c r="I62" s="37"/>
      <c r="J62" s="37"/>
      <c r="K62" s="31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 ht="14.25" customHeight="1" x14ac:dyDescent="0.3">
      <c r="A63" s="27"/>
      <c r="B63" s="28"/>
      <c r="C63" s="13" t="s">
        <v>15</v>
      </c>
      <c r="D63" s="13">
        <v>1</v>
      </c>
      <c r="E63" s="13">
        <v>5.6000000000000001E-2</v>
      </c>
      <c r="F63" s="20">
        <f t="shared" si="0"/>
        <v>5.6000000000000001E-2</v>
      </c>
      <c r="G63" s="20">
        <v>120</v>
      </c>
      <c r="H63" s="32"/>
      <c r="I63" s="37"/>
      <c r="J63" s="37"/>
      <c r="K63" s="31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 ht="14.25" customHeight="1" x14ac:dyDescent="0.3">
      <c r="A64" s="29"/>
      <c r="B64" s="30"/>
      <c r="C64" s="13" t="s">
        <v>16</v>
      </c>
      <c r="D64" s="13">
        <v>1</v>
      </c>
      <c r="E64" s="13">
        <v>5.5E-2</v>
      </c>
      <c r="F64" s="20">
        <f t="shared" si="0"/>
        <v>5.5E-2</v>
      </c>
      <c r="G64" s="20">
        <v>120</v>
      </c>
      <c r="H64" s="34"/>
      <c r="I64" s="38"/>
      <c r="J64" s="38"/>
      <c r="K64" s="33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ht="14.25" customHeight="1" x14ac:dyDescent="0.3">
      <c r="A65" s="21">
        <v>116</v>
      </c>
      <c r="B65" s="22" t="s">
        <v>51</v>
      </c>
      <c r="C65" s="13" t="s">
        <v>10</v>
      </c>
      <c r="D65" s="13">
        <v>3</v>
      </c>
      <c r="E65" s="13">
        <v>0.31666666666666665</v>
      </c>
      <c r="F65" s="20">
        <f t="shared" si="0"/>
        <v>0.95</v>
      </c>
      <c r="G65" s="20">
        <v>120</v>
      </c>
      <c r="H65" s="6">
        <f>SUM(F65:F68)</f>
        <v>4.0609999999999999</v>
      </c>
      <c r="I65" s="36" t="s">
        <v>83</v>
      </c>
      <c r="J65" s="36">
        <f t="shared" si="1"/>
        <v>0.48731999999999998</v>
      </c>
      <c r="K65" s="6" t="s">
        <v>11</v>
      </c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ht="14.25" customHeight="1" x14ac:dyDescent="0.3">
      <c r="A66" s="27"/>
      <c r="B66" s="28"/>
      <c r="C66" s="13" t="s">
        <v>13</v>
      </c>
      <c r="D66" s="13">
        <v>3</v>
      </c>
      <c r="E66" s="13">
        <v>1</v>
      </c>
      <c r="F66" s="20">
        <f t="shared" si="0"/>
        <v>3</v>
      </c>
      <c r="G66" s="20">
        <v>120</v>
      </c>
      <c r="H66" s="32"/>
      <c r="I66" s="37"/>
      <c r="J66" s="37"/>
      <c r="K66" s="32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 ht="14.25" customHeight="1" x14ac:dyDescent="0.3">
      <c r="A67" s="27"/>
      <c r="B67" s="28"/>
      <c r="C67" s="13" t="s">
        <v>15</v>
      </c>
      <c r="D67" s="13">
        <v>1</v>
      </c>
      <c r="E67" s="13">
        <v>5.6000000000000001E-2</v>
      </c>
      <c r="F67" s="20">
        <f t="shared" si="0"/>
        <v>5.6000000000000001E-2</v>
      </c>
      <c r="G67" s="20">
        <v>120</v>
      </c>
      <c r="H67" s="32"/>
      <c r="I67" s="37"/>
      <c r="J67" s="37"/>
      <c r="K67" s="32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 ht="14.25" customHeight="1" x14ac:dyDescent="0.3">
      <c r="A68" s="29"/>
      <c r="B68" s="30"/>
      <c r="C68" s="13" t="s">
        <v>16</v>
      </c>
      <c r="D68" s="13">
        <v>1</v>
      </c>
      <c r="E68" s="13">
        <v>5.5E-2</v>
      </c>
      <c r="F68" s="20">
        <f t="shared" si="0"/>
        <v>5.5E-2</v>
      </c>
      <c r="G68" s="20">
        <v>120</v>
      </c>
      <c r="H68" s="34"/>
      <c r="I68" s="38"/>
      <c r="J68" s="38"/>
      <c r="K68" s="34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 ht="14.25" customHeight="1" x14ac:dyDescent="0.3">
      <c r="A69" s="21">
        <v>117</v>
      </c>
      <c r="B69" s="22" t="s">
        <v>52</v>
      </c>
      <c r="C69" s="13" t="s">
        <v>10</v>
      </c>
      <c r="D69" s="13">
        <v>2</v>
      </c>
      <c r="E69" s="13">
        <v>0.31666666666666665</v>
      </c>
      <c r="F69" s="20">
        <f t="shared" si="0"/>
        <v>0.6333333333333333</v>
      </c>
      <c r="G69" s="20">
        <v>120</v>
      </c>
      <c r="H69" s="6">
        <f>SUM(F69:F72)</f>
        <v>3.7443333333333335</v>
      </c>
      <c r="I69" s="36" t="s">
        <v>83</v>
      </c>
      <c r="J69" s="36">
        <f t="shared" ref="J67:J115" si="2">(G69*H69)/1000</f>
        <v>0.44932000000000005</v>
      </c>
      <c r="K69" s="6" t="s">
        <v>11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 ht="14.25" customHeight="1" x14ac:dyDescent="0.3">
      <c r="A70" s="27"/>
      <c r="B70" s="28"/>
      <c r="C70" s="13" t="s">
        <v>13</v>
      </c>
      <c r="D70" s="13">
        <v>3</v>
      </c>
      <c r="E70" s="13">
        <v>1</v>
      </c>
      <c r="F70" s="20">
        <f t="shared" si="0"/>
        <v>3</v>
      </c>
      <c r="G70" s="20">
        <v>120</v>
      </c>
      <c r="H70" s="32"/>
      <c r="I70" s="37"/>
      <c r="J70" s="37"/>
      <c r="K70" s="32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pans="1:28" ht="14.25" customHeight="1" x14ac:dyDescent="0.3">
      <c r="A71" s="27"/>
      <c r="B71" s="28"/>
      <c r="C71" s="13" t="s">
        <v>15</v>
      </c>
      <c r="D71" s="13">
        <v>1</v>
      </c>
      <c r="E71" s="13">
        <v>5.6000000000000001E-2</v>
      </c>
      <c r="F71" s="20">
        <f t="shared" si="0"/>
        <v>5.6000000000000001E-2</v>
      </c>
      <c r="G71" s="20">
        <v>120</v>
      </c>
      <c r="H71" s="32"/>
      <c r="I71" s="37"/>
      <c r="J71" s="37"/>
      <c r="K71" s="32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 ht="14.25" customHeight="1" x14ac:dyDescent="0.3">
      <c r="A72" s="27"/>
      <c r="B72" s="28"/>
      <c r="C72" s="13" t="s">
        <v>16</v>
      </c>
      <c r="D72" s="13">
        <v>1</v>
      </c>
      <c r="E72" s="13">
        <v>5.5E-2</v>
      </c>
      <c r="F72" s="20">
        <f t="shared" si="0"/>
        <v>5.5E-2</v>
      </c>
      <c r="G72" s="20">
        <v>120</v>
      </c>
      <c r="H72" s="34"/>
      <c r="I72" s="38"/>
      <c r="J72" s="38"/>
      <c r="K72" s="34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ht="14.25" x14ac:dyDescent="0.3">
      <c r="A73" s="27"/>
      <c r="B73" s="28"/>
      <c r="C73" s="13" t="s">
        <v>53</v>
      </c>
      <c r="D73" s="13">
        <v>1</v>
      </c>
      <c r="E73" s="13">
        <v>30</v>
      </c>
      <c r="F73" s="20">
        <f t="shared" si="0"/>
        <v>30</v>
      </c>
      <c r="G73" s="20">
        <v>120</v>
      </c>
      <c r="H73" s="2">
        <v>30</v>
      </c>
      <c r="I73" s="2" t="s">
        <v>52</v>
      </c>
      <c r="J73" s="39">
        <f t="shared" si="2"/>
        <v>3.6</v>
      </c>
      <c r="K73" s="2" t="s">
        <v>32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ht="14.25" x14ac:dyDescent="0.3">
      <c r="A74" s="27"/>
      <c r="B74" s="28"/>
      <c r="C74" s="13" t="s">
        <v>54</v>
      </c>
      <c r="D74" s="13">
        <v>1</v>
      </c>
      <c r="E74" s="13">
        <v>12.5</v>
      </c>
      <c r="F74" s="20">
        <f t="shared" si="0"/>
        <v>12.5</v>
      </c>
      <c r="G74" s="20">
        <v>208</v>
      </c>
      <c r="H74" s="2">
        <v>12.5</v>
      </c>
      <c r="I74" s="2" t="s">
        <v>52</v>
      </c>
      <c r="J74" s="39">
        <f t="shared" si="2"/>
        <v>2.6</v>
      </c>
      <c r="K74" s="2" t="s">
        <v>11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 ht="14.25" x14ac:dyDescent="0.3">
      <c r="A75" s="29"/>
      <c r="B75" s="30"/>
      <c r="C75" s="13" t="s">
        <v>55</v>
      </c>
      <c r="D75" s="13">
        <v>1</v>
      </c>
      <c r="E75" s="13">
        <v>12.5</v>
      </c>
      <c r="F75" s="20">
        <f t="shared" si="0"/>
        <v>12.5</v>
      </c>
      <c r="G75" s="20">
        <v>208</v>
      </c>
      <c r="H75" s="2">
        <v>12.5</v>
      </c>
      <c r="I75" s="2" t="s">
        <v>52</v>
      </c>
      <c r="J75" s="39">
        <f t="shared" si="2"/>
        <v>2.6</v>
      </c>
      <c r="K75" s="2" t="s">
        <v>11</v>
      </c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 ht="14.25" customHeight="1" x14ac:dyDescent="0.3">
      <c r="A76" s="21">
        <v>118</v>
      </c>
      <c r="B76" s="22" t="s">
        <v>56</v>
      </c>
      <c r="C76" s="13" t="s">
        <v>10</v>
      </c>
      <c r="D76" s="13">
        <v>2</v>
      </c>
      <c r="E76" s="13">
        <v>0.16958333333333334</v>
      </c>
      <c r="F76" s="20">
        <f t="shared" si="0"/>
        <v>0.33916666666666667</v>
      </c>
      <c r="G76" s="20">
        <v>120</v>
      </c>
      <c r="H76" s="6">
        <f>SUM(F76:F79)</f>
        <v>1.4501666666666666</v>
      </c>
      <c r="I76" s="36" t="s">
        <v>83</v>
      </c>
      <c r="J76" s="36">
        <f t="shared" si="2"/>
        <v>0.17401999999999998</v>
      </c>
      <c r="K76" s="6" t="s">
        <v>11</v>
      </c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 ht="14.25" customHeight="1" x14ac:dyDescent="0.3">
      <c r="A77" s="27"/>
      <c r="B77" s="28"/>
      <c r="C77" s="13" t="s">
        <v>13</v>
      </c>
      <c r="D77" s="13">
        <v>1</v>
      </c>
      <c r="E77" s="13">
        <v>1</v>
      </c>
      <c r="F77" s="20">
        <f t="shared" si="0"/>
        <v>1</v>
      </c>
      <c r="G77" s="20">
        <v>120</v>
      </c>
      <c r="H77" s="32"/>
      <c r="I77" s="37"/>
      <c r="J77" s="37"/>
      <c r="K77" s="32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ht="14.25" customHeight="1" x14ac:dyDescent="0.3">
      <c r="A78" s="27"/>
      <c r="B78" s="28"/>
      <c r="C78" s="13" t="s">
        <v>15</v>
      </c>
      <c r="D78" s="13">
        <v>1</v>
      </c>
      <c r="E78" s="13">
        <v>5.6000000000000001E-2</v>
      </c>
      <c r="F78" s="20">
        <f t="shared" si="0"/>
        <v>5.6000000000000001E-2</v>
      </c>
      <c r="G78" s="20">
        <v>120</v>
      </c>
      <c r="H78" s="32"/>
      <c r="I78" s="37"/>
      <c r="J78" s="37"/>
      <c r="K78" s="32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ht="14.25" customHeight="1" x14ac:dyDescent="0.3">
      <c r="A79" s="29"/>
      <c r="B79" s="30"/>
      <c r="C79" s="13" t="s">
        <v>16</v>
      </c>
      <c r="D79" s="13">
        <v>1</v>
      </c>
      <c r="E79" s="13">
        <v>5.5E-2</v>
      </c>
      <c r="F79" s="20">
        <f t="shared" si="0"/>
        <v>5.5E-2</v>
      </c>
      <c r="G79" s="20">
        <v>120</v>
      </c>
      <c r="H79" s="34"/>
      <c r="I79" s="38"/>
      <c r="J79" s="38"/>
      <c r="K79" s="34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ht="14.25" customHeight="1" x14ac:dyDescent="0.3">
      <c r="A80" s="21">
        <v>119</v>
      </c>
      <c r="B80" s="22" t="s">
        <v>57</v>
      </c>
      <c r="C80" s="13" t="s">
        <v>58</v>
      </c>
      <c r="D80" s="13">
        <v>4</v>
      </c>
      <c r="E80" s="13">
        <v>0.31666666666666665</v>
      </c>
      <c r="F80" s="20">
        <f t="shared" si="0"/>
        <v>1.2666666666666666</v>
      </c>
      <c r="G80" s="20">
        <v>120</v>
      </c>
      <c r="H80" s="6">
        <f>SUM(F80:F83)</f>
        <v>4.3776666666666664</v>
      </c>
      <c r="I80" s="36" t="s">
        <v>83</v>
      </c>
      <c r="J80" s="36">
        <f t="shared" si="2"/>
        <v>0.5253199999999999</v>
      </c>
      <c r="K80" s="6" t="s">
        <v>11</v>
      </c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ht="14.25" customHeight="1" x14ac:dyDescent="0.3">
      <c r="A81" s="27"/>
      <c r="B81" s="28"/>
      <c r="C81" s="13" t="s">
        <v>13</v>
      </c>
      <c r="D81" s="13">
        <v>3</v>
      </c>
      <c r="E81" s="13">
        <v>1</v>
      </c>
      <c r="F81" s="20">
        <f t="shared" si="0"/>
        <v>3</v>
      </c>
      <c r="G81" s="20">
        <v>120</v>
      </c>
      <c r="H81" s="32"/>
      <c r="I81" s="37"/>
      <c r="J81" s="37"/>
      <c r="K81" s="32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ht="14.25" customHeight="1" x14ac:dyDescent="0.3">
      <c r="A82" s="27"/>
      <c r="B82" s="28"/>
      <c r="C82" s="13" t="s">
        <v>15</v>
      </c>
      <c r="D82" s="13">
        <v>1</v>
      </c>
      <c r="E82" s="13">
        <v>5.6000000000000001E-2</v>
      </c>
      <c r="F82" s="20">
        <f t="shared" si="0"/>
        <v>5.6000000000000001E-2</v>
      </c>
      <c r="G82" s="20">
        <v>120</v>
      </c>
      <c r="H82" s="32"/>
      <c r="I82" s="37"/>
      <c r="J82" s="37"/>
      <c r="K82" s="32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ht="14.25" customHeight="1" x14ac:dyDescent="0.3">
      <c r="A83" s="29"/>
      <c r="B83" s="30"/>
      <c r="C83" s="13" t="s">
        <v>16</v>
      </c>
      <c r="D83" s="13">
        <v>1</v>
      </c>
      <c r="E83" s="13">
        <v>5.5E-2</v>
      </c>
      <c r="F83" s="20">
        <f t="shared" si="0"/>
        <v>5.5E-2</v>
      </c>
      <c r="G83" s="20">
        <v>120</v>
      </c>
      <c r="H83" s="34"/>
      <c r="I83" s="38"/>
      <c r="J83" s="38"/>
      <c r="K83" s="34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ht="14.25" customHeight="1" x14ac:dyDescent="0.3">
      <c r="A84" s="21">
        <v>120</v>
      </c>
      <c r="B84" s="22" t="s">
        <v>59</v>
      </c>
      <c r="C84" s="13" t="s">
        <v>10</v>
      </c>
      <c r="D84" s="13">
        <v>2</v>
      </c>
      <c r="E84" s="13">
        <v>0.16958333333333334</v>
      </c>
      <c r="F84" s="20">
        <f t="shared" si="0"/>
        <v>0.33916666666666667</v>
      </c>
      <c r="G84" s="20">
        <v>120</v>
      </c>
      <c r="H84" s="6">
        <f>SUM(F84:F87)</f>
        <v>1.4501666666666666</v>
      </c>
      <c r="I84" s="36" t="s">
        <v>83</v>
      </c>
      <c r="J84" s="36">
        <f t="shared" si="2"/>
        <v>0.17401999999999998</v>
      </c>
      <c r="K84" s="6" t="s">
        <v>11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ht="14.25" customHeight="1" x14ac:dyDescent="0.3">
      <c r="A85" s="27"/>
      <c r="B85" s="28"/>
      <c r="C85" s="13" t="s">
        <v>13</v>
      </c>
      <c r="D85" s="13">
        <v>1</v>
      </c>
      <c r="E85" s="13">
        <v>1</v>
      </c>
      <c r="F85" s="20">
        <f t="shared" si="0"/>
        <v>1</v>
      </c>
      <c r="G85" s="20">
        <v>120</v>
      </c>
      <c r="H85" s="32"/>
      <c r="I85" s="37"/>
      <c r="J85" s="37"/>
      <c r="K85" s="32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ht="14.25" customHeight="1" x14ac:dyDescent="0.3">
      <c r="A86" s="27"/>
      <c r="B86" s="28"/>
      <c r="C86" s="13" t="s">
        <v>15</v>
      </c>
      <c r="D86" s="13">
        <v>1</v>
      </c>
      <c r="E86" s="13">
        <v>5.6000000000000001E-2</v>
      </c>
      <c r="F86" s="20">
        <f t="shared" si="0"/>
        <v>5.6000000000000001E-2</v>
      </c>
      <c r="G86" s="20">
        <v>120</v>
      </c>
      <c r="H86" s="32"/>
      <c r="I86" s="37"/>
      <c r="J86" s="37"/>
      <c r="K86" s="32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ht="14.25" customHeight="1" x14ac:dyDescent="0.3">
      <c r="A87" s="27"/>
      <c r="B87" s="28"/>
      <c r="C87" s="13" t="s">
        <v>16</v>
      </c>
      <c r="D87" s="13">
        <v>1</v>
      </c>
      <c r="E87" s="13">
        <v>5.5E-2</v>
      </c>
      <c r="F87" s="20">
        <f t="shared" si="0"/>
        <v>5.5E-2</v>
      </c>
      <c r="G87" s="20">
        <v>120</v>
      </c>
      <c r="H87" s="34"/>
      <c r="I87" s="38"/>
      <c r="J87" s="38"/>
      <c r="K87" s="34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ht="14.25" x14ac:dyDescent="0.3">
      <c r="A88" s="27"/>
      <c r="B88" s="28"/>
      <c r="C88" s="13" t="s">
        <v>60</v>
      </c>
      <c r="D88" s="13">
        <v>1</v>
      </c>
      <c r="E88" s="13">
        <v>30</v>
      </c>
      <c r="F88" s="20">
        <f t="shared" si="0"/>
        <v>30</v>
      </c>
      <c r="G88" s="20">
        <v>120</v>
      </c>
      <c r="H88" s="2">
        <v>30</v>
      </c>
      <c r="I88" s="2" t="s">
        <v>52</v>
      </c>
      <c r="J88" s="39">
        <f t="shared" si="2"/>
        <v>3.6</v>
      </c>
      <c r="K88" s="2" t="s">
        <v>32</v>
      </c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ht="14.25" x14ac:dyDescent="0.3">
      <c r="A89" s="29"/>
      <c r="B89" s="30"/>
      <c r="C89" s="13" t="s">
        <v>61</v>
      </c>
      <c r="D89" s="13">
        <v>1</v>
      </c>
      <c r="E89" s="13">
        <v>8.75</v>
      </c>
      <c r="F89" s="20">
        <f t="shared" si="0"/>
        <v>8.75</v>
      </c>
      <c r="G89" s="20">
        <v>208</v>
      </c>
      <c r="H89" s="2">
        <v>8.75</v>
      </c>
      <c r="I89" s="2" t="s">
        <v>52</v>
      </c>
      <c r="J89" s="39">
        <f t="shared" si="2"/>
        <v>1.82</v>
      </c>
      <c r="K89" s="2" t="s">
        <v>11</v>
      </c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ht="14.25" customHeight="1" x14ac:dyDescent="0.3">
      <c r="A90" s="21">
        <v>121</v>
      </c>
      <c r="B90" s="22" t="s">
        <v>14</v>
      </c>
      <c r="C90" s="13" t="s">
        <v>10</v>
      </c>
      <c r="D90" s="13">
        <v>6</v>
      </c>
      <c r="E90" s="13">
        <v>0.31666666666666665</v>
      </c>
      <c r="F90" s="20">
        <f t="shared" si="0"/>
        <v>1.9</v>
      </c>
      <c r="G90" s="20">
        <v>120</v>
      </c>
      <c r="H90" s="6">
        <f>SUM(F90:F93)</f>
        <v>3.0110000000000001</v>
      </c>
      <c r="I90" s="36" t="s">
        <v>83</v>
      </c>
      <c r="J90" s="36">
        <f t="shared" si="2"/>
        <v>0.36131999999999997</v>
      </c>
      <c r="K90" s="6" t="s">
        <v>11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ht="14.25" customHeight="1" x14ac:dyDescent="0.3">
      <c r="A91" s="27"/>
      <c r="B91" s="28"/>
      <c r="C91" s="13" t="s">
        <v>13</v>
      </c>
      <c r="D91" s="13">
        <v>1</v>
      </c>
      <c r="E91" s="13">
        <v>1</v>
      </c>
      <c r="F91" s="20">
        <f t="shared" si="0"/>
        <v>1</v>
      </c>
      <c r="G91" s="20">
        <v>120</v>
      </c>
      <c r="H91" s="32"/>
      <c r="I91" s="37"/>
      <c r="J91" s="37"/>
      <c r="K91" s="32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ht="14.25" customHeight="1" x14ac:dyDescent="0.3">
      <c r="A92" s="27"/>
      <c r="B92" s="28"/>
      <c r="C92" s="13" t="s">
        <v>15</v>
      </c>
      <c r="D92" s="13">
        <v>1</v>
      </c>
      <c r="E92" s="13">
        <v>5.6000000000000001E-2</v>
      </c>
      <c r="F92" s="20">
        <f t="shared" si="0"/>
        <v>5.6000000000000001E-2</v>
      </c>
      <c r="G92" s="20">
        <v>120</v>
      </c>
      <c r="H92" s="32"/>
      <c r="I92" s="37"/>
      <c r="J92" s="37"/>
      <c r="K92" s="32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ht="14.25" customHeight="1" x14ac:dyDescent="0.3">
      <c r="A93" s="29"/>
      <c r="B93" s="30"/>
      <c r="C93" s="13" t="s">
        <v>16</v>
      </c>
      <c r="D93" s="13">
        <v>1</v>
      </c>
      <c r="E93" s="13">
        <v>5.5E-2</v>
      </c>
      <c r="F93" s="20">
        <f t="shared" si="0"/>
        <v>5.5E-2</v>
      </c>
      <c r="G93" s="20">
        <v>120</v>
      </c>
      <c r="H93" s="34"/>
      <c r="I93" s="38"/>
      <c r="J93" s="38"/>
      <c r="K93" s="34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ht="14.25" customHeight="1" x14ac:dyDescent="0.3">
      <c r="A94" s="21">
        <v>122</v>
      </c>
      <c r="B94" s="22" t="s">
        <v>62</v>
      </c>
      <c r="C94" s="13" t="s">
        <v>10</v>
      </c>
      <c r="D94" s="13">
        <v>10</v>
      </c>
      <c r="E94" s="13">
        <v>0.31666666666666665</v>
      </c>
      <c r="F94" s="20">
        <f t="shared" si="0"/>
        <v>3.1666666666666665</v>
      </c>
      <c r="G94" s="20">
        <v>120</v>
      </c>
      <c r="H94" s="6">
        <f>SUM(F94:F97)</f>
        <v>8.277666666666665</v>
      </c>
      <c r="I94" s="36" t="s">
        <v>83</v>
      </c>
      <c r="J94" s="36">
        <f t="shared" si="2"/>
        <v>0.99331999999999987</v>
      </c>
      <c r="K94" s="6" t="s">
        <v>11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 ht="14.25" customHeight="1" x14ac:dyDescent="0.3">
      <c r="A95" s="27"/>
      <c r="B95" s="28"/>
      <c r="C95" s="13" t="s">
        <v>13</v>
      </c>
      <c r="D95" s="13">
        <v>5</v>
      </c>
      <c r="E95" s="13">
        <v>1</v>
      </c>
      <c r="F95" s="20">
        <f t="shared" si="0"/>
        <v>5</v>
      </c>
      <c r="G95" s="20">
        <v>120</v>
      </c>
      <c r="H95" s="32"/>
      <c r="I95" s="37"/>
      <c r="J95" s="37"/>
      <c r="K95" s="32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pans="1:28" ht="14.25" customHeight="1" x14ac:dyDescent="0.3">
      <c r="A96" s="27"/>
      <c r="B96" s="28"/>
      <c r="C96" s="13" t="s">
        <v>15</v>
      </c>
      <c r="D96" s="13">
        <v>1</v>
      </c>
      <c r="E96" s="13">
        <v>5.6000000000000001E-2</v>
      </c>
      <c r="F96" s="20">
        <f t="shared" si="0"/>
        <v>5.6000000000000001E-2</v>
      </c>
      <c r="G96" s="20">
        <v>120</v>
      </c>
      <c r="H96" s="32"/>
      <c r="I96" s="37"/>
      <c r="J96" s="37"/>
      <c r="K96" s="32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ht="14.25" customHeight="1" x14ac:dyDescent="0.3">
      <c r="A97" s="29"/>
      <c r="B97" s="30"/>
      <c r="C97" s="13" t="s">
        <v>16</v>
      </c>
      <c r="D97" s="13">
        <v>1</v>
      </c>
      <c r="E97" s="13">
        <v>5.5E-2</v>
      </c>
      <c r="F97" s="20">
        <f t="shared" si="0"/>
        <v>5.5E-2</v>
      </c>
      <c r="G97" s="20">
        <v>120</v>
      </c>
      <c r="H97" s="34"/>
      <c r="I97" s="38"/>
      <c r="J97" s="38"/>
      <c r="K97" s="34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ht="14.25" customHeight="1" x14ac:dyDescent="0.3">
      <c r="A98" s="21">
        <v>123</v>
      </c>
      <c r="B98" s="22" t="s">
        <v>63</v>
      </c>
      <c r="C98" s="13" t="s">
        <v>10</v>
      </c>
      <c r="D98" s="13">
        <v>1</v>
      </c>
      <c r="E98" s="13">
        <v>0.31666666666666665</v>
      </c>
      <c r="F98" s="20">
        <f t="shared" si="0"/>
        <v>0.31666666666666665</v>
      </c>
      <c r="G98" s="20">
        <v>120</v>
      </c>
      <c r="H98" s="6">
        <f>SUM(F98:F101)</f>
        <v>1.4276666666666666</v>
      </c>
      <c r="I98" s="36" t="s">
        <v>83</v>
      </c>
      <c r="J98" s="36">
        <f t="shared" si="2"/>
        <v>0.17132</v>
      </c>
      <c r="K98" s="6" t="s">
        <v>11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ht="14.25" customHeight="1" x14ac:dyDescent="0.3">
      <c r="A99" s="27"/>
      <c r="B99" s="28"/>
      <c r="C99" s="13" t="s">
        <v>13</v>
      </c>
      <c r="D99" s="13">
        <v>1</v>
      </c>
      <c r="E99" s="13">
        <v>1</v>
      </c>
      <c r="F99" s="20">
        <f t="shared" si="0"/>
        <v>1</v>
      </c>
      <c r="G99" s="20">
        <v>120</v>
      </c>
      <c r="H99" s="32"/>
      <c r="I99" s="37"/>
      <c r="J99" s="37"/>
      <c r="K99" s="32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ht="14.25" customHeight="1" x14ac:dyDescent="0.3">
      <c r="A100" s="27"/>
      <c r="B100" s="28"/>
      <c r="C100" s="13" t="s">
        <v>15</v>
      </c>
      <c r="D100" s="13">
        <v>1</v>
      </c>
      <c r="E100" s="13">
        <v>5.6000000000000001E-2</v>
      </c>
      <c r="F100" s="20">
        <f t="shared" si="0"/>
        <v>5.6000000000000001E-2</v>
      </c>
      <c r="G100" s="20">
        <v>120</v>
      </c>
      <c r="H100" s="32"/>
      <c r="I100" s="37"/>
      <c r="J100" s="37"/>
      <c r="K100" s="32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ht="14.25" customHeight="1" x14ac:dyDescent="0.3">
      <c r="A101" s="29"/>
      <c r="B101" s="30"/>
      <c r="C101" s="13" t="s">
        <v>16</v>
      </c>
      <c r="D101" s="13">
        <v>1</v>
      </c>
      <c r="E101" s="13">
        <v>5.5E-2</v>
      </c>
      <c r="F101" s="20">
        <f t="shared" si="0"/>
        <v>5.5E-2</v>
      </c>
      <c r="G101" s="20">
        <v>120</v>
      </c>
      <c r="H101" s="34"/>
      <c r="I101" s="38"/>
      <c r="J101" s="38"/>
      <c r="K101" s="34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 ht="26.25" x14ac:dyDescent="0.3">
      <c r="A102" s="23">
        <v>200</v>
      </c>
      <c r="B102" s="13" t="s">
        <v>64</v>
      </c>
      <c r="C102" s="13" t="s">
        <v>18</v>
      </c>
      <c r="D102" s="13">
        <v>2</v>
      </c>
      <c r="E102" s="13">
        <v>9.7836538461538475E-2</v>
      </c>
      <c r="F102" s="20">
        <f t="shared" si="0"/>
        <v>0.19567307692307695</v>
      </c>
      <c r="G102" s="20">
        <v>120</v>
      </c>
      <c r="H102" s="2">
        <f>SUM(F102)</f>
        <v>0.19567307692307695</v>
      </c>
      <c r="I102" s="39" t="s">
        <v>83</v>
      </c>
      <c r="J102" s="39">
        <f t="shared" si="2"/>
        <v>2.3480769230769232E-2</v>
      </c>
      <c r="K102" s="2" t="s">
        <v>11</v>
      </c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ht="14.25" customHeight="1" x14ac:dyDescent="0.3">
      <c r="A103" s="21">
        <v>203</v>
      </c>
      <c r="B103" s="22" t="s">
        <v>52</v>
      </c>
      <c r="C103" s="13" t="s">
        <v>10</v>
      </c>
      <c r="D103" s="13">
        <v>20</v>
      </c>
      <c r="E103" s="13">
        <v>0.31666666666666665</v>
      </c>
      <c r="F103" s="20">
        <f t="shared" si="0"/>
        <v>6.333333333333333</v>
      </c>
      <c r="G103" s="20">
        <v>120</v>
      </c>
      <c r="H103" s="42">
        <f>SUM(F103:F108)</f>
        <v>20.044333333333334</v>
      </c>
      <c r="I103" s="36" t="s">
        <v>83</v>
      </c>
      <c r="J103" s="36">
        <f t="shared" si="2"/>
        <v>2.4053200000000001</v>
      </c>
      <c r="K103" s="12" t="s">
        <v>22</v>
      </c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ht="14.25" customHeight="1" x14ac:dyDescent="0.3">
      <c r="A104" s="27"/>
      <c r="B104" s="28"/>
      <c r="C104" s="13" t="s">
        <v>13</v>
      </c>
      <c r="D104" s="13">
        <v>13</v>
      </c>
      <c r="E104" s="13">
        <v>1</v>
      </c>
      <c r="F104" s="20">
        <f t="shared" si="0"/>
        <v>13</v>
      </c>
      <c r="G104" s="20">
        <v>120</v>
      </c>
      <c r="H104" s="43"/>
      <c r="I104" s="37"/>
      <c r="J104" s="37"/>
      <c r="K104" s="31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ht="14.25" customHeight="1" x14ac:dyDescent="0.3">
      <c r="A105" s="27"/>
      <c r="B105" s="28"/>
      <c r="C105" s="13" t="s">
        <v>15</v>
      </c>
      <c r="D105" s="13">
        <v>1</v>
      </c>
      <c r="E105" s="13">
        <v>5.6000000000000001E-2</v>
      </c>
      <c r="F105" s="20">
        <f t="shared" si="0"/>
        <v>5.6000000000000001E-2</v>
      </c>
      <c r="G105" s="20">
        <v>120</v>
      </c>
      <c r="H105" s="43"/>
      <c r="I105" s="37"/>
      <c r="J105" s="37"/>
      <c r="K105" s="31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ht="14.25" customHeight="1" x14ac:dyDescent="0.3">
      <c r="A106" s="27"/>
      <c r="B106" s="28"/>
      <c r="C106" s="13" t="s">
        <v>16</v>
      </c>
      <c r="D106" s="13">
        <v>1</v>
      </c>
      <c r="E106" s="13">
        <v>5.5E-2</v>
      </c>
      <c r="F106" s="20">
        <f t="shared" si="0"/>
        <v>5.5E-2</v>
      </c>
      <c r="G106" s="20">
        <v>120</v>
      </c>
      <c r="H106" s="43"/>
      <c r="I106" s="37"/>
      <c r="J106" s="37"/>
      <c r="K106" s="31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ht="14.25" customHeight="1" x14ac:dyDescent="0.3">
      <c r="A107" s="27"/>
      <c r="B107" s="28"/>
      <c r="C107" s="13" t="s">
        <v>65</v>
      </c>
      <c r="D107" s="13">
        <v>1</v>
      </c>
      <c r="E107" s="13">
        <v>0.1</v>
      </c>
      <c r="F107" s="20">
        <f t="shared" si="0"/>
        <v>0.1</v>
      </c>
      <c r="G107" s="20">
        <v>120</v>
      </c>
      <c r="H107" s="43"/>
      <c r="I107" s="37"/>
      <c r="J107" s="37"/>
      <c r="K107" s="31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ht="14.25" customHeight="1" x14ac:dyDescent="0.3">
      <c r="A108" s="27"/>
      <c r="B108" s="28"/>
      <c r="C108" s="13" t="s">
        <v>28</v>
      </c>
      <c r="D108" s="13">
        <v>1</v>
      </c>
      <c r="E108" s="13">
        <v>0.5</v>
      </c>
      <c r="F108" s="20">
        <f t="shared" si="0"/>
        <v>0.5</v>
      </c>
      <c r="G108" s="20">
        <v>120</v>
      </c>
      <c r="H108" s="44"/>
      <c r="I108" s="38"/>
      <c r="J108" s="38"/>
      <c r="K108" s="33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ht="14.25" x14ac:dyDescent="0.3">
      <c r="A109" s="27"/>
      <c r="B109" s="28"/>
      <c r="C109" s="13" t="s">
        <v>66</v>
      </c>
      <c r="D109" s="13">
        <v>1</v>
      </c>
      <c r="E109" s="13">
        <v>7.5</v>
      </c>
      <c r="F109" s="20">
        <f t="shared" si="0"/>
        <v>7.5</v>
      </c>
      <c r="G109" s="20">
        <v>120</v>
      </c>
      <c r="H109" s="2">
        <v>7.5</v>
      </c>
      <c r="I109" s="2" t="s">
        <v>52</v>
      </c>
      <c r="J109" s="39">
        <f t="shared" si="2"/>
        <v>0.9</v>
      </c>
      <c r="K109" s="2" t="s">
        <v>11</v>
      </c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ht="14.25" x14ac:dyDescent="0.3">
      <c r="A110" s="29"/>
      <c r="B110" s="30"/>
      <c r="C110" s="13" t="s">
        <v>67</v>
      </c>
      <c r="D110" s="13">
        <v>1</v>
      </c>
      <c r="E110" s="13">
        <v>6.25</v>
      </c>
      <c r="F110" s="20">
        <f t="shared" si="0"/>
        <v>6.25</v>
      </c>
      <c r="G110" s="20">
        <v>120</v>
      </c>
      <c r="H110" s="2">
        <v>6.25</v>
      </c>
      <c r="I110" s="2" t="s">
        <v>52</v>
      </c>
      <c r="J110" s="39">
        <f t="shared" si="2"/>
        <v>0.75</v>
      </c>
      <c r="K110" s="2" t="s">
        <v>11</v>
      </c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ht="14.25" customHeight="1" x14ac:dyDescent="0.3">
      <c r="A111" s="18">
        <v>204</v>
      </c>
      <c r="B111" s="18" t="s">
        <v>68</v>
      </c>
      <c r="C111" s="24" t="s">
        <v>10</v>
      </c>
      <c r="D111" s="24">
        <v>6</v>
      </c>
      <c r="E111" s="24">
        <v>0.31666666666666665</v>
      </c>
      <c r="F111" s="20">
        <f t="shared" si="0"/>
        <v>1.9</v>
      </c>
      <c r="G111" s="24">
        <v>120</v>
      </c>
      <c r="H111" s="8">
        <f>SUM(F111:F115)</f>
        <v>9.0909999999999993</v>
      </c>
      <c r="I111" s="36" t="s">
        <v>83</v>
      </c>
      <c r="J111" s="36">
        <f t="shared" si="2"/>
        <v>1.0909199999999999</v>
      </c>
      <c r="K111" s="8" t="s">
        <v>11</v>
      </c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ht="14.25" customHeight="1" x14ac:dyDescent="0.3">
      <c r="A112" s="27"/>
      <c r="B112" s="27"/>
      <c r="C112" s="24" t="s">
        <v>13</v>
      </c>
      <c r="D112" s="24">
        <v>7</v>
      </c>
      <c r="E112" s="24">
        <v>1</v>
      </c>
      <c r="F112" s="20">
        <f t="shared" si="0"/>
        <v>7</v>
      </c>
      <c r="G112" s="24">
        <v>120</v>
      </c>
      <c r="H112" s="31"/>
      <c r="I112" s="37"/>
      <c r="J112" s="37"/>
      <c r="K112" s="31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ht="14.25" customHeight="1" x14ac:dyDescent="0.3">
      <c r="A113" s="27"/>
      <c r="B113" s="27"/>
      <c r="C113" s="24" t="s">
        <v>15</v>
      </c>
      <c r="D113" s="24">
        <v>1</v>
      </c>
      <c r="E113" s="24">
        <v>5.6000000000000001E-2</v>
      </c>
      <c r="F113" s="20">
        <f t="shared" si="0"/>
        <v>5.6000000000000001E-2</v>
      </c>
      <c r="G113" s="24">
        <v>120</v>
      </c>
      <c r="H113" s="31"/>
      <c r="I113" s="37"/>
      <c r="J113" s="37"/>
      <c r="K113" s="31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ht="14.25" customHeight="1" x14ac:dyDescent="0.3">
      <c r="A114" s="27"/>
      <c r="B114" s="27"/>
      <c r="C114" s="24" t="s">
        <v>16</v>
      </c>
      <c r="D114" s="24">
        <v>1</v>
      </c>
      <c r="E114" s="24">
        <v>5.5E-2</v>
      </c>
      <c r="F114" s="20">
        <f t="shared" si="0"/>
        <v>5.5E-2</v>
      </c>
      <c r="G114" s="24">
        <v>120</v>
      </c>
      <c r="H114" s="31"/>
      <c r="I114" s="37"/>
      <c r="J114" s="37"/>
      <c r="K114" s="31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ht="14.25" customHeight="1" x14ac:dyDescent="0.3">
      <c r="A115" s="29"/>
      <c r="B115" s="29"/>
      <c r="C115" s="24" t="s">
        <v>69</v>
      </c>
      <c r="D115" s="24">
        <v>1</v>
      </c>
      <c r="E115" s="24">
        <v>0.08</v>
      </c>
      <c r="F115" s="20">
        <f t="shared" si="0"/>
        <v>0.08</v>
      </c>
      <c r="G115" s="20">
        <v>120</v>
      </c>
      <c r="H115" s="33"/>
      <c r="I115" s="38"/>
      <c r="J115" s="45"/>
      <c r="K115" s="33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ht="13.15" x14ac:dyDescent="0.3">
      <c r="A116" s="25"/>
      <c r="B116" s="17"/>
      <c r="C116" s="17"/>
      <c r="D116" s="17"/>
      <c r="E116" s="17"/>
      <c r="F116" s="17"/>
      <c r="G116" s="17"/>
      <c r="H116" s="17"/>
      <c r="I116" s="17"/>
      <c r="J116" s="17">
        <f>SUM(J2:J115)</f>
        <v>94.82352076923074</v>
      </c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ht="13.15" x14ac:dyDescent="0.3">
      <c r="A117" s="25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ht="13.15" x14ac:dyDescent="0.3">
      <c r="A118" s="25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ht="13.15" x14ac:dyDescent="0.3">
      <c r="A119" s="25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ht="13.15" x14ac:dyDescent="0.3">
      <c r="A120" s="25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ht="13.15" x14ac:dyDescent="0.3">
      <c r="A121" s="25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ht="13.15" x14ac:dyDescent="0.3">
      <c r="A122" s="25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ht="13.15" x14ac:dyDescent="0.3">
      <c r="A123" s="25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ht="13.15" x14ac:dyDescent="0.3">
      <c r="A124" s="25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ht="13.15" x14ac:dyDescent="0.3">
      <c r="A125" s="25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ht="13.15" x14ac:dyDescent="0.3">
      <c r="A126" s="25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ht="13.15" x14ac:dyDescent="0.3">
      <c r="A127" s="25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ht="13.15" x14ac:dyDescent="0.3">
      <c r="A128" s="25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ht="13.15" x14ac:dyDescent="0.3">
      <c r="A129" s="25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ht="13.15" x14ac:dyDescent="0.3">
      <c r="A130" s="25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ht="13.15" x14ac:dyDescent="0.3">
      <c r="A131" s="25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ht="13.15" x14ac:dyDescent="0.3">
      <c r="A132" s="25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ht="13.15" x14ac:dyDescent="0.3">
      <c r="A133" s="25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ht="13.15" x14ac:dyDescent="0.3">
      <c r="A134" s="25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ht="13.15" x14ac:dyDescent="0.3">
      <c r="A135" s="25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ht="13.15" x14ac:dyDescent="0.3">
      <c r="A136" s="25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ht="13.15" x14ac:dyDescent="0.3">
      <c r="A137" s="25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ht="13.15" x14ac:dyDescent="0.3">
      <c r="A138" s="25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ht="13.15" x14ac:dyDescent="0.3">
      <c r="A139" s="25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ht="13.15" x14ac:dyDescent="0.3">
      <c r="A140" s="25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ht="13.15" x14ac:dyDescent="0.3">
      <c r="A141" s="25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ht="13.15" x14ac:dyDescent="0.3">
      <c r="A142" s="25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ht="13.15" x14ac:dyDescent="0.3">
      <c r="A143" s="25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3.15" x14ac:dyDescent="0.3">
      <c r="A144" s="25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ht="13.15" x14ac:dyDescent="0.3">
      <c r="A145" s="25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ht="13.15" x14ac:dyDescent="0.3">
      <c r="A146" s="25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ht="13.15" x14ac:dyDescent="0.3">
      <c r="A147" s="25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ht="13.15" x14ac:dyDescent="0.3">
      <c r="A148" s="25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ht="13.15" x14ac:dyDescent="0.3">
      <c r="A149" s="25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ht="13.15" x14ac:dyDescent="0.3">
      <c r="A150" s="25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ht="13.15" x14ac:dyDescent="0.3">
      <c r="A151" s="25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ht="13.15" x14ac:dyDescent="0.3">
      <c r="A152" s="25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ht="13.15" x14ac:dyDescent="0.3">
      <c r="A153" s="25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3.15" x14ac:dyDescent="0.3">
      <c r="A154" s="25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ht="13.15" x14ac:dyDescent="0.3">
      <c r="A155" s="25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ht="13.15" x14ac:dyDescent="0.3">
      <c r="A156" s="25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ht="13.15" x14ac:dyDescent="0.3">
      <c r="A157" s="25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3.15" x14ac:dyDescent="0.3">
      <c r="A158" s="25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3.15" x14ac:dyDescent="0.3">
      <c r="A159" s="25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ht="13.15" x14ac:dyDescent="0.3">
      <c r="A160" s="25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ht="13.15" x14ac:dyDescent="0.3">
      <c r="A161" s="25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ht="13.15" x14ac:dyDescent="0.3">
      <c r="A162" s="25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3.15" x14ac:dyDescent="0.3">
      <c r="A163" s="25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ht="13.15" x14ac:dyDescent="0.3">
      <c r="A164" s="25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ht="13.15" x14ac:dyDescent="0.3">
      <c r="A165" s="25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ht="13.15" x14ac:dyDescent="0.3">
      <c r="A166" s="25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3.15" x14ac:dyDescent="0.3">
      <c r="A167" s="25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ht="13.15" x14ac:dyDescent="0.3">
      <c r="A168" s="25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3.15" x14ac:dyDescent="0.3">
      <c r="A169" s="25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ht="13.15" x14ac:dyDescent="0.3">
      <c r="A170" s="25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3.15" x14ac:dyDescent="0.3">
      <c r="A171" s="25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ht="13.15" x14ac:dyDescent="0.3">
      <c r="A172" s="25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ht="13.15" x14ac:dyDescent="0.3">
      <c r="A173" s="25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3.15" x14ac:dyDescent="0.3">
      <c r="A174" s="25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3.15" x14ac:dyDescent="0.3">
      <c r="A175" s="25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3.15" x14ac:dyDescent="0.3">
      <c r="A176" s="25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ht="13.15" x14ac:dyDescent="0.3">
      <c r="A177" s="25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ht="13.15" x14ac:dyDescent="0.3">
      <c r="A178" s="25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ht="13.15" x14ac:dyDescent="0.3">
      <c r="A179" s="25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ht="13.15" x14ac:dyDescent="0.3">
      <c r="A180" s="25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3.15" x14ac:dyDescent="0.3">
      <c r="A181" s="25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ht="13.15" x14ac:dyDescent="0.3">
      <c r="A182" s="25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ht="13.15" x14ac:dyDescent="0.3">
      <c r="A183" s="25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ht="13.15" x14ac:dyDescent="0.3">
      <c r="A184" s="25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3.15" x14ac:dyDescent="0.3">
      <c r="A185" s="25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ht="13.15" x14ac:dyDescent="0.3">
      <c r="A186" s="25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3.15" x14ac:dyDescent="0.3">
      <c r="A187" s="25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ht="13.15" x14ac:dyDescent="0.3">
      <c r="A188" s="25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ht="13.15" x14ac:dyDescent="0.3">
      <c r="A189" s="25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ht="13.15" x14ac:dyDescent="0.3">
      <c r="A190" s="25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ht="13.15" x14ac:dyDescent="0.3">
      <c r="A191" s="25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ht="13.15" x14ac:dyDescent="0.3">
      <c r="A192" s="25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ht="13.15" x14ac:dyDescent="0.3">
      <c r="A193" s="25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ht="13.15" x14ac:dyDescent="0.3">
      <c r="A194" s="25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3.15" x14ac:dyDescent="0.3">
      <c r="A195" s="25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3.15" x14ac:dyDescent="0.3">
      <c r="A196" s="25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ht="13.15" x14ac:dyDescent="0.3">
      <c r="A197" s="25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ht="13.15" x14ac:dyDescent="0.3">
      <c r="A198" s="25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3.15" x14ac:dyDescent="0.3">
      <c r="A199" s="25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3.15" x14ac:dyDescent="0.3">
      <c r="A200" s="25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3.15" x14ac:dyDescent="0.3">
      <c r="A201" s="25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ht="13.15" x14ac:dyDescent="0.3">
      <c r="A202" s="25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ht="13.15" x14ac:dyDescent="0.3">
      <c r="A203" s="25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ht="13.15" x14ac:dyDescent="0.3">
      <c r="A204" s="25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ht="13.15" x14ac:dyDescent="0.3">
      <c r="A205" s="25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ht="13.15" x14ac:dyDescent="0.3">
      <c r="A206" s="25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ht="13.15" x14ac:dyDescent="0.3">
      <c r="A207" s="25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ht="13.15" x14ac:dyDescent="0.3">
      <c r="A208" s="25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ht="13.15" x14ac:dyDescent="0.3">
      <c r="A209" s="25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ht="13.15" x14ac:dyDescent="0.3">
      <c r="A210" s="25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ht="13.15" x14ac:dyDescent="0.3">
      <c r="A211" s="25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ht="13.15" x14ac:dyDescent="0.3">
      <c r="A212" s="25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ht="13.15" x14ac:dyDescent="0.3">
      <c r="A213" s="25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ht="13.15" x14ac:dyDescent="0.3">
      <c r="A214" s="25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ht="13.15" x14ac:dyDescent="0.3">
      <c r="A215" s="25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ht="13.15" x14ac:dyDescent="0.3">
      <c r="A216" s="25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ht="13.15" x14ac:dyDescent="0.3">
      <c r="A217" s="25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ht="13.15" x14ac:dyDescent="0.3">
      <c r="A218" s="25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ht="13.15" x14ac:dyDescent="0.3">
      <c r="A219" s="25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ht="13.15" x14ac:dyDescent="0.3">
      <c r="A220" s="25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ht="13.15" x14ac:dyDescent="0.3">
      <c r="A221" s="25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ht="13.15" x14ac:dyDescent="0.3">
      <c r="A222" s="25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ht="13.15" x14ac:dyDescent="0.3">
      <c r="A223" s="25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ht="13.15" x14ac:dyDescent="0.3">
      <c r="A224" s="25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ht="13.15" x14ac:dyDescent="0.3">
      <c r="A225" s="25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ht="13.15" x14ac:dyDescent="0.3">
      <c r="A226" s="25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ht="13.15" x14ac:dyDescent="0.3">
      <c r="A227" s="25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ht="13.15" x14ac:dyDescent="0.3">
      <c r="A228" s="25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ht="13.15" x14ac:dyDescent="0.3">
      <c r="A229" s="25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ht="13.15" x14ac:dyDescent="0.3">
      <c r="A230" s="25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ht="13.15" x14ac:dyDescent="0.3">
      <c r="A231" s="25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ht="13.15" x14ac:dyDescent="0.3">
      <c r="A232" s="25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ht="13.15" x14ac:dyDescent="0.3">
      <c r="A233" s="25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ht="13.15" x14ac:dyDescent="0.3">
      <c r="A234" s="25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ht="13.15" x14ac:dyDescent="0.3">
      <c r="A235" s="25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ht="13.15" x14ac:dyDescent="0.3">
      <c r="A236" s="25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ht="13.15" x14ac:dyDescent="0.3">
      <c r="A237" s="25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ht="13.15" x14ac:dyDescent="0.3">
      <c r="A238" s="25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ht="13.15" x14ac:dyDescent="0.3">
      <c r="A239" s="25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ht="13.15" x14ac:dyDescent="0.3">
      <c r="A240" s="25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ht="13.15" x14ac:dyDescent="0.3">
      <c r="A241" s="25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ht="13.15" x14ac:dyDescent="0.3">
      <c r="A242" s="25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ht="13.15" x14ac:dyDescent="0.3">
      <c r="A243" s="25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ht="13.15" x14ac:dyDescent="0.3">
      <c r="A244" s="25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ht="13.15" x14ac:dyDescent="0.3">
      <c r="A245" s="25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ht="13.15" x14ac:dyDescent="0.3">
      <c r="A246" s="25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ht="13.15" x14ac:dyDescent="0.3">
      <c r="A247" s="25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ht="13.15" x14ac:dyDescent="0.3">
      <c r="A248" s="25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ht="13.15" x14ac:dyDescent="0.3">
      <c r="A249" s="25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ht="13.15" x14ac:dyDescent="0.3">
      <c r="A250" s="25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ht="13.15" x14ac:dyDescent="0.3">
      <c r="A251" s="25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ht="13.15" x14ac:dyDescent="0.3">
      <c r="A252" s="25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ht="13.15" x14ac:dyDescent="0.3">
      <c r="A253" s="25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ht="13.15" x14ac:dyDescent="0.3">
      <c r="A254" s="25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ht="13.15" x14ac:dyDescent="0.3">
      <c r="A255" s="25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ht="13.15" x14ac:dyDescent="0.3">
      <c r="A256" s="25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ht="13.15" x14ac:dyDescent="0.3">
      <c r="A257" s="25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ht="13.15" x14ac:dyDescent="0.3">
      <c r="A258" s="25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ht="13.15" x14ac:dyDescent="0.3">
      <c r="A259" s="25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ht="13.15" x14ac:dyDescent="0.3">
      <c r="A260" s="25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ht="13.15" x14ac:dyDescent="0.3">
      <c r="A261" s="25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ht="13.15" x14ac:dyDescent="0.3">
      <c r="A262" s="25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ht="13.15" x14ac:dyDescent="0.3">
      <c r="A263" s="25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ht="13.15" x14ac:dyDescent="0.3">
      <c r="A264" s="25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ht="13.15" x14ac:dyDescent="0.3">
      <c r="A265" s="25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ht="13.15" x14ac:dyDescent="0.3">
      <c r="A266" s="25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ht="13.15" x14ac:dyDescent="0.3">
      <c r="A267" s="25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ht="13.15" x14ac:dyDescent="0.3">
      <c r="A268" s="25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ht="13.15" x14ac:dyDescent="0.3">
      <c r="A269" s="25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ht="13.15" x14ac:dyDescent="0.3">
      <c r="A270" s="25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ht="13.15" x14ac:dyDescent="0.3">
      <c r="A271" s="25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ht="13.15" x14ac:dyDescent="0.3">
      <c r="A272" s="25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ht="13.15" x14ac:dyDescent="0.3">
      <c r="A273" s="25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ht="13.15" x14ac:dyDescent="0.3">
      <c r="A274" s="25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ht="13.15" x14ac:dyDescent="0.3">
      <c r="A275" s="25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ht="13.15" x14ac:dyDescent="0.3">
      <c r="A276" s="25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ht="13.15" x14ac:dyDescent="0.3">
      <c r="A277" s="25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ht="13.15" x14ac:dyDescent="0.3">
      <c r="A278" s="25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ht="13.15" x14ac:dyDescent="0.3">
      <c r="A279" s="25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ht="13.15" x14ac:dyDescent="0.3">
      <c r="A280" s="25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ht="13.15" x14ac:dyDescent="0.3">
      <c r="A281" s="25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ht="13.15" x14ac:dyDescent="0.3">
      <c r="A282" s="25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ht="13.15" x14ac:dyDescent="0.3">
      <c r="A283" s="25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ht="13.15" x14ac:dyDescent="0.3">
      <c r="A284" s="25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ht="13.15" x14ac:dyDescent="0.3">
      <c r="A285" s="25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ht="13.15" x14ac:dyDescent="0.3">
      <c r="A286" s="25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ht="13.15" x14ac:dyDescent="0.3">
      <c r="A287" s="25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13.15" x14ac:dyDescent="0.3">
      <c r="A288" s="25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ht="13.15" x14ac:dyDescent="0.3">
      <c r="A289" s="25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ht="13.15" x14ac:dyDescent="0.3">
      <c r="A290" s="25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ht="13.15" x14ac:dyDescent="0.3">
      <c r="A291" s="25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ht="13.15" x14ac:dyDescent="0.3">
      <c r="A292" s="25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ht="13.15" x14ac:dyDescent="0.3">
      <c r="A293" s="25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ht="13.15" x14ac:dyDescent="0.3">
      <c r="A294" s="25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ht="13.15" x14ac:dyDescent="0.3">
      <c r="A295" s="25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ht="13.15" x14ac:dyDescent="0.3">
      <c r="A296" s="25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ht="13.15" x14ac:dyDescent="0.3">
      <c r="A297" s="25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ht="13.15" x14ac:dyDescent="0.3">
      <c r="A298" s="25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ht="13.15" x14ac:dyDescent="0.3">
      <c r="A299" s="25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ht="13.15" x14ac:dyDescent="0.3">
      <c r="A300" s="25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ht="13.15" x14ac:dyDescent="0.3">
      <c r="A301" s="25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ht="13.15" x14ac:dyDescent="0.3">
      <c r="A302" s="25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ht="13.15" x14ac:dyDescent="0.3">
      <c r="A303" s="25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ht="13.15" x14ac:dyDescent="0.3">
      <c r="A304" s="25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ht="13.15" x14ac:dyDescent="0.3">
      <c r="A305" s="25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ht="13.15" x14ac:dyDescent="0.3">
      <c r="A306" s="25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ht="13.15" x14ac:dyDescent="0.3">
      <c r="A307" s="25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ht="13.15" x14ac:dyDescent="0.3">
      <c r="A308" s="25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ht="13.15" x14ac:dyDescent="0.3">
      <c r="A309" s="25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ht="13.15" x14ac:dyDescent="0.3">
      <c r="A310" s="25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ht="13.15" x14ac:dyDescent="0.3">
      <c r="A311" s="25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ht="13.15" x14ac:dyDescent="0.3">
      <c r="A312" s="25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ht="13.15" x14ac:dyDescent="0.3">
      <c r="A313" s="25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ht="13.15" x14ac:dyDescent="0.3">
      <c r="A314" s="25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ht="13.15" x14ac:dyDescent="0.3">
      <c r="A315" s="25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ht="13.15" x14ac:dyDescent="0.3">
      <c r="A316" s="25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ht="13.15" x14ac:dyDescent="0.3">
      <c r="A317" s="25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ht="13.15" x14ac:dyDescent="0.3">
      <c r="A318" s="25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ht="13.15" x14ac:dyDescent="0.3">
      <c r="A319" s="25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ht="13.15" x14ac:dyDescent="0.3">
      <c r="A320" s="25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ht="13.15" x14ac:dyDescent="0.3">
      <c r="A321" s="25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ht="13.15" x14ac:dyDescent="0.3">
      <c r="A322" s="25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ht="13.15" x14ac:dyDescent="0.3">
      <c r="A323" s="25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3.15" x14ac:dyDescent="0.3">
      <c r="A324" s="25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3.15" x14ac:dyDescent="0.3">
      <c r="A325" s="25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3.15" x14ac:dyDescent="0.3">
      <c r="A326" s="25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3.15" x14ac:dyDescent="0.3">
      <c r="A327" s="25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3.15" x14ac:dyDescent="0.3">
      <c r="A328" s="25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3.15" x14ac:dyDescent="0.3">
      <c r="A329" s="25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3.15" x14ac:dyDescent="0.3">
      <c r="A330" s="25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3.15" x14ac:dyDescent="0.3">
      <c r="A331" s="25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3.15" x14ac:dyDescent="0.3">
      <c r="A332" s="25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3.15" x14ac:dyDescent="0.3">
      <c r="A333" s="25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3.15" x14ac:dyDescent="0.3">
      <c r="A334" s="25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3.15" x14ac:dyDescent="0.3">
      <c r="A335" s="25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3.15" x14ac:dyDescent="0.3">
      <c r="A336" s="25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ht="13.15" x14ac:dyDescent="0.3">
      <c r="A337" s="25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ht="13.15" x14ac:dyDescent="0.3">
      <c r="A338" s="25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ht="13.15" x14ac:dyDescent="0.3">
      <c r="A339" s="25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ht="13.15" x14ac:dyDescent="0.3">
      <c r="A340" s="25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ht="13.15" x14ac:dyDescent="0.3">
      <c r="A341" s="25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ht="13.15" x14ac:dyDescent="0.3">
      <c r="A342" s="25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ht="13.15" x14ac:dyDescent="0.3">
      <c r="A343" s="25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ht="13.15" x14ac:dyDescent="0.3">
      <c r="A344" s="25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ht="13.15" x14ac:dyDescent="0.3">
      <c r="A345" s="25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ht="13.15" x14ac:dyDescent="0.3">
      <c r="A346" s="25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ht="13.15" x14ac:dyDescent="0.3">
      <c r="A347" s="25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ht="13.15" x14ac:dyDescent="0.3">
      <c r="A348" s="25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ht="13.15" x14ac:dyDescent="0.3">
      <c r="A349" s="25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ht="13.15" x14ac:dyDescent="0.3">
      <c r="A350" s="25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ht="13.15" x14ac:dyDescent="0.3">
      <c r="A351" s="25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ht="13.15" x14ac:dyDescent="0.3">
      <c r="A352" s="25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ht="13.15" x14ac:dyDescent="0.3">
      <c r="A353" s="25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ht="13.15" x14ac:dyDescent="0.3">
      <c r="A354" s="25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ht="13.15" x14ac:dyDescent="0.3">
      <c r="A355" s="25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ht="13.15" x14ac:dyDescent="0.3">
      <c r="A356" s="25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ht="13.15" x14ac:dyDescent="0.3">
      <c r="A357" s="25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ht="13.15" x14ac:dyDescent="0.3">
      <c r="A358" s="25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ht="13.15" x14ac:dyDescent="0.3">
      <c r="A359" s="25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ht="13.15" x14ac:dyDescent="0.3">
      <c r="A360" s="25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ht="13.15" x14ac:dyDescent="0.3">
      <c r="A361" s="25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ht="13.15" x14ac:dyDescent="0.3">
      <c r="A362" s="25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ht="13.15" x14ac:dyDescent="0.3">
      <c r="A363" s="25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ht="13.15" x14ac:dyDescent="0.3">
      <c r="A364" s="25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ht="13.15" x14ac:dyDescent="0.3">
      <c r="A365" s="25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ht="13.15" x14ac:dyDescent="0.3">
      <c r="A366" s="25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ht="13.15" x14ac:dyDescent="0.3">
      <c r="A367" s="25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ht="13.15" x14ac:dyDescent="0.3">
      <c r="A368" s="25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ht="13.15" x14ac:dyDescent="0.3">
      <c r="A369" s="25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ht="13.15" x14ac:dyDescent="0.3">
      <c r="A370" s="25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ht="13.15" x14ac:dyDescent="0.3">
      <c r="A371" s="25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ht="13.15" x14ac:dyDescent="0.3">
      <c r="A372" s="25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ht="13.15" x14ac:dyDescent="0.3">
      <c r="A373" s="25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ht="13.15" x14ac:dyDescent="0.3">
      <c r="A374" s="25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ht="13.15" x14ac:dyDescent="0.3">
      <c r="A375" s="25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ht="13.15" x14ac:dyDescent="0.3">
      <c r="A376" s="25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ht="13.15" x14ac:dyDescent="0.3">
      <c r="A377" s="25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ht="13.15" x14ac:dyDescent="0.3">
      <c r="A378" s="25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ht="13.15" x14ac:dyDescent="0.3">
      <c r="A379" s="25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ht="13.15" x14ac:dyDescent="0.3">
      <c r="A380" s="25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ht="13.15" x14ac:dyDescent="0.3">
      <c r="A381" s="25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ht="13.15" x14ac:dyDescent="0.3">
      <c r="A382" s="25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ht="13.15" x14ac:dyDescent="0.3">
      <c r="A383" s="25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ht="13.15" x14ac:dyDescent="0.3">
      <c r="A384" s="25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ht="13.15" x14ac:dyDescent="0.3">
      <c r="A385" s="25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ht="13.15" x14ac:dyDescent="0.3">
      <c r="A386" s="25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ht="13.15" x14ac:dyDescent="0.3">
      <c r="A387" s="25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ht="13.15" x14ac:dyDescent="0.3">
      <c r="A388" s="25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ht="13.15" x14ac:dyDescent="0.3">
      <c r="A389" s="25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ht="13.15" x14ac:dyDescent="0.3">
      <c r="A390" s="25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ht="13.15" x14ac:dyDescent="0.3">
      <c r="A391" s="25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ht="13.15" x14ac:dyDescent="0.3">
      <c r="A392" s="25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ht="13.15" x14ac:dyDescent="0.3">
      <c r="A393" s="25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ht="13.15" x14ac:dyDescent="0.3">
      <c r="A394" s="25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ht="13.15" x14ac:dyDescent="0.3">
      <c r="A395" s="25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ht="13.15" x14ac:dyDescent="0.3">
      <c r="A396" s="25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ht="13.15" x14ac:dyDescent="0.3">
      <c r="A397" s="25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ht="13.15" x14ac:dyDescent="0.3">
      <c r="A398" s="25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ht="13.15" x14ac:dyDescent="0.3">
      <c r="A399" s="25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ht="13.15" x14ac:dyDescent="0.3">
      <c r="A400" s="25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ht="13.15" x14ac:dyDescent="0.3">
      <c r="A401" s="25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ht="13.15" x14ac:dyDescent="0.3">
      <c r="A402" s="25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ht="13.15" x14ac:dyDescent="0.3">
      <c r="A403" s="25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ht="13.15" x14ac:dyDescent="0.3">
      <c r="A404" s="25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ht="13.15" x14ac:dyDescent="0.3">
      <c r="A405" s="25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ht="13.15" x14ac:dyDescent="0.3">
      <c r="A406" s="25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ht="13.15" x14ac:dyDescent="0.3">
      <c r="A407" s="25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ht="13.15" x14ac:dyDescent="0.3">
      <c r="A408" s="25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ht="13.15" x14ac:dyDescent="0.3">
      <c r="A409" s="25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ht="13.15" x14ac:dyDescent="0.3">
      <c r="A410" s="25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ht="13.15" x14ac:dyDescent="0.3">
      <c r="A411" s="25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ht="13.15" x14ac:dyDescent="0.3">
      <c r="A412" s="25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ht="13.15" x14ac:dyDescent="0.3">
      <c r="A413" s="25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ht="13.15" x14ac:dyDescent="0.3">
      <c r="A414" s="25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ht="13.15" x14ac:dyDescent="0.3">
      <c r="A415" s="25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ht="13.15" x14ac:dyDescent="0.3">
      <c r="A416" s="25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ht="13.15" x14ac:dyDescent="0.3">
      <c r="A417" s="25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ht="13.15" x14ac:dyDescent="0.3">
      <c r="A418" s="25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ht="13.15" x14ac:dyDescent="0.3">
      <c r="A419" s="25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ht="13.15" x14ac:dyDescent="0.3">
      <c r="A420" s="25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ht="13.15" x14ac:dyDescent="0.3">
      <c r="A421" s="25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ht="13.15" x14ac:dyDescent="0.3">
      <c r="A422" s="25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ht="13.15" x14ac:dyDescent="0.3">
      <c r="A423" s="25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ht="13.15" x14ac:dyDescent="0.3">
      <c r="A424" s="25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ht="13.15" x14ac:dyDescent="0.3">
      <c r="A425" s="25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ht="13.15" x14ac:dyDescent="0.3">
      <c r="A426" s="25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ht="13.15" x14ac:dyDescent="0.3">
      <c r="A427" s="25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ht="13.15" x14ac:dyDescent="0.3">
      <c r="A428" s="25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ht="13.15" x14ac:dyDescent="0.3">
      <c r="A429" s="25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ht="13.15" x14ac:dyDescent="0.3">
      <c r="A430" s="25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ht="13.15" x14ac:dyDescent="0.3">
      <c r="A431" s="25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ht="13.15" x14ac:dyDescent="0.3">
      <c r="A432" s="25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ht="13.15" x14ac:dyDescent="0.3">
      <c r="A433" s="25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ht="13.15" x14ac:dyDescent="0.3">
      <c r="A434" s="25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ht="13.15" x14ac:dyDescent="0.3">
      <c r="A435" s="25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ht="13.15" x14ac:dyDescent="0.3">
      <c r="A436" s="25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ht="13.15" x14ac:dyDescent="0.3">
      <c r="A437" s="25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ht="13.15" x14ac:dyDescent="0.3">
      <c r="A438" s="25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ht="13.15" x14ac:dyDescent="0.3">
      <c r="A439" s="25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ht="13.15" x14ac:dyDescent="0.3">
      <c r="A440" s="25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ht="13.15" x14ac:dyDescent="0.3">
      <c r="A441" s="25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ht="13.15" x14ac:dyDescent="0.3">
      <c r="A442" s="25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ht="13.15" x14ac:dyDescent="0.3">
      <c r="A443" s="25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ht="13.15" x14ac:dyDescent="0.3">
      <c r="A444" s="25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ht="13.15" x14ac:dyDescent="0.3">
      <c r="A445" s="25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ht="13.15" x14ac:dyDescent="0.3">
      <c r="A446" s="25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ht="13.15" x14ac:dyDescent="0.3">
      <c r="A447" s="25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ht="13.15" x14ac:dyDescent="0.3">
      <c r="A448" s="25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ht="13.15" x14ac:dyDescent="0.3">
      <c r="A449" s="25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ht="13.15" x14ac:dyDescent="0.3">
      <c r="A450" s="25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ht="13.15" x14ac:dyDescent="0.3">
      <c r="A451" s="25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ht="13.15" x14ac:dyDescent="0.3">
      <c r="A452" s="25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ht="13.15" x14ac:dyDescent="0.3">
      <c r="A453" s="25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ht="13.15" x14ac:dyDescent="0.3">
      <c r="A454" s="25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ht="13.15" x14ac:dyDescent="0.3">
      <c r="A455" s="25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ht="13.15" x14ac:dyDescent="0.3">
      <c r="A456" s="25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ht="13.15" x14ac:dyDescent="0.3">
      <c r="A457" s="25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ht="13.15" x14ac:dyDescent="0.3">
      <c r="A458" s="25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ht="13.15" x14ac:dyDescent="0.3">
      <c r="A459" s="25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ht="13.15" x14ac:dyDescent="0.3">
      <c r="A460" s="25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ht="13.15" x14ac:dyDescent="0.3">
      <c r="A461" s="25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ht="13.15" x14ac:dyDescent="0.3">
      <c r="A462" s="25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ht="13.15" x14ac:dyDescent="0.3">
      <c r="A463" s="25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ht="13.15" x14ac:dyDescent="0.3">
      <c r="A464" s="25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ht="13.15" x14ac:dyDescent="0.3">
      <c r="A465" s="25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ht="13.15" x14ac:dyDescent="0.3">
      <c r="A466" s="25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ht="13.15" x14ac:dyDescent="0.3">
      <c r="A467" s="25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ht="13.15" x14ac:dyDescent="0.3">
      <c r="A468" s="25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ht="13.15" x14ac:dyDescent="0.3">
      <c r="A469" s="25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ht="13.15" x14ac:dyDescent="0.3">
      <c r="A470" s="25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ht="13.15" x14ac:dyDescent="0.3">
      <c r="A471" s="25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ht="13.15" x14ac:dyDescent="0.3">
      <c r="A472" s="25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ht="13.15" x14ac:dyDescent="0.3">
      <c r="A473" s="25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ht="13.15" x14ac:dyDescent="0.3">
      <c r="A474" s="25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ht="13.15" x14ac:dyDescent="0.3">
      <c r="A475" s="25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ht="13.15" x14ac:dyDescent="0.3">
      <c r="A476" s="25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ht="13.15" x14ac:dyDescent="0.3">
      <c r="A477" s="25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ht="13.15" x14ac:dyDescent="0.3">
      <c r="A478" s="25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ht="13.15" x14ac:dyDescent="0.3">
      <c r="A479" s="25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ht="13.15" x14ac:dyDescent="0.3">
      <c r="A480" s="25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ht="13.15" x14ac:dyDescent="0.3">
      <c r="A481" s="25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ht="13.15" x14ac:dyDescent="0.3">
      <c r="A482" s="25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ht="13.15" x14ac:dyDescent="0.3">
      <c r="A483" s="25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ht="13.15" x14ac:dyDescent="0.3">
      <c r="A484" s="25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ht="13.15" x14ac:dyDescent="0.3">
      <c r="A485" s="25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ht="13.15" x14ac:dyDescent="0.3">
      <c r="A486" s="25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ht="13.15" x14ac:dyDescent="0.3">
      <c r="A487" s="25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ht="13.15" x14ac:dyDescent="0.3">
      <c r="A488" s="25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ht="13.15" x14ac:dyDescent="0.3">
      <c r="A489" s="25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ht="13.15" x14ac:dyDescent="0.3">
      <c r="A490" s="25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ht="13.15" x14ac:dyDescent="0.3">
      <c r="A491" s="25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ht="13.15" x14ac:dyDescent="0.3">
      <c r="A492" s="25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ht="13.15" x14ac:dyDescent="0.3">
      <c r="A493" s="25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ht="13.15" x14ac:dyDescent="0.3">
      <c r="A494" s="25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ht="13.15" x14ac:dyDescent="0.3">
      <c r="A495" s="25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ht="13.15" x14ac:dyDescent="0.3">
      <c r="A496" s="25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ht="13.15" x14ac:dyDescent="0.3">
      <c r="A497" s="25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ht="13.15" x14ac:dyDescent="0.3">
      <c r="A498" s="25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ht="13.15" x14ac:dyDescent="0.3">
      <c r="A499" s="25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ht="13.15" x14ac:dyDescent="0.3">
      <c r="A500" s="25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ht="13.15" x14ac:dyDescent="0.3">
      <c r="A501" s="25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ht="13.15" x14ac:dyDescent="0.3">
      <c r="A502" s="25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ht="13.15" x14ac:dyDescent="0.3">
      <c r="A503" s="25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ht="13.15" x14ac:dyDescent="0.3">
      <c r="A504" s="25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ht="13.15" x14ac:dyDescent="0.3">
      <c r="A505" s="25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ht="13.15" x14ac:dyDescent="0.3">
      <c r="A506" s="25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ht="13.15" x14ac:dyDescent="0.3">
      <c r="A507" s="25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ht="13.15" x14ac:dyDescent="0.3">
      <c r="A508" s="25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ht="13.15" x14ac:dyDescent="0.3">
      <c r="A509" s="25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ht="13.15" x14ac:dyDescent="0.3">
      <c r="A510" s="25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ht="13.15" x14ac:dyDescent="0.3">
      <c r="A511" s="25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ht="13.15" x14ac:dyDescent="0.3">
      <c r="A512" s="25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ht="13.15" x14ac:dyDescent="0.3">
      <c r="A513" s="25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ht="13.15" x14ac:dyDescent="0.3">
      <c r="A514" s="25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ht="13.15" x14ac:dyDescent="0.3">
      <c r="A515" s="25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ht="13.15" x14ac:dyDescent="0.3">
      <c r="A516" s="25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ht="13.15" x14ac:dyDescent="0.3">
      <c r="A517" s="25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ht="13.15" x14ac:dyDescent="0.3">
      <c r="A518" s="25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ht="13.15" x14ac:dyDescent="0.3">
      <c r="A519" s="25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ht="13.15" x14ac:dyDescent="0.3">
      <c r="A520" s="25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ht="13.15" x14ac:dyDescent="0.3">
      <c r="A521" s="25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ht="13.15" x14ac:dyDescent="0.3">
      <c r="A522" s="25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ht="13.15" x14ac:dyDescent="0.3">
      <c r="A523" s="25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ht="13.15" x14ac:dyDescent="0.3">
      <c r="A524" s="25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ht="13.15" x14ac:dyDescent="0.3">
      <c r="A525" s="25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ht="13.15" x14ac:dyDescent="0.3">
      <c r="A526" s="25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ht="13.15" x14ac:dyDescent="0.3">
      <c r="A527" s="25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ht="13.15" x14ac:dyDescent="0.3">
      <c r="A528" s="25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ht="13.15" x14ac:dyDescent="0.3">
      <c r="A529" s="25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ht="13.15" x14ac:dyDescent="0.3">
      <c r="A530" s="25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ht="13.15" x14ac:dyDescent="0.3">
      <c r="A531" s="25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ht="13.15" x14ac:dyDescent="0.3">
      <c r="A532" s="25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ht="13.15" x14ac:dyDescent="0.3">
      <c r="A533" s="25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ht="13.15" x14ac:dyDescent="0.3">
      <c r="A534" s="25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ht="13.15" x14ac:dyDescent="0.3">
      <c r="A535" s="25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ht="13.15" x14ac:dyDescent="0.3">
      <c r="A536" s="25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ht="13.15" x14ac:dyDescent="0.3">
      <c r="A537" s="25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ht="13.15" x14ac:dyDescent="0.3">
      <c r="A538" s="25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ht="13.15" x14ac:dyDescent="0.3">
      <c r="A539" s="25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ht="13.15" x14ac:dyDescent="0.3">
      <c r="A540" s="25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ht="13.15" x14ac:dyDescent="0.3">
      <c r="A541" s="25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ht="13.15" x14ac:dyDescent="0.3">
      <c r="A542" s="25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ht="13.15" x14ac:dyDescent="0.3">
      <c r="A543" s="25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ht="13.15" x14ac:dyDescent="0.3">
      <c r="A544" s="25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ht="13.15" x14ac:dyDescent="0.3">
      <c r="A545" s="25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ht="13.15" x14ac:dyDescent="0.3">
      <c r="A546" s="25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3.15" x14ac:dyDescent="0.3">
      <c r="A547" s="25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ht="13.15" x14ac:dyDescent="0.3">
      <c r="A548" s="25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ht="13.15" x14ac:dyDescent="0.3">
      <c r="A549" s="25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ht="13.15" x14ac:dyDescent="0.3">
      <c r="A550" s="25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ht="13.15" x14ac:dyDescent="0.3">
      <c r="A551" s="25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ht="13.15" x14ac:dyDescent="0.3">
      <c r="A552" s="25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ht="13.15" x14ac:dyDescent="0.3">
      <c r="A553" s="25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ht="13.15" x14ac:dyDescent="0.3">
      <c r="A554" s="25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ht="13.15" x14ac:dyDescent="0.3">
      <c r="A555" s="25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ht="13.15" x14ac:dyDescent="0.3">
      <c r="A556" s="25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ht="13.15" x14ac:dyDescent="0.3">
      <c r="A557" s="25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ht="13.15" x14ac:dyDescent="0.3">
      <c r="A558" s="25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ht="13.15" x14ac:dyDescent="0.3">
      <c r="A559" s="25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ht="13.15" x14ac:dyDescent="0.3">
      <c r="A560" s="25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ht="13.15" x14ac:dyDescent="0.3">
      <c r="A561" s="25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ht="13.15" x14ac:dyDescent="0.3">
      <c r="A562" s="25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ht="13.15" x14ac:dyDescent="0.3">
      <c r="A563" s="25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ht="13.15" x14ac:dyDescent="0.3">
      <c r="A564" s="25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ht="13.15" x14ac:dyDescent="0.3">
      <c r="A565" s="25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ht="13.15" x14ac:dyDescent="0.3">
      <c r="A566" s="25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ht="13.15" x14ac:dyDescent="0.3">
      <c r="A567" s="25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ht="13.15" x14ac:dyDescent="0.3">
      <c r="A568" s="25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ht="13.15" x14ac:dyDescent="0.3">
      <c r="A569" s="25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ht="13.15" x14ac:dyDescent="0.3">
      <c r="A570" s="25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ht="13.15" x14ac:dyDescent="0.3">
      <c r="A571" s="25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ht="13.15" x14ac:dyDescent="0.3">
      <c r="A572" s="25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ht="13.15" x14ac:dyDescent="0.3">
      <c r="A573" s="25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ht="13.15" x14ac:dyDescent="0.3">
      <c r="A574" s="25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ht="13.15" x14ac:dyDescent="0.3">
      <c r="A575" s="25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ht="13.15" x14ac:dyDescent="0.3">
      <c r="A576" s="25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ht="13.15" x14ac:dyDescent="0.3">
      <c r="A577" s="25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ht="13.15" x14ac:dyDescent="0.3">
      <c r="A578" s="25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ht="13.15" x14ac:dyDescent="0.3">
      <c r="A579" s="25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ht="13.15" x14ac:dyDescent="0.3">
      <c r="A580" s="25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ht="13.15" x14ac:dyDescent="0.3">
      <c r="A581" s="25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ht="13.15" x14ac:dyDescent="0.3">
      <c r="A582" s="25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ht="13.15" x14ac:dyDescent="0.3">
      <c r="A583" s="25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ht="13.15" x14ac:dyDescent="0.3">
      <c r="A584" s="25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ht="13.15" x14ac:dyDescent="0.3">
      <c r="A585" s="25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ht="13.15" x14ac:dyDescent="0.3">
      <c r="A586" s="25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ht="13.15" x14ac:dyDescent="0.3">
      <c r="A587" s="25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ht="13.15" x14ac:dyDescent="0.3">
      <c r="A588" s="25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ht="13.15" x14ac:dyDescent="0.3">
      <c r="A589" s="25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ht="13.15" x14ac:dyDescent="0.3">
      <c r="A590" s="25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ht="13.15" x14ac:dyDescent="0.3">
      <c r="A591" s="25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ht="13.15" x14ac:dyDescent="0.3">
      <c r="A592" s="25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ht="13.15" x14ac:dyDescent="0.3">
      <c r="A593" s="25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ht="13.15" x14ac:dyDescent="0.3">
      <c r="A594" s="25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ht="13.15" x14ac:dyDescent="0.3">
      <c r="A595" s="25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ht="13.15" x14ac:dyDescent="0.3">
      <c r="A596" s="25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ht="13.15" x14ac:dyDescent="0.3">
      <c r="A597" s="25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ht="13.15" x14ac:dyDescent="0.3">
      <c r="A598" s="25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ht="13.15" x14ac:dyDescent="0.3">
      <c r="A599" s="25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ht="13.15" x14ac:dyDescent="0.3">
      <c r="A600" s="25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ht="13.15" x14ac:dyDescent="0.3">
      <c r="A601" s="25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ht="13.15" x14ac:dyDescent="0.3">
      <c r="A602" s="25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ht="13.15" x14ac:dyDescent="0.3">
      <c r="A603" s="25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ht="13.15" x14ac:dyDescent="0.3">
      <c r="A604" s="25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ht="13.15" x14ac:dyDescent="0.3">
      <c r="A605" s="25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ht="13.15" x14ac:dyDescent="0.3">
      <c r="A606" s="25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ht="13.15" x14ac:dyDescent="0.3">
      <c r="A607" s="25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ht="13.15" x14ac:dyDescent="0.3">
      <c r="A608" s="25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ht="13.15" x14ac:dyDescent="0.3">
      <c r="A609" s="25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ht="13.15" x14ac:dyDescent="0.3">
      <c r="A610" s="25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ht="13.15" x14ac:dyDescent="0.3">
      <c r="A611" s="25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ht="13.15" x14ac:dyDescent="0.3">
      <c r="A612" s="25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ht="13.15" x14ac:dyDescent="0.3">
      <c r="A613" s="25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ht="13.15" x14ac:dyDescent="0.3">
      <c r="A614" s="25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ht="13.15" x14ac:dyDescent="0.3">
      <c r="A615" s="25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ht="13.15" x14ac:dyDescent="0.3">
      <c r="A616" s="25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ht="13.15" x14ac:dyDescent="0.3">
      <c r="A617" s="25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ht="13.15" x14ac:dyDescent="0.3">
      <c r="A618" s="25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ht="13.15" x14ac:dyDescent="0.3">
      <c r="A619" s="25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ht="13.15" x14ac:dyDescent="0.3">
      <c r="A620" s="25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ht="13.15" x14ac:dyDescent="0.3">
      <c r="A621" s="25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ht="13.15" x14ac:dyDescent="0.3">
      <c r="A622" s="25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ht="13.15" x14ac:dyDescent="0.3">
      <c r="A623" s="25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ht="13.15" x14ac:dyDescent="0.3">
      <c r="A624" s="25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ht="13.15" x14ac:dyDescent="0.3">
      <c r="A625" s="25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ht="13.15" x14ac:dyDescent="0.3">
      <c r="A626" s="25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ht="13.15" x14ac:dyDescent="0.3">
      <c r="A627" s="25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ht="13.15" x14ac:dyDescent="0.3">
      <c r="A628" s="25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ht="13.15" x14ac:dyDescent="0.3">
      <c r="A629" s="25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ht="13.15" x14ac:dyDescent="0.3">
      <c r="A630" s="25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ht="13.15" x14ac:dyDescent="0.3">
      <c r="A631" s="25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ht="13.15" x14ac:dyDescent="0.3">
      <c r="A632" s="25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ht="13.15" x14ac:dyDescent="0.3">
      <c r="A633" s="25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ht="13.15" x14ac:dyDescent="0.3">
      <c r="A634" s="25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ht="13.15" x14ac:dyDescent="0.3">
      <c r="A635" s="25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ht="13.15" x14ac:dyDescent="0.3">
      <c r="A636" s="25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ht="13.15" x14ac:dyDescent="0.3">
      <c r="A637" s="25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ht="13.15" x14ac:dyDescent="0.3">
      <c r="A638" s="25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ht="13.15" x14ac:dyDescent="0.3">
      <c r="A639" s="25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ht="13.15" x14ac:dyDescent="0.3">
      <c r="A640" s="25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ht="13.15" x14ac:dyDescent="0.3">
      <c r="A641" s="25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ht="13.15" x14ac:dyDescent="0.3">
      <c r="A642" s="25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ht="13.15" x14ac:dyDescent="0.3">
      <c r="A643" s="25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ht="13.15" x14ac:dyDescent="0.3">
      <c r="A644" s="25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ht="13.15" x14ac:dyDescent="0.3">
      <c r="A645" s="25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ht="13.15" x14ac:dyDescent="0.3">
      <c r="A646" s="25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ht="13.15" x14ac:dyDescent="0.3">
      <c r="A647" s="25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ht="13.15" x14ac:dyDescent="0.3">
      <c r="A648" s="25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ht="13.15" x14ac:dyDescent="0.3">
      <c r="A649" s="25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ht="13.15" x14ac:dyDescent="0.3">
      <c r="A650" s="25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ht="13.15" x14ac:dyDescent="0.3">
      <c r="A651" s="25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ht="13.15" x14ac:dyDescent="0.3">
      <c r="A652" s="25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ht="13.15" x14ac:dyDescent="0.3">
      <c r="A653" s="25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ht="13.15" x14ac:dyDescent="0.3">
      <c r="A654" s="25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ht="13.15" x14ac:dyDescent="0.3">
      <c r="A655" s="25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ht="13.15" x14ac:dyDescent="0.3">
      <c r="A656" s="25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ht="13.15" x14ac:dyDescent="0.3">
      <c r="A657" s="25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ht="13.15" x14ac:dyDescent="0.3">
      <c r="A658" s="25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ht="13.15" x14ac:dyDescent="0.3">
      <c r="A659" s="25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ht="13.15" x14ac:dyDescent="0.3">
      <c r="A660" s="25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ht="13.15" x14ac:dyDescent="0.3">
      <c r="A661" s="25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ht="13.15" x14ac:dyDescent="0.3">
      <c r="A662" s="25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ht="13.15" x14ac:dyDescent="0.3">
      <c r="A663" s="25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ht="13.15" x14ac:dyDescent="0.3">
      <c r="A664" s="25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ht="13.15" x14ac:dyDescent="0.3">
      <c r="A665" s="25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ht="13.15" x14ac:dyDescent="0.3">
      <c r="A666" s="25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ht="13.15" x14ac:dyDescent="0.3">
      <c r="A667" s="25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ht="13.15" x14ac:dyDescent="0.3">
      <c r="A668" s="25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ht="13.15" x14ac:dyDescent="0.3">
      <c r="A669" s="25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ht="13.15" x14ac:dyDescent="0.3">
      <c r="A670" s="25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ht="13.15" x14ac:dyDescent="0.3">
      <c r="A671" s="25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ht="13.15" x14ac:dyDescent="0.3">
      <c r="A672" s="25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ht="13.15" x14ac:dyDescent="0.3">
      <c r="A673" s="25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ht="13.15" x14ac:dyDescent="0.3">
      <c r="A674" s="25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ht="13.15" x14ac:dyDescent="0.3">
      <c r="A675" s="25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ht="13.15" x14ac:dyDescent="0.3">
      <c r="A676" s="25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ht="13.15" x14ac:dyDescent="0.3">
      <c r="A677" s="25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ht="13.15" x14ac:dyDescent="0.3">
      <c r="A678" s="25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ht="13.15" x14ac:dyDescent="0.3">
      <c r="A679" s="25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ht="13.15" x14ac:dyDescent="0.3">
      <c r="A680" s="25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ht="13.15" x14ac:dyDescent="0.3">
      <c r="A681" s="25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ht="13.15" x14ac:dyDescent="0.3">
      <c r="A682" s="25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ht="13.15" x14ac:dyDescent="0.3">
      <c r="A683" s="25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ht="13.15" x14ac:dyDescent="0.3">
      <c r="A684" s="25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ht="13.15" x14ac:dyDescent="0.3">
      <c r="A685" s="25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ht="13.15" x14ac:dyDescent="0.3">
      <c r="A686" s="25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ht="13.15" x14ac:dyDescent="0.3">
      <c r="A687" s="25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ht="13.15" x14ac:dyDescent="0.3">
      <c r="A688" s="25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ht="13.15" x14ac:dyDescent="0.3">
      <c r="A689" s="25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ht="13.15" x14ac:dyDescent="0.3">
      <c r="A690" s="25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ht="13.15" x14ac:dyDescent="0.3">
      <c r="A691" s="25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ht="13.15" x14ac:dyDescent="0.3">
      <c r="A692" s="25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ht="13.15" x14ac:dyDescent="0.3">
      <c r="A693" s="25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ht="13.15" x14ac:dyDescent="0.3">
      <c r="A694" s="25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ht="13.15" x14ac:dyDescent="0.3">
      <c r="A695" s="25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ht="13.15" x14ac:dyDescent="0.3">
      <c r="A696" s="25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ht="13.15" x14ac:dyDescent="0.3">
      <c r="A697" s="25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ht="13.15" x14ac:dyDescent="0.3">
      <c r="A698" s="25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ht="13.15" x14ac:dyDescent="0.3">
      <c r="A699" s="25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ht="13.15" x14ac:dyDescent="0.3">
      <c r="A700" s="25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ht="13.15" x14ac:dyDescent="0.3">
      <c r="A701" s="25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ht="13.15" x14ac:dyDescent="0.3">
      <c r="A702" s="25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ht="13.15" x14ac:dyDescent="0.3">
      <c r="A703" s="25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ht="13.15" x14ac:dyDescent="0.3">
      <c r="A704" s="25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ht="13.15" x14ac:dyDescent="0.3">
      <c r="A705" s="25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ht="13.15" x14ac:dyDescent="0.3">
      <c r="A706" s="25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ht="13.15" x14ac:dyDescent="0.3">
      <c r="A707" s="25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ht="13.15" x14ac:dyDescent="0.3">
      <c r="A708" s="25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ht="13.15" x14ac:dyDescent="0.3">
      <c r="A709" s="25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ht="13.15" x14ac:dyDescent="0.3">
      <c r="A710" s="25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ht="13.15" x14ac:dyDescent="0.3">
      <c r="A711" s="25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ht="13.15" x14ac:dyDescent="0.3">
      <c r="A712" s="25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ht="13.15" x14ac:dyDescent="0.3">
      <c r="A713" s="25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ht="13.15" x14ac:dyDescent="0.3">
      <c r="A714" s="25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ht="13.15" x14ac:dyDescent="0.3">
      <c r="A715" s="25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ht="13.15" x14ac:dyDescent="0.3">
      <c r="A716" s="25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ht="13.15" x14ac:dyDescent="0.3">
      <c r="A717" s="25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ht="13.15" x14ac:dyDescent="0.3">
      <c r="A718" s="25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ht="13.15" x14ac:dyDescent="0.3">
      <c r="A719" s="25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ht="13.15" x14ac:dyDescent="0.3">
      <c r="A720" s="25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ht="13.15" x14ac:dyDescent="0.3">
      <c r="A721" s="25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ht="13.15" x14ac:dyDescent="0.3">
      <c r="A722" s="25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ht="13.15" x14ac:dyDescent="0.3">
      <c r="A723" s="25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ht="13.15" x14ac:dyDescent="0.3">
      <c r="A724" s="25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ht="13.15" x14ac:dyDescent="0.3">
      <c r="A725" s="25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ht="13.15" x14ac:dyDescent="0.3">
      <c r="A726" s="25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ht="13.15" x14ac:dyDescent="0.3">
      <c r="A727" s="25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ht="13.15" x14ac:dyDescent="0.3">
      <c r="A728" s="25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ht="13.15" x14ac:dyDescent="0.3">
      <c r="A729" s="25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ht="13.15" x14ac:dyDescent="0.3">
      <c r="A730" s="25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ht="13.15" x14ac:dyDescent="0.3">
      <c r="A731" s="25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ht="13.15" x14ac:dyDescent="0.3">
      <c r="A732" s="25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ht="13.15" x14ac:dyDescent="0.3">
      <c r="A733" s="25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ht="13.15" x14ac:dyDescent="0.3">
      <c r="A734" s="25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ht="13.15" x14ac:dyDescent="0.3">
      <c r="A735" s="25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ht="13.15" x14ac:dyDescent="0.3">
      <c r="A736" s="25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ht="13.15" x14ac:dyDescent="0.3">
      <c r="A737" s="25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ht="13.15" x14ac:dyDescent="0.3">
      <c r="A738" s="25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ht="13.15" x14ac:dyDescent="0.3">
      <c r="A739" s="25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ht="13.15" x14ac:dyDescent="0.3">
      <c r="A740" s="25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ht="13.15" x14ac:dyDescent="0.3">
      <c r="A741" s="25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ht="13.15" x14ac:dyDescent="0.3">
      <c r="A742" s="25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ht="13.15" x14ac:dyDescent="0.3">
      <c r="A743" s="25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ht="13.15" x14ac:dyDescent="0.3">
      <c r="A744" s="25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ht="13.15" x14ac:dyDescent="0.3">
      <c r="A745" s="25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ht="13.15" x14ac:dyDescent="0.3">
      <c r="A746" s="25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ht="13.15" x14ac:dyDescent="0.3">
      <c r="A747" s="25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ht="13.15" x14ac:dyDescent="0.3">
      <c r="A748" s="25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ht="13.15" x14ac:dyDescent="0.3">
      <c r="A749" s="25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ht="13.15" x14ac:dyDescent="0.3">
      <c r="A750" s="25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ht="13.15" x14ac:dyDescent="0.3">
      <c r="A751" s="25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ht="13.15" x14ac:dyDescent="0.3">
      <c r="A752" s="25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ht="13.15" x14ac:dyDescent="0.3">
      <c r="A753" s="25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ht="13.15" x14ac:dyDescent="0.3">
      <c r="A754" s="25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ht="13.15" x14ac:dyDescent="0.3">
      <c r="A755" s="25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ht="13.15" x14ac:dyDescent="0.3">
      <c r="A756" s="25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ht="13.15" x14ac:dyDescent="0.3">
      <c r="A757" s="25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ht="13.15" x14ac:dyDescent="0.3">
      <c r="A758" s="25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ht="13.15" x14ac:dyDescent="0.3">
      <c r="A759" s="25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ht="13.15" x14ac:dyDescent="0.3">
      <c r="A760" s="25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ht="13.15" x14ac:dyDescent="0.3">
      <c r="A761" s="25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ht="13.15" x14ac:dyDescent="0.3">
      <c r="A762" s="25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ht="13.15" x14ac:dyDescent="0.3">
      <c r="A763" s="25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ht="13.15" x14ac:dyDescent="0.3">
      <c r="A764" s="25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ht="13.15" x14ac:dyDescent="0.3">
      <c r="A765" s="25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ht="13.15" x14ac:dyDescent="0.3">
      <c r="A766" s="25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ht="13.15" x14ac:dyDescent="0.3">
      <c r="A767" s="25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ht="13.15" x14ac:dyDescent="0.3">
      <c r="A768" s="25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ht="13.15" x14ac:dyDescent="0.3">
      <c r="A769" s="25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ht="13.15" x14ac:dyDescent="0.3">
      <c r="A770" s="25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ht="13.15" x14ac:dyDescent="0.3">
      <c r="A771" s="25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ht="13.15" x14ac:dyDescent="0.3">
      <c r="A772" s="25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ht="13.15" x14ac:dyDescent="0.3">
      <c r="A773" s="25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ht="13.15" x14ac:dyDescent="0.3">
      <c r="A774" s="25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ht="13.15" x14ac:dyDescent="0.3">
      <c r="A775" s="25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ht="13.15" x14ac:dyDescent="0.3">
      <c r="A776" s="25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ht="13.15" x14ac:dyDescent="0.3">
      <c r="A777" s="25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ht="13.15" x14ac:dyDescent="0.3">
      <c r="A778" s="25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ht="13.15" x14ac:dyDescent="0.3">
      <c r="A779" s="25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ht="13.15" x14ac:dyDescent="0.3">
      <c r="A780" s="25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ht="13.15" x14ac:dyDescent="0.3">
      <c r="A781" s="25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ht="13.15" x14ac:dyDescent="0.3">
      <c r="A782" s="25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ht="13.15" x14ac:dyDescent="0.3">
      <c r="A783" s="25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ht="13.15" x14ac:dyDescent="0.3">
      <c r="A784" s="25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ht="13.15" x14ac:dyDescent="0.3">
      <c r="A785" s="25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ht="13.15" x14ac:dyDescent="0.3">
      <c r="A786" s="25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ht="13.15" x14ac:dyDescent="0.3">
      <c r="A787" s="25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ht="13.15" x14ac:dyDescent="0.3">
      <c r="A788" s="25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ht="13.15" x14ac:dyDescent="0.3">
      <c r="A789" s="25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ht="13.15" x14ac:dyDescent="0.3">
      <c r="A790" s="25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ht="13.15" x14ac:dyDescent="0.3">
      <c r="A791" s="25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ht="13.15" x14ac:dyDescent="0.3">
      <c r="A792" s="25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ht="13.15" x14ac:dyDescent="0.3">
      <c r="A793" s="25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ht="13.15" x14ac:dyDescent="0.3">
      <c r="A794" s="25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ht="13.15" x14ac:dyDescent="0.3">
      <c r="A795" s="25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ht="13.15" x14ac:dyDescent="0.3">
      <c r="A796" s="25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ht="13.15" x14ac:dyDescent="0.3">
      <c r="A797" s="25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ht="13.15" x14ac:dyDescent="0.3">
      <c r="A798" s="25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ht="13.15" x14ac:dyDescent="0.3">
      <c r="A799" s="25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ht="13.15" x14ac:dyDescent="0.3">
      <c r="A800" s="25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ht="13.15" x14ac:dyDescent="0.3">
      <c r="A801" s="25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ht="13.15" x14ac:dyDescent="0.3">
      <c r="A802" s="25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ht="13.15" x14ac:dyDescent="0.3">
      <c r="A803" s="25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ht="13.15" x14ac:dyDescent="0.3">
      <c r="A804" s="25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ht="13.15" x14ac:dyDescent="0.3">
      <c r="A805" s="25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ht="13.15" x14ac:dyDescent="0.3">
      <c r="A806" s="25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ht="13.15" x14ac:dyDescent="0.3">
      <c r="A807" s="25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ht="13.15" x14ac:dyDescent="0.3">
      <c r="A808" s="25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ht="13.15" x14ac:dyDescent="0.3">
      <c r="A809" s="25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ht="13.15" x14ac:dyDescent="0.3">
      <c r="A810" s="25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ht="13.15" x14ac:dyDescent="0.3">
      <c r="A811" s="25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ht="13.15" x14ac:dyDescent="0.3">
      <c r="A812" s="25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ht="13.15" x14ac:dyDescent="0.3">
      <c r="A813" s="25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ht="13.15" x14ac:dyDescent="0.3">
      <c r="A814" s="25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ht="13.15" x14ac:dyDescent="0.3">
      <c r="A815" s="25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ht="13.15" x14ac:dyDescent="0.3">
      <c r="A816" s="25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ht="13.15" x14ac:dyDescent="0.3">
      <c r="A817" s="25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ht="13.15" x14ac:dyDescent="0.3">
      <c r="A818" s="25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ht="13.15" x14ac:dyDescent="0.3">
      <c r="A819" s="25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ht="13.15" x14ac:dyDescent="0.3">
      <c r="A820" s="25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ht="13.15" x14ac:dyDescent="0.3">
      <c r="A821" s="25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ht="13.15" x14ac:dyDescent="0.3">
      <c r="A822" s="25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ht="13.15" x14ac:dyDescent="0.3">
      <c r="A823" s="25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ht="13.15" x14ac:dyDescent="0.3">
      <c r="A824" s="25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ht="13.15" x14ac:dyDescent="0.3">
      <c r="A825" s="25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ht="13.15" x14ac:dyDescent="0.3">
      <c r="A826" s="25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ht="13.15" x14ac:dyDescent="0.3">
      <c r="A827" s="25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ht="13.15" x14ac:dyDescent="0.3">
      <c r="A828" s="25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ht="13.15" x14ac:dyDescent="0.3">
      <c r="A829" s="25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ht="13.15" x14ac:dyDescent="0.3">
      <c r="A830" s="25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ht="13.15" x14ac:dyDescent="0.3">
      <c r="A831" s="25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ht="13.15" x14ac:dyDescent="0.3">
      <c r="A832" s="25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ht="13.15" x14ac:dyDescent="0.3">
      <c r="A833" s="25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ht="13.15" x14ac:dyDescent="0.3">
      <c r="A834" s="25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ht="13.15" x14ac:dyDescent="0.3">
      <c r="A835" s="25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ht="13.15" x14ac:dyDescent="0.3">
      <c r="A836" s="25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ht="13.15" x14ac:dyDescent="0.3">
      <c r="A837" s="25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ht="13.15" x14ac:dyDescent="0.3">
      <c r="A838" s="25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ht="13.15" x14ac:dyDescent="0.3">
      <c r="A839" s="25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ht="13.15" x14ac:dyDescent="0.3">
      <c r="A840" s="25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ht="13.15" x14ac:dyDescent="0.3">
      <c r="A841" s="25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ht="13.15" x14ac:dyDescent="0.3">
      <c r="A842" s="25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ht="13.15" x14ac:dyDescent="0.3">
      <c r="A843" s="25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ht="13.15" x14ac:dyDescent="0.3">
      <c r="A844" s="25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ht="13.15" x14ac:dyDescent="0.3">
      <c r="A845" s="25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ht="13.15" x14ac:dyDescent="0.3">
      <c r="A846" s="25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ht="13.15" x14ac:dyDescent="0.3">
      <c r="A847" s="25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ht="13.15" x14ac:dyDescent="0.3">
      <c r="A848" s="25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ht="13.15" x14ac:dyDescent="0.3">
      <c r="A849" s="25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ht="13.15" x14ac:dyDescent="0.3">
      <c r="A850" s="25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ht="13.15" x14ac:dyDescent="0.3">
      <c r="A851" s="25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ht="13.15" x14ac:dyDescent="0.3">
      <c r="A852" s="25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ht="13.15" x14ac:dyDescent="0.3">
      <c r="A853" s="25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ht="13.15" x14ac:dyDescent="0.3">
      <c r="A854" s="25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ht="13.15" x14ac:dyDescent="0.3">
      <c r="A855" s="25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ht="13.15" x14ac:dyDescent="0.3">
      <c r="A856" s="25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ht="13.15" x14ac:dyDescent="0.3">
      <c r="A857" s="25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ht="13.15" x14ac:dyDescent="0.3">
      <c r="A858" s="25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ht="13.15" x14ac:dyDescent="0.3">
      <c r="A859" s="25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ht="13.15" x14ac:dyDescent="0.3">
      <c r="A860" s="25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ht="13.15" x14ac:dyDescent="0.3">
      <c r="A861" s="25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ht="13.15" x14ac:dyDescent="0.3">
      <c r="A862" s="25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ht="13.15" x14ac:dyDescent="0.3">
      <c r="A863" s="25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ht="13.15" x14ac:dyDescent="0.3">
      <c r="A864" s="25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ht="13.15" x14ac:dyDescent="0.3">
      <c r="A865" s="25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ht="13.15" x14ac:dyDescent="0.3">
      <c r="A866" s="25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ht="13.15" x14ac:dyDescent="0.3">
      <c r="A867" s="25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ht="13.15" x14ac:dyDescent="0.3">
      <c r="A868" s="25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ht="13.15" x14ac:dyDescent="0.3">
      <c r="A869" s="25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ht="13.15" x14ac:dyDescent="0.3">
      <c r="A870" s="25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ht="13.15" x14ac:dyDescent="0.3">
      <c r="A871" s="25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ht="13.15" x14ac:dyDescent="0.3">
      <c r="A872" s="25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ht="13.15" x14ac:dyDescent="0.3">
      <c r="A873" s="25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ht="13.15" x14ac:dyDescent="0.3">
      <c r="A874" s="25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ht="13.15" x14ac:dyDescent="0.3">
      <c r="A875" s="25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ht="13.15" x14ac:dyDescent="0.3">
      <c r="A876" s="25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ht="13.15" x14ac:dyDescent="0.3">
      <c r="A877" s="25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ht="13.15" x14ac:dyDescent="0.3">
      <c r="A878" s="25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ht="13.15" x14ac:dyDescent="0.3">
      <c r="A879" s="25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ht="13.15" x14ac:dyDescent="0.3">
      <c r="A880" s="25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ht="13.15" x14ac:dyDescent="0.3">
      <c r="A881" s="25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ht="13.15" x14ac:dyDescent="0.3">
      <c r="A882" s="25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ht="13.15" x14ac:dyDescent="0.3">
      <c r="A883" s="25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ht="13.15" x14ac:dyDescent="0.3">
      <c r="A884" s="25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ht="13.15" x14ac:dyDescent="0.3">
      <c r="A885" s="25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ht="13.15" x14ac:dyDescent="0.3">
      <c r="A886" s="25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ht="13.15" x14ac:dyDescent="0.3">
      <c r="A887" s="25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ht="13.15" x14ac:dyDescent="0.3">
      <c r="A888" s="25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ht="13.15" x14ac:dyDescent="0.3">
      <c r="A889" s="25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ht="13.15" x14ac:dyDescent="0.3">
      <c r="A890" s="25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ht="13.15" x14ac:dyDescent="0.3">
      <c r="A891" s="25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ht="13.15" x14ac:dyDescent="0.3">
      <c r="A892" s="25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ht="13.15" x14ac:dyDescent="0.3">
      <c r="A893" s="25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ht="13.15" x14ac:dyDescent="0.3">
      <c r="A894" s="25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ht="13.15" x14ac:dyDescent="0.3">
      <c r="A895" s="25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ht="13.15" x14ac:dyDescent="0.3">
      <c r="A896" s="25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ht="13.15" x14ac:dyDescent="0.3">
      <c r="A897" s="25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ht="13.15" x14ac:dyDescent="0.3">
      <c r="A898" s="25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ht="13.15" x14ac:dyDescent="0.3">
      <c r="A899" s="25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ht="13.15" x14ac:dyDescent="0.3">
      <c r="A900" s="25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ht="13.15" x14ac:dyDescent="0.3">
      <c r="A901" s="25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ht="13.15" x14ac:dyDescent="0.3">
      <c r="A902" s="25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ht="13.15" x14ac:dyDescent="0.3">
      <c r="A903" s="25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ht="13.15" x14ac:dyDescent="0.3">
      <c r="A904" s="25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ht="13.15" x14ac:dyDescent="0.3">
      <c r="A905" s="25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ht="13.15" x14ac:dyDescent="0.3">
      <c r="A906" s="25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ht="13.15" x14ac:dyDescent="0.3">
      <c r="A907" s="25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ht="13.15" x14ac:dyDescent="0.3">
      <c r="A908" s="25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ht="13.15" x14ac:dyDescent="0.3">
      <c r="A909" s="25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ht="13.15" x14ac:dyDescent="0.3">
      <c r="A910" s="25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ht="13.15" x14ac:dyDescent="0.3">
      <c r="A911" s="25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ht="13.15" x14ac:dyDescent="0.3">
      <c r="A912" s="25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ht="13.15" x14ac:dyDescent="0.3">
      <c r="A913" s="25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ht="13.15" x14ac:dyDescent="0.3">
      <c r="A914" s="25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ht="13.15" x14ac:dyDescent="0.3">
      <c r="A915" s="25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ht="13.15" x14ac:dyDescent="0.3">
      <c r="A916" s="25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ht="13.15" x14ac:dyDescent="0.3">
      <c r="A917" s="25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ht="13.15" x14ac:dyDescent="0.3">
      <c r="A918" s="25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ht="13.15" x14ac:dyDescent="0.3">
      <c r="A919" s="25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ht="13.15" x14ac:dyDescent="0.3">
      <c r="A920" s="25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ht="13.15" x14ac:dyDescent="0.3">
      <c r="A921" s="25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ht="13.15" x14ac:dyDescent="0.3">
      <c r="A922" s="25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ht="13.15" x14ac:dyDescent="0.3">
      <c r="A923" s="25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ht="13.15" x14ac:dyDescent="0.3">
      <c r="A924" s="25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ht="13.15" x14ac:dyDescent="0.3">
      <c r="A925" s="25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ht="13.15" x14ac:dyDescent="0.3">
      <c r="A926" s="25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ht="13.15" x14ac:dyDescent="0.3">
      <c r="A927" s="25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ht="13.15" x14ac:dyDescent="0.3">
      <c r="A928" s="25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ht="13.15" x14ac:dyDescent="0.3">
      <c r="A929" s="25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ht="13.15" x14ac:dyDescent="0.3">
      <c r="A930" s="25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ht="13.15" x14ac:dyDescent="0.3">
      <c r="A931" s="25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ht="13.15" x14ac:dyDescent="0.3">
      <c r="A932" s="25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ht="13.15" x14ac:dyDescent="0.3">
      <c r="A933" s="25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ht="13.15" x14ac:dyDescent="0.3">
      <c r="A934" s="25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ht="13.15" x14ac:dyDescent="0.3">
      <c r="A935" s="25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ht="13.15" x14ac:dyDescent="0.3">
      <c r="A936" s="25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ht="13.15" x14ac:dyDescent="0.3">
      <c r="A937" s="25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ht="13.15" x14ac:dyDescent="0.3">
      <c r="A938" s="25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ht="13.15" x14ac:dyDescent="0.3">
      <c r="A939" s="25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ht="13.15" x14ac:dyDescent="0.3">
      <c r="A940" s="25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ht="13.15" x14ac:dyDescent="0.3">
      <c r="A941" s="25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spans="1:28" ht="13.15" x14ac:dyDescent="0.3">
      <c r="A942" s="25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spans="1:28" ht="13.15" x14ac:dyDescent="0.3">
      <c r="A943" s="25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spans="1:28" ht="13.15" x14ac:dyDescent="0.3">
      <c r="A944" s="25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spans="1:28" ht="13.15" x14ac:dyDescent="0.3">
      <c r="A945" s="25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spans="1:28" ht="13.15" x14ac:dyDescent="0.3">
      <c r="A946" s="25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spans="1:28" ht="13.15" x14ac:dyDescent="0.3">
      <c r="A947" s="25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spans="1:28" ht="13.15" x14ac:dyDescent="0.3">
      <c r="A948" s="25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spans="1:28" ht="13.15" x14ac:dyDescent="0.3">
      <c r="A949" s="25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spans="1:28" ht="13.15" x14ac:dyDescent="0.3">
      <c r="A950" s="25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spans="1:28" ht="13.15" x14ac:dyDescent="0.3">
      <c r="A951" s="25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spans="1:28" ht="13.15" x14ac:dyDescent="0.3">
      <c r="A952" s="25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spans="1:28" ht="13.15" x14ac:dyDescent="0.3">
      <c r="A953" s="25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spans="1:28" ht="13.15" x14ac:dyDescent="0.3">
      <c r="A954" s="25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spans="1:28" ht="13.15" x14ac:dyDescent="0.3">
      <c r="A955" s="25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spans="1:28" ht="13.15" x14ac:dyDescent="0.3">
      <c r="A956" s="25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spans="1:28" ht="13.15" x14ac:dyDescent="0.3">
      <c r="A957" s="25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spans="1:28" ht="13.15" x14ac:dyDescent="0.3">
      <c r="A958" s="25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spans="1:28" ht="13.15" x14ac:dyDescent="0.3">
      <c r="A959" s="25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spans="1:28" ht="13.15" x14ac:dyDescent="0.3">
      <c r="A960" s="25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spans="1:28" ht="13.15" x14ac:dyDescent="0.3">
      <c r="A961" s="25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spans="1:28" ht="13.15" x14ac:dyDescent="0.3">
      <c r="A962" s="25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spans="1:28" ht="13.15" x14ac:dyDescent="0.3">
      <c r="A963" s="25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spans="1:28" ht="13.15" x14ac:dyDescent="0.3">
      <c r="A964" s="25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spans="1:28" ht="13.15" x14ac:dyDescent="0.3">
      <c r="A965" s="25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 ht="13.15" x14ac:dyDescent="0.3">
      <c r="A966" s="25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spans="1:28" ht="13.15" x14ac:dyDescent="0.3">
      <c r="A967" s="25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spans="1:28" ht="13.15" x14ac:dyDescent="0.3">
      <c r="A968" s="25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spans="1:28" ht="13.15" x14ac:dyDescent="0.3">
      <c r="A969" s="25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spans="1:28" ht="13.15" x14ac:dyDescent="0.3">
      <c r="A970" s="25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spans="1:28" ht="13.15" x14ac:dyDescent="0.3">
      <c r="A971" s="25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spans="1:28" ht="13.15" x14ac:dyDescent="0.3">
      <c r="A972" s="25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spans="1:28" ht="13.15" x14ac:dyDescent="0.3">
      <c r="A973" s="25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spans="1:28" ht="13.15" x14ac:dyDescent="0.3">
      <c r="A974" s="25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spans="1:28" ht="13.15" x14ac:dyDescent="0.3">
      <c r="A975" s="25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 ht="13.15" x14ac:dyDescent="0.3">
      <c r="A976" s="25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spans="1:28" ht="13.15" x14ac:dyDescent="0.3">
      <c r="A977" s="25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spans="1:28" ht="13.15" x14ac:dyDescent="0.3">
      <c r="A978" s="25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spans="1:28" ht="13.15" x14ac:dyDescent="0.3">
      <c r="A979" s="25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 ht="13.15" x14ac:dyDescent="0.3">
      <c r="A980" s="25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spans="1:28" ht="13.15" x14ac:dyDescent="0.3">
      <c r="A981" s="25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spans="1:28" ht="13.15" x14ac:dyDescent="0.3">
      <c r="A982" s="25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 ht="13.15" x14ac:dyDescent="0.3">
      <c r="A983" s="25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spans="1:28" ht="13.15" x14ac:dyDescent="0.3">
      <c r="A984" s="25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spans="1:28" ht="13.15" x14ac:dyDescent="0.3">
      <c r="A985" s="25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 ht="13.15" x14ac:dyDescent="0.3">
      <c r="A986" s="25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spans="1:28" ht="13.15" x14ac:dyDescent="0.3">
      <c r="A987" s="25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spans="1:28" ht="13.15" x14ac:dyDescent="0.3">
      <c r="A988" s="25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spans="1:28" ht="13.15" x14ac:dyDescent="0.3">
      <c r="A989" s="25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spans="1:28" ht="13.15" x14ac:dyDescent="0.3">
      <c r="A990" s="25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 ht="13.15" x14ac:dyDescent="0.3">
      <c r="A991" s="25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 ht="13.15" x14ac:dyDescent="0.3">
      <c r="A992" s="25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spans="1:28" ht="13.15" x14ac:dyDescent="0.3">
      <c r="A993" s="25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spans="1:28" ht="13.15" x14ac:dyDescent="0.3">
      <c r="A994" s="25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spans="1:28" ht="13.15" x14ac:dyDescent="0.3">
      <c r="A995" s="25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spans="1:28" ht="13.15" x14ac:dyDescent="0.3">
      <c r="A996" s="25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 spans="1:28" ht="13.15" x14ac:dyDescent="0.3">
      <c r="A997" s="25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 spans="1:28" ht="13.15" x14ac:dyDescent="0.3">
      <c r="A998" s="25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 spans="1:28" ht="13.15" x14ac:dyDescent="0.3">
      <c r="A999" s="25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 spans="1:28" ht="13.15" x14ac:dyDescent="0.3">
      <c r="A1000" s="25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r="1001" spans="1:28" ht="13.15" x14ac:dyDescent="0.3">
      <c r="A1001" s="25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  <row r="1002" spans="1:28" ht="13.15" x14ac:dyDescent="0.3">
      <c r="A1002" s="25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</row>
    <row r="1003" spans="1:28" ht="13.15" x14ac:dyDescent="0.3">
      <c r="A1003" s="25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</row>
    <row r="1004" spans="1:28" ht="13.15" x14ac:dyDescent="0.3">
      <c r="A1004" s="25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</row>
    <row r="1005" spans="1:28" ht="13.15" x14ac:dyDescent="0.3">
      <c r="A1005" s="25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</row>
    <row r="1006" spans="1:28" ht="13.15" x14ac:dyDescent="0.3">
      <c r="A1006" s="25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</row>
    <row r="1007" spans="1:28" ht="13.15" x14ac:dyDescent="0.3">
      <c r="A1007" s="25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</row>
    <row r="1008" spans="1:28" ht="13.15" x14ac:dyDescent="0.3">
      <c r="A1008" s="25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</row>
    <row r="1009" spans="1:28" ht="13.15" x14ac:dyDescent="0.3">
      <c r="A1009" s="25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</row>
    <row r="1010" spans="1:28" ht="13.15" x14ac:dyDescent="0.3">
      <c r="A1010" s="25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</row>
    <row r="1011" spans="1:28" ht="13.15" x14ac:dyDescent="0.3">
      <c r="A1011" s="25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</row>
    <row r="1012" spans="1:28" ht="13.15" x14ac:dyDescent="0.3">
      <c r="A1012" s="25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</row>
    <row r="1013" spans="1:28" ht="13.15" x14ac:dyDescent="0.3">
      <c r="A1013" s="25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</row>
    <row r="1014" spans="1:28" ht="13.15" x14ac:dyDescent="0.3">
      <c r="A1014" s="25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</row>
    <row r="1015" spans="1:28" ht="13.15" x14ac:dyDescent="0.3">
      <c r="A1015" s="25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</row>
    <row r="1016" spans="1:28" ht="13.15" x14ac:dyDescent="0.3">
      <c r="A1016" s="25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</row>
    <row r="1017" spans="1:28" ht="13.15" x14ac:dyDescent="0.3">
      <c r="A1017" s="25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</row>
    <row r="1018" spans="1:28" ht="13.15" x14ac:dyDescent="0.3">
      <c r="A1018" s="25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</row>
    <row r="1019" spans="1:28" ht="13.15" x14ac:dyDescent="0.3">
      <c r="A1019" s="25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</row>
    <row r="1020" spans="1:28" ht="13.15" x14ac:dyDescent="0.3">
      <c r="A1020" s="25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</row>
    <row r="1021" spans="1:28" ht="13.15" x14ac:dyDescent="0.3">
      <c r="A1021" s="25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</row>
    <row r="1022" spans="1:28" ht="13.15" x14ac:dyDescent="0.3">
      <c r="A1022" s="25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</row>
    <row r="1023" spans="1:28" ht="13.15" x14ac:dyDescent="0.3">
      <c r="A1023" s="25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</row>
    <row r="1024" spans="1:28" ht="13.15" x14ac:dyDescent="0.3">
      <c r="A1024" s="25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</row>
    <row r="1025" spans="1:28" ht="13.15" x14ac:dyDescent="0.3">
      <c r="A1025" s="25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</row>
    <row r="1026" spans="1:28" ht="13.15" x14ac:dyDescent="0.3">
      <c r="A1026" s="25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</row>
    <row r="1027" spans="1:28" ht="13.15" x14ac:dyDescent="0.3">
      <c r="A1027" s="25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</row>
    <row r="1028" spans="1:28" ht="13.15" x14ac:dyDescent="0.3">
      <c r="A1028" s="25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</row>
    <row r="1029" spans="1:28" ht="13.15" x14ac:dyDescent="0.3">
      <c r="A1029" s="25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</row>
    <row r="1030" spans="1:28" ht="13.15" x14ac:dyDescent="0.3">
      <c r="A1030" s="25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</row>
    <row r="1031" spans="1:28" ht="13.15" x14ac:dyDescent="0.3">
      <c r="A1031" s="25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</row>
    <row r="1032" spans="1:28" ht="13.15" x14ac:dyDescent="0.3">
      <c r="A1032" s="25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</row>
    <row r="1033" spans="1:28" ht="13.15" x14ac:dyDescent="0.3">
      <c r="A1033" s="25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</row>
    <row r="1034" spans="1:28" ht="13.15" x14ac:dyDescent="0.3">
      <c r="A1034" s="25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</row>
    <row r="1035" spans="1:28" ht="13.15" x14ac:dyDescent="0.3">
      <c r="A1035" s="25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</row>
    <row r="1036" spans="1:28" ht="13.15" x14ac:dyDescent="0.3">
      <c r="A1036" s="25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</row>
    <row r="1037" spans="1:28" ht="13.15" x14ac:dyDescent="0.3">
      <c r="A1037" s="25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</row>
    <row r="1038" spans="1:28" ht="13.15" x14ac:dyDescent="0.3">
      <c r="A1038" s="25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</row>
    <row r="1039" spans="1:28" ht="13.15" x14ac:dyDescent="0.3">
      <c r="A1039" s="25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</row>
    <row r="1040" spans="1:28" ht="13.15" x14ac:dyDescent="0.3">
      <c r="A1040" s="25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</row>
    <row r="1041" spans="1:28" ht="13.15" x14ac:dyDescent="0.3">
      <c r="A1041" s="25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</row>
    <row r="1042" spans="1:28" ht="13.15" x14ac:dyDescent="0.3">
      <c r="A1042" s="25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</row>
    <row r="1043" spans="1:28" ht="13.15" x14ac:dyDescent="0.3">
      <c r="A1043" s="25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</row>
    <row r="1044" spans="1:28" ht="13.15" x14ac:dyDescent="0.3">
      <c r="A1044" s="25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</row>
    <row r="1045" spans="1:28" ht="13.15" x14ac:dyDescent="0.3">
      <c r="A1045" s="25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</row>
    <row r="1046" spans="1:28" ht="13.15" x14ac:dyDescent="0.3">
      <c r="A1046" s="25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</row>
    <row r="1047" spans="1:28" ht="13.15" x14ac:dyDescent="0.3">
      <c r="A1047" s="25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</row>
    <row r="1048" spans="1:28" ht="13.15" x14ac:dyDescent="0.3">
      <c r="A1048" s="25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</row>
    <row r="1049" spans="1:28" ht="13.15" x14ac:dyDescent="0.3">
      <c r="A1049" s="25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</row>
    <row r="1050" spans="1:28" ht="13.15" x14ac:dyDescent="0.3">
      <c r="A1050" s="25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</row>
    <row r="1051" spans="1:28" ht="13.15" x14ac:dyDescent="0.3">
      <c r="A1051" s="25"/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</row>
    <row r="1052" spans="1:28" ht="13.15" x14ac:dyDescent="0.3">
      <c r="A1052" s="25"/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</row>
    <row r="1053" spans="1:28" ht="13.15" x14ac:dyDescent="0.3">
      <c r="A1053" s="25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</row>
    <row r="1054" spans="1:28" ht="13.15" x14ac:dyDescent="0.3">
      <c r="A1054" s="25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</row>
    <row r="1055" spans="1:28" ht="13.15" x14ac:dyDescent="0.3">
      <c r="A1055" s="25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</row>
    <row r="1056" spans="1:28" ht="13.15" x14ac:dyDescent="0.3">
      <c r="A1056" s="25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</row>
    <row r="1057" spans="1:28" ht="13.15" x14ac:dyDescent="0.3">
      <c r="A1057" s="25"/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</row>
    <row r="1058" spans="1:28" ht="13.15" x14ac:dyDescent="0.3">
      <c r="A1058" s="25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</row>
    <row r="1059" spans="1:28" ht="13.15" x14ac:dyDescent="0.3">
      <c r="A1059" s="25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</row>
    <row r="1060" spans="1:28" ht="13.15" x14ac:dyDescent="0.3">
      <c r="A1060" s="25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</row>
    <row r="1061" spans="1:28" ht="13.15" x14ac:dyDescent="0.3">
      <c r="A1061" s="25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</row>
    <row r="1062" spans="1:28" ht="13.15" x14ac:dyDescent="0.3">
      <c r="A1062" s="25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</row>
    <row r="1063" spans="1:28" ht="13.15" x14ac:dyDescent="0.3">
      <c r="A1063" s="25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</row>
    <row r="1064" spans="1:28" ht="13.15" x14ac:dyDescent="0.3">
      <c r="A1064" s="25"/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</row>
    <row r="1065" spans="1:28" ht="13.15" x14ac:dyDescent="0.3">
      <c r="A1065" s="25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</row>
    <row r="1066" spans="1:28" ht="13.15" x14ac:dyDescent="0.3">
      <c r="A1066" s="25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</row>
    <row r="1067" spans="1:28" ht="13.15" x14ac:dyDescent="0.3">
      <c r="A1067" s="25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</row>
    <row r="1068" spans="1:28" ht="13.15" x14ac:dyDescent="0.3">
      <c r="A1068" s="25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</row>
    <row r="1069" spans="1:28" ht="13.15" x14ac:dyDescent="0.3">
      <c r="A1069" s="25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</row>
    <row r="1070" spans="1:28" ht="13.15" x14ac:dyDescent="0.3">
      <c r="A1070" s="25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</row>
    <row r="1071" spans="1:28" ht="13.15" x14ac:dyDescent="0.3">
      <c r="A1071" s="25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</row>
    <row r="1072" spans="1:28" ht="13.15" x14ac:dyDescent="0.3">
      <c r="A1072" s="25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</row>
    <row r="1073" spans="1:28" ht="13.15" x14ac:dyDescent="0.3">
      <c r="A1073" s="25"/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</row>
    <row r="1074" spans="1:28" ht="13.15" x14ac:dyDescent="0.3">
      <c r="A1074" s="25"/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</row>
    <row r="1075" spans="1:28" ht="13.15" x14ac:dyDescent="0.3">
      <c r="A1075" s="25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</row>
    <row r="1076" spans="1:28" ht="13.15" x14ac:dyDescent="0.3">
      <c r="A1076" s="25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</row>
    <row r="1077" spans="1:28" ht="13.15" x14ac:dyDescent="0.3">
      <c r="A1077" s="25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</row>
    <row r="1078" spans="1:28" ht="13.15" x14ac:dyDescent="0.3">
      <c r="A1078" s="25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</row>
    <row r="1079" spans="1:28" ht="13.15" x14ac:dyDescent="0.3">
      <c r="A1079" s="25"/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</row>
    <row r="1080" spans="1:28" ht="13.15" x14ac:dyDescent="0.3">
      <c r="A1080" s="25"/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</row>
    <row r="1081" spans="1:28" ht="13.15" x14ac:dyDescent="0.3">
      <c r="A1081" s="25"/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</row>
    <row r="1082" spans="1:28" ht="13.15" x14ac:dyDescent="0.3">
      <c r="A1082" s="25"/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</row>
    <row r="1083" spans="1:28" ht="13.15" x14ac:dyDescent="0.3">
      <c r="A1083" s="25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</row>
    <row r="1084" spans="1:28" ht="13.15" x14ac:dyDescent="0.3">
      <c r="A1084" s="25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</row>
    <row r="1085" spans="1:28" ht="13.15" x14ac:dyDescent="0.3">
      <c r="A1085" s="25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</row>
    <row r="1086" spans="1:28" ht="13.15" x14ac:dyDescent="0.3">
      <c r="A1086" s="25"/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</row>
    <row r="1087" spans="1:28" ht="13.15" x14ac:dyDescent="0.3">
      <c r="A1087" s="25"/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</row>
    <row r="1088" spans="1:28" ht="13.15" x14ac:dyDescent="0.3">
      <c r="A1088" s="25"/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</row>
  </sheetData>
  <mergeCells count="149">
    <mergeCell ref="I65:I68"/>
    <mergeCell ref="I61:I64"/>
    <mergeCell ref="I55:I58"/>
    <mergeCell ref="I53:I54"/>
    <mergeCell ref="I43:I46"/>
    <mergeCell ref="I59:I60"/>
    <mergeCell ref="I90:I93"/>
    <mergeCell ref="I84:I87"/>
    <mergeCell ref="I80:I83"/>
    <mergeCell ref="I76:I79"/>
    <mergeCell ref="I69:I72"/>
    <mergeCell ref="J94:J97"/>
    <mergeCell ref="J98:J101"/>
    <mergeCell ref="J103:J108"/>
    <mergeCell ref="J111:J115"/>
    <mergeCell ref="I111:I115"/>
    <mergeCell ref="I103:I108"/>
    <mergeCell ref="I98:I101"/>
    <mergeCell ref="I94:I97"/>
    <mergeCell ref="J43:J46"/>
    <mergeCell ref="J53:J54"/>
    <mergeCell ref="J55:J58"/>
    <mergeCell ref="J59:J60"/>
    <mergeCell ref="J61:J64"/>
    <mergeCell ref="I33:I38"/>
    <mergeCell ref="J2:J4"/>
    <mergeCell ref="J5:J8"/>
    <mergeCell ref="J9:J10"/>
    <mergeCell ref="J11:J13"/>
    <mergeCell ref="J14:J17"/>
    <mergeCell ref="J19:J20"/>
    <mergeCell ref="J21:J22"/>
    <mergeCell ref="J23:J24"/>
    <mergeCell ref="J26:J30"/>
    <mergeCell ref="J33:J38"/>
    <mergeCell ref="I26:I30"/>
    <mergeCell ref="I23:I24"/>
    <mergeCell ref="I21:I22"/>
    <mergeCell ref="I19:I20"/>
    <mergeCell ref="I14:I17"/>
    <mergeCell ref="K98:K101"/>
    <mergeCell ref="K103:K108"/>
    <mergeCell ref="K111:K115"/>
    <mergeCell ref="K59:K60"/>
    <mergeCell ref="H61:H64"/>
    <mergeCell ref="K61:K64"/>
    <mergeCell ref="H65:H68"/>
    <mergeCell ref="K65:K68"/>
    <mergeCell ref="H69:H72"/>
    <mergeCell ref="K69:K72"/>
    <mergeCell ref="J65:J68"/>
    <mergeCell ref="J69:J72"/>
    <mergeCell ref="J76:J79"/>
    <mergeCell ref="J80:J83"/>
    <mergeCell ref="J84:J87"/>
    <mergeCell ref="J90:J93"/>
    <mergeCell ref="K76:K79"/>
    <mergeCell ref="K80:K83"/>
    <mergeCell ref="K84:K87"/>
    <mergeCell ref="K90:K93"/>
    <mergeCell ref="K94:K97"/>
    <mergeCell ref="K33:K38"/>
    <mergeCell ref="K43:K46"/>
    <mergeCell ref="K53:K54"/>
    <mergeCell ref="K55:K58"/>
    <mergeCell ref="K21:K22"/>
    <mergeCell ref="A23:A25"/>
    <mergeCell ref="B23:B25"/>
    <mergeCell ref="B26:B32"/>
    <mergeCell ref="K23:K24"/>
    <mergeCell ref="K26:K30"/>
    <mergeCell ref="K19:K20"/>
    <mergeCell ref="A19:A20"/>
    <mergeCell ref="B19:B20"/>
    <mergeCell ref="A21:A22"/>
    <mergeCell ref="B21:B22"/>
    <mergeCell ref="H9:H10"/>
    <mergeCell ref="K9:K10"/>
    <mergeCell ref="H11:H13"/>
    <mergeCell ref="K11:K13"/>
    <mergeCell ref="H14:H17"/>
    <mergeCell ref="K14:K17"/>
    <mergeCell ref="I11:I13"/>
    <mergeCell ref="A9:A10"/>
    <mergeCell ref="B9:B10"/>
    <mergeCell ref="A11:A13"/>
    <mergeCell ref="B11:B13"/>
    <mergeCell ref="A14:A18"/>
    <mergeCell ref="B14:B18"/>
    <mergeCell ref="A2:A4"/>
    <mergeCell ref="B2:B4"/>
    <mergeCell ref="H2:H4"/>
    <mergeCell ref="K2:K4"/>
    <mergeCell ref="B5:B8"/>
    <mergeCell ref="H5:H8"/>
    <mergeCell ref="K5:K8"/>
    <mergeCell ref="A5:A8"/>
    <mergeCell ref="I5:I8"/>
    <mergeCell ref="I2:I4"/>
    <mergeCell ref="A98:A101"/>
    <mergeCell ref="A103:A110"/>
    <mergeCell ref="A111:A115"/>
    <mergeCell ref="B94:B97"/>
    <mergeCell ref="B98:B101"/>
    <mergeCell ref="B103:B110"/>
    <mergeCell ref="B111:B115"/>
    <mergeCell ref="A61:A64"/>
    <mergeCell ref="B61:B64"/>
    <mergeCell ref="B65:B68"/>
    <mergeCell ref="A90:A93"/>
    <mergeCell ref="A94:A97"/>
    <mergeCell ref="A76:A79"/>
    <mergeCell ref="B76:B79"/>
    <mergeCell ref="A80:A83"/>
    <mergeCell ref="B80:B83"/>
    <mergeCell ref="A84:A89"/>
    <mergeCell ref="B84:B89"/>
    <mergeCell ref="B90:B93"/>
    <mergeCell ref="A65:A68"/>
    <mergeCell ref="A69:A75"/>
    <mergeCell ref="B69:B75"/>
    <mergeCell ref="A53:A54"/>
    <mergeCell ref="B53:B54"/>
    <mergeCell ref="A55:A58"/>
    <mergeCell ref="B55:B58"/>
    <mergeCell ref="A59:A60"/>
    <mergeCell ref="B59:B60"/>
    <mergeCell ref="A26:A32"/>
    <mergeCell ref="A33:A42"/>
    <mergeCell ref="B33:B42"/>
    <mergeCell ref="A43:A52"/>
    <mergeCell ref="B43:B52"/>
    <mergeCell ref="H43:H46"/>
    <mergeCell ref="H53:H54"/>
    <mergeCell ref="H98:H101"/>
    <mergeCell ref="H103:H108"/>
    <mergeCell ref="H111:H115"/>
    <mergeCell ref="H55:H58"/>
    <mergeCell ref="H59:H60"/>
    <mergeCell ref="H76:H79"/>
    <mergeCell ref="H80:H83"/>
    <mergeCell ref="H84:H87"/>
    <mergeCell ref="H90:H93"/>
    <mergeCell ref="H94:H97"/>
    <mergeCell ref="H19:H20"/>
    <mergeCell ref="H21:H22"/>
    <mergeCell ref="H23:H24"/>
    <mergeCell ref="H26:H30"/>
    <mergeCell ref="H33:H38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1.234375" defaultRowHeight="15.75" customHeight="1" x14ac:dyDescent="0.3"/>
  <cols>
    <col min="2" max="2" width="19.76171875" customWidth="1"/>
  </cols>
  <sheetData>
    <row r="1" spans="1:2" ht="15.75" customHeight="1" x14ac:dyDescent="0.3">
      <c r="A1" s="4" t="s">
        <v>70</v>
      </c>
      <c r="B1" s="4" t="s">
        <v>71</v>
      </c>
    </row>
    <row r="2" spans="1:2" ht="15.75" customHeight="1" x14ac:dyDescent="0.3">
      <c r="A2" s="4" t="s">
        <v>72</v>
      </c>
      <c r="B2" s="4" t="s">
        <v>73</v>
      </c>
    </row>
    <row r="3" spans="1:2" ht="15.75" customHeight="1" x14ac:dyDescent="0.3">
      <c r="A3" s="4" t="s">
        <v>74</v>
      </c>
      <c r="B3" s="4" t="s">
        <v>75</v>
      </c>
    </row>
    <row r="4" spans="1:2" ht="15.75" customHeight="1" x14ac:dyDescent="0.3">
      <c r="A4" s="4" t="s">
        <v>76</v>
      </c>
      <c r="B4" s="4" t="s">
        <v>77</v>
      </c>
    </row>
    <row r="5" spans="1:2" ht="15.75" customHeight="1" x14ac:dyDescent="0.3">
      <c r="A5" s="4" t="s">
        <v>78</v>
      </c>
      <c r="B5" s="4" t="s">
        <v>79</v>
      </c>
    </row>
    <row r="6" spans="1:2" ht="15.75" customHeight="1" x14ac:dyDescent="0.3">
      <c r="A6" s="4" t="s">
        <v>80</v>
      </c>
      <c r="B6" s="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Nabil Ahmed</cp:lastModifiedBy>
  <dcterms:modified xsi:type="dcterms:W3CDTF">2024-03-22T21:51:08Z</dcterms:modified>
</cp:coreProperties>
</file>