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slicers/slicer1.xml" ContentType="application/vnd.ms-excel.slicer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egin\OneDrive\Documentos\INSS\CURSOS_CERTIFICADOS\Santander_Academy\"/>
    </mc:Choice>
  </mc:AlternateContent>
  <xr:revisionPtr revIDLastSave="0" documentId="13_ncr:1_{D36FCC31-7D4F-44EF-BD04-C095AC8A1CB5}" xr6:coauthVersionLast="47" xr6:coauthVersionMax="47" xr10:uidLastSave="{00000000-0000-0000-0000-000000000000}"/>
  <bookViews>
    <workbookView xWindow="-108" yWindow="-108" windowWidth="23256" windowHeight="12456" tabRatio="0" activeTab="3" xr2:uid="{28DD5B76-0634-4F87-BE60-8BFA7EF2E23B}"/>
  </bookViews>
  <sheets>
    <sheet name="A̳ssets" sheetId="1" r:id="rId1"/>
    <sheet name="B̳ases" sheetId="2" r:id="rId2"/>
    <sheet name="C̳álculos" sheetId="3" r:id="rId3"/>
    <sheet name="D̳ashboard" sheetId="4" r:id="rId4"/>
  </sheets>
  <definedNames>
    <definedName name="SegmentaçãodeDados_Subscription_Type">#N/A</definedName>
  </definedNames>
  <calcPr calcId="191029"/>
  <pivotCaches>
    <pivotCache cacheId="9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5" i="3" l="1"/>
  <c r="D37" i="3"/>
</calcChain>
</file>

<file path=xl/sharedStrings.xml><?xml version="1.0" encoding="utf-8"?>
<sst xmlns="http://schemas.openxmlformats.org/spreadsheetml/2006/main" count="2056" uniqueCount="328">
  <si>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</si>
  <si>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</si>
  <si>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</si>
  <si>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</si>
  <si>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</si>
  <si>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</si>
  <si>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</si>
  <si>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</si>
  <si>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</si>
  <si>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</si>
  <si>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</si>
  <si>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</si>
  <si>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</si>
  <si>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</si>
  <si>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</si>
  <si>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</si>
  <si>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</si>
  <si>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</si>
  <si>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</si>
  <si>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</si>
  <si>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</si>
  <si>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</si>
  <si>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</si>
  <si>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</si>
  <si>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</si>
  <si>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</si>
  <si>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</si>
  <si>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</si>
  <si>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</si>
  <si>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</si>
  <si>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</si>
  <si>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</si>
  <si>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</si>
  <si>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</si>
  <si>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</si>
  <si>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</si>
  <si>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</si>
  <si>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</si>
  <si>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</si>
  <si>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</si>
  <si>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</si>
  <si>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</si>
  <si>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</si>
  <si>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</si>
  <si>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</si>
  <si>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</si>
  <si>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</si>
  <si>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</si>
  <si>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</si>
  <si>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</si>
  <si>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</si>
  <si>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</si>
  <si>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</si>
  <si>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</si>
  <si>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</si>
  <si>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</si>
  <si>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</si>
  <si>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</si>
  <si>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</si>
  <si>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</si>
  <si>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</si>
  <si>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</si>
  <si>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</si>
  <si>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</si>
  <si>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</si>
  <si>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</si>
  <si>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</si>
  <si>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</si>
  <si>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</si>
  <si>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</si>
  <si>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</si>
  <si>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</si>
  <si>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</si>
  <si>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</si>
  <si>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</si>
  <si>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</si>
  <si>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</si>
  <si>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</si>
  <si>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</si>
  <si>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</si>
  <si>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</si>
  <si>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</si>
  <si>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</si>
  <si>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</si>
  <si>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</si>
  <si>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</si>
  <si>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</si>
  <si>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</si>
  <si>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</si>
  <si>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</si>
  <si>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</si>
  <si>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</si>
  <si>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</si>
  <si>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</si>
  <si>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</si>
  <si>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</si>
  <si>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</si>
  <si>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</si>
  <si>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</si>
  <si>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</si>
  <si>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</si>
  <si>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</si>
  <si>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</si>
  <si>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</si>
  <si>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</si>
  <si>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</si>
  <si>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</si>
  <si>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</si>
  <si>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</si>
  <si>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</si>
  <si>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</si>
  <si>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</si>
  <si>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</si>
  <si>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</si>
  <si>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</si>
  <si>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</si>
  <si>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</si>
  <si>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</si>
  <si>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</si>
  <si>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</si>
  <si>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</si>
  <si>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</si>
  <si>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</si>
  <si>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</si>
  <si>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</si>
  <si>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</si>
  <si>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</si>
  <si>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</si>
  <si>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</si>
  <si>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</si>
  <si>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</si>
  <si>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</si>
  <si>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</si>
  <si>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</si>
  <si>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</si>
  <si>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</si>
  <si>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</si>
  <si>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</si>
  <si>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</si>
  <si>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</si>
  <si>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</si>
  <si>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</si>
  <si>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</si>
  <si>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</si>
  <si>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</si>
  <si>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</si>
  <si>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</si>
  <si>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</si>
  <si>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</si>
  <si>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</si>
  <si>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</si>
  <si>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</si>
  <si>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</si>
  <si>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</si>
  <si>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</si>
  <si>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</si>
  <si>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</si>
  <si>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</si>
  <si>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</si>
  <si>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</si>
  <si>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</si>
  <si>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</si>
  <si>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</si>
  <si>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</si>
  <si>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</si>
  <si>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</si>
  <si>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</si>
  <si>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</si>
  <si>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</si>
  <si>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</si>
  <si>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</si>
  <si>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</si>
  <si>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</si>
  <si>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</si>
  <si>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</si>
  <si>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</si>
  <si>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</si>
  <si>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</si>
  <si>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</si>
  <si>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</si>
  <si>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</si>
  <si>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</si>
  <si>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</si>
  <si>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</si>
  <si>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</si>
  <si>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</si>
  <si>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</si>
  <si>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</si>
  <si>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</si>
  <si>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</si>
  <si>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</si>
  <si>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</si>
  <si>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</si>
  <si>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</si>
  <si>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</si>
  <si>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</si>
  <si>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</si>
  <si>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</si>
  <si>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</si>
  <si>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</si>
  <si>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</si>
  <si>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</si>
  <si>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</si>
  <si>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</si>
  <si>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</si>
  <si>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</si>
  <si>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</si>
  <si>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</si>
  <si>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</si>
  <si>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</si>
  <si>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</si>
  <si>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</si>
  <si>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</si>
  <si>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</si>
  <si>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</si>
  <si>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</si>
  <si>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</si>
  <si>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</si>
  <si>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</si>
  <si>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</si>
  <si>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</si>
  <si>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</si>
  <si>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</si>
  <si>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</si>
  <si>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</si>
  <si>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</si>
  <si>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</si>
  <si>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</si>
  <si>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</si>
  <si>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</si>
  <si>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</si>
  <si>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</si>
  <si>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</si>
  <si>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</si>
  <si>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</si>
  <si>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</si>
  <si>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</si>
  <si>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</si>
  <si>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</si>
  <si>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</si>
  <si>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</si>
  <si>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</si>
  <si>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</si>
  <si>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</si>
  <si>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</si>
  <si>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</si>
  <si>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</si>
  <si>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</si>
  <si>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</si>
  <si>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</si>
  <si>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</si>
  <si>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</si>
  <si>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</si>
  <si>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</si>
  <si>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</si>
  <si>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</si>
  <si>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</si>
  <si>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</si>
  <si>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</si>
  <si>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</si>
  <si>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</si>
  <si>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</si>
  <si>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</si>
  <si>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</si>
  <si>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</si>
  <si>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</si>
  <si>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</si>
  <si>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</si>
  <si>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</si>
  <si>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</si>
  <si>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</si>
  <si>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</si>
  <si>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</si>
  <si>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</si>
  <si>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</si>
  <si>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</si>
  <si>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</si>
  <si>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</si>
  <si>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</si>
  <si>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</si>
  <si>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</si>
  <si>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</si>
  <si>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</si>
  <si>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</si>
  <si>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</si>
  <si>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</si>
  <si>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</si>
  <si>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</si>
  <si>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</si>
  <si>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</si>
  <si>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</si>
  <si>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</si>
  <si>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</si>
  <si>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</si>
  <si>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</si>
  <si>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</si>
  <si>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</si>
  <si>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</si>
  <si>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</si>
  <si>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</si>
  <si>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</si>
  <si>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</si>
  <si>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</si>
  <si>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</si>
  <si>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</si>
  <si>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</si>
  <si>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</si>
  <si>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</si>
  <si>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</si>
  <si>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</si>
  <si>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</si>
  <si>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</si>
  <si>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</si>
  <si>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Rótulos de Linha</t>
  </si>
  <si>
    <t>Total Geral</t>
  </si>
  <si>
    <t>Soma de Minecraft Season Pass Price</t>
  </si>
  <si>
    <t>Soma de Total Value</t>
  </si>
  <si>
    <t>É uma pergunta de negócio respondida através de alguma análise específica</t>
  </si>
  <si>
    <r>
      <t xml:space="preserve">Pergunta de Negócio 1 - Qual faturamento </t>
    </r>
    <r>
      <rPr>
        <b/>
        <sz val="11"/>
        <color theme="1"/>
        <rFont val="Aptos Narrow"/>
        <family val="2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 </t>
    </r>
    <r>
      <rPr>
        <b/>
        <sz val="11"/>
        <color theme="1"/>
        <rFont val="Aptos Narrow"/>
        <family val="2"/>
        <scheme val="minor"/>
      </rPr>
      <t>planos anuais</t>
    </r>
    <r>
      <rPr>
        <sz val="11"/>
        <color theme="1"/>
        <rFont val="Aptos Narrow"/>
        <family val="2"/>
        <scheme val="minor"/>
      </rPr>
      <t xml:space="preserve"> (contendo todas as assinaturas agregadas)</t>
    </r>
  </si>
  <si>
    <r>
      <t xml:space="preserve">Pergunta de Negócio 2 - Qual faturamento </t>
    </r>
    <r>
      <rPr>
        <b/>
        <sz val="11"/>
        <color theme="1"/>
        <rFont val="Aptos Narrow"/>
        <family val="2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 </t>
    </r>
    <r>
      <rPr>
        <b/>
        <sz val="11"/>
        <color theme="1"/>
        <rFont val="Aptos Narrow"/>
        <family val="2"/>
        <scheme val="minor"/>
      </rPr>
      <t>planos anuais</t>
    </r>
    <r>
      <rPr>
        <sz val="11"/>
        <color theme="1"/>
        <rFont val="Aptos Narrow"/>
        <family val="2"/>
        <scheme val="minor"/>
      </rPr>
      <t xml:space="preserve"> (separado por auto renovação / não é por auto renovação)</t>
    </r>
  </si>
  <si>
    <t>XBOX GAME PASS SUBSCRIPITIONS SALES</t>
  </si>
  <si>
    <t>Pergunta de Negócio 3 - Total de vendas de assinatura do EA Play</t>
  </si>
  <si>
    <t>Soma de EA Play Season Pass</t>
  </si>
  <si>
    <t>Big Number</t>
  </si>
  <si>
    <t xml:space="preserve">  </t>
  </si>
  <si>
    <t>Pergunta de Negócio 4 - Total de vendas de assinatura do Minecraft Season Pass</t>
  </si>
  <si>
    <t>Soma de Coupon Value</t>
  </si>
  <si>
    <t>(Tudo)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</si>
</sst>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4" formatCode="&quot;R$&quot;\ #,##0.00"/>
  </numFmts>
  <fonts count="8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1"/>
      <color rgb="FF9C5700"/>
      <name val="Aptos Narrow"/>
      <family val="2"/>
      <scheme val="minor"/>
    </font>
    <font>
      <b/>
      <sz val="15"/>
      <color rgb="FF2AE6B1"/>
      <name val="Segoe UI"/>
      <family val="2"/>
    </font>
    <font>
      <b/>
      <sz val="15"/>
      <color theme="6" tint="-0.249977111117893"/>
      <name val="Segoe UI"/>
      <family val="2"/>
    </font>
  </fonts>
  <fills count="10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rgb="FFFFEB9C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5BF6A8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  <xf numFmtId="0" fontId="4" fillId="8" borderId="0" applyNumberFormat="0" applyBorder="0" applyAlignment="0" applyProtection="0"/>
  </cellStyleXfs>
  <cellXfs count="23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164" fontId="0" fillId="0" borderId="0" xfId="2" applyNumberFormat="1" applyFont="1" applyAlignment="1">
      <alignment horizontal="left" vertical="center" wrapText="1"/>
    </xf>
    <xf numFmtId="164" fontId="0" fillId="0" borderId="0" xfId="2" applyNumberFormat="1" applyFont="1" applyAlignment="1">
      <alignment horizontal="center" vertical="center" wrapText="1"/>
    </xf>
    <xf numFmtId="164" fontId="0" fillId="0" borderId="0" xfId="0" applyNumberFormat="1"/>
    <xf numFmtId="0" fontId="0" fillId="0" borderId="0" xfId="0" pivotButton="1"/>
    <xf numFmtId="0" fontId="5" fillId="8" borderId="0" xfId="3" applyFont="1"/>
    <xf numFmtId="0" fontId="0" fillId="9" borderId="0" xfId="0" applyFill="1"/>
    <xf numFmtId="0" fontId="6" fillId="9" borderId="2" xfId="1" applyFont="1" applyFill="1" applyBorder="1"/>
    <xf numFmtId="0" fontId="7" fillId="9" borderId="2" xfId="1" applyFont="1" applyFill="1" applyBorder="1" applyAlignment="1">
      <alignment horizontal="left" indent="2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4">
    <cellStyle name="Moeda" xfId="2" builtinId="4"/>
    <cellStyle name="Neutro" xfId="3" builtinId="28"/>
    <cellStyle name="Normal" xfId="0" builtinId="0"/>
    <cellStyle name="Título 1" xfId="1" builtinId="16"/>
  </cellStyles>
  <dxfs count="18">
    <dxf>
      <numFmt numFmtId="164" formatCode="&quot;R$&quot;\ #,##0.00"/>
      <alignment horizontal="left" vertical="center" textRotation="0" wrapText="1" indent="0" justifyLastLine="0" shrinkToFit="0" readingOrder="0"/>
    </dxf>
    <dxf>
      <numFmt numFmtId="164" formatCode="&quot;R$&quot;\ #,##0.00"/>
      <alignment horizontal="left" vertical="center" textRotation="0" wrapText="1" indent="0" justifyLastLine="0" shrinkToFit="0" readingOrder="0"/>
    </dxf>
    <dxf>
      <numFmt numFmtId="164" formatCode="&quot;R$&quot;\ #,##0.00"/>
      <alignment horizontal="left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64" formatCode="&quot;R$&quot;\ #,##0.00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64" formatCode="&quot;R$&quot;\ #,##0.00"/>
      <alignment horizontal="left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color theme="1"/>
      </font>
      <border>
        <bottom style="thin">
          <color theme="9"/>
        </bottom>
        <vertical/>
        <horizontal/>
      </border>
    </dxf>
    <dxf>
      <font>
        <color theme="1"/>
      </font>
      <border diagonalUp="0" diagonalDown="0">
        <left/>
        <right/>
        <top/>
        <bottom/>
        <vertical/>
        <horizontal/>
      </border>
    </dxf>
    <dxf>
      <font>
        <b/>
        <i val="0"/>
        <sz val="12"/>
        <color theme="1"/>
      </font>
      <border>
        <bottom style="thin">
          <color theme="9"/>
        </bottom>
        <vertical/>
        <horizontal/>
      </border>
    </dxf>
    <dxf>
      <font>
        <b/>
        <i val="0"/>
        <sz val="12"/>
        <color theme="0" tint="-4.9989318521683403E-2"/>
      </font>
      <fill>
        <patternFill>
          <fgColor rgb="FF2AE6B1"/>
          <bgColor rgb="FF2AE6B1"/>
        </patternFill>
      </fill>
      <border diagonalUp="0" diagonalDown="0">
        <left/>
        <right/>
        <top/>
        <bottom/>
        <vertical/>
        <horizontal/>
      </border>
    </dxf>
  </dxfs>
  <tableStyles count="2" defaultTableStyle="TableStyleMedium2" defaultPivotStyle="PivotStyleLight16">
    <tableStyle name="SlicerStyleLight6 2" pivot="0" table="0" count="10" xr9:uid="{48099868-7F1E-48A2-AC56-AF7762DE2BB0}">
      <tableStyleElement type="wholeTable" dxfId="17"/>
      <tableStyleElement type="headerRow" dxfId="16"/>
    </tableStyle>
    <tableStyle name="SlicerStyleLight6 3" pivot="0" table="0" count="10" xr9:uid="{EC0D3871-8892-4C47-96D0-B5639EC276E6}">
      <tableStyleElement type="wholeTable" dxfId="15"/>
      <tableStyleElement type="headerRow" dxfId="14"/>
    </tableStyle>
  </tableStyles>
  <colors>
    <mruColors>
      <color rgb="FFE8E6E9"/>
      <color rgb="FF2AE6B1"/>
      <color rgb="FF22C55E"/>
      <color rgb="FF5BF6A8"/>
      <color rgb="FF000000"/>
      <color rgb="FFE0E0E0"/>
      <color rgb="FFEDEDED"/>
      <color rgb="FFF7F8FC"/>
      <color rgb="FF9BC848"/>
      <color rgb="FFE70011"/>
    </mruColors>
  </colors>
  <extLst>
    <ext xmlns:x14="http://schemas.microsoft.com/office/spreadsheetml/2009/9/main" uri="{46F421CA-312F-682f-3DD2-61675219B42D}">
      <x14:dxfs count="16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15"/>
            <x14:slicerStyleElement type="unselectedItemWithNoData" dxfId="14"/>
            <x14:slicerStyleElement type="selectedItemWithData" dxfId="13"/>
            <x14:slicerStyleElement type="selectedItemWithNoData" dxfId="12"/>
            <x14:slicerStyleElement type="hoveredUnselectedItemWithData" dxfId="11"/>
            <x14:slicerStyleElement type="hoveredSelectedItemWithData" dxfId="10"/>
            <x14:slicerStyleElement type="hoveredUnselectedItemWithNoData" dxfId="9"/>
            <x14:slicerStyleElement type="hoveredSelectedItemWithNoData" dxfId="8"/>
          </x14:slicerStyleElements>
        </x14:slicerStyle>
        <x14:slicerStyle name="SlicerStyleLight6 3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[Dashboard_excel.xlsx]C̳álculos!tbl_coupon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C̳álculos!$C$63</c:f>
              <c:strCache>
                <c:ptCount val="1"/>
                <c:pt idx="0">
                  <c:v>Soma de Total Value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56E-4EAC-891E-D2B34C201A1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56E-4EAC-891E-D2B34C201A1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56E-4EAC-891E-D2B34C201A18}"/>
              </c:ext>
            </c:extLst>
          </c:dPt>
          <c:cat>
            <c:strRef>
              <c:f>C̳álculos!$B$64:$B$67</c:f>
              <c:strCache>
                <c:ptCount val="3"/>
                <c:pt idx="0">
                  <c:v>Core</c:v>
                </c:pt>
                <c:pt idx="1">
                  <c:v>Standard</c:v>
                </c:pt>
                <c:pt idx="2">
                  <c:v>Ultimate</c:v>
                </c:pt>
              </c:strCache>
            </c:strRef>
          </c:cat>
          <c:val>
            <c:numRef>
              <c:f>C̳álculos!$C$64:$C$67</c:f>
              <c:numCache>
                <c:formatCode>"R$"\ #,##0.00</c:formatCode>
                <c:ptCount val="3"/>
                <c:pt idx="0">
                  <c:v>120</c:v>
                </c:pt>
                <c:pt idx="1">
                  <c:v>448</c:v>
                </c:pt>
                <c:pt idx="2">
                  <c:v>1186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B7-4F93-B132-CD068CD29AD7}"/>
            </c:ext>
          </c:extLst>
        </c:ser>
        <c:ser>
          <c:idx val="1"/>
          <c:order val="1"/>
          <c:tx>
            <c:strRef>
              <c:f>C̳álculos!$D$63</c:f>
              <c:strCache>
                <c:ptCount val="1"/>
                <c:pt idx="0">
                  <c:v>Soma de Coupon Value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C̳álculos!$B$64:$B$67</c:f>
              <c:strCache>
                <c:ptCount val="3"/>
                <c:pt idx="0">
                  <c:v>Core</c:v>
                </c:pt>
                <c:pt idx="1">
                  <c:v>Standard</c:v>
                </c:pt>
                <c:pt idx="2">
                  <c:v>Ultimate</c:v>
                </c:pt>
              </c:strCache>
            </c:strRef>
          </c:cat>
          <c:val>
            <c:numRef>
              <c:f>C̳álculos!$D$64:$D$67</c:f>
              <c:numCache>
                <c:formatCode>"R$"\ #,##0.00</c:formatCode>
                <c:ptCount val="3"/>
                <c:pt idx="0">
                  <c:v>0</c:v>
                </c:pt>
                <c:pt idx="1">
                  <c:v>362</c:v>
                </c:pt>
                <c:pt idx="2">
                  <c:v>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456E-4EAC-891E-D2B34C201A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[Dashboard_excel.xlsx]C̳álculos!tbl_plan</c:name>
    <c:fmtId val="21"/>
  </c:pivotSource>
  <c:chart>
    <c:autoTitleDeleted val="1"/>
    <c:pivotFmts>
      <c:pivotFmt>
        <c:idx val="0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2AE6B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  <c:spPr>
          <a:solidFill>
            <a:srgbClr val="E8E6E9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bg1">
                      <a:lumMod val="6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9162028121097872E-2"/>
          <c:y val="3.195352214960058E-2"/>
          <c:w val="0.89295011498175736"/>
          <c:h val="0.9360929557007988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C̳álculos!$C$50</c:f>
              <c:strCache>
                <c:ptCount val="1"/>
                <c:pt idx="0">
                  <c:v>Soma de Total Value</c:v>
                </c:pt>
              </c:strCache>
            </c:strRef>
          </c:tx>
          <c:spPr>
            <a:solidFill>
              <a:srgbClr val="2AE6B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C̳álculos!$B$51:$B$59</c:f>
              <c:multiLvlStrCache>
                <c:ptCount val="6"/>
                <c:lvl>
                  <c:pt idx="0">
                    <c:v>Core</c:v>
                  </c:pt>
                  <c:pt idx="1">
                    <c:v>Standard</c:v>
                  </c:pt>
                  <c:pt idx="2">
                    <c:v>Ultimate</c:v>
                  </c:pt>
                  <c:pt idx="3">
                    <c:v>Core</c:v>
                  </c:pt>
                  <c:pt idx="4">
                    <c:v>Standard</c:v>
                  </c:pt>
                  <c:pt idx="5">
                    <c:v>Ultimate</c:v>
                  </c:pt>
                </c:lvl>
                <c:lvl>
                  <c:pt idx="0">
                    <c:v>No</c:v>
                  </c:pt>
                  <c:pt idx="3">
                    <c:v>Yes</c:v>
                  </c:pt>
                </c:lvl>
              </c:multiLvlStrCache>
            </c:multiLvlStrRef>
          </c:cat>
          <c:val>
            <c:numRef>
              <c:f>C̳álculos!$C$51:$C$59</c:f>
              <c:numCache>
                <c:formatCode>"R$"\ #,##0.00</c:formatCode>
                <c:ptCount val="6"/>
                <c:pt idx="0">
                  <c:v>25</c:v>
                </c:pt>
                <c:pt idx="1">
                  <c:v>70</c:v>
                </c:pt>
                <c:pt idx="2">
                  <c:v>122</c:v>
                </c:pt>
                <c:pt idx="3">
                  <c:v>95</c:v>
                </c:pt>
                <c:pt idx="4">
                  <c:v>378</c:v>
                </c:pt>
                <c:pt idx="5">
                  <c:v>1064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77-46AC-AADB-316FC1E0C160}"/>
            </c:ext>
          </c:extLst>
        </c:ser>
        <c:ser>
          <c:idx val="1"/>
          <c:order val="1"/>
          <c:tx>
            <c:strRef>
              <c:f>C̳álculos!$D$50</c:f>
              <c:strCache>
                <c:ptCount val="1"/>
                <c:pt idx="0">
                  <c:v>Soma de Coupon Value</c:v>
                </c:pt>
              </c:strCache>
            </c:strRef>
          </c:tx>
          <c:spPr>
            <a:solidFill>
              <a:srgbClr val="E8E6E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>
                        <a:lumMod val="6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C̳álculos!$B$51:$B$59</c:f>
              <c:multiLvlStrCache>
                <c:ptCount val="6"/>
                <c:lvl>
                  <c:pt idx="0">
                    <c:v>Core</c:v>
                  </c:pt>
                  <c:pt idx="1">
                    <c:v>Standard</c:v>
                  </c:pt>
                  <c:pt idx="2">
                    <c:v>Ultimate</c:v>
                  </c:pt>
                  <c:pt idx="3">
                    <c:v>Core</c:v>
                  </c:pt>
                  <c:pt idx="4">
                    <c:v>Standard</c:v>
                  </c:pt>
                  <c:pt idx="5">
                    <c:v>Ultimate</c:v>
                  </c:pt>
                </c:lvl>
                <c:lvl>
                  <c:pt idx="0">
                    <c:v>No</c:v>
                  </c:pt>
                  <c:pt idx="3">
                    <c:v>Yes</c:v>
                  </c:pt>
                </c:lvl>
              </c:multiLvlStrCache>
            </c:multiLvlStrRef>
          </c:cat>
          <c:val>
            <c:numRef>
              <c:f>C̳álculos!$D$51:$D$59</c:f>
              <c:numCache>
                <c:formatCode>"R$"\ #,##0.00</c:formatCode>
                <c:ptCount val="6"/>
                <c:pt idx="0">
                  <c:v>0</c:v>
                </c:pt>
                <c:pt idx="1">
                  <c:v>50</c:v>
                </c:pt>
                <c:pt idx="2">
                  <c:v>8</c:v>
                </c:pt>
                <c:pt idx="3">
                  <c:v>0</c:v>
                </c:pt>
                <c:pt idx="4">
                  <c:v>312</c:v>
                </c:pt>
                <c:pt idx="5">
                  <c:v>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7CC-4D06-9CED-BF3FC9B6F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2053332015"/>
        <c:axId val="2053315695"/>
      </c:barChart>
      <c:catAx>
        <c:axId val="20533320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53315695"/>
        <c:crosses val="autoZero"/>
        <c:auto val="1"/>
        <c:lblAlgn val="ctr"/>
        <c:lblOffset val="100"/>
        <c:noMultiLvlLbl val="0"/>
      </c:catAx>
      <c:valAx>
        <c:axId val="2053315695"/>
        <c:scaling>
          <c:orientation val="minMax"/>
        </c:scaling>
        <c:delete val="1"/>
        <c:axPos val="b"/>
        <c:numFmt formatCode="&quot;R$&quot;\ #,##0.00" sourceLinked="1"/>
        <c:majorTickMark val="none"/>
        <c:minorTickMark val="none"/>
        <c:tickLblPos val="nextTo"/>
        <c:crossAx val="2053332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7" Type="http://schemas.openxmlformats.org/officeDocument/2006/relationships/chart" Target="../charts/chart2.xml"/><Relationship Id="rId2" Type="http://schemas.openxmlformats.org/officeDocument/2006/relationships/image" Target="../media/image7.png"/><Relationship Id="rId1" Type="http://schemas.openxmlformats.org/officeDocument/2006/relationships/image" Target="../media/image2.png"/><Relationship Id="rId6" Type="http://schemas.openxmlformats.org/officeDocument/2006/relationships/image" Target="../media/image5.png"/><Relationship Id="rId5" Type="http://schemas.openxmlformats.org/officeDocument/2006/relationships/image" Target="../media/image10.sv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217169</xdr:colOff>
      <xdr:row>10</xdr:row>
      <xdr:rowOff>134492</xdr:rowOff>
    </xdr:from>
    <xdr:to>
      <xdr:col>3</xdr:col>
      <xdr:colOff>506186</xdr:colOff>
      <xdr:row>13</xdr:row>
      <xdr:rowOff>15240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6769" y="2468117"/>
          <a:ext cx="1504407" cy="433198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13</xdr:row>
      <xdr:rowOff>47625</xdr:rowOff>
    </xdr:from>
    <xdr:to>
      <xdr:col>5</xdr:col>
      <xdr:colOff>400050</xdr:colOff>
      <xdr:row>18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11</xdr:row>
      <xdr:rowOff>19050</xdr:rowOff>
    </xdr:from>
    <xdr:to>
      <xdr:col>12</xdr:col>
      <xdr:colOff>209550</xdr:colOff>
      <xdr:row>12</xdr:row>
      <xdr:rowOff>62865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10</xdr:row>
      <xdr:rowOff>158115</xdr:rowOff>
    </xdr:from>
    <xdr:to>
      <xdr:col>10</xdr:col>
      <xdr:colOff>163830</xdr:colOff>
      <xdr:row>14</xdr:row>
      <xdr:rowOff>81915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200650" y="2491740"/>
          <a:ext cx="697230" cy="6572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314325</xdr:colOff>
      <xdr:row>11</xdr:row>
      <xdr:rowOff>1905</xdr:rowOff>
    </xdr:from>
    <xdr:to>
      <xdr:col>11</xdr:col>
      <xdr:colOff>396240</xdr:colOff>
      <xdr:row>14</xdr:row>
      <xdr:rowOff>116205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48375" y="2164080"/>
          <a:ext cx="691515" cy="6572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0</xdr:col>
      <xdr:colOff>590550</xdr:colOff>
      <xdr:row>19</xdr:row>
      <xdr:rowOff>57150</xdr:rowOff>
    </xdr:from>
    <xdr:to>
      <xdr:col>2</xdr:col>
      <xdr:colOff>590550</xdr:colOff>
      <xdr:row>25</xdr:row>
      <xdr:rowOff>116205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0550" y="3667125"/>
          <a:ext cx="1219200" cy="1144905"/>
        </a:xfrm>
        <a:prstGeom prst="rect">
          <a:avLst/>
        </a:prstGeom>
      </xdr:spPr>
    </xdr:pic>
    <xdr:clientData/>
  </xdr:twoCellAnchor>
  <xdr:twoCellAnchor editAs="absolute">
    <xdr:from>
      <xdr:col>3</xdr:col>
      <xdr:colOff>401955</xdr:colOff>
      <xdr:row>19</xdr:row>
      <xdr:rowOff>179069</xdr:rowOff>
    </xdr:from>
    <xdr:to>
      <xdr:col>6</xdr:col>
      <xdr:colOff>134061</xdr:colOff>
      <xdr:row>23</xdr:row>
      <xdr:rowOff>160020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2230755" y="3821429"/>
          <a:ext cx="1560906" cy="712471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571501</xdr:colOff>
      <xdr:row>4</xdr:row>
      <xdr:rowOff>190501</xdr:rowOff>
    </xdr:from>
    <xdr:to>
      <xdr:col>14</xdr:col>
      <xdr:colOff>247227</xdr:colOff>
      <xdr:row>6</xdr:row>
      <xdr:rowOff>74082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17250834" y="1185334"/>
          <a:ext cx="304800" cy="3069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13</xdr:row>
      <xdr:rowOff>0</xdr:rowOff>
    </xdr:from>
    <xdr:to>
      <xdr:col>11</xdr:col>
      <xdr:colOff>304800</xdr:colOff>
      <xdr:row>14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13</xdr:row>
      <xdr:rowOff>0</xdr:rowOff>
    </xdr:from>
    <xdr:to>
      <xdr:col>13</xdr:col>
      <xdr:colOff>304800</xdr:colOff>
      <xdr:row>14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274320</xdr:colOff>
      <xdr:row>51</xdr:row>
      <xdr:rowOff>7620</xdr:rowOff>
    </xdr:from>
    <xdr:to>
      <xdr:col>11</xdr:col>
      <xdr:colOff>259080</xdr:colOff>
      <xdr:row>72</xdr:row>
      <xdr:rowOff>83820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5D7B6BB8-4663-4F27-72F8-2E0379FD7A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1644967</xdr:colOff>
      <xdr:row>0</xdr:row>
      <xdr:rowOff>44294</xdr:rowOff>
    </xdr:from>
    <xdr:to>
      <xdr:col>2</xdr:col>
      <xdr:colOff>234791</xdr:colOff>
      <xdr:row>2</xdr:row>
      <xdr:rowOff>184311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928B7EE8-0E97-4C80-AA9A-6F6C65940B8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892" t="12971" r="70729" b="17411"/>
        <a:stretch>
          <a:fillRect/>
        </a:stretch>
      </xdr:blipFill>
      <xdr:spPr>
        <a:xfrm>
          <a:off x="1643062" y="42389"/>
          <a:ext cx="685324" cy="703421"/>
        </a:xfrm>
        <a:prstGeom prst="rect">
          <a:avLst/>
        </a:prstGeom>
      </xdr:spPr>
    </xdr:pic>
    <xdr:clientData/>
  </xdr:twoCellAnchor>
  <xdr:twoCellAnchor editAs="absolute">
    <xdr:from>
      <xdr:col>2</xdr:col>
      <xdr:colOff>16663</xdr:colOff>
      <xdr:row>5</xdr:row>
      <xdr:rowOff>46675</xdr:rowOff>
    </xdr:from>
    <xdr:to>
      <xdr:col>9</xdr:col>
      <xdr:colOff>264697</xdr:colOff>
      <xdr:row>14</xdr:row>
      <xdr:rowOff>177167</xdr:rowOff>
    </xdr:to>
    <xdr:grpSp>
      <xdr:nvGrpSpPr>
        <xdr:cNvPr id="34" name="Agrupar 33">
          <a:extLst>
            <a:ext uri="{FF2B5EF4-FFF2-40B4-BE49-F238E27FC236}">
              <a16:creationId xmlns:a16="http://schemas.microsoft.com/office/drawing/2014/main" id="{77475629-C243-1A0C-F5D6-46B89F27D5B6}"/>
            </a:ext>
          </a:extLst>
        </xdr:cNvPr>
        <xdr:cNvGrpSpPr/>
      </xdr:nvGrpSpPr>
      <xdr:grpSpPr>
        <a:xfrm>
          <a:off x="2112163" y="1351600"/>
          <a:ext cx="4515234" cy="1759267"/>
          <a:chOff x="2249804" y="1016794"/>
          <a:chExt cx="4509995" cy="1732121"/>
        </a:xfrm>
      </xdr:grpSpPr>
      <xdr:sp macro="" textlink="">
        <xdr:nvSpPr>
          <xdr:cNvPr id="8" name="Retângulo 7">
            <a:extLst>
              <a:ext uri="{FF2B5EF4-FFF2-40B4-BE49-F238E27FC236}">
                <a16:creationId xmlns:a16="http://schemas.microsoft.com/office/drawing/2014/main" id="{0B871EFF-B030-89BC-1E3A-52CE7D250F19}"/>
              </a:ext>
            </a:extLst>
          </xdr:cNvPr>
          <xdr:cNvSpPr/>
        </xdr:nvSpPr>
        <xdr:spPr>
          <a:xfrm>
            <a:off x="2250273" y="1094250"/>
            <a:ext cx="4505722" cy="1650863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C̳álculos!D25">
        <xdr:nvSpPr>
          <xdr:cNvPr id="6" name="Retângulo: Cantos Arredondados 5">
            <a:extLst>
              <a:ext uri="{FF2B5EF4-FFF2-40B4-BE49-F238E27FC236}">
                <a16:creationId xmlns:a16="http://schemas.microsoft.com/office/drawing/2014/main" id="{6A96FE84-1435-24E7-AC15-D595F8861261}"/>
              </a:ext>
            </a:extLst>
          </xdr:cNvPr>
          <xdr:cNvSpPr/>
        </xdr:nvSpPr>
        <xdr:spPr>
          <a:xfrm>
            <a:off x="3894378" y="1592739"/>
            <a:ext cx="2785165" cy="1085219"/>
          </a:xfrm>
          <a:prstGeom prst="roundRect">
            <a:avLst>
              <a:gd name="adj" fmla="val 50000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fld id="{05236B06-BF14-438C-8637-40136C9EB417}" type="TxLink">
              <a:rPr lang="en-US" sz="2800" b="0" i="0" u="none" strike="noStrike">
                <a:solidFill>
                  <a:srgbClr val="00B050"/>
                </a:solidFill>
                <a:latin typeface="Aptos Narrow"/>
              </a:rPr>
              <a:pPr algn="l"/>
              <a:t>R$ 600,00</a:t>
            </a:fld>
            <a:endParaRPr lang="pt-BR" sz="2800" b="0">
              <a:solidFill>
                <a:srgbClr val="00B050"/>
              </a:solidFill>
            </a:endParaRPr>
          </a:p>
        </xdr:txBody>
      </xdr:sp>
      <xdr:pic>
        <xdr:nvPicPr>
          <xdr:cNvPr id="7" name="Imagem 6">
            <a:extLst>
              <a:ext uri="{FF2B5EF4-FFF2-40B4-BE49-F238E27FC236}">
                <a16:creationId xmlns:a16="http://schemas.microsoft.com/office/drawing/2014/main" id="{6BC050A5-5D83-46A9-9247-E080685327B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515582" y="1593689"/>
            <a:ext cx="1132188" cy="1066220"/>
          </a:xfrm>
          <a:prstGeom prst="rect">
            <a:avLst/>
          </a:prstGeom>
          <a:solidFill>
            <a:schemeClr val="bg1"/>
          </a:solidFill>
          <a:ln>
            <a:noFill/>
          </a:ln>
        </xdr:spPr>
      </xdr:pic>
      <xdr:sp macro="" textlink="">
        <xdr:nvSpPr>
          <xdr:cNvPr id="9" name="Retângulo: Cantos Superiores Arredondados 8">
            <a:extLst>
              <a:ext uri="{FF2B5EF4-FFF2-40B4-BE49-F238E27FC236}">
                <a16:creationId xmlns:a16="http://schemas.microsoft.com/office/drawing/2014/main" id="{6B419789-E1CD-B558-2610-89D4D6087535}"/>
              </a:ext>
            </a:extLst>
          </xdr:cNvPr>
          <xdr:cNvSpPr/>
        </xdr:nvSpPr>
        <xdr:spPr>
          <a:xfrm>
            <a:off x="2249804" y="1016794"/>
            <a:ext cx="4505722" cy="517012"/>
          </a:xfrm>
          <a:prstGeom prst="round2SameRect">
            <a:avLst/>
          </a:prstGeom>
          <a:solidFill>
            <a:srgbClr val="5BF6A8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>
                <a:solidFill>
                  <a:sysClr val="windowText" lastClr="000000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TOTAL</a:t>
            </a:r>
            <a:r>
              <a:rPr lang="pt-BR" sz="1100" b="1" baseline="0">
                <a:solidFill>
                  <a:sysClr val="windowText" lastClr="000000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 SUBSCRIPITIONS EA PLAY SEASON PASS</a:t>
            </a:r>
            <a:endParaRPr lang="pt-BR" sz="1100" b="1">
              <a:solidFill>
                <a:sysClr val="windowText" lastClr="000000"/>
              </a:solidFill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  <xdr:sp macro="" textlink="">
        <xdr:nvSpPr>
          <xdr:cNvPr id="12" name="Retângulo 11">
            <a:extLst>
              <a:ext uri="{FF2B5EF4-FFF2-40B4-BE49-F238E27FC236}">
                <a16:creationId xmlns:a16="http://schemas.microsoft.com/office/drawing/2014/main" id="{ACC1E01D-895D-46AF-8637-2A5AE894A714}"/>
              </a:ext>
            </a:extLst>
          </xdr:cNvPr>
          <xdr:cNvSpPr/>
        </xdr:nvSpPr>
        <xdr:spPr>
          <a:xfrm>
            <a:off x="2254077" y="1099957"/>
            <a:ext cx="4505722" cy="1648958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C̳álculos!D25">
        <xdr:nvSpPr>
          <xdr:cNvPr id="13" name="Retângulo: Cantos Arredondados 12">
            <a:extLst>
              <a:ext uri="{FF2B5EF4-FFF2-40B4-BE49-F238E27FC236}">
                <a16:creationId xmlns:a16="http://schemas.microsoft.com/office/drawing/2014/main" id="{E18CD947-C18F-4433-83A6-B0B3CB26ED40}"/>
              </a:ext>
            </a:extLst>
          </xdr:cNvPr>
          <xdr:cNvSpPr/>
        </xdr:nvSpPr>
        <xdr:spPr>
          <a:xfrm>
            <a:off x="3901988" y="1592739"/>
            <a:ext cx="2777554" cy="1090922"/>
          </a:xfrm>
          <a:prstGeom prst="roundRect">
            <a:avLst>
              <a:gd name="adj" fmla="val 50000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fld id="{05236B06-BF14-438C-8637-40136C9EB417}" type="TxLink">
              <a:rPr lang="en-US" sz="2800" b="0" i="0" u="none" strike="noStrike">
                <a:solidFill>
                  <a:srgbClr val="00B050"/>
                </a:solidFill>
                <a:latin typeface="Aptos Narrow"/>
              </a:rPr>
              <a:pPr algn="l"/>
              <a:t>R$ 600,00</a:t>
            </a:fld>
            <a:endParaRPr lang="pt-BR" sz="2800" b="0">
              <a:solidFill>
                <a:srgbClr val="00B050"/>
              </a:solidFill>
            </a:endParaRPr>
          </a:p>
        </xdr:txBody>
      </xdr:sp>
      <xdr:pic>
        <xdr:nvPicPr>
          <xdr:cNvPr id="14" name="Imagem 13">
            <a:extLst>
              <a:ext uri="{FF2B5EF4-FFF2-40B4-BE49-F238E27FC236}">
                <a16:creationId xmlns:a16="http://schemas.microsoft.com/office/drawing/2014/main" id="{80CBB4D8-5110-417A-B222-3205A5D561E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515582" y="1593689"/>
            <a:ext cx="1128371" cy="1070021"/>
          </a:xfrm>
          <a:prstGeom prst="rect">
            <a:avLst/>
          </a:prstGeom>
          <a:solidFill>
            <a:schemeClr val="bg1"/>
          </a:solidFill>
          <a:ln>
            <a:noFill/>
          </a:ln>
        </xdr:spPr>
      </xdr:pic>
      <xdr:sp macro="" textlink="">
        <xdr:nvSpPr>
          <xdr:cNvPr id="15" name="Retângulo: Cantos Superiores Arredondados 14">
            <a:extLst>
              <a:ext uri="{FF2B5EF4-FFF2-40B4-BE49-F238E27FC236}">
                <a16:creationId xmlns:a16="http://schemas.microsoft.com/office/drawing/2014/main" id="{1CD442A4-3851-42F9-8291-3E132293E2FA}"/>
              </a:ext>
            </a:extLst>
          </xdr:cNvPr>
          <xdr:cNvSpPr/>
        </xdr:nvSpPr>
        <xdr:spPr>
          <a:xfrm>
            <a:off x="2249804" y="1016794"/>
            <a:ext cx="4505722" cy="524619"/>
          </a:xfrm>
          <a:prstGeom prst="round2SameRect">
            <a:avLst/>
          </a:prstGeom>
          <a:solidFill>
            <a:srgbClr val="5BF6A8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>
                <a:solidFill>
                  <a:sysClr val="windowText" lastClr="000000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TOTAL</a:t>
            </a:r>
            <a:r>
              <a:rPr lang="pt-BR" sz="1100" b="1" baseline="0">
                <a:solidFill>
                  <a:sysClr val="windowText" lastClr="000000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 SUBSCRIPITIONS EA PLAY SEASON PASS</a:t>
            </a:r>
            <a:endParaRPr lang="pt-BR" sz="1100" b="1">
              <a:solidFill>
                <a:sysClr val="windowText" lastClr="000000"/>
              </a:solidFill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 editAs="absolute">
    <xdr:from>
      <xdr:col>9</xdr:col>
      <xdr:colOff>401000</xdr:colOff>
      <xdr:row>5</xdr:row>
      <xdr:rowOff>53343</xdr:rowOff>
    </xdr:from>
    <xdr:to>
      <xdr:col>17</xdr:col>
      <xdr:colOff>208022</xdr:colOff>
      <xdr:row>14</xdr:row>
      <xdr:rowOff>149545</xdr:rowOff>
    </xdr:to>
    <xdr:grpSp>
      <xdr:nvGrpSpPr>
        <xdr:cNvPr id="33" name="Agrupar 32">
          <a:extLst>
            <a:ext uri="{FF2B5EF4-FFF2-40B4-BE49-F238E27FC236}">
              <a16:creationId xmlns:a16="http://schemas.microsoft.com/office/drawing/2014/main" id="{06763C87-D1F0-BC4D-8A03-6348FEEFFA29}"/>
            </a:ext>
          </a:extLst>
        </xdr:cNvPr>
        <xdr:cNvGrpSpPr/>
      </xdr:nvGrpSpPr>
      <xdr:grpSpPr>
        <a:xfrm>
          <a:off x="6763700" y="1358268"/>
          <a:ext cx="4521897" cy="1724977"/>
          <a:chOff x="7096601" y="1024414"/>
          <a:chExt cx="4517611" cy="1724501"/>
        </a:xfrm>
      </xdr:grpSpPr>
      <xdr:sp macro="" textlink="">
        <xdr:nvSpPr>
          <xdr:cNvPr id="22" name="Retângulo 21">
            <a:extLst>
              <a:ext uri="{FF2B5EF4-FFF2-40B4-BE49-F238E27FC236}">
                <a16:creationId xmlns:a16="http://schemas.microsoft.com/office/drawing/2014/main" id="{6BF8630E-1CC2-1EDA-A69C-CE54B83C4523}"/>
              </a:ext>
            </a:extLst>
          </xdr:cNvPr>
          <xdr:cNvSpPr/>
        </xdr:nvSpPr>
        <xdr:spPr>
          <a:xfrm>
            <a:off x="7097071" y="1101614"/>
            <a:ext cx="4517141" cy="1643512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C̳álculos!D25">
        <xdr:nvSpPr>
          <xdr:cNvPr id="23" name="Retângulo: Cantos Arredondados 22">
            <a:extLst>
              <a:ext uri="{FF2B5EF4-FFF2-40B4-BE49-F238E27FC236}">
                <a16:creationId xmlns:a16="http://schemas.microsoft.com/office/drawing/2014/main" id="{B376ACCE-6A70-AD0F-6966-228DDF79C00F}"/>
              </a:ext>
            </a:extLst>
          </xdr:cNvPr>
          <xdr:cNvSpPr/>
        </xdr:nvSpPr>
        <xdr:spPr>
          <a:xfrm>
            <a:off x="8745340" y="1598455"/>
            <a:ext cx="2792226" cy="1079713"/>
          </a:xfrm>
          <a:prstGeom prst="roundRect">
            <a:avLst>
              <a:gd name="adj" fmla="val 50000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fld id="{05236B06-BF14-438C-8637-40136C9EB417}" type="TxLink">
              <a:rPr lang="en-US" sz="2800" b="0" i="0" u="none" strike="noStrike">
                <a:solidFill>
                  <a:srgbClr val="00B050"/>
                </a:solidFill>
                <a:latin typeface="Aptos Narrow"/>
              </a:rPr>
              <a:pPr algn="l"/>
              <a:t>R$ 600,00</a:t>
            </a:fld>
            <a:endParaRPr lang="pt-BR" sz="2800" b="0">
              <a:solidFill>
                <a:srgbClr val="00B050"/>
              </a:solidFill>
            </a:endParaRPr>
          </a:p>
        </xdr:txBody>
      </xdr:sp>
      <xdr:pic>
        <xdr:nvPicPr>
          <xdr:cNvPr id="24" name="Imagem 23">
            <a:extLst>
              <a:ext uri="{FF2B5EF4-FFF2-40B4-BE49-F238E27FC236}">
                <a16:creationId xmlns:a16="http://schemas.microsoft.com/office/drawing/2014/main" id="{E6A7AD66-BBCB-3A5D-B727-636D0D4BB6F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363054" y="1599402"/>
            <a:ext cx="1135043" cy="1060789"/>
          </a:xfrm>
          <a:prstGeom prst="rect">
            <a:avLst/>
          </a:prstGeom>
          <a:solidFill>
            <a:schemeClr val="bg1"/>
          </a:solidFill>
          <a:ln>
            <a:noFill/>
          </a:ln>
        </xdr:spPr>
      </xdr:pic>
      <xdr:sp macro="" textlink="">
        <xdr:nvSpPr>
          <xdr:cNvPr id="25" name="Retângulo: Cantos Superiores Arredondados 24">
            <a:extLst>
              <a:ext uri="{FF2B5EF4-FFF2-40B4-BE49-F238E27FC236}">
                <a16:creationId xmlns:a16="http://schemas.microsoft.com/office/drawing/2014/main" id="{5579AE25-7A66-AB94-5AD5-B32EF47B04AB}"/>
              </a:ext>
            </a:extLst>
          </xdr:cNvPr>
          <xdr:cNvSpPr/>
        </xdr:nvSpPr>
        <xdr:spPr>
          <a:xfrm>
            <a:off x="7096601" y="1024414"/>
            <a:ext cx="4517141" cy="515290"/>
          </a:xfrm>
          <a:prstGeom prst="round2SameRect">
            <a:avLst/>
          </a:prstGeom>
          <a:solidFill>
            <a:srgbClr val="5BF6A8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>
                <a:solidFill>
                  <a:sysClr val="windowText" lastClr="000000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TOTAL</a:t>
            </a:r>
            <a:r>
              <a:rPr lang="pt-BR" sz="1100" b="1" baseline="0">
                <a:solidFill>
                  <a:sysClr val="windowText" lastClr="000000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 SUBSCRIPITIONS EA PLAY SEASON PASS</a:t>
            </a:r>
            <a:endParaRPr lang="pt-BR" sz="1100" b="1">
              <a:solidFill>
                <a:sysClr val="windowText" lastClr="000000"/>
              </a:solidFill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  <xdr:sp macro="" textlink="">
        <xdr:nvSpPr>
          <xdr:cNvPr id="26" name="Retângulo 25">
            <a:extLst>
              <a:ext uri="{FF2B5EF4-FFF2-40B4-BE49-F238E27FC236}">
                <a16:creationId xmlns:a16="http://schemas.microsoft.com/office/drawing/2014/main" id="{8D1BD46F-1A97-DB75-D583-0774597EA49D}"/>
              </a:ext>
            </a:extLst>
          </xdr:cNvPr>
          <xdr:cNvSpPr/>
        </xdr:nvSpPr>
        <xdr:spPr>
          <a:xfrm>
            <a:off x="7100885" y="1105403"/>
            <a:ext cx="4509521" cy="1643512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C̳álculos!D37">
        <xdr:nvSpPr>
          <xdr:cNvPr id="27" name="Retângulo: Cantos Arredondados 26">
            <a:extLst>
              <a:ext uri="{FF2B5EF4-FFF2-40B4-BE49-F238E27FC236}">
                <a16:creationId xmlns:a16="http://schemas.microsoft.com/office/drawing/2014/main" id="{DB40BA4A-5F2D-2BED-CFC5-AC6EB0229D95}"/>
              </a:ext>
            </a:extLst>
          </xdr:cNvPr>
          <xdr:cNvSpPr/>
        </xdr:nvSpPr>
        <xdr:spPr>
          <a:xfrm>
            <a:off x="8754870" y="1600360"/>
            <a:ext cx="2778886" cy="1079682"/>
          </a:xfrm>
          <a:prstGeom prst="roundRect">
            <a:avLst>
              <a:gd name="adj" fmla="val 50000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l"/>
            <a:fld id="{A60AD05A-55B9-42A2-9CFF-D580D8F3C8C5}" type="TxLink">
              <a:rPr lang="en-US" sz="2800" b="0" i="0" u="none" strike="noStrike">
                <a:solidFill>
                  <a:srgbClr val="00B050"/>
                </a:solidFill>
                <a:latin typeface="Aptos Narrow"/>
                <a:ea typeface="+mn-ea"/>
                <a:cs typeface="+mn-cs"/>
              </a:rPr>
              <a:pPr marL="0" indent="0" algn="l"/>
              <a:t>R$ 940,00</a:t>
            </a:fld>
            <a:endParaRPr lang="pt-BR" sz="2800" b="0" i="0" u="none" strike="noStrike">
              <a:solidFill>
                <a:srgbClr val="00B050"/>
              </a:solidFill>
              <a:latin typeface="Aptos Narrow"/>
              <a:ea typeface="+mn-ea"/>
              <a:cs typeface="+mn-cs"/>
            </a:endParaRPr>
          </a:p>
        </xdr:txBody>
      </xdr:sp>
      <xdr:sp macro="" textlink="">
        <xdr:nvSpPr>
          <xdr:cNvPr id="29" name="Retângulo: Cantos Superiores Arredondados 28">
            <a:extLst>
              <a:ext uri="{FF2B5EF4-FFF2-40B4-BE49-F238E27FC236}">
                <a16:creationId xmlns:a16="http://schemas.microsoft.com/office/drawing/2014/main" id="{B7C6174B-3C48-A541-A3B7-4D5027CA9102}"/>
              </a:ext>
            </a:extLst>
          </xdr:cNvPr>
          <xdr:cNvSpPr/>
        </xdr:nvSpPr>
        <xdr:spPr>
          <a:xfrm>
            <a:off x="7096601" y="1024414"/>
            <a:ext cx="4517141" cy="520973"/>
          </a:xfrm>
          <a:prstGeom prst="round2SameRect">
            <a:avLst/>
          </a:prstGeom>
          <a:solidFill>
            <a:srgbClr val="5BF6A8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>
                <a:solidFill>
                  <a:sysClr val="windowText" lastClr="000000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TOTAL</a:t>
            </a:r>
            <a:r>
              <a:rPr lang="pt-BR" sz="1100" b="1" baseline="0">
                <a:solidFill>
                  <a:sysClr val="windowText" lastClr="000000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 SUBSCRIPITIONS MINECRAFT SEASON PASS</a:t>
            </a:r>
            <a:endParaRPr lang="pt-BR" sz="1100" b="1">
              <a:solidFill>
                <a:sysClr val="windowText" lastClr="000000"/>
              </a:solidFill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  <xdr:grpSp>
        <xdr:nvGrpSpPr>
          <xdr:cNvPr id="30" name="Agrupar 29">
            <a:extLst>
              <a:ext uri="{FF2B5EF4-FFF2-40B4-BE49-F238E27FC236}">
                <a16:creationId xmlns:a16="http://schemas.microsoft.com/office/drawing/2014/main" id="{680B8D2E-885F-4DA0-8E7C-42B1E9D7C5ED}"/>
              </a:ext>
            </a:extLst>
          </xdr:cNvPr>
          <xdr:cNvGrpSpPr>
            <a:grpSpLocks noChangeAspect="1"/>
          </xdr:cNvGrpSpPr>
        </xdr:nvGrpSpPr>
        <xdr:grpSpPr>
          <a:xfrm>
            <a:off x="7374256" y="1753557"/>
            <a:ext cx="1201335" cy="553485"/>
            <a:chOff x="3495675" y="5400674"/>
            <a:chExt cx="1549476" cy="752476"/>
          </a:xfrm>
        </xdr:grpSpPr>
        <xdr:pic>
          <xdr:nvPicPr>
            <xdr:cNvPr id="31" name="Imagem 30">
              <a:extLst>
                <a:ext uri="{FF2B5EF4-FFF2-40B4-BE49-F238E27FC236}">
                  <a16:creationId xmlns:a16="http://schemas.microsoft.com/office/drawing/2014/main" id="{1B5B9F0D-0D2C-FB63-689B-9223B4C7AF34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32" name="Gráfico 31">
              <a:extLst>
                <a:ext uri="{FF2B5EF4-FFF2-40B4-BE49-F238E27FC236}">
                  <a16:creationId xmlns:a16="http://schemas.microsoft.com/office/drawing/2014/main" id="{0E69D38C-4CCC-70D1-2183-53D2EAF97321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96DAC541-7B7A-43D3-8B79-37D633B846F1}">
                  <asvg:svgBlip xmlns:asvg="http://schemas.microsoft.com/office/drawing/2016/SVG/main" r:embed="rId5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2</xdr:col>
      <xdr:colOff>11907</xdr:colOff>
      <xdr:row>15</xdr:row>
      <xdr:rowOff>112874</xdr:rowOff>
    </xdr:from>
    <xdr:to>
      <xdr:col>17</xdr:col>
      <xdr:colOff>209832</xdr:colOff>
      <xdr:row>18</xdr:row>
      <xdr:rowOff>72868</xdr:rowOff>
    </xdr:to>
    <xdr:sp macro="" textlink="">
      <xdr:nvSpPr>
        <xdr:cNvPr id="35" name="Retângulo: Cantos Superiores Arredondados 34">
          <a:extLst>
            <a:ext uri="{FF2B5EF4-FFF2-40B4-BE49-F238E27FC236}">
              <a16:creationId xmlns:a16="http://schemas.microsoft.com/office/drawing/2014/main" id="{9612F1D5-7249-4052-A577-A3C8085E2A6C}"/>
            </a:ext>
          </a:extLst>
        </xdr:cNvPr>
        <xdr:cNvSpPr/>
      </xdr:nvSpPr>
      <xdr:spPr>
        <a:xfrm>
          <a:off x="2107407" y="3227549"/>
          <a:ext cx="9180000" cy="502919"/>
        </a:xfrm>
        <a:prstGeom prst="round2SameRect">
          <a:avLst/>
        </a:prstGeom>
        <a:solidFill>
          <a:srgbClr val="5BF6A8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ysClr val="windowText" lastClr="000000"/>
              </a:solidFill>
              <a:latin typeface="Segoe UI" panose="020B0502040204020203" pitchFamily="34" charset="0"/>
              <a:cs typeface="Segoe UI" panose="020B0502040204020203" pitchFamily="34" charset="0"/>
            </a:rPr>
            <a:t>TOTAL</a:t>
          </a:r>
          <a:r>
            <a:rPr lang="pt-BR" sz="1100" b="1" baseline="0">
              <a:solidFill>
                <a:sysClr val="windowText" lastClr="000000"/>
              </a:solidFill>
              <a:latin typeface="Segoe UI" panose="020B0502040204020203" pitchFamily="34" charset="0"/>
              <a:cs typeface="Segoe UI" panose="020B0502040204020203" pitchFamily="34" charset="0"/>
            </a:rPr>
            <a:t> SUBSCRIPITIONS XBOX GAME PASS AND TOTAL COUPON VALUES </a:t>
          </a:r>
          <a:endParaRPr lang="pt-BR" sz="1100" b="1">
            <a:solidFill>
              <a:sysClr val="windowText" lastClr="000000"/>
            </a:solidFill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>
    <xdr:from>
      <xdr:col>0</xdr:col>
      <xdr:colOff>214315</xdr:colOff>
      <xdr:row>0</xdr:row>
      <xdr:rowOff>177645</xdr:rowOff>
    </xdr:from>
    <xdr:to>
      <xdr:col>0</xdr:col>
      <xdr:colOff>782446</xdr:colOff>
      <xdr:row>2</xdr:row>
      <xdr:rowOff>161861</xdr:rowOff>
    </xdr:to>
    <xdr:sp macro="" textlink="">
      <xdr:nvSpPr>
        <xdr:cNvPr id="36" name="Elipse 35">
          <a:extLst>
            <a:ext uri="{FF2B5EF4-FFF2-40B4-BE49-F238E27FC236}">
              <a16:creationId xmlns:a16="http://schemas.microsoft.com/office/drawing/2014/main" id="{C9A7145D-1C85-45D3-BE6E-E0D45FB8F84A}"/>
            </a:ext>
          </a:extLst>
        </xdr:cNvPr>
        <xdr:cNvSpPr>
          <a:spLocks noChangeAspect="1"/>
        </xdr:cNvSpPr>
      </xdr:nvSpPr>
      <xdr:spPr>
        <a:xfrm>
          <a:off x="214315" y="177645"/>
          <a:ext cx="568131" cy="543810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0</xdr:col>
      <xdr:colOff>159068</xdr:colOff>
      <xdr:row>2</xdr:row>
      <xdr:rowOff>237649</xdr:rowOff>
    </xdr:from>
    <xdr:to>
      <xdr:col>0</xdr:col>
      <xdr:colOff>1462564</xdr:colOff>
      <xdr:row>3</xdr:row>
      <xdr:rowOff>0</xdr:rowOff>
    </xdr:to>
    <xdr:sp macro="" textlink="">
      <xdr:nvSpPr>
        <xdr:cNvPr id="37" name="CaixaDeTexto 36">
          <a:extLst>
            <a:ext uri="{FF2B5EF4-FFF2-40B4-BE49-F238E27FC236}">
              <a16:creationId xmlns:a16="http://schemas.microsoft.com/office/drawing/2014/main" id="{32CF019F-2D4B-438C-61DB-BECFBEAEEC32}"/>
            </a:ext>
          </a:extLst>
        </xdr:cNvPr>
        <xdr:cNvSpPr txBox="1"/>
      </xdr:nvSpPr>
      <xdr:spPr>
        <a:xfrm>
          <a:off x="159068" y="797243"/>
          <a:ext cx="1303496" cy="31003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100" b="1">
              <a:solidFill>
                <a:srgbClr val="002060"/>
              </a:solidFill>
            </a:rPr>
            <a:t>&gt; BEM VINDO</a:t>
          </a:r>
        </a:p>
      </xdr:txBody>
    </xdr:sp>
    <xdr:clientData/>
  </xdr:twoCellAnchor>
  <xdr:twoCellAnchor>
    <xdr:from>
      <xdr:col>1</xdr:col>
      <xdr:colOff>397191</xdr:colOff>
      <xdr:row>3</xdr:row>
      <xdr:rowOff>85725</xdr:rowOff>
    </xdr:from>
    <xdr:to>
      <xdr:col>9</xdr:col>
      <xdr:colOff>369093</xdr:colOff>
      <xdr:row>4</xdr:row>
      <xdr:rowOff>38099</xdr:rowOff>
    </xdr:to>
    <xdr:sp macro="" textlink="">
      <xdr:nvSpPr>
        <xdr:cNvPr id="38" name="CaixaDeTexto 37">
          <a:extLst>
            <a:ext uri="{FF2B5EF4-FFF2-40B4-BE49-F238E27FC236}">
              <a16:creationId xmlns:a16="http://schemas.microsoft.com/office/drawing/2014/main" id="{DE9DDA7E-28CA-42D3-A65C-438792B5EC2F}"/>
            </a:ext>
          </a:extLst>
        </xdr:cNvPr>
        <xdr:cNvSpPr txBox="1"/>
      </xdr:nvSpPr>
      <xdr:spPr>
        <a:xfrm>
          <a:off x="2092641" y="1028700"/>
          <a:ext cx="4639152" cy="13334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1100" b="0">
              <a:solidFill>
                <a:schemeClr val="bg1">
                  <a:lumMod val="65000"/>
                </a:schemeClr>
              </a:solidFill>
            </a:rPr>
            <a:t>Calculation Period:</a:t>
          </a:r>
          <a:r>
            <a:rPr lang="pt-BR" sz="1100" b="0" baseline="0">
              <a:solidFill>
                <a:schemeClr val="bg1">
                  <a:lumMod val="65000"/>
                </a:schemeClr>
              </a:solidFill>
            </a:rPr>
            <a:t> 01/01/2024 - 31/12/2024 I Update date: 18/06/2025</a:t>
          </a:r>
          <a:endParaRPr lang="pt-BR" sz="1100" b="0">
            <a:solidFill>
              <a:schemeClr val="bg1">
                <a:lumMod val="65000"/>
              </a:schemeClr>
            </a:solidFill>
          </a:endParaRPr>
        </a:p>
      </xdr:txBody>
    </xdr:sp>
    <xdr:clientData/>
  </xdr:twoCellAnchor>
  <xdr:twoCellAnchor editAs="oneCell">
    <xdr:from>
      <xdr:col>0</xdr:col>
      <xdr:colOff>122871</xdr:colOff>
      <xdr:row>7</xdr:row>
      <xdr:rowOff>95250</xdr:rowOff>
    </xdr:from>
    <xdr:to>
      <xdr:col>0</xdr:col>
      <xdr:colOff>1647825</xdr:colOff>
      <xdr:row>16</xdr:row>
      <xdr:rowOff>133350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Subscription Type 1">
              <a:extLst>
                <a:ext uri="{FF2B5EF4-FFF2-40B4-BE49-F238E27FC236}">
                  <a16:creationId xmlns:a16="http://schemas.microsoft.com/office/drawing/2014/main" id="{8619A6F2-E8F1-4948-802F-808F11015A6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2871" y="1943100"/>
              <a:ext cx="1524954" cy="16668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</xdr:col>
      <xdr:colOff>400049</xdr:colOff>
      <xdr:row>18</xdr:row>
      <xdr:rowOff>57150</xdr:rowOff>
    </xdr:from>
    <xdr:to>
      <xdr:col>17</xdr:col>
      <xdr:colOff>197924</xdr:colOff>
      <xdr:row>42</xdr:row>
      <xdr:rowOff>85725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D3090890-FF20-4173-AC88-5006A7C771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egin" refreshedDate="45827.461599884256" createdVersion="8" refreshedVersion="8" minRefreshableVersion="3" recordCount="295" xr:uid="{BB1FA1C0-0C0A-45B4-BCAD-C78F6AD2CADA}">
  <cacheSource type="worksheet">
    <worksheetSource name="Tabela1"/>
  </cacheSource>
  <cacheFields count="15">
    <cacheField name="Subscriber ID" numFmtId="0">
      <sharedItems containsSemiMixedTypes="0" containsString="0" containsNumber="1" containsInteger="1" minValue="3231" maxValue="3525"/>
    </cacheField>
    <cacheField name="Name" numFmtId="0">
      <sharedItems/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 count="294">
        <d v="2024-01-01T00:00:00"/>
        <d v="2024-01-15T00:00:00"/>
        <d v="2024-02-10T00:00:00"/>
        <d v="2024-02-20T00:00:00"/>
        <d v="2024-03-05T00:00:00"/>
        <d v="2024-03-02T00:00:00"/>
        <d v="2024-03-03T00:00:00"/>
        <d v="2024-03-04T00:00:00"/>
        <d v="2024-03-06T00:00:00"/>
        <d v="2024-03-07T00:00:00"/>
        <d v="2024-03-08T00:00:00"/>
        <d v="2024-03-09T00:00:00"/>
        <d v="2024-03-10T00:00:00"/>
        <d v="2024-03-11T00:00:00"/>
        <d v="2024-03-12T00:00:00"/>
        <d v="2024-03-13T00:00:00"/>
        <d v="2024-03-14T00:00:00"/>
        <d v="2024-03-15T00:00:00"/>
        <d v="2024-03-16T00:00:00"/>
        <d v="2024-03-17T00:00:00"/>
        <d v="2024-03-18T00:00:00"/>
        <d v="2024-03-19T00:00:00"/>
        <d v="2024-03-20T00:00:00"/>
        <d v="2024-03-21T00:00:00"/>
        <d v="2024-03-22T00:00:00"/>
        <d v="2024-03-23T00:00:00"/>
        <d v="2024-03-24T00:00:00"/>
        <d v="2024-03-25T00:00:00"/>
        <d v="2024-03-26T00:00:00"/>
        <d v="2024-03-27T00:00:00"/>
        <d v="2024-03-28T00:00:00"/>
        <d v="2024-03-29T00:00:00"/>
        <d v="2024-03-30T00:00:00"/>
        <d v="2024-03-31T00:00:00"/>
        <d v="2024-04-01T00:00:00"/>
        <d v="2024-04-02T00:00:00"/>
        <d v="2024-04-03T00:00:00"/>
        <d v="2024-04-04T00:00:00"/>
        <d v="2024-04-05T00:00:00"/>
        <d v="2024-04-06T00:00:00"/>
        <d v="2024-04-07T00:00:00"/>
        <d v="2024-04-08T00:00:00"/>
        <d v="2024-04-09T00:00:00"/>
        <d v="2024-04-10T00:00:00"/>
        <d v="2024-04-11T00:00:00"/>
        <d v="2024-04-12T00:00:00"/>
        <d v="2024-04-13T00:00:00"/>
        <d v="2024-04-14T00:00:00"/>
        <d v="2024-04-15T00:00:00"/>
        <d v="2024-04-16T00:00:00"/>
        <d v="2024-04-17T00:00:00"/>
        <d v="2024-04-18T00:00:00"/>
        <d v="2024-04-19T00:00:00"/>
        <d v="2024-04-20T00:00:00"/>
        <d v="2024-04-21T00:00:00"/>
        <d v="2024-04-22T00:00:00"/>
        <d v="2024-04-23T00:00:00"/>
        <d v="2024-04-24T00:00:00"/>
        <d v="2024-04-25T00:00:00"/>
        <d v="2024-04-26T00:00:00"/>
        <d v="2024-04-27T00:00:00"/>
        <d v="2024-04-28T00:00:00"/>
        <d v="2024-04-29T00:00:00"/>
        <d v="2024-04-30T00:00:00"/>
        <d v="2024-05-01T00:00:00"/>
        <d v="2024-05-02T00:00:00"/>
        <d v="2024-05-03T00:00:00"/>
        <d v="2024-05-04T00:00:00"/>
        <d v="2024-05-05T00:00:00"/>
        <d v="2024-05-06T00:00:00"/>
        <d v="2024-05-07T00:00:00"/>
        <d v="2024-05-08T00:00:00"/>
        <d v="2024-05-09T00:00:00"/>
        <d v="2024-05-10T00:00:00"/>
        <d v="2024-05-11T00:00:00"/>
        <d v="2024-05-12T00:00:00"/>
        <d v="2024-05-13T00:00:00"/>
        <d v="2024-05-14T00:00:00"/>
        <d v="2024-05-15T00:00:00"/>
        <d v="2024-05-16T00:00:00"/>
        <d v="2024-05-17T00:00:00"/>
        <d v="2024-05-18T00:00:00"/>
        <d v="2024-05-19T00:00:00"/>
        <d v="2024-05-20T00:00:00"/>
        <d v="2024-05-21T00:00:00"/>
        <d v="2024-05-22T00:00:00"/>
        <d v="2024-05-23T00:00:00"/>
        <d v="2024-05-24T00:00:00"/>
        <d v="2024-05-25T00:00:00"/>
        <d v="2024-05-26T00:00:00"/>
        <d v="2024-05-27T00:00:00"/>
        <d v="2024-05-28T00:00:00"/>
        <d v="2024-05-29T00:00:00"/>
        <d v="2024-05-30T00:00:00"/>
        <d v="2024-05-31T00:00:00"/>
        <d v="2024-06-01T00:00:00"/>
        <d v="2024-06-02T00:00:00"/>
        <d v="2024-06-03T00:00:00"/>
        <d v="2024-06-04T00:00:00"/>
        <d v="2024-06-05T00:00:00"/>
        <d v="2024-06-06T00:00:00"/>
        <d v="2024-06-07T00:00:00"/>
        <d v="2024-06-08T00:00:00"/>
        <d v="2024-06-09T00:00:00"/>
        <d v="2024-06-10T00:00:00"/>
        <d v="2024-06-11T00:00:00"/>
        <d v="2024-06-12T00:00:00"/>
        <d v="2024-06-13T00:00:00"/>
        <d v="2024-06-14T00:00:00"/>
        <d v="2024-06-15T00:00:00"/>
        <d v="2024-06-16T00:00:00"/>
        <d v="2024-06-17T00:00:00"/>
        <d v="2024-06-18T00:00:00"/>
        <d v="2024-06-19T00:00:00"/>
        <d v="2024-06-20T00:00:00"/>
        <d v="2024-06-21T00:00:00"/>
        <d v="2024-06-22T00:00:00"/>
        <d v="2024-06-23T00:00:00"/>
        <d v="2024-06-24T00:00:00"/>
        <d v="2024-06-25T00:00:00"/>
        <d v="2024-06-26T00:00:00"/>
        <d v="2024-06-27T00:00:00"/>
        <d v="2024-06-28T00:00:00"/>
        <d v="2024-06-29T00:00:00"/>
        <d v="2024-06-30T00:00:00"/>
        <d v="2024-07-01T00:00:00"/>
        <d v="2024-07-02T00:00:00"/>
        <d v="2024-07-03T00:00:00"/>
        <d v="2024-07-04T00:00:00"/>
        <d v="2024-07-05T00:00:00"/>
        <d v="2024-07-06T00:00:00"/>
        <d v="2024-07-07T00:00:00"/>
        <d v="2024-07-08T00:00:00"/>
        <d v="2024-07-09T00:00:00"/>
        <d v="2024-07-10T00:00:00"/>
        <d v="2024-07-11T00:00:00"/>
        <d v="2024-07-12T00:00:00"/>
        <d v="2024-07-13T00:00:00"/>
        <d v="2024-07-14T00:00:00"/>
        <d v="2024-07-15T00:00:00"/>
        <d v="2024-07-16T00:00:00"/>
        <d v="2024-07-17T00:00:00"/>
        <d v="2024-07-18T00:00:00"/>
        <d v="2024-07-19T00:00:00"/>
        <d v="2024-07-20T00:00:00"/>
        <d v="2024-07-21T00:00:00"/>
        <d v="2024-07-22T00:00:00"/>
        <d v="2024-07-23T00:00:00"/>
        <d v="2024-07-24T00:00:00"/>
        <d v="2024-07-25T00:00:00"/>
        <d v="2024-07-26T00:00:00"/>
        <d v="2024-07-27T00:00:00"/>
        <d v="2024-07-28T00:00:00"/>
        <d v="2024-07-29T00:00:00"/>
        <d v="2024-07-30T00:00:00"/>
        <d v="2024-07-31T00:00:00"/>
        <d v="2024-08-01T00:00:00"/>
        <d v="2024-08-02T00:00:00"/>
        <d v="2024-08-03T00:00:00"/>
        <d v="2024-08-04T00:00:00"/>
        <d v="2024-08-05T00:00:00"/>
        <d v="2024-08-06T00:00:00"/>
        <d v="2024-08-07T00:00:00"/>
        <d v="2024-08-08T00:00:00"/>
        <d v="2024-08-09T00:00:00"/>
        <d v="2024-08-10T00:00:00"/>
        <d v="2024-08-11T00:00:00"/>
        <d v="2024-08-12T00:00:00"/>
        <d v="2024-08-13T00:00:00"/>
        <d v="2024-08-14T00:00:00"/>
        <d v="2024-08-15T00:00:00"/>
        <d v="2024-08-16T00:00:00"/>
        <d v="2024-08-17T00:00:00"/>
        <d v="2024-08-18T00:00:00"/>
        <d v="2024-08-19T00:00:00"/>
        <d v="2024-08-20T00:00:00"/>
        <d v="2024-08-21T00:00:00"/>
        <d v="2024-08-22T00:00:00"/>
        <d v="2024-08-23T00:00:00"/>
        <d v="2024-08-24T00:00:00"/>
        <d v="2024-08-25T00:00:00"/>
        <d v="2024-08-26T00:00:00"/>
        <d v="2024-08-27T00:00:00"/>
        <d v="2024-08-28T00:00:00"/>
        <d v="2024-08-29T00:00:00"/>
        <d v="2024-08-30T00:00:00"/>
        <d v="2024-08-31T00:00:00"/>
        <d v="2024-09-01T00:00:00"/>
        <d v="2024-09-02T00:00:00"/>
        <d v="2024-09-03T00:00:00"/>
        <d v="2024-09-04T00:00:00"/>
        <d v="2024-09-05T00:00:00"/>
        <d v="2024-09-06T00:00:00"/>
        <d v="2024-09-07T00:00:00"/>
        <d v="2024-09-08T00:00:00"/>
        <d v="2024-09-09T00:00:00"/>
        <d v="2024-09-10T00:00:00"/>
        <d v="2024-09-11T00:00:00"/>
        <d v="2024-09-12T00:00:00"/>
        <d v="2024-09-13T00:00:00"/>
        <d v="2024-09-14T00:00:00"/>
        <d v="2024-09-15T00:00:00"/>
        <d v="2024-09-16T00:00:00"/>
        <d v="2024-09-17T00:00:00"/>
        <d v="2024-09-18T00:00:00"/>
        <d v="2024-09-19T00:00:00"/>
        <d v="2024-09-20T00:00:00"/>
        <d v="2024-09-21T00:00:00"/>
        <d v="2024-09-22T00:00:00"/>
        <d v="2024-09-23T00:00:00"/>
        <d v="2024-09-24T00:00:00"/>
        <d v="2024-09-25T00:00:00"/>
        <d v="2024-09-26T00:00:00"/>
        <d v="2024-09-27T00:00:00"/>
        <d v="2024-09-28T00:00:00"/>
        <d v="2024-09-29T00:00:00"/>
        <d v="2024-09-30T00:00:00"/>
        <d v="2024-10-01T00:00:00"/>
        <d v="2024-10-02T00:00:00"/>
        <d v="2024-10-03T00:00:00"/>
        <d v="2024-10-04T00:00:00"/>
        <d v="2024-10-05T00:00:00"/>
        <d v="2024-10-06T00:00:00"/>
        <d v="2024-10-07T00:00:00"/>
        <d v="2024-10-08T00:00:00"/>
        <d v="2024-10-09T00:00:00"/>
        <d v="2024-10-10T00:00:00"/>
        <d v="2024-10-11T00:00:00"/>
        <d v="2024-10-12T00:00:00"/>
        <d v="2024-10-13T00:00:00"/>
        <d v="2024-10-14T00:00:00"/>
        <d v="2024-10-15T00:00:00"/>
        <d v="2024-10-16T00:00:00"/>
        <d v="2024-10-17T00:00:00"/>
        <d v="2024-10-18T00:00:00"/>
        <d v="2024-10-19T00:00:00"/>
        <d v="2024-10-20T00:00:00"/>
        <d v="2024-10-21T00:00:00"/>
        <d v="2024-10-22T00:00:00"/>
        <d v="2024-10-23T00:00:00"/>
        <d v="2024-10-24T00:00:00"/>
        <d v="2024-10-25T00:00:00"/>
        <d v="2024-10-26T00:00:00"/>
        <d v="2024-10-27T00:00:00"/>
        <d v="2024-10-28T00:00:00"/>
        <d v="2024-10-29T00:00:00"/>
        <d v="2024-10-30T00:00:00"/>
        <d v="2024-10-31T00:00:00"/>
        <d v="2024-11-01T00:00:00"/>
        <d v="2024-11-02T00:00:00"/>
        <d v="2024-11-03T00:00:00"/>
        <d v="2024-11-04T00:00:00"/>
        <d v="2024-11-05T00:00:00"/>
        <d v="2024-11-06T00:00:00"/>
        <d v="2024-11-07T00:00:00"/>
        <d v="2024-11-08T00:00:00"/>
        <d v="2024-11-09T00:00:00"/>
        <d v="2024-11-10T00:00:00"/>
        <d v="2024-11-11T00:00:00"/>
        <d v="2024-11-12T00:00:00"/>
        <d v="2024-11-13T00:00:00"/>
        <d v="2024-11-14T00:00:00"/>
        <d v="2024-11-15T00:00:00"/>
        <d v="2024-11-16T00:00:00"/>
        <d v="2024-11-17T00:00:00"/>
        <d v="2024-11-18T00:00:00"/>
        <d v="2024-11-19T00:00:00"/>
        <d v="2024-11-20T00:00:00"/>
        <d v="2024-11-21T00:00:00"/>
        <d v="2024-11-22T00:00:00"/>
        <d v="2024-11-23T00:00:00"/>
        <d v="2024-11-24T00:00:00"/>
        <d v="2024-11-25T00:00:00"/>
        <d v="2024-11-26T00:00:00"/>
        <d v="2024-11-27T00:00:00"/>
        <d v="2024-11-28T00:00:00"/>
        <d v="2024-11-29T00:00:00"/>
        <d v="2024-11-30T00:00:00"/>
        <d v="2024-12-01T00:00:00"/>
        <d v="2024-12-02T00:00:00"/>
        <d v="2024-12-03T00:00:00"/>
        <d v="2024-12-04T00:00:00"/>
        <d v="2024-12-05T00:00:00"/>
        <d v="2024-12-06T00:00:00"/>
        <d v="2024-12-07T00:00:00"/>
        <d v="2024-12-08T00:00:00"/>
        <d v="2024-12-09T00:00:00"/>
        <d v="2024-12-10T00:00:00"/>
        <d v="2024-12-11T00:00:00"/>
        <d v="2024-12-12T00:00:00"/>
        <d v="2024-12-13T00:00:00"/>
        <d v="2024-12-14T00:00:00"/>
        <d v="2024-12-15T00:00:00"/>
        <d v="2024-12-16T00:00:00"/>
      </sharedItems>
      <fieldGroup par="14"/>
    </cacheField>
    <cacheField name="Auto Renewal" numFmtId="0">
      <sharedItems count="2">
        <s v="Yes"/>
        <s v="No"/>
      </sharedItems>
    </cacheField>
    <cacheField name="Subscription Price" numFmtId="16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164">
      <sharedItems containsMixedTypes="1" containsNumber="1" containsInteger="1" minValue="30" maxValue="30"/>
    </cacheField>
    <cacheField name="Minecraft Season Pass" numFmtId="0">
      <sharedItems/>
    </cacheField>
    <cacheField name="Minecraft Season Pass Price" numFmtId="164">
      <sharedItems containsSemiMixedTypes="0" containsString="0" containsNumber="1" containsInteger="1" minValue="0" maxValue="20"/>
    </cacheField>
    <cacheField name="Coupon Value" numFmtId="164">
      <sharedItems containsSemiMixedTypes="0" containsString="0" containsNumber="1" containsInteger="1" minValue="0" maxValue="20" count="11">
        <n v="5"/>
        <n v="0"/>
        <n v="10"/>
        <n v="3"/>
        <n v="1"/>
        <n v="2"/>
        <n v="15"/>
        <n v="20"/>
        <n v="8"/>
        <n v="12"/>
        <n v="7"/>
      </sharedItems>
    </cacheField>
    <cacheField name="Total Value" numFmtId="164">
      <sharedItems containsSemiMixedTypes="0" containsString="0" containsNumber="1" containsInteger="1" minValue="3" maxValue="62" count="15">
        <n v="60"/>
        <n v="5"/>
        <n v="20"/>
        <n v="62"/>
        <n v="4"/>
        <n v="28"/>
        <n v="55"/>
        <n v="15"/>
        <n v="45"/>
        <n v="57"/>
        <n v="18"/>
        <n v="3"/>
        <n v="58"/>
        <n v="25"/>
        <n v="50"/>
      </sharedItems>
    </cacheField>
    <cacheField name="Dias (Start Date)" numFmtId="0" databaseField="0">
      <fieldGroup base="3">
        <rangePr groupBy="days" startDate="2024-01-01T00:00:00" endDate="2024-12-17T00:00:00"/>
        <groupItems count="368">
          <s v="&lt;01/01/2024"/>
          <s v="01/jan"/>
          <s v="02/jan"/>
          <s v="03/jan"/>
          <s v="04/jan"/>
          <s v="05/jan"/>
          <s v="06/jan"/>
          <s v="07/jan"/>
          <s v="08/jan"/>
          <s v="09/jan"/>
          <s v="10/jan"/>
          <s v="11/jan"/>
          <s v="12/jan"/>
          <s v="13/jan"/>
          <s v="14/jan"/>
          <s v="15/jan"/>
          <s v="16/jan"/>
          <s v="17/jan"/>
          <s v="18/jan"/>
          <s v="19/jan"/>
          <s v="20/jan"/>
          <s v="21/jan"/>
          <s v="22/jan"/>
          <s v="23/jan"/>
          <s v="24/jan"/>
          <s v="25/jan"/>
          <s v="26/jan"/>
          <s v="27/jan"/>
          <s v="28/jan"/>
          <s v="29/jan"/>
          <s v="30/jan"/>
          <s v="31/jan"/>
          <s v="01/fev"/>
          <s v="02/fev"/>
          <s v="03/fev"/>
          <s v="04/fev"/>
          <s v="05/fev"/>
          <s v="06/fev"/>
          <s v="07/fev"/>
          <s v="08/fev"/>
          <s v="09/fev"/>
          <s v="10/fev"/>
          <s v="11/fev"/>
          <s v="12/fev"/>
          <s v="13/fev"/>
          <s v="14/fev"/>
          <s v="15/fev"/>
          <s v="16/fev"/>
          <s v="17/fev"/>
          <s v="18/fev"/>
          <s v="19/fev"/>
          <s v="20/fev"/>
          <s v="21/fev"/>
          <s v="22/fev"/>
          <s v="23/fev"/>
          <s v="24/fev"/>
          <s v="25/fev"/>
          <s v="26/fev"/>
          <s v="27/fev"/>
          <s v="28/fev"/>
          <s v="29/fev"/>
          <s v="01/mar"/>
          <s v="02/mar"/>
          <s v="03/mar"/>
          <s v="04/mar"/>
          <s v="05/mar"/>
          <s v="06/mar"/>
          <s v="07/mar"/>
          <s v="08/mar"/>
          <s v="09/mar"/>
          <s v="10/mar"/>
          <s v="11/mar"/>
          <s v="12/mar"/>
          <s v="13/mar"/>
          <s v="14/mar"/>
          <s v="15/mar"/>
          <s v="16/mar"/>
          <s v="17/mar"/>
          <s v="18/mar"/>
          <s v="19/mar"/>
          <s v="20/mar"/>
          <s v="21/mar"/>
          <s v="22/mar"/>
          <s v="23/mar"/>
          <s v="24/mar"/>
          <s v="25/mar"/>
          <s v="26/mar"/>
          <s v="27/mar"/>
          <s v="28/mar"/>
          <s v="29/mar"/>
          <s v="30/mar"/>
          <s v="31/mar"/>
          <s v="01/abr"/>
          <s v="02/abr"/>
          <s v="03/abr"/>
          <s v="04/abr"/>
          <s v="05/abr"/>
          <s v="06/abr"/>
          <s v="07/abr"/>
          <s v="08/abr"/>
          <s v="09/abr"/>
          <s v="10/abr"/>
          <s v="11/abr"/>
          <s v="12/abr"/>
          <s v="13/abr"/>
          <s v="14/abr"/>
          <s v="15/abr"/>
          <s v="16/abr"/>
          <s v="17/abr"/>
          <s v="18/abr"/>
          <s v="19/abr"/>
          <s v="20/abr"/>
          <s v="21/abr"/>
          <s v="22/abr"/>
          <s v="23/abr"/>
          <s v="24/abr"/>
          <s v="25/abr"/>
          <s v="26/abr"/>
          <s v="27/abr"/>
          <s v="28/abr"/>
          <s v="29/abr"/>
          <s v="30/abr"/>
          <s v="01/mai"/>
          <s v="02/mai"/>
          <s v="03/mai"/>
          <s v="04/mai"/>
          <s v="05/mai"/>
          <s v="06/mai"/>
          <s v="07/mai"/>
          <s v="08/mai"/>
          <s v="09/mai"/>
          <s v="10/mai"/>
          <s v="11/mai"/>
          <s v="12/mai"/>
          <s v="13/mai"/>
          <s v="14/mai"/>
          <s v="15/mai"/>
          <s v="16/mai"/>
          <s v="17/mai"/>
          <s v="18/mai"/>
          <s v="19/mai"/>
          <s v="20/mai"/>
          <s v="21/mai"/>
          <s v="22/mai"/>
          <s v="23/mai"/>
          <s v="24/mai"/>
          <s v="25/mai"/>
          <s v="26/mai"/>
          <s v="27/mai"/>
          <s v="28/mai"/>
          <s v="29/mai"/>
          <s v="30/mai"/>
          <s v="31/mai"/>
          <s v="01/jun"/>
          <s v="02/jun"/>
          <s v="03/jun"/>
          <s v="04/jun"/>
          <s v="05/jun"/>
          <s v="06/jun"/>
          <s v="07/jun"/>
          <s v="08/jun"/>
          <s v="09/jun"/>
          <s v="10/jun"/>
          <s v="11/jun"/>
          <s v="12/jun"/>
          <s v="13/jun"/>
          <s v="14/jun"/>
          <s v="15/jun"/>
          <s v="16/jun"/>
          <s v="17/jun"/>
          <s v="18/jun"/>
          <s v="19/jun"/>
          <s v="20/jun"/>
          <s v="21/jun"/>
          <s v="22/jun"/>
          <s v="23/jun"/>
          <s v="24/jun"/>
          <s v="25/jun"/>
          <s v="26/jun"/>
          <s v="27/jun"/>
          <s v="28/jun"/>
          <s v="29/jun"/>
          <s v="30/jun"/>
          <s v="01/jul"/>
          <s v="02/jul"/>
          <s v="03/jul"/>
          <s v="04/jul"/>
          <s v="05/jul"/>
          <s v="06/jul"/>
          <s v="07/jul"/>
          <s v="08/jul"/>
          <s v="09/jul"/>
          <s v="10/jul"/>
          <s v="11/jul"/>
          <s v="12/jul"/>
          <s v="13/jul"/>
          <s v="14/jul"/>
          <s v="15/jul"/>
          <s v="16/jul"/>
          <s v="17/jul"/>
          <s v="18/jul"/>
          <s v="19/jul"/>
          <s v="20/jul"/>
          <s v="21/jul"/>
          <s v="22/jul"/>
          <s v="23/jul"/>
          <s v="24/jul"/>
          <s v="25/jul"/>
          <s v="26/jul"/>
          <s v="27/jul"/>
          <s v="28/jul"/>
          <s v="29/jul"/>
          <s v="30/jul"/>
          <s v="31/jul"/>
          <s v="01/ago"/>
          <s v="02/ago"/>
          <s v="03/ago"/>
          <s v="04/ago"/>
          <s v="05/ago"/>
          <s v="06/ago"/>
          <s v="07/ago"/>
          <s v="08/ago"/>
          <s v="09/ago"/>
          <s v="10/ago"/>
          <s v="11/ago"/>
          <s v="12/ago"/>
          <s v="13/ago"/>
          <s v="14/ago"/>
          <s v="15/ago"/>
          <s v="16/ago"/>
          <s v="17/ago"/>
          <s v="18/ago"/>
          <s v="19/ago"/>
          <s v="20/ago"/>
          <s v="21/ago"/>
          <s v="22/ago"/>
          <s v="23/ago"/>
          <s v="24/ago"/>
          <s v="25/ago"/>
          <s v="26/ago"/>
          <s v="27/ago"/>
          <s v="28/ago"/>
          <s v="29/ago"/>
          <s v="30/ago"/>
          <s v="31/ago"/>
          <s v="01/set"/>
          <s v="02/set"/>
          <s v="03/set"/>
          <s v="04/set"/>
          <s v="05/set"/>
          <s v="06/set"/>
          <s v="07/set"/>
          <s v="08/set"/>
          <s v="09/set"/>
          <s v="10/set"/>
          <s v="11/set"/>
          <s v="12/set"/>
          <s v="13/set"/>
          <s v="14/set"/>
          <s v="15/set"/>
          <s v="16/set"/>
          <s v="17/set"/>
          <s v="18/set"/>
          <s v="19/set"/>
          <s v="20/set"/>
          <s v="21/set"/>
          <s v="22/set"/>
          <s v="23/set"/>
          <s v="24/set"/>
          <s v="25/set"/>
          <s v="26/set"/>
          <s v="27/set"/>
          <s v="28/set"/>
          <s v="29/set"/>
          <s v="30/set"/>
          <s v="01/out"/>
          <s v="02/out"/>
          <s v="03/out"/>
          <s v="04/out"/>
          <s v="05/out"/>
          <s v="06/out"/>
          <s v="07/out"/>
          <s v="08/out"/>
          <s v="09/out"/>
          <s v="10/out"/>
          <s v="11/out"/>
          <s v="12/out"/>
          <s v="13/out"/>
          <s v="14/out"/>
          <s v="15/out"/>
          <s v="16/out"/>
          <s v="17/out"/>
          <s v="18/out"/>
          <s v="19/out"/>
          <s v="20/out"/>
          <s v="21/out"/>
          <s v="22/out"/>
          <s v="23/out"/>
          <s v="24/out"/>
          <s v="25/out"/>
          <s v="26/out"/>
          <s v="27/out"/>
          <s v="28/out"/>
          <s v="29/out"/>
          <s v="30/out"/>
          <s v="31/out"/>
          <s v="01/nov"/>
          <s v="02/nov"/>
          <s v="03/nov"/>
          <s v="04/nov"/>
          <s v="05/nov"/>
          <s v="06/nov"/>
          <s v="07/nov"/>
          <s v="08/nov"/>
          <s v="09/nov"/>
          <s v="10/nov"/>
          <s v="11/nov"/>
          <s v="12/nov"/>
          <s v="13/nov"/>
          <s v="14/nov"/>
          <s v="15/nov"/>
          <s v="16/nov"/>
          <s v="17/nov"/>
          <s v="18/nov"/>
          <s v="19/nov"/>
          <s v="20/nov"/>
          <s v="21/nov"/>
          <s v="22/nov"/>
          <s v="23/nov"/>
          <s v="24/nov"/>
          <s v="25/nov"/>
          <s v="26/nov"/>
          <s v="27/nov"/>
          <s v="28/nov"/>
          <s v="29/nov"/>
          <s v="30/nov"/>
          <s v="01/dez"/>
          <s v="02/dez"/>
          <s v="03/dez"/>
          <s v="04/dez"/>
          <s v="05/dez"/>
          <s v="06/dez"/>
          <s v="07/dez"/>
          <s v="08/dez"/>
          <s v="09/dez"/>
          <s v="10/dez"/>
          <s v="11/dez"/>
          <s v="12/dez"/>
          <s v="13/dez"/>
          <s v="14/dez"/>
          <s v="15/dez"/>
          <s v="16/dez"/>
          <s v="17/dez"/>
          <s v="18/dez"/>
          <s v="19/dez"/>
          <s v="20/dez"/>
          <s v="21/dez"/>
          <s v="22/dez"/>
          <s v="23/dez"/>
          <s v="24/dez"/>
          <s v="25/dez"/>
          <s v="26/dez"/>
          <s v="27/dez"/>
          <s v="28/dez"/>
          <s v="29/dez"/>
          <s v="30/dez"/>
          <s v="31/dez"/>
          <s v="&gt;17/12/2024"/>
        </groupItems>
      </fieldGroup>
    </cacheField>
    <cacheField name="Meses (Start Date)" numFmtId="0" databaseField="0">
      <fieldGroup base="3">
        <rangePr groupBy="months" startDate="2024-01-01T00:00:00" endDate="2024-12-17T00:00:00"/>
        <groupItems count="14">
          <s v="&lt;01/01/2024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17/12/2024"/>
        </groupItems>
      </fieldGroup>
    </cacheField>
  </cacheFields>
  <extLst>
    <ext xmlns:x14="http://schemas.microsoft.com/office/spreadsheetml/2009/9/main" uri="{725AE2AE-9491-48be-B2B4-4EB974FC3084}">
      <x14:pivotCacheDefinition pivotCacheId="444181585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s v="João Silva"/>
    <x v="0"/>
    <x v="0"/>
    <x v="0"/>
    <n v="15"/>
    <x v="0"/>
    <s v="Yes"/>
    <n v="30"/>
    <s v="Yes"/>
    <n v="20"/>
    <x v="0"/>
    <x v="0"/>
  </r>
  <r>
    <n v="3232"/>
    <s v="Maria Oliveira"/>
    <x v="1"/>
    <x v="1"/>
    <x v="1"/>
    <n v="5"/>
    <x v="1"/>
    <s v="No"/>
    <s v="-"/>
    <s v="No"/>
    <n v="0"/>
    <x v="1"/>
    <x v="1"/>
  </r>
  <r>
    <n v="3233"/>
    <s v="Lucas Fernandes"/>
    <x v="2"/>
    <x v="2"/>
    <x v="0"/>
    <n v="10"/>
    <x v="2"/>
    <s v="No"/>
    <s v="-"/>
    <s v="Yes"/>
    <n v="20"/>
    <x v="2"/>
    <x v="2"/>
  </r>
  <r>
    <n v="3234"/>
    <s v="Ana Souza"/>
    <x v="0"/>
    <x v="3"/>
    <x v="1"/>
    <n v="15"/>
    <x v="0"/>
    <s v="Yes"/>
    <n v="30"/>
    <s v="Yes"/>
    <n v="20"/>
    <x v="3"/>
    <x v="3"/>
  </r>
  <r>
    <n v="3235"/>
    <s v="Pedro Gonçalves"/>
    <x v="1"/>
    <x v="4"/>
    <x v="0"/>
    <n v="5"/>
    <x v="0"/>
    <s v="No"/>
    <s v="-"/>
    <s v="No"/>
    <n v="0"/>
    <x v="4"/>
    <x v="4"/>
  </r>
  <r>
    <n v="3236"/>
    <s v="Felipe Costa"/>
    <x v="2"/>
    <x v="5"/>
    <x v="1"/>
    <n v="10"/>
    <x v="0"/>
    <s v="No"/>
    <s v="-"/>
    <s v="Yes"/>
    <n v="20"/>
    <x v="5"/>
    <x v="5"/>
  </r>
  <r>
    <n v="3237"/>
    <s v="Camila Ribeiro"/>
    <x v="0"/>
    <x v="6"/>
    <x v="0"/>
    <n v="15"/>
    <x v="2"/>
    <s v="Yes"/>
    <n v="30"/>
    <s v="Yes"/>
    <n v="20"/>
    <x v="2"/>
    <x v="6"/>
  </r>
  <r>
    <n v="3238"/>
    <s v="André Mendes"/>
    <x v="1"/>
    <x v="7"/>
    <x v="0"/>
    <n v="5"/>
    <x v="1"/>
    <s v="No"/>
    <s v="-"/>
    <s v="No"/>
    <n v="0"/>
    <x v="1"/>
    <x v="1"/>
  </r>
  <r>
    <n v="3239"/>
    <s v="Sofia Almeida"/>
    <x v="0"/>
    <x v="4"/>
    <x v="1"/>
    <n v="15"/>
    <x v="0"/>
    <s v="Yes"/>
    <n v="30"/>
    <s v="Yes"/>
    <n v="20"/>
    <x v="0"/>
    <x v="0"/>
  </r>
  <r>
    <n v="3240"/>
    <s v="Bruno Martins"/>
    <x v="2"/>
    <x v="8"/>
    <x v="0"/>
    <n v="10"/>
    <x v="2"/>
    <s v="No"/>
    <s v="-"/>
    <s v="Yes"/>
    <n v="20"/>
    <x v="6"/>
    <x v="7"/>
  </r>
  <r>
    <n v="3241"/>
    <s v="Rita Castro"/>
    <x v="1"/>
    <x v="9"/>
    <x v="1"/>
    <n v="5"/>
    <x v="0"/>
    <s v="No"/>
    <s v="-"/>
    <s v="No"/>
    <n v="0"/>
    <x v="4"/>
    <x v="4"/>
  </r>
  <r>
    <n v="3242"/>
    <s v="Marco Túlio"/>
    <x v="0"/>
    <x v="10"/>
    <x v="0"/>
    <n v="15"/>
    <x v="1"/>
    <s v="Yes"/>
    <n v="30"/>
    <s v="Yes"/>
    <n v="20"/>
    <x v="7"/>
    <x v="8"/>
  </r>
  <r>
    <n v="3243"/>
    <s v="Lívia Silveira"/>
    <x v="2"/>
    <x v="11"/>
    <x v="1"/>
    <n v="10"/>
    <x v="0"/>
    <s v="No"/>
    <s v="-"/>
    <s v="Yes"/>
    <n v="20"/>
    <x v="2"/>
    <x v="2"/>
  </r>
  <r>
    <n v="3244"/>
    <s v="Diogo Sousa"/>
    <x v="1"/>
    <x v="12"/>
    <x v="0"/>
    <n v="5"/>
    <x v="2"/>
    <s v="No"/>
    <s v="-"/>
    <s v="No"/>
    <n v="0"/>
    <x v="1"/>
    <x v="1"/>
  </r>
  <r>
    <n v="3245"/>
    <s v="Fernanda Lima"/>
    <x v="0"/>
    <x v="13"/>
    <x v="1"/>
    <n v="15"/>
    <x v="0"/>
    <s v="Yes"/>
    <n v="30"/>
    <s v="Yes"/>
    <n v="20"/>
    <x v="8"/>
    <x v="9"/>
  </r>
  <r>
    <n v="3246"/>
    <s v="Caio Pereira"/>
    <x v="2"/>
    <x v="14"/>
    <x v="0"/>
    <n v="10"/>
    <x v="1"/>
    <s v="No"/>
    <s v="-"/>
    <s v="Yes"/>
    <n v="20"/>
    <x v="9"/>
    <x v="10"/>
  </r>
  <r>
    <n v="3247"/>
    <s v="Beatriz Gomes"/>
    <x v="1"/>
    <x v="15"/>
    <x v="1"/>
    <n v="5"/>
    <x v="0"/>
    <s v="No"/>
    <s v="-"/>
    <s v="No"/>
    <n v="0"/>
    <x v="5"/>
    <x v="11"/>
  </r>
  <r>
    <n v="3248"/>
    <s v="Cesar Oliveira"/>
    <x v="0"/>
    <x v="16"/>
    <x v="0"/>
    <n v="15"/>
    <x v="2"/>
    <s v="Yes"/>
    <n v="30"/>
    <s v="Yes"/>
    <n v="20"/>
    <x v="10"/>
    <x v="12"/>
  </r>
  <r>
    <n v="3249"/>
    <s v="Débora Machado"/>
    <x v="2"/>
    <x v="17"/>
    <x v="1"/>
    <n v="10"/>
    <x v="0"/>
    <s v="No"/>
    <s v="-"/>
    <s v="Yes"/>
    <n v="20"/>
    <x v="0"/>
    <x v="13"/>
  </r>
  <r>
    <n v="3250"/>
    <s v="Eduardo Vargas"/>
    <x v="1"/>
    <x v="18"/>
    <x v="0"/>
    <n v="5"/>
    <x v="1"/>
    <s v="No"/>
    <s v="-"/>
    <s v="No"/>
    <n v="0"/>
    <x v="1"/>
    <x v="1"/>
  </r>
  <r>
    <n v="3251"/>
    <s v="Gabriela Santos"/>
    <x v="0"/>
    <x v="19"/>
    <x v="1"/>
    <n v="15"/>
    <x v="0"/>
    <s v="Yes"/>
    <n v="30"/>
    <s v="Yes"/>
    <n v="20"/>
    <x v="3"/>
    <x v="3"/>
  </r>
  <r>
    <n v="3252"/>
    <s v="Henrique Dias"/>
    <x v="2"/>
    <x v="20"/>
    <x v="0"/>
    <n v="10"/>
    <x v="2"/>
    <s v="No"/>
    <s v="-"/>
    <s v="Yes"/>
    <n v="20"/>
    <x v="6"/>
    <x v="7"/>
  </r>
  <r>
    <n v="3253"/>
    <s v="Isabela Moreira"/>
    <x v="1"/>
    <x v="21"/>
    <x v="1"/>
    <n v="5"/>
    <x v="0"/>
    <s v="No"/>
    <s v="-"/>
    <s v="No"/>
    <n v="0"/>
    <x v="4"/>
    <x v="4"/>
  </r>
  <r>
    <n v="3254"/>
    <s v="Joaquim Barbosa"/>
    <x v="0"/>
    <x v="22"/>
    <x v="0"/>
    <n v="15"/>
    <x v="1"/>
    <s v="Yes"/>
    <n v="30"/>
    <s v="Yes"/>
    <n v="20"/>
    <x v="7"/>
    <x v="8"/>
  </r>
  <r>
    <n v="3255"/>
    <s v="Lara Rocha"/>
    <x v="2"/>
    <x v="23"/>
    <x v="1"/>
    <n v="10"/>
    <x v="0"/>
    <s v="No"/>
    <s v="-"/>
    <s v="Yes"/>
    <n v="20"/>
    <x v="2"/>
    <x v="2"/>
  </r>
  <r>
    <n v="3256"/>
    <s v="Matheus Silva"/>
    <x v="1"/>
    <x v="24"/>
    <x v="0"/>
    <n v="5"/>
    <x v="2"/>
    <s v="No"/>
    <s v="-"/>
    <s v="No"/>
    <n v="0"/>
    <x v="1"/>
    <x v="1"/>
  </r>
  <r>
    <n v="3257"/>
    <s v="Nicole Costa"/>
    <x v="0"/>
    <x v="25"/>
    <x v="1"/>
    <n v="15"/>
    <x v="0"/>
    <s v="Yes"/>
    <n v="30"/>
    <s v="Yes"/>
    <n v="20"/>
    <x v="0"/>
    <x v="0"/>
  </r>
  <r>
    <n v="3258"/>
    <s v="Otávio Mendonça"/>
    <x v="2"/>
    <x v="26"/>
    <x v="0"/>
    <n v="10"/>
    <x v="1"/>
    <s v="No"/>
    <s v="-"/>
    <s v="Yes"/>
    <n v="20"/>
    <x v="6"/>
    <x v="7"/>
  </r>
  <r>
    <n v="3259"/>
    <s v="Paula Ferreira"/>
    <x v="1"/>
    <x v="27"/>
    <x v="1"/>
    <n v="5"/>
    <x v="0"/>
    <s v="No"/>
    <s v="-"/>
    <s v="No"/>
    <n v="0"/>
    <x v="4"/>
    <x v="4"/>
  </r>
  <r>
    <n v="3260"/>
    <s v="Raquel Alves"/>
    <x v="0"/>
    <x v="28"/>
    <x v="0"/>
    <n v="15"/>
    <x v="2"/>
    <s v="Yes"/>
    <n v="30"/>
    <s v="Yes"/>
    <n v="20"/>
    <x v="10"/>
    <x v="12"/>
  </r>
  <r>
    <n v="3261"/>
    <s v="Samuel Pires"/>
    <x v="2"/>
    <x v="29"/>
    <x v="1"/>
    <n v="10"/>
    <x v="0"/>
    <s v="No"/>
    <s v="-"/>
    <s v="Yes"/>
    <n v="20"/>
    <x v="2"/>
    <x v="2"/>
  </r>
  <r>
    <n v="3262"/>
    <s v="Tânia Barros"/>
    <x v="1"/>
    <x v="30"/>
    <x v="0"/>
    <n v="5"/>
    <x v="1"/>
    <s v="No"/>
    <s v="-"/>
    <s v="No"/>
    <n v="0"/>
    <x v="1"/>
    <x v="1"/>
  </r>
  <r>
    <n v="3263"/>
    <s v="Vinicius Lima"/>
    <x v="0"/>
    <x v="31"/>
    <x v="1"/>
    <n v="15"/>
    <x v="0"/>
    <s v="Yes"/>
    <n v="30"/>
    <s v="Yes"/>
    <n v="20"/>
    <x v="3"/>
    <x v="3"/>
  </r>
  <r>
    <n v="3264"/>
    <s v="Yasmin Teixeira"/>
    <x v="2"/>
    <x v="32"/>
    <x v="0"/>
    <n v="10"/>
    <x v="2"/>
    <s v="No"/>
    <s v="-"/>
    <s v="Yes"/>
    <n v="20"/>
    <x v="6"/>
    <x v="7"/>
  </r>
  <r>
    <n v="3265"/>
    <s v="Zé Carlos"/>
    <x v="1"/>
    <x v="33"/>
    <x v="1"/>
    <n v="5"/>
    <x v="0"/>
    <s v="No"/>
    <s v="-"/>
    <s v="No"/>
    <n v="0"/>
    <x v="4"/>
    <x v="4"/>
  </r>
  <r>
    <n v="3266"/>
    <s v="Amanda Nogueira"/>
    <x v="1"/>
    <x v="34"/>
    <x v="0"/>
    <n v="5"/>
    <x v="0"/>
    <s v="No"/>
    <s v="-"/>
    <s v="No"/>
    <n v="0"/>
    <x v="1"/>
    <x v="1"/>
  </r>
  <r>
    <n v="3267"/>
    <s v="Bruno Cavalheiro"/>
    <x v="0"/>
    <x v="35"/>
    <x v="1"/>
    <n v="15"/>
    <x v="2"/>
    <s v="Yes"/>
    <n v="30"/>
    <s v="Yes"/>
    <n v="20"/>
    <x v="10"/>
    <x v="12"/>
  </r>
  <r>
    <n v="3268"/>
    <s v="Carla Dias"/>
    <x v="2"/>
    <x v="36"/>
    <x v="0"/>
    <n v="10"/>
    <x v="1"/>
    <s v="No"/>
    <s v="-"/>
    <s v="Yes"/>
    <n v="20"/>
    <x v="2"/>
    <x v="2"/>
  </r>
  <r>
    <n v="3269"/>
    <s v="Diego Fontes"/>
    <x v="1"/>
    <x v="37"/>
    <x v="1"/>
    <n v="5"/>
    <x v="2"/>
    <s v="No"/>
    <s v="-"/>
    <s v="No"/>
    <n v="0"/>
    <x v="4"/>
    <x v="4"/>
  </r>
  <r>
    <n v="3270"/>
    <s v="Eunice Lima"/>
    <x v="0"/>
    <x v="38"/>
    <x v="0"/>
    <n v="15"/>
    <x v="0"/>
    <s v="Yes"/>
    <n v="30"/>
    <s v="Yes"/>
    <n v="20"/>
    <x v="6"/>
    <x v="14"/>
  </r>
  <r>
    <n v="3271"/>
    <s v="Fábio Martins"/>
    <x v="2"/>
    <x v="39"/>
    <x v="1"/>
    <n v="10"/>
    <x v="0"/>
    <s v="No"/>
    <s v="-"/>
    <s v="Yes"/>
    <n v="20"/>
    <x v="0"/>
    <x v="13"/>
  </r>
  <r>
    <n v="3272"/>
    <s v="Gisele Araújo"/>
    <x v="1"/>
    <x v="40"/>
    <x v="0"/>
    <n v="5"/>
    <x v="1"/>
    <s v="No"/>
    <s v="-"/>
    <s v="No"/>
    <n v="0"/>
    <x v="1"/>
    <x v="1"/>
  </r>
  <r>
    <n v="3273"/>
    <s v="Hélio Castro"/>
    <x v="0"/>
    <x v="41"/>
    <x v="1"/>
    <n v="15"/>
    <x v="2"/>
    <s v="Yes"/>
    <n v="30"/>
    <s v="Yes"/>
    <n v="20"/>
    <x v="7"/>
    <x v="8"/>
  </r>
  <r>
    <n v="3274"/>
    <s v="Ingrid Menezes"/>
    <x v="2"/>
    <x v="42"/>
    <x v="0"/>
    <n v="10"/>
    <x v="2"/>
    <s v="No"/>
    <s v="-"/>
    <s v="Yes"/>
    <n v="20"/>
    <x v="9"/>
    <x v="10"/>
  </r>
  <r>
    <n v="3275"/>
    <s v="Jorge Baptista"/>
    <x v="1"/>
    <x v="43"/>
    <x v="1"/>
    <n v="5"/>
    <x v="0"/>
    <s v="No"/>
    <s v="-"/>
    <s v="No"/>
    <n v="0"/>
    <x v="5"/>
    <x v="11"/>
  </r>
  <r>
    <n v="3276"/>
    <s v="Kléber Oliveira"/>
    <x v="0"/>
    <x v="44"/>
    <x v="0"/>
    <n v="15"/>
    <x v="1"/>
    <s v="Yes"/>
    <n v="30"/>
    <s v="Yes"/>
    <n v="20"/>
    <x v="0"/>
    <x v="0"/>
  </r>
  <r>
    <n v="3277"/>
    <s v="Luciana Freitas"/>
    <x v="2"/>
    <x v="45"/>
    <x v="1"/>
    <n v="10"/>
    <x v="0"/>
    <s v="No"/>
    <s v="-"/>
    <s v="Yes"/>
    <n v="20"/>
    <x v="2"/>
    <x v="2"/>
  </r>
  <r>
    <n v="3278"/>
    <s v="Márcia Eller"/>
    <x v="1"/>
    <x v="46"/>
    <x v="0"/>
    <n v="5"/>
    <x v="2"/>
    <s v="No"/>
    <s v="-"/>
    <s v="No"/>
    <n v="0"/>
    <x v="1"/>
    <x v="1"/>
  </r>
  <r>
    <n v="3279"/>
    <s v="Nilo Peçanha"/>
    <x v="0"/>
    <x v="47"/>
    <x v="1"/>
    <n v="15"/>
    <x v="0"/>
    <s v="Yes"/>
    <n v="30"/>
    <s v="Yes"/>
    <n v="20"/>
    <x v="3"/>
    <x v="3"/>
  </r>
  <r>
    <n v="3280"/>
    <s v="Oscar Neves"/>
    <x v="2"/>
    <x v="48"/>
    <x v="0"/>
    <n v="10"/>
    <x v="1"/>
    <s v="No"/>
    <s v="-"/>
    <s v="Yes"/>
    <n v="20"/>
    <x v="6"/>
    <x v="7"/>
  </r>
  <r>
    <n v="3281"/>
    <s v="Patrícia Soares"/>
    <x v="1"/>
    <x v="49"/>
    <x v="1"/>
    <n v="5"/>
    <x v="0"/>
    <s v="No"/>
    <s v="-"/>
    <s v="No"/>
    <n v="0"/>
    <x v="4"/>
    <x v="4"/>
  </r>
  <r>
    <n v="3282"/>
    <s v="Quirino Gonçalves"/>
    <x v="0"/>
    <x v="50"/>
    <x v="0"/>
    <n v="15"/>
    <x v="2"/>
    <s v="Yes"/>
    <n v="30"/>
    <s v="Yes"/>
    <n v="20"/>
    <x v="10"/>
    <x v="12"/>
  </r>
  <r>
    <n v="3283"/>
    <s v="Raul Machado"/>
    <x v="2"/>
    <x v="51"/>
    <x v="1"/>
    <n v="10"/>
    <x v="0"/>
    <s v="No"/>
    <s v="-"/>
    <s v="Yes"/>
    <n v="20"/>
    <x v="2"/>
    <x v="2"/>
  </r>
  <r>
    <n v="3284"/>
    <s v="Sônia Lobo"/>
    <x v="1"/>
    <x v="52"/>
    <x v="0"/>
    <n v="5"/>
    <x v="1"/>
    <s v="No"/>
    <s v="-"/>
    <s v="No"/>
    <n v="0"/>
    <x v="1"/>
    <x v="1"/>
  </r>
  <r>
    <n v="3285"/>
    <s v="Tiago Ramos"/>
    <x v="0"/>
    <x v="53"/>
    <x v="1"/>
    <n v="15"/>
    <x v="0"/>
    <s v="Yes"/>
    <n v="30"/>
    <s v="Yes"/>
    <n v="20"/>
    <x v="7"/>
    <x v="8"/>
  </r>
  <r>
    <n v="3286"/>
    <s v="Ugo Pires"/>
    <x v="2"/>
    <x v="54"/>
    <x v="0"/>
    <n v="10"/>
    <x v="2"/>
    <s v="No"/>
    <s v="-"/>
    <s v="Yes"/>
    <n v="20"/>
    <x v="6"/>
    <x v="7"/>
  </r>
  <r>
    <n v="3287"/>
    <s v="Valéria Nobre"/>
    <x v="1"/>
    <x v="55"/>
    <x v="1"/>
    <n v="5"/>
    <x v="0"/>
    <s v="No"/>
    <s v="-"/>
    <s v="No"/>
    <n v="0"/>
    <x v="4"/>
    <x v="4"/>
  </r>
  <r>
    <n v="3288"/>
    <s v="William Siqueira"/>
    <x v="0"/>
    <x v="56"/>
    <x v="0"/>
    <n v="15"/>
    <x v="1"/>
    <s v="Yes"/>
    <n v="30"/>
    <s v="Yes"/>
    <n v="20"/>
    <x v="3"/>
    <x v="3"/>
  </r>
  <r>
    <n v="3289"/>
    <s v="Xuxa Meneghel"/>
    <x v="2"/>
    <x v="57"/>
    <x v="1"/>
    <n v="10"/>
    <x v="0"/>
    <s v="No"/>
    <s v="-"/>
    <s v="Yes"/>
    <n v="20"/>
    <x v="2"/>
    <x v="2"/>
  </r>
  <r>
    <n v="3290"/>
    <s v="Yara Figueiredo"/>
    <x v="1"/>
    <x v="58"/>
    <x v="0"/>
    <n v="5"/>
    <x v="2"/>
    <s v="No"/>
    <s v="-"/>
    <s v="No"/>
    <n v="0"/>
    <x v="1"/>
    <x v="1"/>
  </r>
  <r>
    <n v="3291"/>
    <s v="Zacarias Alves"/>
    <x v="0"/>
    <x v="59"/>
    <x v="1"/>
    <n v="15"/>
    <x v="0"/>
    <s v="Yes"/>
    <n v="30"/>
    <s v="Yes"/>
    <n v="20"/>
    <x v="0"/>
    <x v="0"/>
  </r>
  <r>
    <n v="3292"/>
    <s v="Amanda Bynes"/>
    <x v="2"/>
    <x v="60"/>
    <x v="0"/>
    <n v="10"/>
    <x v="1"/>
    <s v="No"/>
    <s v="-"/>
    <s v="Yes"/>
    <n v="20"/>
    <x v="6"/>
    <x v="7"/>
  </r>
  <r>
    <n v="3293"/>
    <s v="Bruno Mars"/>
    <x v="1"/>
    <x v="61"/>
    <x v="1"/>
    <n v="5"/>
    <x v="0"/>
    <s v="No"/>
    <s v="-"/>
    <s v="No"/>
    <n v="0"/>
    <x v="4"/>
    <x v="4"/>
  </r>
  <r>
    <n v="3294"/>
    <s v="Carla Bruni"/>
    <x v="0"/>
    <x v="62"/>
    <x v="0"/>
    <n v="15"/>
    <x v="2"/>
    <s v="Yes"/>
    <n v="30"/>
    <s v="Yes"/>
    <n v="20"/>
    <x v="7"/>
    <x v="8"/>
  </r>
  <r>
    <n v="3295"/>
    <s v="Diego Maradona"/>
    <x v="2"/>
    <x v="63"/>
    <x v="1"/>
    <n v="10"/>
    <x v="0"/>
    <s v="No"/>
    <s v="-"/>
    <s v="Yes"/>
    <n v="20"/>
    <x v="0"/>
    <x v="13"/>
  </r>
  <r>
    <n v="3296"/>
    <s v="Estela Marques"/>
    <x v="1"/>
    <x v="64"/>
    <x v="1"/>
    <n v="5"/>
    <x v="0"/>
    <s v="No"/>
    <s v="-"/>
    <s v="No"/>
    <n v="0"/>
    <x v="1"/>
    <x v="1"/>
  </r>
  <r>
    <n v="3297"/>
    <s v="Fábio Nobre"/>
    <x v="0"/>
    <x v="65"/>
    <x v="0"/>
    <n v="15"/>
    <x v="2"/>
    <s v="Yes"/>
    <n v="30"/>
    <s v="Yes"/>
    <n v="20"/>
    <x v="10"/>
    <x v="12"/>
  </r>
  <r>
    <n v="3298"/>
    <s v="Gabriel Oliveira"/>
    <x v="2"/>
    <x v="66"/>
    <x v="1"/>
    <n v="10"/>
    <x v="1"/>
    <s v="No"/>
    <s v="-"/>
    <s v="Yes"/>
    <n v="20"/>
    <x v="2"/>
    <x v="2"/>
  </r>
  <r>
    <n v="3299"/>
    <s v="Helena Santos"/>
    <x v="1"/>
    <x v="67"/>
    <x v="0"/>
    <n v="5"/>
    <x v="2"/>
    <s v="No"/>
    <s v="-"/>
    <s v="No"/>
    <n v="0"/>
    <x v="4"/>
    <x v="4"/>
  </r>
  <r>
    <n v="3300"/>
    <s v="Ivan Carvalho"/>
    <x v="0"/>
    <x v="68"/>
    <x v="1"/>
    <n v="15"/>
    <x v="0"/>
    <s v="Yes"/>
    <n v="30"/>
    <s v="Yes"/>
    <n v="20"/>
    <x v="6"/>
    <x v="14"/>
  </r>
  <r>
    <n v="3301"/>
    <s v="Júlia Ferreira"/>
    <x v="2"/>
    <x v="69"/>
    <x v="0"/>
    <n v="10"/>
    <x v="0"/>
    <s v="No"/>
    <s v="-"/>
    <s v="Yes"/>
    <n v="20"/>
    <x v="0"/>
    <x v="13"/>
  </r>
  <r>
    <n v="3302"/>
    <s v="Karla Alves"/>
    <x v="1"/>
    <x v="70"/>
    <x v="1"/>
    <n v="5"/>
    <x v="1"/>
    <s v="No"/>
    <s v="-"/>
    <s v="No"/>
    <n v="0"/>
    <x v="1"/>
    <x v="1"/>
  </r>
  <r>
    <n v="3303"/>
    <s v="Lucas Mendes"/>
    <x v="0"/>
    <x v="71"/>
    <x v="0"/>
    <n v="15"/>
    <x v="2"/>
    <s v="Yes"/>
    <n v="30"/>
    <s v="Yes"/>
    <n v="20"/>
    <x v="7"/>
    <x v="8"/>
  </r>
  <r>
    <n v="3304"/>
    <s v="Mônica Gomes"/>
    <x v="2"/>
    <x v="72"/>
    <x v="1"/>
    <n v="10"/>
    <x v="2"/>
    <s v="No"/>
    <s v="-"/>
    <s v="Yes"/>
    <n v="20"/>
    <x v="9"/>
    <x v="10"/>
  </r>
  <r>
    <n v="3305"/>
    <s v="Norberto Queiroz"/>
    <x v="1"/>
    <x v="73"/>
    <x v="0"/>
    <n v="5"/>
    <x v="0"/>
    <s v="No"/>
    <s v="-"/>
    <s v="No"/>
    <n v="0"/>
    <x v="5"/>
    <x v="11"/>
  </r>
  <r>
    <n v="3306"/>
    <s v="Otávio Barros"/>
    <x v="0"/>
    <x v="74"/>
    <x v="1"/>
    <n v="15"/>
    <x v="1"/>
    <s v="Yes"/>
    <n v="30"/>
    <s v="Yes"/>
    <n v="20"/>
    <x v="0"/>
    <x v="0"/>
  </r>
  <r>
    <n v="3307"/>
    <s v="Paula Vieira"/>
    <x v="2"/>
    <x v="75"/>
    <x v="0"/>
    <n v="10"/>
    <x v="0"/>
    <s v="No"/>
    <s v="-"/>
    <s v="Yes"/>
    <n v="20"/>
    <x v="2"/>
    <x v="2"/>
  </r>
  <r>
    <n v="3308"/>
    <s v="Quentin Ramos"/>
    <x v="1"/>
    <x v="76"/>
    <x v="1"/>
    <n v="5"/>
    <x v="2"/>
    <s v="No"/>
    <s v="-"/>
    <s v="No"/>
    <n v="0"/>
    <x v="1"/>
    <x v="1"/>
  </r>
  <r>
    <n v="3309"/>
    <s v="Raquel Novaes"/>
    <x v="0"/>
    <x v="77"/>
    <x v="0"/>
    <n v="15"/>
    <x v="0"/>
    <s v="Yes"/>
    <n v="30"/>
    <s v="Yes"/>
    <n v="20"/>
    <x v="3"/>
    <x v="3"/>
  </r>
  <r>
    <n v="3310"/>
    <s v="Samantha Lopes"/>
    <x v="2"/>
    <x v="78"/>
    <x v="1"/>
    <n v="10"/>
    <x v="1"/>
    <s v="No"/>
    <s v="-"/>
    <s v="Yes"/>
    <n v="20"/>
    <x v="6"/>
    <x v="7"/>
  </r>
  <r>
    <n v="3311"/>
    <s v="Tiago Martins"/>
    <x v="1"/>
    <x v="79"/>
    <x v="0"/>
    <n v="5"/>
    <x v="0"/>
    <s v="No"/>
    <s v="-"/>
    <s v="No"/>
    <n v="0"/>
    <x v="4"/>
    <x v="4"/>
  </r>
  <r>
    <n v="3312"/>
    <s v="Ulysses Guimarães"/>
    <x v="0"/>
    <x v="80"/>
    <x v="1"/>
    <n v="15"/>
    <x v="2"/>
    <s v="Yes"/>
    <n v="30"/>
    <s v="Yes"/>
    <n v="20"/>
    <x v="10"/>
    <x v="12"/>
  </r>
  <r>
    <n v="3313"/>
    <s v="Vanessa Silva"/>
    <x v="2"/>
    <x v="81"/>
    <x v="0"/>
    <n v="10"/>
    <x v="0"/>
    <s v="No"/>
    <s v="-"/>
    <s v="Yes"/>
    <n v="20"/>
    <x v="2"/>
    <x v="2"/>
  </r>
  <r>
    <n v="3314"/>
    <s v="William Carneiro"/>
    <x v="1"/>
    <x v="82"/>
    <x v="1"/>
    <n v="5"/>
    <x v="1"/>
    <s v="No"/>
    <s v="-"/>
    <s v="No"/>
    <n v="0"/>
    <x v="1"/>
    <x v="1"/>
  </r>
  <r>
    <n v="3315"/>
    <s v="Ximena Rocha"/>
    <x v="0"/>
    <x v="83"/>
    <x v="0"/>
    <n v="15"/>
    <x v="0"/>
    <s v="Yes"/>
    <n v="30"/>
    <s v="Yes"/>
    <n v="20"/>
    <x v="7"/>
    <x v="8"/>
  </r>
  <r>
    <n v="3316"/>
    <s v="Yasmin Figueiredo"/>
    <x v="2"/>
    <x v="84"/>
    <x v="1"/>
    <n v="10"/>
    <x v="2"/>
    <s v="No"/>
    <s v="-"/>
    <s v="Yes"/>
    <n v="20"/>
    <x v="6"/>
    <x v="7"/>
  </r>
  <r>
    <n v="3317"/>
    <s v="Zara Cunha"/>
    <x v="1"/>
    <x v="85"/>
    <x v="0"/>
    <n v="5"/>
    <x v="0"/>
    <s v="No"/>
    <s v="-"/>
    <s v="No"/>
    <n v="0"/>
    <x v="4"/>
    <x v="4"/>
  </r>
  <r>
    <n v="3318"/>
    <s v="Alan Teixeira"/>
    <x v="0"/>
    <x v="86"/>
    <x v="1"/>
    <n v="15"/>
    <x v="1"/>
    <s v="Yes"/>
    <n v="30"/>
    <s v="Yes"/>
    <n v="20"/>
    <x v="3"/>
    <x v="3"/>
  </r>
  <r>
    <n v="3319"/>
    <s v="Bárbara Oliveira"/>
    <x v="2"/>
    <x v="87"/>
    <x v="0"/>
    <n v="10"/>
    <x v="0"/>
    <s v="No"/>
    <s v="-"/>
    <s v="Yes"/>
    <n v="20"/>
    <x v="2"/>
    <x v="2"/>
  </r>
  <r>
    <n v="3320"/>
    <s v="Carlos Junqueira"/>
    <x v="1"/>
    <x v="88"/>
    <x v="1"/>
    <n v="5"/>
    <x v="2"/>
    <s v="No"/>
    <s v="-"/>
    <s v="No"/>
    <n v="0"/>
    <x v="1"/>
    <x v="1"/>
  </r>
  <r>
    <n v="3321"/>
    <s v="Daniela Moura"/>
    <x v="0"/>
    <x v="89"/>
    <x v="0"/>
    <n v="15"/>
    <x v="0"/>
    <s v="Yes"/>
    <n v="30"/>
    <s v="Yes"/>
    <n v="20"/>
    <x v="0"/>
    <x v="0"/>
  </r>
  <r>
    <n v="3322"/>
    <s v="Eduardo Lima"/>
    <x v="2"/>
    <x v="90"/>
    <x v="1"/>
    <n v="10"/>
    <x v="1"/>
    <s v="No"/>
    <s v="-"/>
    <s v="Yes"/>
    <n v="20"/>
    <x v="6"/>
    <x v="7"/>
  </r>
  <r>
    <n v="3323"/>
    <s v="Fabiana Araújo"/>
    <x v="1"/>
    <x v="91"/>
    <x v="0"/>
    <n v="5"/>
    <x v="0"/>
    <s v="No"/>
    <s v="-"/>
    <s v="No"/>
    <n v="0"/>
    <x v="4"/>
    <x v="4"/>
  </r>
  <r>
    <n v="3324"/>
    <s v="Geraldo Ribeiro"/>
    <x v="0"/>
    <x v="92"/>
    <x v="1"/>
    <n v="15"/>
    <x v="2"/>
    <s v="Yes"/>
    <n v="30"/>
    <s v="Yes"/>
    <n v="20"/>
    <x v="7"/>
    <x v="8"/>
  </r>
  <r>
    <n v="3325"/>
    <s v="Héctor Vargas"/>
    <x v="2"/>
    <x v="93"/>
    <x v="0"/>
    <n v="10"/>
    <x v="2"/>
    <s v="No"/>
    <s v="-"/>
    <s v="Yes"/>
    <n v="20"/>
    <x v="6"/>
    <x v="7"/>
  </r>
  <r>
    <n v="3326"/>
    <s v="Isabela Fonseca"/>
    <x v="1"/>
    <x v="94"/>
    <x v="1"/>
    <n v="5"/>
    <x v="1"/>
    <s v="No"/>
    <s v="-"/>
    <s v="No"/>
    <n v="0"/>
    <x v="1"/>
    <x v="1"/>
  </r>
  <r>
    <n v="3327"/>
    <s v="João Pedro Almeida"/>
    <x v="0"/>
    <x v="95"/>
    <x v="0"/>
    <n v="15"/>
    <x v="0"/>
    <s v="Yes"/>
    <n v="30"/>
    <s v="Yes"/>
    <n v="20"/>
    <x v="10"/>
    <x v="12"/>
  </r>
  <r>
    <n v="3328"/>
    <s v="Klara Costa"/>
    <x v="2"/>
    <x v="96"/>
    <x v="1"/>
    <n v="10"/>
    <x v="1"/>
    <s v="No"/>
    <s v="-"/>
    <s v="Yes"/>
    <n v="20"/>
    <x v="2"/>
    <x v="2"/>
  </r>
  <r>
    <n v="3329"/>
    <s v="Luciana Mendes"/>
    <x v="1"/>
    <x v="97"/>
    <x v="0"/>
    <n v="5"/>
    <x v="2"/>
    <s v="No"/>
    <s v="-"/>
    <s v="No"/>
    <n v="0"/>
    <x v="4"/>
    <x v="4"/>
  </r>
  <r>
    <n v="3330"/>
    <s v="Marcelo Gouveia"/>
    <x v="0"/>
    <x v="98"/>
    <x v="1"/>
    <n v="15"/>
    <x v="0"/>
    <s v="Yes"/>
    <n v="30"/>
    <s v="Yes"/>
    <n v="20"/>
    <x v="6"/>
    <x v="14"/>
  </r>
  <r>
    <n v="3331"/>
    <s v="Nívea Borges"/>
    <x v="2"/>
    <x v="99"/>
    <x v="0"/>
    <n v="10"/>
    <x v="0"/>
    <s v="No"/>
    <s v="-"/>
    <s v="Yes"/>
    <n v="20"/>
    <x v="0"/>
    <x v="13"/>
  </r>
  <r>
    <n v="3332"/>
    <s v="Oscar Nogueira"/>
    <x v="1"/>
    <x v="100"/>
    <x v="1"/>
    <n v="5"/>
    <x v="1"/>
    <s v="No"/>
    <s v="-"/>
    <s v="No"/>
    <n v="0"/>
    <x v="1"/>
    <x v="1"/>
  </r>
  <r>
    <n v="3333"/>
    <s v="Patrícia Alves"/>
    <x v="0"/>
    <x v="101"/>
    <x v="0"/>
    <n v="15"/>
    <x v="2"/>
    <s v="Yes"/>
    <n v="30"/>
    <s v="Yes"/>
    <n v="20"/>
    <x v="7"/>
    <x v="8"/>
  </r>
  <r>
    <n v="3334"/>
    <s v="Rafaela Silva"/>
    <x v="2"/>
    <x v="102"/>
    <x v="1"/>
    <n v="10"/>
    <x v="2"/>
    <s v="No"/>
    <s v="-"/>
    <s v="Yes"/>
    <n v="20"/>
    <x v="9"/>
    <x v="10"/>
  </r>
  <r>
    <n v="3335"/>
    <s v="Samantha Moraes"/>
    <x v="1"/>
    <x v="103"/>
    <x v="0"/>
    <n v="5"/>
    <x v="0"/>
    <s v="No"/>
    <s v="-"/>
    <s v="No"/>
    <n v="0"/>
    <x v="5"/>
    <x v="11"/>
  </r>
  <r>
    <n v="3336"/>
    <s v="Tatiana Rocha"/>
    <x v="1"/>
    <x v="104"/>
    <x v="0"/>
    <n v="5"/>
    <x v="0"/>
    <s v="No"/>
    <s v="-"/>
    <s v="No"/>
    <n v="0"/>
    <x v="1"/>
    <x v="1"/>
  </r>
  <r>
    <n v="3337"/>
    <s v="Ulisses Tavares"/>
    <x v="0"/>
    <x v="105"/>
    <x v="1"/>
    <n v="15"/>
    <x v="2"/>
    <s v="Yes"/>
    <n v="30"/>
    <s v="Yes"/>
    <n v="20"/>
    <x v="10"/>
    <x v="12"/>
  </r>
  <r>
    <n v="3338"/>
    <s v="Víctor Lemos"/>
    <x v="2"/>
    <x v="106"/>
    <x v="0"/>
    <n v="10"/>
    <x v="1"/>
    <s v="No"/>
    <s v="-"/>
    <s v="Yes"/>
    <n v="20"/>
    <x v="2"/>
    <x v="2"/>
  </r>
  <r>
    <n v="3339"/>
    <s v="Wilma Barros"/>
    <x v="1"/>
    <x v="107"/>
    <x v="1"/>
    <n v="5"/>
    <x v="2"/>
    <s v="No"/>
    <s v="-"/>
    <s v="No"/>
    <n v="0"/>
    <x v="4"/>
    <x v="4"/>
  </r>
  <r>
    <n v="3340"/>
    <s v="Xavier Nascimento"/>
    <x v="0"/>
    <x v="108"/>
    <x v="0"/>
    <n v="15"/>
    <x v="0"/>
    <s v="Yes"/>
    <n v="30"/>
    <s v="Yes"/>
    <n v="20"/>
    <x v="6"/>
    <x v="14"/>
  </r>
  <r>
    <n v="3341"/>
    <s v="Yago Pereira"/>
    <x v="2"/>
    <x v="109"/>
    <x v="1"/>
    <n v="10"/>
    <x v="0"/>
    <s v="No"/>
    <s v="-"/>
    <s v="Yes"/>
    <n v="20"/>
    <x v="0"/>
    <x v="13"/>
  </r>
  <r>
    <n v="3342"/>
    <s v="Zilda Ferreira"/>
    <x v="1"/>
    <x v="110"/>
    <x v="0"/>
    <n v="5"/>
    <x v="1"/>
    <s v="No"/>
    <s v="-"/>
    <s v="No"/>
    <n v="0"/>
    <x v="1"/>
    <x v="1"/>
  </r>
  <r>
    <n v="3343"/>
    <s v="Amanda Lopes"/>
    <x v="0"/>
    <x v="111"/>
    <x v="1"/>
    <n v="15"/>
    <x v="2"/>
    <s v="Yes"/>
    <n v="30"/>
    <s v="Yes"/>
    <n v="20"/>
    <x v="7"/>
    <x v="8"/>
  </r>
  <r>
    <n v="3344"/>
    <s v="Bruno Miranda"/>
    <x v="2"/>
    <x v="112"/>
    <x v="0"/>
    <n v="10"/>
    <x v="2"/>
    <s v="No"/>
    <s v="-"/>
    <s v="Yes"/>
    <n v="20"/>
    <x v="9"/>
    <x v="10"/>
  </r>
  <r>
    <n v="3345"/>
    <s v="Célia Torres"/>
    <x v="1"/>
    <x v="113"/>
    <x v="1"/>
    <n v="5"/>
    <x v="0"/>
    <s v="No"/>
    <s v="-"/>
    <s v="No"/>
    <n v="0"/>
    <x v="5"/>
    <x v="11"/>
  </r>
  <r>
    <n v="3346"/>
    <s v="Diogo Souza"/>
    <x v="0"/>
    <x v="114"/>
    <x v="0"/>
    <n v="15"/>
    <x v="1"/>
    <s v="Yes"/>
    <n v="30"/>
    <s v="Yes"/>
    <n v="20"/>
    <x v="0"/>
    <x v="0"/>
  </r>
  <r>
    <n v="3347"/>
    <s v="Elisa Castro"/>
    <x v="2"/>
    <x v="115"/>
    <x v="1"/>
    <n v="10"/>
    <x v="0"/>
    <s v="No"/>
    <s v="-"/>
    <s v="Yes"/>
    <n v="20"/>
    <x v="2"/>
    <x v="2"/>
  </r>
  <r>
    <n v="3348"/>
    <s v="Fátima Lima"/>
    <x v="1"/>
    <x v="116"/>
    <x v="0"/>
    <n v="5"/>
    <x v="2"/>
    <s v="No"/>
    <s v="-"/>
    <s v="No"/>
    <n v="0"/>
    <x v="1"/>
    <x v="1"/>
  </r>
  <r>
    <n v="3349"/>
    <s v="Geraldo Ribeiro"/>
    <x v="0"/>
    <x v="117"/>
    <x v="1"/>
    <n v="15"/>
    <x v="0"/>
    <s v="Yes"/>
    <n v="30"/>
    <s v="Yes"/>
    <n v="20"/>
    <x v="3"/>
    <x v="3"/>
  </r>
  <r>
    <n v="3350"/>
    <s v="Hélio Martins"/>
    <x v="2"/>
    <x v="118"/>
    <x v="0"/>
    <n v="10"/>
    <x v="1"/>
    <s v="No"/>
    <s v="-"/>
    <s v="Yes"/>
    <n v="20"/>
    <x v="6"/>
    <x v="7"/>
  </r>
  <r>
    <n v="3351"/>
    <s v="Íris Santos"/>
    <x v="1"/>
    <x v="119"/>
    <x v="1"/>
    <n v="5"/>
    <x v="0"/>
    <s v="No"/>
    <s v="-"/>
    <s v="No"/>
    <n v="0"/>
    <x v="4"/>
    <x v="4"/>
  </r>
  <r>
    <n v="3352"/>
    <s v="João Marcelo"/>
    <x v="0"/>
    <x v="120"/>
    <x v="0"/>
    <n v="15"/>
    <x v="2"/>
    <s v="Yes"/>
    <n v="30"/>
    <s v="Yes"/>
    <n v="20"/>
    <x v="10"/>
    <x v="12"/>
  </r>
  <r>
    <n v="3353"/>
    <s v="Larissa Gomes"/>
    <x v="2"/>
    <x v="121"/>
    <x v="1"/>
    <n v="10"/>
    <x v="0"/>
    <s v="No"/>
    <s v="-"/>
    <s v="Yes"/>
    <n v="20"/>
    <x v="2"/>
    <x v="2"/>
  </r>
  <r>
    <n v="3354"/>
    <s v="Márcio Silva"/>
    <x v="1"/>
    <x v="122"/>
    <x v="0"/>
    <n v="5"/>
    <x v="1"/>
    <s v="No"/>
    <s v="-"/>
    <s v="No"/>
    <n v="0"/>
    <x v="1"/>
    <x v="1"/>
  </r>
  <r>
    <n v="3355"/>
    <s v="Nadia Costa"/>
    <x v="0"/>
    <x v="123"/>
    <x v="1"/>
    <n v="15"/>
    <x v="0"/>
    <s v="Yes"/>
    <n v="30"/>
    <s v="Yes"/>
    <n v="20"/>
    <x v="7"/>
    <x v="8"/>
  </r>
  <r>
    <n v="3356"/>
    <s v="Oscar Almeida"/>
    <x v="2"/>
    <x v="124"/>
    <x v="0"/>
    <n v="10"/>
    <x v="2"/>
    <s v="No"/>
    <s v="-"/>
    <s v="Yes"/>
    <n v="20"/>
    <x v="6"/>
    <x v="7"/>
  </r>
  <r>
    <n v="3357"/>
    <s v="Patricia Soares"/>
    <x v="1"/>
    <x v="125"/>
    <x v="1"/>
    <n v="5"/>
    <x v="0"/>
    <s v="No"/>
    <s v="-"/>
    <s v="No"/>
    <n v="0"/>
    <x v="4"/>
    <x v="4"/>
  </r>
  <r>
    <n v="3358"/>
    <s v="Quênia Barros"/>
    <x v="0"/>
    <x v="126"/>
    <x v="0"/>
    <n v="15"/>
    <x v="1"/>
    <s v="Yes"/>
    <n v="30"/>
    <s v="Yes"/>
    <n v="20"/>
    <x v="3"/>
    <x v="3"/>
  </r>
  <r>
    <n v="3359"/>
    <s v="Rafael Torres"/>
    <x v="2"/>
    <x v="127"/>
    <x v="1"/>
    <n v="10"/>
    <x v="0"/>
    <s v="No"/>
    <s v="-"/>
    <s v="Yes"/>
    <n v="20"/>
    <x v="2"/>
    <x v="2"/>
  </r>
  <r>
    <n v="3360"/>
    <s v="Silvia Nascimento"/>
    <x v="1"/>
    <x v="128"/>
    <x v="0"/>
    <n v="5"/>
    <x v="2"/>
    <s v="No"/>
    <s v="-"/>
    <s v="No"/>
    <n v="0"/>
    <x v="1"/>
    <x v="1"/>
  </r>
  <r>
    <n v="3361"/>
    <s v="Tiago Mendes"/>
    <x v="0"/>
    <x v="129"/>
    <x v="1"/>
    <n v="15"/>
    <x v="0"/>
    <s v="Yes"/>
    <n v="30"/>
    <s v="Yes"/>
    <n v="20"/>
    <x v="6"/>
    <x v="14"/>
  </r>
  <r>
    <n v="3362"/>
    <s v="Ursula Silva"/>
    <x v="2"/>
    <x v="130"/>
    <x v="0"/>
    <n v="10"/>
    <x v="1"/>
    <s v="No"/>
    <s v="-"/>
    <s v="Yes"/>
    <n v="20"/>
    <x v="6"/>
    <x v="7"/>
  </r>
  <r>
    <n v="3363"/>
    <s v="Vanessa Moraes"/>
    <x v="1"/>
    <x v="131"/>
    <x v="1"/>
    <n v="5"/>
    <x v="0"/>
    <s v="No"/>
    <s v="-"/>
    <s v="No"/>
    <n v="0"/>
    <x v="4"/>
    <x v="4"/>
  </r>
  <r>
    <n v="3364"/>
    <s v="Waldir Junior"/>
    <x v="0"/>
    <x v="132"/>
    <x v="0"/>
    <n v="15"/>
    <x v="2"/>
    <s v="Yes"/>
    <n v="30"/>
    <s v="Yes"/>
    <n v="20"/>
    <x v="10"/>
    <x v="12"/>
  </r>
  <r>
    <n v="3365"/>
    <s v="Xavier Lopes"/>
    <x v="2"/>
    <x v="133"/>
    <x v="1"/>
    <n v="10"/>
    <x v="0"/>
    <s v="No"/>
    <s v="-"/>
    <s v="Yes"/>
    <n v="20"/>
    <x v="2"/>
    <x v="2"/>
  </r>
  <r>
    <n v="3366"/>
    <s v="Yolanda Freitas"/>
    <x v="1"/>
    <x v="134"/>
    <x v="0"/>
    <n v="5"/>
    <x v="0"/>
    <s v="No"/>
    <s v="-"/>
    <s v="No"/>
    <n v="0"/>
    <x v="1"/>
    <x v="1"/>
  </r>
  <r>
    <n v="3367"/>
    <s v="Zacarias Nunes"/>
    <x v="0"/>
    <x v="135"/>
    <x v="1"/>
    <n v="15"/>
    <x v="2"/>
    <s v="Yes"/>
    <n v="30"/>
    <s v="Yes"/>
    <n v="20"/>
    <x v="10"/>
    <x v="12"/>
  </r>
  <r>
    <n v="3368"/>
    <s v="Ana Clara Barreto"/>
    <x v="2"/>
    <x v="136"/>
    <x v="0"/>
    <n v="10"/>
    <x v="1"/>
    <s v="No"/>
    <s v="-"/>
    <s v="Yes"/>
    <n v="20"/>
    <x v="2"/>
    <x v="2"/>
  </r>
  <r>
    <n v="3369"/>
    <s v="Bruno Henrique"/>
    <x v="1"/>
    <x v="137"/>
    <x v="1"/>
    <n v="5"/>
    <x v="2"/>
    <s v="No"/>
    <s v="-"/>
    <s v="No"/>
    <n v="0"/>
    <x v="4"/>
    <x v="4"/>
  </r>
  <r>
    <n v="3370"/>
    <s v="Carlos Eduardo"/>
    <x v="0"/>
    <x v="138"/>
    <x v="0"/>
    <n v="15"/>
    <x v="0"/>
    <s v="Yes"/>
    <n v="30"/>
    <s v="Yes"/>
    <n v="20"/>
    <x v="6"/>
    <x v="14"/>
  </r>
  <r>
    <n v="3371"/>
    <s v="Débora Lima"/>
    <x v="2"/>
    <x v="139"/>
    <x v="1"/>
    <n v="10"/>
    <x v="0"/>
    <s v="No"/>
    <s v="-"/>
    <s v="Yes"/>
    <n v="20"/>
    <x v="0"/>
    <x v="13"/>
  </r>
  <r>
    <n v="3372"/>
    <s v="Elisa Neves"/>
    <x v="1"/>
    <x v="140"/>
    <x v="0"/>
    <n v="5"/>
    <x v="1"/>
    <s v="No"/>
    <s v="-"/>
    <s v="No"/>
    <n v="0"/>
    <x v="1"/>
    <x v="1"/>
  </r>
  <r>
    <n v="3373"/>
    <s v="Fabiano Gomes"/>
    <x v="0"/>
    <x v="141"/>
    <x v="1"/>
    <n v="15"/>
    <x v="2"/>
    <s v="Yes"/>
    <n v="30"/>
    <s v="Yes"/>
    <n v="20"/>
    <x v="7"/>
    <x v="8"/>
  </r>
  <r>
    <n v="3374"/>
    <s v="Gisele Oliveira"/>
    <x v="2"/>
    <x v="142"/>
    <x v="0"/>
    <n v="10"/>
    <x v="2"/>
    <s v="No"/>
    <s v="-"/>
    <s v="Yes"/>
    <n v="20"/>
    <x v="9"/>
    <x v="10"/>
  </r>
  <r>
    <n v="3375"/>
    <s v="Héctor Silva"/>
    <x v="1"/>
    <x v="143"/>
    <x v="1"/>
    <n v="5"/>
    <x v="0"/>
    <s v="No"/>
    <s v="-"/>
    <s v="No"/>
    <n v="0"/>
    <x v="5"/>
    <x v="11"/>
  </r>
  <r>
    <n v="3376"/>
    <s v="Igor Martins"/>
    <x v="0"/>
    <x v="144"/>
    <x v="0"/>
    <n v="15"/>
    <x v="1"/>
    <s v="Yes"/>
    <n v="30"/>
    <s v="Yes"/>
    <n v="20"/>
    <x v="0"/>
    <x v="0"/>
  </r>
  <r>
    <n v="3377"/>
    <s v="Joana Figueiredo"/>
    <x v="2"/>
    <x v="145"/>
    <x v="1"/>
    <n v="10"/>
    <x v="0"/>
    <s v="No"/>
    <s v="-"/>
    <s v="Yes"/>
    <n v="20"/>
    <x v="2"/>
    <x v="2"/>
  </r>
  <r>
    <n v="3378"/>
    <s v="Kleber Machado"/>
    <x v="1"/>
    <x v="146"/>
    <x v="0"/>
    <n v="5"/>
    <x v="2"/>
    <s v="No"/>
    <s v="-"/>
    <s v="No"/>
    <n v="0"/>
    <x v="1"/>
    <x v="1"/>
  </r>
  <r>
    <n v="3379"/>
    <s v="Luciana Santos"/>
    <x v="0"/>
    <x v="147"/>
    <x v="1"/>
    <n v="15"/>
    <x v="0"/>
    <s v="Yes"/>
    <n v="30"/>
    <s v="Yes"/>
    <n v="20"/>
    <x v="3"/>
    <x v="3"/>
  </r>
  <r>
    <n v="3380"/>
    <s v="Marcos Teixeira"/>
    <x v="2"/>
    <x v="148"/>
    <x v="0"/>
    <n v="10"/>
    <x v="1"/>
    <s v="No"/>
    <s v="-"/>
    <s v="Yes"/>
    <n v="20"/>
    <x v="6"/>
    <x v="7"/>
  </r>
  <r>
    <n v="3381"/>
    <s v="Natalia Costa"/>
    <x v="1"/>
    <x v="149"/>
    <x v="1"/>
    <n v="5"/>
    <x v="0"/>
    <s v="No"/>
    <s v="-"/>
    <s v="No"/>
    <n v="0"/>
    <x v="4"/>
    <x v="4"/>
  </r>
  <r>
    <n v="3382"/>
    <s v="Oscar Ribeiro"/>
    <x v="0"/>
    <x v="150"/>
    <x v="0"/>
    <n v="15"/>
    <x v="2"/>
    <s v="Yes"/>
    <n v="30"/>
    <s v="Yes"/>
    <n v="20"/>
    <x v="10"/>
    <x v="12"/>
  </r>
  <r>
    <n v="3383"/>
    <s v="Patricia Almeida"/>
    <x v="2"/>
    <x v="151"/>
    <x v="1"/>
    <n v="10"/>
    <x v="0"/>
    <s v="No"/>
    <s v="-"/>
    <s v="Yes"/>
    <n v="20"/>
    <x v="2"/>
    <x v="2"/>
  </r>
  <r>
    <n v="3384"/>
    <s v="Quirino Junior"/>
    <x v="1"/>
    <x v="152"/>
    <x v="0"/>
    <n v="5"/>
    <x v="1"/>
    <s v="No"/>
    <s v="-"/>
    <s v="No"/>
    <n v="0"/>
    <x v="1"/>
    <x v="1"/>
  </r>
  <r>
    <n v="3385"/>
    <s v="Renata Machado"/>
    <x v="0"/>
    <x v="153"/>
    <x v="1"/>
    <n v="15"/>
    <x v="0"/>
    <s v="Yes"/>
    <n v="30"/>
    <s v="Yes"/>
    <n v="20"/>
    <x v="7"/>
    <x v="8"/>
  </r>
  <r>
    <n v="3386"/>
    <s v="Sônia Alves"/>
    <x v="2"/>
    <x v="154"/>
    <x v="0"/>
    <n v="10"/>
    <x v="2"/>
    <s v="No"/>
    <s v="-"/>
    <s v="Yes"/>
    <n v="20"/>
    <x v="6"/>
    <x v="7"/>
  </r>
  <r>
    <n v="3387"/>
    <s v="Tiago Nunes"/>
    <x v="1"/>
    <x v="155"/>
    <x v="1"/>
    <n v="5"/>
    <x v="0"/>
    <s v="No"/>
    <s v="-"/>
    <s v="No"/>
    <n v="0"/>
    <x v="4"/>
    <x v="4"/>
  </r>
  <r>
    <n v="3388"/>
    <s v="Ulysses Pereira"/>
    <x v="0"/>
    <x v="156"/>
    <x v="0"/>
    <n v="15"/>
    <x v="1"/>
    <s v="Yes"/>
    <n v="30"/>
    <s v="Yes"/>
    <n v="20"/>
    <x v="3"/>
    <x v="3"/>
  </r>
  <r>
    <n v="3389"/>
    <s v="Vanessa Lima"/>
    <x v="2"/>
    <x v="157"/>
    <x v="1"/>
    <n v="10"/>
    <x v="0"/>
    <s v="No"/>
    <s v="-"/>
    <s v="Yes"/>
    <n v="20"/>
    <x v="2"/>
    <x v="2"/>
  </r>
  <r>
    <n v="3390"/>
    <s v="Wagner Santos"/>
    <x v="1"/>
    <x v="158"/>
    <x v="0"/>
    <n v="5"/>
    <x v="2"/>
    <s v="No"/>
    <s v="-"/>
    <s v="No"/>
    <n v="0"/>
    <x v="1"/>
    <x v="1"/>
  </r>
  <r>
    <n v="3391"/>
    <s v="Xuxa Meneghel"/>
    <x v="0"/>
    <x v="159"/>
    <x v="1"/>
    <n v="15"/>
    <x v="0"/>
    <s v="Yes"/>
    <n v="30"/>
    <s v="Yes"/>
    <n v="20"/>
    <x v="6"/>
    <x v="14"/>
  </r>
  <r>
    <n v="3392"/>
    <s v="Yasmin Silva"/>
    <x v="2"/>
    <x v="160"/>
    <x v="0"/>
    <n v="10"/>
    <x v="1"/>
    <s v="No"/>
    <s v="-"/>
    <s v="Yes"/>
    <n v="20"/>
    <x v="6"/>
    <x v="7"/>
  </r>
  <r>
    <n v="3393"/>
    <s v="Zacarias de Souza"/>
    <x v="1"/>
    <x v="161"/>
    <x v="1"/>
    <n v="5"/>
    <x v="0"/>
    <s v="No"/>
    <s v="-"/>
    <s v="No"/>
    <n v="0"/>
    <x v="4"/>
    <x v="4"/>
  </r>
  <r>
    <n v="3394"/>
    <s v="André Lima"/>
    <x v="0"/>
    <x v="162"/>
    <x v="0"/>
    <n v="15"/>
    <x v="2"/>
    <s v="Yes"/>
    <n v="30"/>
    <s v="Yes"/>
    <n v="20"/>
    <x v="10"/>
    <x v="12"/>
  </r>
  <r>
    <n v="3395"/>
    <s v="Bianca Freitas"/>
    <x v="2"/>
    <x v="163"/>
    <x v="1"/>
    <n v="10"/>
    <x v="0"/>
    <s v="No"/>
    <s v="-"/>
    <s v="Yes"/>
    <n v="20"/>
    <x v="2"/>
    <x v="2"/>
  </r>
  <r>
    <n v="3396"/>
    <s v="Caio Mendes"/>
    <x v="1"/>
    <x v="164"/>
    <x v="0"/>
    <n v="5"/>
    <x v="1"/>
    <s v="No"/>
    <s v="-"/>
    <s v="No"/>
    <n v="0"/>
    <x v="1"/>
    <x v="1"/>
  </r>
  <r>
    <n v="3397"/>
    <s v="Daniela Moura"/>
    <x v="0"/>
    <x v="165"/>
    <x v="1"/>
    <n v="15"/>
    <x v="0"/>
    <s v="Yes"/>
    <n v="30"/>
    <s v="Yes"/>
    <n v="20"/>
    <x v="7"/>
    <x v="8"/>
  </r>
  <r>
    <n v="3398"/>
    <s v="Eduardo Costa"/>
    <x v="2"/>
    <x v="166"/>
    <x v="0"/>
    <n v="10"/>
    <x v="2"/>
    <s v="No"/>
    <s v="-"/>
    <s v="Yes"/>
    <n v="20"/>
    <x v="6"/>
    <x v="7"/>
  </r>
  <r>
    <n v="3399"/>
    <s v="Fernanda Gomes"/>
    <x v="1"/>
    <x v="167"/>
    <x v="1"/>
    <n v="5"/>
    <x v="0"/>
    <s v="No"/>
    <s v="-"/>
    <s v="No"/>
    <n v="0"/>
    <x v="4"/>
    <x v="4"/>
  </r>
  <r>
    <n v="3400"/>
    <s v="Guilherme Souza"/>
    <x v="0"/>
    <x v="168"/>
    <x v="0"/>
    <n v="15"/>
    <x v="1"/>
    <s v="Yes"/>
    <n v="30"/>
    <s v="Yes"/>
    <n v="20"/>
    <x v="0"/>
    <x v="0"/>
  </r>
  <r>
    <n v="3401"/>
    <s v="Helena Ribeiro"/>
    <x v="2"/>
    <x v="169"/>
    <x v="1"/>
    <n v="10"/>
    <x v="0"/>
    <s v="No"/>
    <s v="-"/>
    <s v="Yes"/>
    <n v="20"/>
    <x v="2"/>
    <x v="2"/>
  </r>
  <r>
    <n v="3402"/>
    <s v="Igor Santos"/>
    <x v="1"/>
    <x v="170"/>
    <x v="0"/>
    <n v="5"/>
    <x v="2"/>
    <s v="No"/>
    <s v="-"/>
    <s v="No"/>
    <n v="0"/>
    <x v="1"/>
    <x v="1"/>
  </r>
  <r>
    <n v="3403"/>
    <s v="João Carvalho"/>
    <x v="0"/>
    <x v="171"/>
    <x v="1"/>
    <n v="15"/>
    <x v="0"/>
    <s v="Yes"/>
    <n v="30"/>
    <s v="Yes"/>
    <n v="20"/>
    <x v="3"/>
    <x v="3"/>
  </r>
  <r>
    <n v="3404"/>
    <s v="Klara Fagundes"/>
    <x v="2"/>
    <x v="172"/>
    <x v="0"/>
    <n v="10"/>
    <x v="1"/>
    <s v="No"/>
    <s v="-"/>
    <s v="Yes"/>
    <n v="20"/>
    <x v="6"/>
    <x v="7"/>
  </r>
  <r>
    <n v="3405"/>
    <s v="Lúcia Mendonça"/>
    <x v="1"/>
    <x v="173"/>
    <x v="1"/>
    <n v="5"/>
    <x v="0"/>
    <s v="No"/>
    <s v="-"/>
    <s v="No"/>
    <n v="0"/>
    <x v="4"/>
    <x v="4"/>
  </r>
  <r>
    <n v="3406"/>
    <s v="Marcelo Novaes"/>
    <x v="1"/>
    <x v="174"/>
    <x v="0"/>
    <n v="5"/>
    <x v="0"/>
    <s v="No"/>
    <s v="-"/>
    <s v="No"/>
    <n v="0"/>
    <x v="1"/>
    <x v="1"/>
  </r>
  <r>
    <n v="3407"/>
    <s v="Nina Pacheco"/>
    <x v="0"/>
    <x v="175"/>
    <x v="1"/>
    <n v="15"/>
    <x v="2"/>
    <s v="Yes"/>
    <n v="30"/>
    <s v="Yes"/>
    <n v="20"/>
    <x v="10"/>
    <x v="12"/>
  </r>
  <r>
    <n v="3408"/>
    <s v="Olívia Rios"/>
    <x v="2"/>
    <x v="176"/>
    <x v="0"/>
    <n v="10"/>
    <x v="1"/>
    <s v="No"/>
    <s v="-"/>
    <s v="Yes"/>
    <n v="20"/>
    <x v="2"/>
    <x v="2"/>
  </r>
  <r>
    <n v="3409"/>
    <s v="Paulo Quintana"/>
    <x v="1"/>
    <x v="177"/>
    <x v="1"/>
    <n v="5"/>
    <x v="2"/>
    <s v="No"/>
    <s v="-"/>
    <s v="No"/>
    <n v="0"/>
    <x v="4"/>
    <x v="4"/>
  </r>
  <r>
    <n v="3410"/>
    <s v="Raquel Domingos"/>
    <x v="0"/>
    <x v="178"/>
    <x v="0"/>
    <n v="15"/>
    <x v="0"/>
    <s v="Yes"/>
    <n v="30"/>
    <s v="Yes"/>
    <n v="20"/>
    <x v="6"/>
    <x v="14"/>
  </r>
  <r>
    <n v="3411"/>
    <s v="Samuel Viana"/>
    <x v="2"/>
    <x v="179"/>
    <x v="1"/>
    <n v="10"/>
    <x v="0"/>
    <s v="No"/>
    <s v="-"/>
    <s v="Yes"/>
    <n v="20"/>
    <x v="0"/>
    <x v="13"/>
  </r>
  <r>
    <n v="3412"/>
    <s v="Tatiane Rocha"/>
    <x v="1"/>
    <x v="180"/>
    <x v="0"/>
    <n v="5"/>
    <x v="1"/>
    <s v="No"/>
    <s v="-"/>
    <s v="No"/>
    <n v="0"/>
    <x v="1"/>
    <x v="1"/>
  </r>
  <r>
    <n v="3413"/>
    <s v="Ulysses Farias"/>
    <x v="0"/>
    <x v="181"/>
    <x v="1"/>
    <n v="15"/>
    <x v="2"/>
    <s v="Yes"/>
    <n v="30"/>
    <s v="Yes"/>
    <n v="20"/>
    <x v="7"/>
    <x v="8"/>
  </r>
  <r>
    <n v="3414"/>
    <s v="Vanessa Moreira"/>
    <x v="2"/>
    <x v="182"/>
    <x v="0"/>
    <n v="10"/>
    <x v="2"/>
    <s v="No"/>
    <s v="-"/>
    <s v="Yes"/>
    <n v="20"/>
    <x v="9"/>
    <x v="10"/>
  </r>
  <r>
    <n v="3415"/>
    <s v="William Carvalho"/>
    <x v="1"/>
    <x v="183"/>
    <x v="1"/>
    <n v="5"/>
    <x v="0"/>
    <s v="No"/>
    <s v="-"/>
    <s v="No"/>
    <n v="0"/>
    <x v="5"/>
    <x v="11"/>
  </r>
  <r>
    <n v="3416"/>
    <s v="Ximena Barros"/>
    <x v="0"/>
    <x v="184"/>
    <x v="0"/>
    <n v="15"/>
    <x v="1"/>
    <s v="Yes"/>
    <n v="30"/>
    <s v="Yes"/>
    <n v="20"/>
    <x v="0"/>
    <x v="0"/>
  </r>
  <r>
    <n v="3417"/>
    <s v="Yara Machado"/>
    <x v="2"/>
    <x v="185"/>
    <x v="1"/>
    <n v="10"/>
    <x v="0"/>
    <s v="No"/>
    <s v="-"/>
    <s v="Yes"/>
    <n v="20"/>
    <x v="2"/>
    <x v="2"/>
  </r>
  <r>
    <n v="3418"/>
    <s v="Zacarias Costa"/>
    <x v="1"/>
    <x v="186"/>
    <x v="0"/>
    <n v="5"/>
    <x v="2"/>
    <s v="No"/>
    <s v="-"/>
    <s v="No"/>
    <n v="0"/>
    <x v="1"/>
    <x v="1"/>
  </r>
  <r>
    <n v="3419"/>
    <s v="André Lopes"/>
    <x v="0"/>
    <x v="187"/>
    <x v="1"/>
    <n v="15"/>
    <x v="0"/>
    <s v="Yes"/>
    <n v="30"/>
    <s v="Yes"/>
    <n v="20"/>
    <x v="3"/>
    <x v="3"/>
  </r>
  <r>
    <n v="3420"/>
    <s v="Beatriz Souza"/>
    <x v="2"/>
    <x v="188"/>
    <x v="0"/>
    <n v="10"/>
    <x v="1"/>
    <s v="No"/>
    <s v="-"/>
    <s v="Yes"/>
    <n v="20"/>
    <x v="6"/>
    <x v="7"/>
  </r>
  <r>
    <n v="3421"/>
    <s v="Caio Pereira"/>
    <x v="1"/>
    <x v="189"/>
    <x v="1"/>
    <n v="5"/>
    <x v="0"/>
    <s v="No"/>
    <s v="-"/>
    <s v="No"/>
    <n v="0"/>
    <x v="4"/>
    <x v="4"/>
  </r>
  <r>
    <n v="3422"/>
    <s v="Daniela Araújo"/>
    <x v="0"/>
    <x v="190"/>
    <x v="0"/>
    <n v="15"/>
    <x v="2"/>
    <s v="Yes"/>
    <n v="30"/>
    <s v="Yes"/>
    <n v="20"/>
    <x v="10"/>
    <x v="12"/>
  </r>
  <r>
    <n v="3423"/>
    <s v="Eduardo Santos"/>
    <x v="2"/>
    <x v="191"/>
    <x v="1"/>
    <n v="10"/>
    <x v="0"/>
    <s v="No"/>
    <s v="-"/>
    <s v="Yes"/>
    <n v="20"/>
    <x v="2"/>
    <x v="2"/>
  </r>
  <r>
    <n v="3424"/>
    <s v="Fernanda Lima"/>
    <x v="1"/>
    <x v="192"/>
    <x v="0"/>
    <n v="5"/>
    <x v="1"/>
    <s v="No"/>
    <s v="-"/>
    <s v="No"/>
    <n v="0"/>
    <x v="1"/>
    <x v="1"/>
  </r>
  <r>
    <n v="3425"/>
    <s v="Gabriel Teixeira"/>
    <x v="0"/>
    <x v="193"/>
    <x v="1"/>
    <n v="15"/>
    <x v="0"/>
    <s v="Yes"/>
    <n v="30"/>
    <s v="Yes"/>
    <n v="20"/>
    <x v="7"/>
    <x v="8"/>
  </r>
  <r>
    <n v="3426"/>
    <s v="Helena Ribeiro"/>
    <x v="2"/>
    <x v="194"/>
    <x v="0"/>
    <n v="10"/>
    <x v="2"/>
    <s v="No"/>
    <s v="-"/>
    <s v="Yes"/>
    <n v="20"/>
    <x v="6"/>
    <x v="7"/>
  </r>
  <r>
    <n v="3427"/>
    <s v="Igor Mendes"/>
    <x v="1"/>
    <x v="195"/>
    <x v="1"/>
    <n v="5"/>
    <x v="0"/>
    <s v="No"/>
    <s v="-"/>
    <s v="No"/>
    <n v="0"/>
    <x v="4"/>
    <x v="4"/>
  </r>
  <r>
    <n v="3428"/>
    <s v="Joana Silveira"/>
    <x v="0"/>
    <x v="196"/>
    <x v="0"/>
    <n v="15"/>
    <x v="1"/>
    <s v="Yes"/>
    <n v="30"/>
    <s v="Yes"/>
    <n v="20"/>
    <x v="3"/>
    <x v="3"/>
  </r>
  <r>
    <n v="3429"/>
    <s v="Lucas Martins"/>
    <x v="2"/>
    <x v="197"/>
    <x v="1"/>
    <n v="10"/>
    <x v="0"/>
    <s v="No"/>
    <s v="-"/>
    <s v="Yes"/>
    <n v="20"/>
    <x v="2"/>
    <x v="2"/>
  </r>
  <r>
    <n v="3430"/>
    <s v="Marcela Gouveia"/>
    <x v="1"/>
    <x v="198"/>
    <x v="0"/>
    <n v="5"/>
    <x v="2"/>
    <s v="No"/>
    <s v="-"/>
    <s v="No"/>
    <n v="0"/>
    <x v="1"/>
    <x v="1"/>
  </r>
  <r>
    <n v="3431"/>
    <s v="Nicolas Borges"/>
    <x v="0"/>
    <x v="199"/>
    <x v="1"/>
    <n v="15"/>
    <x v="0"/>
    <s v="Yes"/>
    <n v="30"/>
    <s v="Yes"/>
    <n v="20"/>
    <x v="6"/>
    <x v="14"/>
  </r>
  <r>
    <n v="3432"/>
    <s v="Olivia Freitas"/>
    <x v="2"/>
    <x v="200"/>
    <x v="0"/>
    <n v="10"/>
    <x v="1"/>
    <s v="No"/>
    <s v="-"/>
    <s v="Yes"/>
    <n v="20"/>
    <x v="6"/>
    <x v="7"/>
  </r>
  <r>
    <n v="3433"/>
    <s v="Paulo Nogueira"/>
    <x v="1"/>
    <x v="201"/>
    <x v="1"/>
    <n v="5"/>
    <x v="0"/>
    <s v="No"/>
    <s v="-"/>
    <s v="No"/>
    <n v="0"/>
    <x v="4"/>
    <x v="4"/>
  </r>
  <r>
    <n v="3434"/>
    <s v="Raquel Andrade"/>
    <x v="0"/>
    <x v="202"/>
    <x v="0"/>
    <n v="15"/>
    <x v="2"/>
    <s v="Yes"/>
    <n v="30"/>
    <s v="Yes"/>
    <n v="20"/>
    <x v="10"/>
    <x v="12"/>
  </r>
  <r>
    <n v="3435"/>
    <s v="Sônia Carvalho"/>
    <x v="2"/>
    <x v="203"/>
    <x v="1"/>
    <n v="10"/>
    <x v="0"/>
    <s v="No"/>
    <s v="-"/>
    <s v="Yes"/>
    <n v="20"/>
    <x v="2"/>
    <x v="2"/>
  </r>
  <r>
    <n v="3436"/>
    <s v="Tiago Rodrigues"/>
    <x v="1"/>
    <x v="204"/>
    <x v="0"/>
    <n v="5"/>
    <x v="0"/>
    <s v="No"/>
    <s v="-"/>
    <s v="No"/>
    <n v="0"/>
    <x v="1"/>
    <x v="1"/>
  </r>
  <r>
    <n v="3437"/>
    <s v="Ursula Monteiro"/>
    <x v="0"/>
    <x v="205"/>
    <x v="1"/>
    <n v="15"/>
    <x v="2"/>
    <s v="Yes"/>
    <n v="30"/>
    <s v="Yes"/>
    <n v="20"/>
    <x v="10"/>
    <x v="12"/>
  </r>
  <r>
    <n v="3438"/>
    <s v="Vanessa Pereira"/>
    <x v="2"/>
    <x v="206"/>
    <x v="0"/>
    <n v="10"/>
    <x v="1"/>
    <s v="No"/>
    <s v="-"/>
    <s v="Yes"/>
    <n v="20"/>
    <x v="2"/>
    <x v="2"/>
  </r>
  <r>
    <n v="3439"/>
    <s v="Walter Silva"/>
    <x v="1"/>
    <x v="207"/>
    <x v="1"/>
    <n v="5"/>
    <x v="2"/>
    <s v="No"/>
    <s v="-"/>
    <s v="No"/>
    <n v="0"/>
    <x v="4"/>
    <x v="4"/>
  </r>
  <r>
    <n v="3440"/>
    <s v="Xavier Almeida"/>
    <x v="0"/>
    <x v="208"/>
    <x v="0"/>
    <n v="15"/>
    <x v="0"/>
    <s v="Yes"/>
    <n v="30"/>
    <s v="Yes"/>
    <n v="20"/>
    <x v="6"/>
    <x v="14"/>
  </r>
  <r>
    <n v="3441"/>
    <s v="Yasmine Correia"/>
    <x v="2"/>
    <x v="209"/>
    <x v="1"/>
    <n v="10"/>
    <x v="0"/>
    <s v="No"/>
    <s v="-"/>
    <s v="Yes"/>
    <n v="20"/>
    <x v="0"/>
    <x v="13"/>
  </r>
  <r>
    <n v="3442"/>
    <s v="Zacarias Almeida"/>
    <x v="1"/>
    <x v="210"/>
    <x v="0"/>
    <n v="5"/>
    <x v="1"/>
    <s v="No"/>
    <s v="-"/>
    <s v="No"/>
    <n v="0"/>
    <x v="1"/>
    <x v="1"/>
  </r>
  <r>
    <n v="3443"/>
    <s v="Amanda Costa"/>
    <x v="0"/>
    <x v="211"/>
    <x v="1"/>
    <n v="15"/>
    <x v="2"/>
    <s v="Yes"/>
    <n v="30"/>
    <s v="Yes"/>
    <n v="20"/>
    <x v="7"/>
    <x v="8"/>
  </r>
  <r>
    <n v="3444"/>
    <s v="Bruno Ferreira"/>
    <x v="2"/>
    <x v="212"/>
    <x v="0"/>
    <n v="10"/>
    <x v="2"/>
    <s v="No"/>
    <s v="-"/>
    <s v="Yes"/>
    <n v="20"/>
    <x v="9"/>
    <x v="10"/>
  </r>
  <r>
    <n v="3445"/>
    <s v="Carla Dias"/>
    <x v="1"/>
    <x v="213"/>
    <x v="1"/>
    <n v="5"/>
    <x v="0"/>
    <s v="No"/>
    <s v="-"/>
    <s v="No"/>
    <n v="0"/>
    <x v="5"/>
    <x v="11"/>
  </r>
  <r>
    <n v="3446"/>
    <s v="Diogo Martins"/>
    <x v="0"/>
    <x v="214"/>
    <x v="0"/>
    <n v="15"/>
    <x v="1"/>
    <s v="Yes"/>
    <n v="30"/>
    <s v="Yes"/>
    <n v="20"/>
    <x v="0"/>
    <x v="0"/>
  </r>
  <r>
    <n v="3447"/>
    <s v="Elisa Campos"/>
    <x v="2"/>
    <x v="215"/>
    <x v="1"/>
    <n v="10"/>
    <x v="0"/>
    <s v="No"/>
    <s v="-"/>
    <s v="Yes"/>
    <n v="20"/>
    <x v="2"/>
    <x v="2"/>
  </r>
  <r>
    <n v="3448"/>
    <s v="Fabiana Lima"/>
    <x v="1"/>
    <x v="216"/>
    <x v="0"/>
    <n v="5"/>
    <x v="2"/>
    <s v="No"/>
    <s v="-"/>
    <s v="No"/>
    <n v="0"/>
    <x v="1"/>
    <x v="1"/>
  </r>
  <r>
    <n v="3449"/>
    <s v="Gabriel Santos"/>
    <x v="0"/>
    <x v="217"/>
    <x v="1"/>
    <n v="15"/>
    <x v="0"/>
    <s v="Yes"/>
    <n v="30"/>
    <s v="Yes"/>
    <n v="20"/>
    <x v="3"/>
    <x v="3"/>
  </r>
  <r>
    <n v="3450"/>
    <s v="Helena Ferreira"/>
    <x v="2"/>
    <x v="218"/>
    <x v="0"/>
    <n v="10"/>
    <x v="1"/>
    <s v="No"/>
    <s v="-"/>
    <s v="Yes"/>
    <n v="20"/>
    <x v="6"/>
    <x v="7"/>
  </r>
  <r>
    <n v="3451"/>
    <s v="Ígor Nunes"/>
    <x v="1"/>
    <x v="219"/>
    <x v="1"/>
    <n v="5"/>
    <x v="0"/>
    <s v="No"/>
    <s v="-"/>
    <s v="No"/>
    <n v="0"/>
    <x v="4"/>
    <x v="4"/>
  </r>
  <r>
    <n v="3452"/>
    <s v="Joana Silveira"/>
    <x v="0"/>
    <x v="220"/>
    <x v="0"/>
    <n v="15"/>
    <x v="2"/>
    <s v="Yes"/>
    <n v="30"/>
    <s v="Yes"/>
    <n v="20"/>
    <x v="10"/>
    <x v="12"/>
  </r>
  <r>
    <n v="3453"/>
    <s v="Kléber Oliveira"/>
    <x v="2"/>
    <x v="221"/>
    <x v="1"/>
    <n v="10"/>
    <x v="0"/>
    <s v="No"/>
    <s v="-"/>
    <s v="Yes"/>
    <n v="20"/>
    <x v="2"/>
    <x v="2"/>
  </r>
  <r>
    <n v="3454"/>
    <s v="Luciana Morais"/>
    <x v="1"/>
    <x v="222"/>
    <x v="0"/>
    <n v="5"/>
    <x v="1"/>
    <s v="No"/>
    <s v="-"/>
    <s v="No"/>
    <n v="0"/>
    <x v="1"/>
    <x v="1"/>
  </r>
  <r>
    <n v="3455"/>
    <s v="Marcos Vinícius"/>
    <x v="0"/>
    <x v="223"/>
    <x v="1"/>
    <n v="15"/>
    <x v="0"/>
    <s v="Yes"/>
    <n v="30"/>
    <s v="Yes"/>
    <n v="20"/>
    <x v="7"/>
    <x v="8"/>
  </r>
  <r>
    <n v="3456"/>
    <s v="Natália Barros"/>
    <x v="2"/>
    <x v="224"/>
    <x v="0"/>
    <n v="10"/>
    <x v="2"/>
    <s v="No"/>
    <s v="-"/>
    <s v="Yes"/>
    <n v="20"/>
    <x v="6"/>
    <x v="7"/>
  </r>
  <r>
    <n v="3457"/>
    <s v="Oscar Sampaio"/>
    <x v="1"/>
    <x v="225"/>
    <x v="1"/>
    <n v="5"/>
    <x v="0"/>
    <s v="No"/>
    <s v="-"/>
    <s v="No"/>
    <n v="0"/>
    <x v="4"/>
    <x v="4"/>
  </r>
  <r>
    <n v="3458"/>
    <s v="Patrícia Leite"/>
    <x v="0"/>
    <x v="226"/>
    <x v="0"/>
    <n v="15"/>
    <x v="1"/>
    <s v="Yes"/>
    <n v="30"/>
    <s v="Yes"/>
    <n v="20"/>
    <x v="3"/>
    <x v="3"/>
  </r>
  <r>
    <n v="3459"/>
    <s v="Quênia Rocha"/>
    <x v="2"/>
    <x v="227"/>
    <x v="1"/>
    <n v="10"/>
    <x v="0"/>
    <s v="No"/>
    <s v="-"/>
    <s v="Yes"/>
    <n v="20"/>
    <x v="2"/>
    <x v="2"/>
  </r>
  <r>
    <n v="3460"/>
    <s v="Rafael Torres"/>
    <x v="1"/>
    <x v="228"/>
    <x v="0"/>
    <n v="5"/>
    <x v="2"/>
    <s v="No"/>
    <s v="-"/>
    <s v="No"/>
    <n v="0"/>
    <x v="1"/>
    <x v="1"/>
  </r>
  <r>
    <n v="3461"/>
    <s v="Sandra Gouveia"/>
    <x v="0"/>
    <x v="229"/>
    <x v="1"/>
    <n v="15"/>
    <x v="0"/>
    <s v="Yes"/>
    <n v="30"/>
    <s v="Yes"/>
    <n v="20"/>
    <x v="6"/>
    <x v="14"/>
  </r>
  <r>
    <n v="3462"/>
    <s v="Tiago Lacerda"/>
    <x v="2"/>
    <x v="230"/>
    <x v="0"/>
    <n v="10"/>
    <x v="1"/>
    <s v="No"/>
    <s v="-"/>
    <s v="Yes"/>
    <n v="20"/>
    <x v="6"/>
    <x v="7"/>
  </r>
  <r>
    <n v="3463"/>
    <s v="Ursula Fonseca"/>
    <x v="1"/>
    <x v="231"/>
    <x v="1"/>
    <n v="5"/>
    <x v="0"/>
    <s v="No"/>
    <s v="-"/>
    <s v="No"/>
    <n v="0"/>
    <x v="4"/>
    <x v="4"/>
  </r>
  <r>
    <n v="3464"/>
    <s v="Vanessa Andrade"/>
    <x v="0"/>
    <x v="232"/>
    <x v="0"/>
    <n v="15"/>
    <x v="2"/>
    <s v="Yes"/>
    <n v="30"/>
    <s v="Yes"/>
    <n v="20"/>
    <x v="10"/>
    <x v="12"/>
  </r>
  <r>
    <n v="3465"/>
    <s v="William Castro"/>
    <x v="2"/>
    <x v="233"/>
    <x v="1"/>
    <n v="10"/>
    <x v="0"/>
    <s v="No"/>
    <s v="-"/>
    <s v="Yes"/>
    <n v="20"/>
    <x v="2"/>
    <x v="2"/>
  </r>
  <r>
    <n v="3466"/>
    <s v="Xavier Monteiro"/>
    <x v="1"/>
    <x v="234"/>
    <x v="0"/>
    <n v="5"/>
    <x v="1"/>
    <s v="No"/>
    <s v="-"/>
    <s v="No"/>
    <n v="0"/>
    <x v="1"/>
    <x v="1"/>
  </r>
  <r>
    <n v="3467"/>
    <s v="Yasmin Figueira"/>
    <x v="0"/>
    <x v="235"/>
    <x v="1"/>
    <n v="15"/>
    <x v="0"/>
    <s v="Yes"/>
    <n v="30"/>
    <s v="Yes"/>
    <n v="20"/>
    <x v="6"/>
    <x v="14"/>
  </r>
  <r>
    <n v="3468"/>
    <s v="Zacarias Mendonça"/>
    <x v="2"/>
    <x v="236"/>
    <x v="0"/>
    <n v="10"/>
    <x v="2"/>
    <s v="No"/>
    <s v="-"/>
    <s v="Yes"/>
    <n v="20"/>
    <x v="9"/>
    <x v="10"/>
  </r>
  <r>
    <n v="3469"/>
    <s v="Amanda Menezes"/>
    <x v="1"/>
    <x v="237"/>
    <x v="1"/>
    <n v="5"/>
    <x v="0"/>
    <s v="No"/>
    <s v="-"/>
    <s v="No"/>
    <n v="0"/>
    <x v="5"/>
    <x v="11"/>
  </r>
  <r>
    <n v="3470"/>
    <s v="Bruno Santos"/>
    <x v="0"/>
    <x v="238"/>
    <x v="0"/>
    <n v="15"/>
    <x v="1"/>
    <s v="Yes"/>
    <n v="30"/>
    <s v="Yes"/>
    <n v="20"/>
    <x v="0"/>
    <x v="0"/>
  </r>
  <r>
    <n v="3471"/>
    <s v="Carla Ferreira"/>
    <x v="2"/>
    <x v="239"/>
    <x v="1"/>
    <n v="10"/>
    <x v="0"/>
    <s v="No"/>
    <s v="-"/>
    <s v="Yes"/>
    <n v="20"/>
    <x v="2"/>
    <x v="2"/>
  </r>
  <r>
    <n v="3472"/>
    <s v="Diogo Alves"/>
    <x v="1"/>
    <x v="240"/>
    <x v="0"/>
    <n v="5"/>
    <x v="2"/>
    <s v="No"/>
    <s v="-"/>
    <s v="No"/>
    <n v="0"/>
    <x v="1"/>
    <x v="1"/>
  </r>
  <r>
    <n v="3473"/>
    <s v="Elisa Neves"/>
    <x v="0"/>
    <x v="241"/>
    <x v="1"/>
    <n v="15"/>
    <x v="0"/>
    <s v="Yes"/>
    <n v="30"/>
    <s v="Yes"/>
    <n v="20"/>
    <x v="3"/>
    <x v="3"/>
  </r>
  <r>
    <n v="3474"/>
    <s v="Fabiano Pires"/>
    <x v="2"/>
    <x v="242"/>
    <x v="0"/>
    <n v="10"/>
    <x v="1"/>
    <s v="No"/>
    <s v="-"/>
    <s v="Yes"/>
    <n v="20"/>
    <x v="6"/>
    <x v="7"/>
  </r>
  <r>
    <n v="3475"/>
    <s v="Giovana Ribeiro"/>
    <x v="1"/>
    <x v="243"/>
    <x v="1"/>
    <n v="5"/>
    <x v="0"/>
    <s v="No"/>
    <s v="-"/>
    <s v="No"/>
    <n v="0"/>
    <x v="4"/>
    <x v="4"/>
  </r>
  <r>
    <n v="3476"/>
    <s v="Hélio Costa"/>
    <x v="0"/>
    <x v="244"/>
    <x v="0"/>
    <n v="15"/>
    <x v="2"/>
    <s v="Yes"/>
    <n v="30"/>
    <s v="Yes"/>
    <n v="20"/>
    <x v="10"/>
    <x v="12"/>
  </r>
  <r>
    <n v="3477"/>
    <s v="Íris Loureiro"/>
    <x v="2"/>
    <x v="245"/>
    <x v="1"/>
    <n v="10"/>
    <x v="0"/>
    <s v="No"/>
    <s v="-"/>
    <s v="Yes"/>
    <n v="20"/>
    <x v="2"/>
    <x v="2"/>
  </r>
  <r>
    <n v="3478"/>
    <s v="João Pereira"/>
    <x v="1"/>
    <x v="246"/>
    <x v="0"/>
    <n v="5"/>
    <x v="1"/>
    <s v="No"/>
    <s v="-"/>
    <s v="No"/>
    <n v="0"/>
    <x v="1"/>
    <x v="1"/>
  </r>
  <r>
    <n v="3479"/>
    <s v="Klara Silva"/>
    <x v="0"/>
    <x v="247"/>
    <x v="1"/>
    <n v="15"/>
    <x v="0"/>
    <s v="Yes"/>
    <n v="30"/>
    <s v="Yes"/>
    <n v="20"/>
    <x v="7"/>
    <x v="8"/>
  </r>
  <r>
    <n v="3480"/>
    <s v="Luciana Barros"/>
    <x v="2"/>
    <x v="248"/>
    <x v="0"/>
    <n v="10"/>
    <x v="2"/>
    <s v="No"/>
    <s v="-"/>
    <s v="Yes"/>
    <n v="20"/>
    <x v="6"/>
    <x v="7"/>
  </r>
  <r>
    <n v="3481"/>
    <s v="Marcos Gomes"/>
    <x v="1"/>
    <x v="249"/>
    <x v="1"/>
    <n v="5"/>
    <x v="0"/>
    <s v="No"/>
    <s v="-"/>
    <s v="No"/>
    <n v="0"/>
    <x v="4"/>
    <x v="4"/>
  </r>
  <r>
    <n v="3482"/>
    <s v="Natália Soares"/>
    <x v="0"/>
    <x v="250"/>
    <x v="0"/>
    <n v="15"/>
    <x v="1"/>
    <s v="Yes"/>
    <n v="30"/>
    <s v="Yes"/>
    <n v="20"/>
    <x v="3"/>
    <x v="3"/>
  </r>
  <r>
    <n v="3483"/>
    <s v="Oscar Machado"/>
    <x v="2"/>
    <x v="251"/>
    <x v="1"/>
    <n v="10"/>
    <x v="0"/>
    <s v="No"/>
    <s v="-"/>
    <s v="Yes"/>
    <n v="20"/>
    <x v="2"/>
    <x v="2"/>
  </r>
  <r>
    <n v="3484"/>
    <s v="Patrícia Lima"/>
    <x v="1"/>
    <x v="252"/>
    <x v="0"/>
    <n v="5"/>
    <x v="2"/>
    <s v="No"/>
    <s v="-"/>
    <s v="No"/>
    <n v="0"/>
    <x v="1"/>
    <x v="1"/>
  </r>
  <r>
    <n v="3485"/>
    <s v="Quirino Neto"/>
    <x v="0"/>
    <x v="253"/>
    <x v="1"/>
    <n v="15"/>
    <x v="0"/>
    <s v="Yes"/>
    <n v="30"/>
    <s v="Yes"/>
    <n v="20"/>
    <x v="6"/>
    <x v="14"/>
  </r>
  <r>
    <n v="3486"/>
    <s v="Rafaela Souza"/>
    <x v="1"/>
    <x v="254"/>
    <x v="0"/>
    <n v="5"/>
    <x v="0"/>
    <s v="No"/>
    <s v="-"/>
    <s v="No"/>
    <n v="0"/>
    <x v="1"/>
    <x v="1"/>
  </r>
  <r>
    <n v="3487"/>
    <s v="Sandro Almeida"/>
    <x v="0"/>
    <x v="255"/>
    <x v="1"/>
    <n v="15"/>
    <x v="2"/>
    <s v="Yes"/>
    <n v="30"/>
    <s v="Yes"/>
    <n v="20"/>
    <x v="10"/>
    <x v="12"/>
  </r>
  <r>
    <n v="3488"/>
    <s v="Tânia Ribeiro"/>
    <x v="2"/>
    <x v="256"/>
    <x v="0"/>
    <n v="10"/>
    <x v="1"/>
    <s v="No"/>
    <s v="-"/>
    <s v="Yes"/>
    <n v="20"/>
    <x v="2"/>
    <x v="2"/>
  </r>
  <r>
    <n v="3489"/>
    <s v="Ugo Dias"/>
    <x v="1"/>
    <x v="257"/>
    <x v="1"/>
    <n v="5"/>
    <x v="2"/>
    <s v="No"/>
    <s v="-"/>
    <s v="No"/>
    <n v="0"/>
    <x v="4"/>
    <x v="4"/>
  </r>
  <r>
    <n v="3490"/>
    <s v="Valéria Lima"/>
    <x v="0"/>
    <x v="258"/>
    <x v="0"/>
    <n v="15"/>
    <x v="0"/>
    <s v="Yes"/>
    <n v="30"/>
    <s v="Yes"/>
    <n v="20"/>
    <x v="6"/>
    <x v="14"/>
  </r>
  <r>
    <n v="3491"/>
    <s v="William Fernandes"/>
    <x v="2"/>
    <x v="259"/>
    <x v="1"/>
    <n v="10"/>
    <x v="0"/>
    <s v="No"/>
    <s v="-"/>
    <s v="Yes"/>
    <n v="20"/>
    <x v="0"/>
    <x v="13"/>
  </r>
  <r>
    <n v="3492"/>
    <s v="Xuxa Mendes"/>
    <x v="1"/>
    <x v="260"/>
    <x v="0"/>
    <n v="5"/>
    <x v="1"/>
    <s v="No"/>
    <s v="-"/>
    <s v="No"/>
    <n v="0"/>
    <x v="1"/>
    <x v="1"/>
  </r>
  <r>
    <n v="3493"/>
    <s v="Ygor Farias"/>
    <x v="0"/>
    <x v="261"/>
    <x v="1"/>
    <n v="15"/>
    <x v="2"/>
    <s v="Yes"/>
    <n v="30"/>
    <s v="Yes"/>
    <n v="20"/>
    <x v="7"/>
    <x v="8"/>
  </r>
  <r>
    <n v="3494"/>
    <s v="Zilda Barros"/>
    <x v="2"/>
    <x v="262"/>
    <x v="0"/>
    <n v="10"/>
    <x v="2"/>
    <s v="No"/>
    <s v="-"/>
    <s v="Yes"/>
    <n v="20"/>
    <x v="9"/>
    <x v="10"/>
  </r>
  <r>
    <n v="3495"/>
    <s v="Amanda Santos"/>
    <x v="1"/>
    <x v="263"/>
    <x v="1"/>
    <n v="5"/>
    <x v="0"/>
    <s v="No"/>
    <s v="-"/>
    <s v="No"/>
    <n v="0"/>
    <x v="5"/>
    <x v="11"/>
  </r>
  <r>
    <n v="3496"/>
    <s v="Bruno Costa"/>
    <x v="0"/>
    <x v="264"/>
    <x v="0"/>
    <n v="15"/>
    <x v="1"/>
    <s v="Yes"/>
    <n v="30"/>
    <s v="Yes"/>
    <n v="20"/>
    <x v="0"/>
    <x v="0"/>
  </r>
  <r>
    <n v="3497"/>
    <s v="Carla Rodrigues"/>
    <x v="2"/>
    <x v="265"/>
    <x v="1"/>
    <n v="10"/>
    <x v="0"/>
    <s v="No"/>
    <s v="-"/>
    <s v="Yes"/>
    <n v="20"/>
    <x v="2"/>
    <x v="2"/>
  </r>
  <r>
    <n v="3498"/>
    <s v="Diogo Pereira"/>
    <x v="1"/>
    <x v="266"/>
    <x v="0"/>
    <n v="5"/>
    <x v="2"/>
    <s v="No"/>
    <s v="-"/>
    <s v="No"/>
    <n v="0"/>
    <x v="1"/>
    <x v="1"/>
  </r>
  <r>
    <n v="3499"/>
    <s v="Elisa Correia"/>
    <x v="0"/>
    <x v="267"/>
    <x v="1"/>
    <n v="15"/>
    <x v="0"/>
    <s v="Yes"/>
    <n v="30"/>
    <s v="Yes"/>
    <n v="20"/>
    <x v="3"/>
    <x v="3"/>
  </r>
  <r>
    <n v="3500"/>
    <s v="Fábio Lourenço"/>
    <x v="2"/>
    <x v="268"/>
    <x v="0"/>
    <n v="10"/>
    <x v="1"/>
    <s v="No"/>
    <s v="-"/>
    <s v="Yes"/>
    <n v="20"/>
    <x v="6"/>
    <x v="7"/>
  </r>
  <r>
    <n v="3501"/>
    <s v="Gabriela Neves"/>
    <x v="1"/>
    <x v="269"/>
    <x v="1"/>
    <n v="5"/>
    <x v="0"/>
    <s v="No"/>
    <s v="-"/>
    <s v="No"/>
    <n v="0"/>
    <x v="4"/>
    <x v="4"/>
  </r>
  <r>
    <n v="3502"/>
    <s v="Henrique Gonçalves"/>
    <x v="0"/>
    <x v="270"/>
    <x v="0"/>
    <n v="15"/>
    <x v="2"/>
    <s v="Yes"/>
    <n v="30"/>
    <s v="Yes"/>
    <n v="20"/>
    <x v="10"/>
    <x v="12"/>
  </r>
  <r>
    <n v="3503"/>
    <s v="Íris Santos"/>
    <x v="2"/>
    <x v="271"/>
    <x v="1"/>
    <n v="10"/>
    <x v="0"/>
    <s v="No"/>
    <s v="-"/>
    <s v="Yes"/>
    <n v="20"/>
    <x v="2"/>
    <x v="2"/>
  </r>
  <r>
    <n v="3504"/>
    <s v="João Marcelo Alves"/>
    <x v="1"/>
    <x v="272"/>
    <x v="0"/>
    <n v="5"/>
    <x v="1"/>
    <s v="No"/>
    <s v="-"/>
    <s v="No"/>
    <n v="0"/>
    <x v="1"/>
    <x v="1"/>
  </r>
  <r>
    <n v="3505"/>
    <s v="Klara Fonseca"/>
    <x v="0"/>
    <x v="273"/>
    <x v="1"/>
    <n v="15"/>
    <x v="0"/>
    <s v="Yes"/>
    <n v="30"/>
    <s v="Yes"/>
    <n v="20"/>
    <x v="7"/>
    <x v="8"/>
  </r>
  <r>
    <n v="3506"/>
    <s v="Lucas Mendonça"/>
    <x v="2"/>
    <x v="274"/>
    <x v="0"/>
    <n v="10"/>
    <x v="2"/>
    <s v="No"/>
    <s v="-"/>
    <s v="Yes"/>
    <n v="20"/>
    <x v="6"/>
    <x v="7"/>
  </r>
  <r>
    <n v="3507"/>
    <s v="Marcela Torres"/>
    <x v="1"/>
    <x v="275"/>
    <x v="1"/>
    <n v="5"/>
    <x v="0"/>
    <s v="No"/>
    <s v="-"/>
    <s v="No"/>
    <n v="0"/>
    <x v="4"/>
    <x v="4"/>
  </r>
  <r>
    <n v="3508"/>
    <s v="Natália Castro"/>
    <x v="0"/>
    <x v="276"/>
    <x v="0"/>
    <n v="15"/>
    <x v="1"/>
    <s v="Yes"/>
    <n v="30"/>
    <s v="Yes"/>
    <n v="20"/>
    <x v="3"/>
    <x v="3"/>
  </r>
  <r>
    <n v="3509"/>
    <s v="Oscar Martins"/>
    <x v="2"/>
    <x v="277"/>
    <x v="1"/>
    <n v="10"/>
    <x v="0"/>
    <s v="No"/>
    <s v="-"/>
    <s v="Yes"/>
    <n v="20"/>
    <x v="2"/>
    <x v="2"/>
  </r>
  <r>
    <n v="3510"/>
    <s v="Patrícia Oliveira"/>
    <x v="1"/>
    <x v="278"/>
    <x v="0"/>
    <n v="5"/>
    <x v="2"/>
    <s v="No"/>
    <s v="-"/>
    <s v="No"/>
    <n v="0"/>
    <x v="1"/>
    <x v="1"/>
  </r>
  <r>
    <n v="3511"/>
    <s v="Quentin Nogueira"/>
    <x v="0"/>
    <x v="279"/>
    <x v="1"/>
    <n v="15"/>
    <x v="0"/>
    <s v="Yes"/>
    <n v="30"/>
    <s v="Yes"/>
    <n v="20"/>
    <x v="6"/>
    <x v="14"/>
  </r>
  <r>
    <n v="3512"/>
    <s v="Raquel Silva"/>
    <x v="2"/>
    <x v="280"/>
    <x v="0"/>
    <n v="10"/>
    <x v="1"/>
    <s v="No"/>
    <s v="-"/>
    <s v="Yes"/>
    <n v="20"/>
    <x v="6"/>
    <x v="7"/>
  </r>
  <r>
    <n v="3513"/>
    <s v="Sandro Gomes"/>
    <x v="1"/>
    <x v="281"/>
    <x v="1"/>
    <n v="5"/>
    <x v="0"/>
    <s v="No"/>
    <s v="-"/>
    <s v="No"/>
    <n v="0"/>
    <x v="4"/>
    <x v="4"/>
  </r>
  <r>
    <n v="3514"/>
    <s v="Tânia Machado"/>
    <x v="0"/>
    <x v="282"/>
    <x v="0"/>
    <n v="15"/>
    <x v="2"/>
    <s v="Yes"/>
    <n v="30"/>
    <s v="Yes"/>
    <n v="20"/>
    <x v="10"/>
    <x v="12"/>
  </r>
  <r>
    <n v="3515"/>
    <s v="Ursula Silva"/>
    <x v="2"/>
    <x v="283"/>
    <x v="1"/>
    <n v="10"/>
    <x v="0"/>
    <s v="No"/>
    <s v="-"/>
    <s v="Yes"/>
    <n v="20"/>
    <x v="2"/>
    <x v="2"/>
  </r>
  <r>
    <n v="3516"/>
    <s v="Vanessa Moraes"/>
    <x v="1"/>
    <x v="284"/>
    <x v="0"/>
    <n v="5"/>
    <x v="1"/>
    <s v="No"/>
    <s v="-"/>
    <s v="No"/>
    <n v="0"/>
    <x v="1"/>
    <x v="1"/>
  </r>
  <r>
    <n v="3517"/>
    <s v="William Carvalho"/>
    <x v="0"/>
    <x v="285"/>
    <x v="1"/>
    <n v="15"/>
    <x v="0"/>
    <s v="Yes"/>
    <n v="30"/>
    <s v="Yes"/>
    <n v="20"/>
    <x v="7"/>
    <x v="8"/>
  </r>
  <r>
    <n v="3518"/>
    <s v="Xavier Reis"/>
    <x v="2"/>
    <x v="286"/>
    <x v="0"/>
    <n v="10"/>
    <x v="2"/>
    <s v="No"/>
    <s v="-"/>
    <s v="Yes"/>
    <n v="20"/>
    <x v="9"/>
    <x v="10"/>
  </r>
  <r>
    <n v="3519"/>
    <s v="Yasmin Rocha"/>
    <x v="1"/>
    <x v="287"/>
    <x v="1"/>
    <n v="5"/>
    <x v="0"/>
    <s v="No"/>
    <s v="-"/>
    <s v="No"/>
    <n v="0"/>
    <x v="5"/>
    <x v="11"/>
  </r>
  <r>
    <n v="3520"/>
    <s v="Zacarias Duarte"/>
    <x v="0"/>
    <x v="288"/>
    <x v="0"/>
    <n v="15"/>
    <x v="1"/>
    <s v="Yes"/>
    <n v="30"/>
    <s v="Yes"/>
    <n v="20"/>
    <x v="0"/>
    <x v="0"/>
  </r>
  <r>
    <n v="3521"/>
    <s v="Amanda Freitas"/>
    <x v="2"/>
    <x v="289"/>
    <x v="1"/>
    <n v="10"/>
    <x v="0"/>
    <s v="No"/>
    <s v="-"/>
    <s v="Yes"/>
    <n v="20"/>
    <x v="2"/>
    <x v="2"/>
  </r>
  <r>
    <n v="3522"/>
    <s v="Bruno Almeida"/>
    <x v="1"/>
    <x v="290"/>
    <x v="0"/>
    <n v="5"/>
    <x v="2"/>
    <s v="No"/>
    <s v="-"/>
    <s v="No"/>
    <n v="0"/>
    <x v="1"/>
    <x v="1"/>
  </r>
  <r>
    <n v="3523"/>
    <s v="Carla Siqueira"/>
    <x v="0"/>
    <x v="291"/>
    <x v="1"/>
    <n v="15"/>
    <x v="0"/>
    <s v="Yes"/>
    <n v="30"/>
    <s v="Yes"/>
    <n v="20"/>
    <x v="3"/>
    <x v="3"/>
  </r>
  <r>
    <n v="3524"/>
    <s v="Diogo Ramos"/>
    <x v="2"/>
    <x v="292"/>
    <x v="0"/>
    <n v="10"/>
    <x v="1"/>
    <s v="No"/>
    <s v="-"/>
    <s v="Yes"/>
    <n v="20"/>
    <x v="6"/>
    <x v="7"/>
  </r>
  <r>
    <n v="3525"/>
    <s v="Elisa Magalhães"/>
    <x v="1"/>
    <x v="293"/>
    <x v="1"/>
    <n v="5"/>
    <x v="0"/>
    <s v="No"/>
    <s v="-"/>
    <s v="No"/>
    <n v="0"/>
    <x v="4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DE9B26-9F67-4E8B-8FD1-B4F6EBB7A74D}" name="tbl_plan" cacheId="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2">
  <location ref="B50:D59" firstHeaderRow="0" firstDataRow="1" firstDataCol="1" rowPageCount="1" colPageCount="1"/>
  <pivotFields count="15">
    <pivotField showAll="0"/>
    <pivotField showAll="0"/>
    <pivotField axis="axisRow" showAll="0">
      <items count="4">
        <item x="1"/>
        <item x="2"/>
        <item x="0"/>
        <item t="default"/>
      </items>
    </pivotField>
    <pivotField numFmtId="14" showAll="0">
      <items count="295">
        <item x="0"/>
        <item x="1"/>
        <item x="2"/>
        <item x="3"/>
        <item x="5"/>
        <item x="6"/>
        <item x="7"/>
        <item x="4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t="default"/>
      </items>
    </pivotField>
    <pivotField axis="axisRow" showAll="0">
      <items count="3">
        <item x="1"/>
        <item x="0"/>
        <item t="default"/>
      </items>
    </pivotField>
    <pivotField numFmtId="164" showAll="0"/>
    <pivotField axis="axisPage" multipleItemSelectionAllowed="1" showAll="0">
      <items count="4">
        <item x="1"/>
        <item h="1" x="0"/>
        <item h="1" x="2"/>
        <item t="default"/>
      </items>
    </pivotField>
    <pivotField showAll="0"/>
    <pivotField showAll="0"/>
    <pivotField showAll="0"/>
    <pivotField numFmtId="164" showAll="0"/>
    <pivotField dataField="1" numFmtId="164" showAll="0"/>
    <pivotField dataField="1" numFmtId="164" showAll="0">
      <items count="16">
        <item x="11"/>
        <item x="4"/>
        <item x="1"/>
        <item x="7"/>
        <item x="10"/>
        <item x="2"/>
        <item x="13"/>
        <item x="5"/>
        <item x="8"/>
        <item x="14"/>
        <item x="6"/>
        <item x="9"/>
        <item x="12"/>
        <item x="0"/>
        <item x="3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2">
    <field x="4"/>
    <field x="2"/>
  </rowFields>
  <rowItems count="9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 t="grand">
      <x/>
    </i>
  </rowItems>
  <colFields count="1">
    <field x="-2"/>
  </colFields>
  <colItems count="2">
    <i>
      <x/>
    </i>
    <i i="1">
      <x v="1"/>
    </i>
  </colItems>
  <pageFields count="1">
    <pageField fld="6" hier="-1"/>
  </pageFields>
  <dataFields count="2">
    <dataField name="Soma de Total Value" fld="12" baseField="0" baseItem="0" numFmtId="164"/>
    <dataField name="Soma de Coupon Value" fld="11" baseField="2" baseItem="0" numFmtId="164"/>
  </dataFields>
  <chartFormats count="3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4732CB-0BCC-42B7-AF20-2EA8E3BA6AE2}" name="Total_Value" cacheId="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41:C45" firstHeaderRow="1" firstDataRow="1" firstDataCol="1" rowPageCount="1" colPageCount="1"/>
  <pivotFields count="15">
    <pivotField showAll="0"/>
    <pivotField showAll="0"/>
    <pivotField axis="axisRow" showAll="0">
      <items count="4">
        <item x="1"/>
        <item x="2"/>
        <item x="0"/>
        <item t="default"/>
      </items>
    </pivotField>
    <pivotField numFmtId="14" showAll="0">
      <items count="295">
        <item x="0"/>
        <item x="1"/>
        <item x="2"/>
        <item x="3"/>
        <item x="5"/>
        <item x="6"/>
        <item x="7"/>
        <item x="4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t="default"/>
      </items>
    </pivotField>
    <pivotField showAll="0"/>
    <pivotField numFmtId="164" showAll="0"/>
    <pivotField axis="axisPage" multipleItemSelectionAllowed="1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164" showAll="0"/>
    <pivotField numFmtId="164" showAll="0"/>
    <pivotField dataField="1" numFmtId="164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Total Value" fld="12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665D3F-FF12-4A8A-BFAF-EA9CE0BC5DC7}" name="tbl_easeasonpass_total" cacheId="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21:C25" firstHeaderRow="1" firstDataRow="1" firstDataCol="1" rowPageCount="1" colPageCount="1"/>
  <pivotFields count="15">
    <pivotField showAll="0"/>
    <pivotField showAll="0"/>
    <pivotField axis="axisRow" showAll="0">
      <items count="4">
        <item x="1"/>
        <item x="2"/>
        <item x="0"/>
        <item t="default"/>
      </items>
    </pivotField>
    <pivotField numFmtId="14" showAll="0">
      <items count="295">
        <item x="0"/>
        <item x="1"/>
        <item x="2"/>
        <item x="3"/>
        <item x="5"/>
        <item x="6"/>
        <item x="7"/>
        <item x="4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t="default"/>
      </items>
    </pivotField>
    <pivotField showAll="0"/>
    <pivotField numFmtId="164" showAll="0"/>
    <pivotField axis="axisPage" multipleItemSelectionAllowed="1" showAll="0">
      <items count="4">
        <item x="1"/>
        <item h="1" x="0"/>
        <item h="1" x="2"/>
        <item t="default"/>
      </items>
    </pivotField>
    <pivotField showAll="0"/>
    <pivotField dataField="1" showAll="0"/>
    <pivotField showAll="0"/>
    <pivotField numFmtId="164" showAll="0"/>
    <pivotField numFmtId="164" showAll="0"/>
    <pivotField numFmtId="164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D93739-8D5F-4BB9-9DB2-F9B66DF8E97F}" name="tbl_annual_total" cacheId="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2">
  <location ref="B11:C14" firstHeaderRow="1" firstDataRow="1" firstDataCol="1" rowPageCount="1" colPageCount="1"/>
  <pivotFields count="15">
    <pivotField showAll="0"/>
    <pivotField showAll="0"/>
    <pivotField showAll="0"/>
    <pivotField numFmtId="14" showAll="0">
      <items count="295">
        <item x="0"/>
        <item x="1"/>
        <item x="2"/>
        <item x="3"/>
        <item x="5"/>
        <item x="6"/>
        <item x="7"/>
        <item x="4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t="default"/>
      </items>
    </pivotField>
    <pivotField axis="axisRow" showAll="0">
      <items count="3">
        <item x="1"/>
        <item x="0"/>
        <item t="default"/>
      </items>
    </pivotField>
    <pivotField numFmtId="164" showAll="0"/>
    <pivotField axis="axisPage" multipleItemSelectionAllowed="1" showAll="0">
      <items count="4">
        <item x="1"/>
        <item h="1" x="0"/>
        <item h="1" x="2"/>
        <item t="default"/>
      </items>
    </pivotField>
    <pivotField showAll="0"/>
    <pivotField showAll="0"/>
    <pivotField showAll="0"/>
    <pivotField numFmtId="164" showAll="0"/>
    <pivotField numFmtId="164" showAll="0"/>
    <pivotField dataField="1" numFmtId="164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hier="-1"/>
  </pageFields>
  <dataFields count="1">
    <dataField name="Soma de Total Value" fld="12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446E3E-B047-4C89-B5E5-F5FE1280E13C}" name="tbl_minecraft_pass" cacheId="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33:C37" firstHeaderRow="1" firstDataRow="1" firstDataCol="1" rowPageCount="1" colPageCount="1"/>
  <pivotFields count="15">
    <pivotField showAll="0"/>
    <pivotField showAll="0"/>
    <pivotField axis="axisRow" showAll="0">
      <items count="4">
        <item x="1"/>
        <item x="2"/>
        <item x="0"/>
        <item t="default"/>
      </items>
    </pivotField>
    <pivotField numFmtId="14" showAll="0">
      <items count="295">
        <item x="0"/>
        <item x="1"/>
        <item x="2"/>
        <item x="3"/>
        <item x="5"/>
        <item x="6"/>
        <item x="7"/>
        <item x="4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t="default"/>
      </items>
    </pivotField>
    <pivotField showAll="0"/>
    <pivotField numFmtId="164" showAll="0"/>
    <pivotField axis="axisPage" multipleItemSelectionAllowed="1" showAll="0">
      <items count="4">
        <item x="1"/>
        <item h="1" x="0"/>
        <item h="1" x="2"/>
        <item t="default"/>
      </items>
    </pivotField>
    <pivotField showAll="0"/>
    <pivotField showAll="0"/>
    <pivotField showAll="0"/>
    <pivotField dataField="1" numFmtId="164" showAll="0"/>
    <pivotField numFmtId="164" showAll="0"/>
    <pivotField numFmtId="164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Minecraft Season Pass Price" fld="10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F20CAB-F8EF-42E5-B379-A6DD02A500AE}" name="tbl_coupon" cacheId="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>
  <location ref="B63:D67" firstHeaderRow="0" firstDataRow="1" firstDataCol="1" rowPageCount="1" colPageCount="1"/>
  <pivotFields count="15">
    <pivotField showAll="0"/>
    <pivotField showAll="0" countASubtotal="1"/>
    <pivotField axis="axisRow" showAll="0">
      <items count="4">
        <item x="1"/>
        <item x="2"/>
        <item x="0"/>
        <item t="default"/>
      </items>
    </pivotField>
    <pivotField numFmtId="14" showAll="0">
      <items count="295">
        <item x="0"/>
        <item x="1"/>
        <item x="2"/>
        <item x="3"/>
        <item x="5"/>
        <item x="6"/>
        <item x="7"/>
        <item x="4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t="default"/>
      </items>
    </pivotField>
    <pivotField showAll="0">
      <items count="3">
        <item x="1"/>
        <item x="0"/>
        <item t="default"/>
      </items>
    </pivotField>
    <pivotField numFmtId="164" showAll="0"/>
    <pivotField axis="axisPage" multipleItemSelectionAllowed="1" showAll="0">
      <items count="4">
        <item x="1"/>
        <item h="1" x="0"/>
        <item h="1" x="2"/>
        <item t="default"/>
      </items>
    </pivotField>
    <pivotField showAll="0"/>
    <pivotField showAll="0"/>
    <pivotField showAll="0"/>
    <pivotField numFmtId="164" showAll="0"/>
    <pivotField dataField="1" numFmtId="164" showAll="0">
      <items count="12">
        <item x="1"/>
        <item x="4"/>
        <item x="5"/>
        <item x="3"/>
        <item x="0"/>
        <item x="10"/>
        <item x="8"/>
        <item x="2"/>
        <item x="9"/>
        <item x="6"/>
        <item x="7"/>
        <item t="default"/>
      </items>
    </pivotField>
    <pivotField dataField="1" numFmtId="164" showAll="0">
      <items count="16">
        <item x="11"/>
        <item x="4"/>
        <item x="1"/>
        <item x="7"/>
        <item x="10"/>
        <item x="2"/>
        <item x="13"/>
        <item x="5"/>
        <item x="8"/>
        <item x="14"/>
        <item x="6"/>
        <item x="9"/>
        <item x="12"/>
        <item x="0"/>
        <item x="3"/>
        <item t="default"/>
      </items>
    </pivotField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pageFields count="1">
    <pageField fld="6" hier="-1"/>
  </pageFields>
  <dataFields count="2">
    <dataField name="Soma de Total Value" fld="12" baseField="0" baseItem="0" numFmtId="164"/>
    <dataField name="Soma de Coupon Value" fld="11" baseField="0" baseItem="0" numFmtId="164"/>
  </dataFields>
  <chartFormats count="4">
    <chartFormat chart="5" format="3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3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DA0D2912-5388-41E6-B3E2-5BBD6EEA5AAB}" sourceName="Subscription Type">
  <pivotTables>
    <pivotTable tabId="3" name="tbl_plan"/>
    <pivotTable tabId="3" name="tbl_easeasonpass_total"/>
    <pivotTable tabId="3" name="tbl_minecraft_pass"/>
    <pivotTable tabId="3" name="tbl_coupon"/>
    <pivotTable tabId="3" name="tbl_annual_total"/>
  </pivotTables>
  <data>
    <tabular pivotCacheId="444181585">
      <items count="3">
        <i x="1" s="1"/>
        <i x="0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 1" xr10:uid="{64BC2399-1AF2-4B27-BE7D-B54794F4ACD8}" cache="SegmentaçãodeDados_Subscription_Type" caption="Subscription Type" style="SlicerStyleLight6 2" rowHeight="2476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3">
  <autoFilter ref="A1:M296" xr:uid="{34E0E886-4200-4B36-97B3-63DB74FF40A0}"/>
  <tableColumns count="13">
    <tableColumn id="1" xr3:uid="{C4A90516-688A-46BF-9167-EA16C2A8A652}" name="Subscriber ID" dataDxfId="12"/>
    <tableColumn id="2" xr3:uid="{53DD39D0-2220-4121-9E9D-4EAA7E151C0F}" name="Name" dataDxfId="11"/>
    <tableColumn id="3" xr3:uid="{4F5FF271-4C57-4BE0-8F2C-F82C8551625C}" name="Plan" dataDxfId="10"/>
    <tableColumn id="4" xr3:uid="{8C17EB93-79B9-4E55-B8F7-BEB82F8253E9}" name="Start Date" dataDxfId="9"/>
    <tableColumn id="5" xr3:uid="{48CEDF9B-1689-482A-A828-5CCE7713264A}" name="Auto Renewal" dataDxfId="8"/>
    <tableColumn id="6" xr3:uid="{78B82374-9AA7-4E38-AE4F-78CDE6C83720}" name="Subscription Price" dataDxfId="7" dataCellStyle="Moeda"/>
    <tableColumn id="7" xr3:uid="{F2433F68-AF33-49D0-B1FB-19A396074EDE}" name="Subscription Type" dataDxfId="6"/>
    <tableColumn id="8" xr3:uid="{FD4D9C95-F6E5-4933-9068-A71FF7DF9343}" name="EA Play Season Pass" dataDxfId="5"/>
    <tableColumn id="13" xr3:uid="{978DD0D2-834E-4CE4-A39B-30976086932F}" name="EA Play Season Pass_x000a_Price" dataDxfId="4" dataCellStyle="Moeda"/>
    <tableColumn id="9" xr3:uid="{6E29F111-C395-4580-9DAD-3407D9E8B1A4}" name="Minecraft Season Pass" dataDxfId="3"/>
    <tableColumn id="10" xr3:uid="{EF544EAA-7F25-4FD5-A10E-8E62804DB9E3}" name="Minecraft Season Pass Price" dataDxfId="2" dataCellStyle="Moeda"/>
    <tableColumn id="11" xr3:uid="{7F6EB64A-1F07-4E48-9F0F-AC7D9DCD26F8}" name="Coupon Value" dataDxfId="1" dataCellStyle="Moeda"/>
    <tableColumn id="12" xr3:uid="{2B04ABC8-DE6F-426E-ADC0-D8AFC68CA58E}" name="Total Value" dataDxfId="0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drawing" Target="../drawings/drawing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19"/>
  <sheetViews>
    <sheetView showGridLines="0" zoomScaleNormal="100" workbookViewId="0">
      <selection activeCell="B8" sqref="B8"/>
    </sheetView>
  </sheetViews>
  <sheetFormatPr defaultRowHeight="14.4" x14ac:dyDescent="0.3"/>
  <cols>
    <col min="9" max="9" width="3.5546875" customWidth="1"/>
  </cols>
  <sheetData>
    <row r="3" spans="2:16" ht="20.399999999999999" thickBot="1" x14ac:dyDescent="0.45">
      <c r="B3" s="1" t="s">
        <v>0</v>
      </c>
      <c r="C3" s="1"/>
      <c r="D3" s="1"/>
      <c r="E3" s="1"/>
      <c r="F3" s="1"/>
      <c r="G3" s="1"/>
      <c r="H3" s="1"/>
    </row>
    <row r="4" spans="2:16" ht="15" thickTop="1" x14ac:dyDescent="0.3"/>
    <row r="5" spans="2:16" x14ac:dyDescent="0.3">
      <c r="B5" s="3" t="s">
        <v>2</v>
      </c>
      <c r="C5" t="s">
        <v>8</v>
      </c>
      <c r="E5" s="7" t="s">
        <v>6</v>
      </c>
      <c r="F5" t="s">
        <v>7</v>
      </c>
    </row>
    <row r="6" spans="2:16" x14ac:dyDescent="0.3">
      <c r="B6" s="4" t="s">
        <v>3</v>
      </c>
      <c r="C6" t="s">
        <v>8</v>
      </c>
    </row>
    <row r="7" spans="2:16" x14ac:dyDescent="0.3">
      <c r="B7" s="5" t="s">
        <v>4</v>
      </c>
      <c r="C7" t="s">
        <v>9</v>
      </c>
    </row>
    <row r="8" spans="2:16" x14ac:dyDescent="0.3">
      <c r="B8" s="6" t="s">
        <v>5</v>
      </c>
      <c r="C8" t="s">
        <v>9</v>
      </c>
    </row>
    <row r="10" spans="2:16" ht="20.399999999999999" thickBot="1" x14ac:dyDescent="0.45">
      <c r="B10" s="1" t="s">
        <v>1</v>
      </c>
      <c r="C10" s="1"/>
      <c r="D10" s="1"/>
      <c r="E10" s="1"/>
      <c r="F10" s="1"/>
      <c r="G10" s="1"/>
      <c r="H10" s="1"/>
      <c r="J10" s="1" t="s">
        <v>10</v>
      </c>
      <c r="K10" s="1"/>
      <c r="L10" s="1"/>
      <c r="M10" s="1"/>
      <c r="N10" s="1"/>
      <c r="O10" s="1"/>
      <c r="P10" s="1"/>
    </row>
    <row r="11" spans="2:16" ht="15" thickTop="1" x14ac:dyDescent="0.3">
      <c r="B11" s="2"/>
      <c r="C11" s="2"/>
      <c r="D11" s="2"/>
      <c r="E11" s="2"/>
      <c r="F11" s="2"/>
      <c r="G11" s="2"/>
      <c r="H11" s="2"/>
    </row>
    <row r="12" spans="2:16" x14ac:dyDescent="0.3">
      <c r="B12" s="2"/>
      <c r="C12" s="2"/>
      <c r="D12" s="2"/>
      <c r="E12" s="2"/>
      <c r="F12" s="2"/>
      <c r="G12" s="2"/>
      <c r="H12" s="2"/>
    </row>
    <row r="13" spans="2:16" x14ac:dyDescent="0.3">
      <c r="B13" s="2"/>
      <c r="C13" s="2"/>
      <c r="D13" s="2"/>
      <c r="E13" s="2"/>
      <c r="F13" s="2"/>
      <c r="G13" s="2"/>
      <c r="H13" s="2"/>
    </row>
    <row r="14" spans="2:16" x14ac:dyDescent="0.3">
      <c r="B14" s="2"/>
      <c r="C14" s="2"/>
      <c r="D14" s="2"/>
      <c r="E14" s="2"/>
      <c r="F14" s="2"/>
      <c r="G14" s="2"/>
      <c r="H14" s="2"/>
    </row>
    <row r="15" spans="2:16" x14ac:dyDescent="0.3">
      <c r="B15" s="2"/>
      <c r="C15" s="2"/>
      <c r="D15" s="2"/>
      <c r="E15" s="2"/>
      <c r="F15" s="2"/>
      <c r="G15" s="2"/>
      <c r="H15" s="2"/>
    </row>
    <row r="16" spans="2:16" x14ac:dyDescent="0.3">
      <c r="B16" s="2"/>
      <c r="C16" s="2"/>
      <c r="D16" s="2"/>
      <c r="E16" s="2"/>
      <c r="F16" s="2"/>
      <c r="G16" s="2"/>
      <c r="H16" s="2"/>
    </row>
    <row r="17" spans="2:8" x14ac:dyDescent="0.3">
      <c r="B17" s="2"/>
      <c r="C17" s="2"/>
      <c r="D17" s="2"/>
      <c r="E17" s="2"/>
      <c r="F17" s="2"/>
      <c r="G17" s="2"/>
      <c r="H17" s="2"/>
    </row>
    <row r="18" spans="2:8" x14ac:dyDescent="0.3">
      <c r="B18" s="2"/>
      <c r="C18" s="2"/>
      <c r="D18" s="2"/>
      <c r="E18" s="2"/>
      <c r="F18" s="2"/>
      <c r="G18" s="2"/>
      <c r="H18" s="2"/>
    </row>
    <row r="19" spans="2:8" x14ac:dyDescent="0.3">
      <c r="B19" s="2"/>
      <c r="C19" s="2"/>
      <c r="D19" s="2"/>
      <c r="E19" s="2"/>
      <c r="F19" s="2"/>
      <c r="G19" s="2"/>
      <c r="H19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zoomScale="90" zoomScaleNormal="90" workbookViewId="0">
      <pane ySplit="1" topLeftCell="A272" activePane="bottomLeft" state="frozen"/>
      <selection pane="bottomLeft" activeCell="J288" sqref="J288"/>
    </sheetView>
  </sheetViews>
  <sheetFormatPr defaultRowHeight="14.4" x14ac:dyDescent="0.3"/>
  <cols>
    <col min="1" max="1" width="12.21875" bestFit="1" customWidth="1"/>
    <col min="2" max="2" width="17.44140625" bestFit="1" customWidth="1"/>
    <col min="3" max="3" width="8.44140625" bestFit="1" customWidth="1"/>
    <col min="4" max="4" width="11" bestFit="1" customWidth="1"/>
    <col min="5" max="5" width="12.44140625" bestFit="1" customWidth="1"/>
    <col min="6" max="6" width="16.44140625" style="12" bestFit="1" customWidth="1"/>
    <col min="7" max="7" width="16" bestFit="1" customWidth="1"/>
    <col min="8" max="9" width="17.88671875" bestFit="1" customWidth="1"/>
    <col min="10" max="10" width="19.88671875" bestFit="1" customWidth="1"/>
    <col min="11" max="11" width="24.5546875" bestFit="1" customWidth="1"/>
    <col min="12" max="12" width="12.77734375" bestFit="1" customWidth="1"/>
    <col min="13" max="13" width="10.21875" bestFit="1" customWidth="1"/>
  </cols>
  <sheetData>
    <row r="1" spans="1:13" ht="28.8" x14ac:dyDescent="0.3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11" t="s">
        <v>312</v>
      </c>
      <c r="G1" s="9" t="s">
        <v>16</v>
      </c>
      <c r="H1" s="9" t="s">
        <v>309</v>
      </c>
      <c r="I1" s="9" t="s">
        <v>310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 x14ac:dyDescent="0.3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3">
        <v>15</v>
      </c>
      <c r="G2" s="8" t="s">
        <v>20</v>
      </c>
      <c r="H2" s="8" t="s">
        <v>19</v>
      </c>
      <c r="I2" s="14">
        <v>30</v>
      </c>
      <c r="J2" s="8" t="s">
        <v>19</v>
      </c>
      <c r="K2" s="13">
        <v>20</v>
      </c>
      <c r="L2" s="13">
        <v>5</v>
      </c>
      <c r="M2" s="13">
        <v>60</v>
      </c>
    </row>
    <row r="3" spans="1:13" ht="16.5" customHeight="1" x14ac:dyDescent="0.3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3">
        <v>5</v>
      </c>
      <c r="G3" s="8" t="s">
        <v>24</v>
      </c>
      <c r="H3" s="8" t="s">
        <v>23</v>
      </c>
      <c r="I3" s="14" t="s">
        <v>311</v>
      </c>
      <c r="J3" s="8" t="s">
        <v>23</v>
      </c>
      <c r="K3" s="13">
        <v>0</v>
      </c>
      <c r="L3" s="13">
        <v>0</v>
      </c>
      <c r="M3" s="13">
        <v>5</v>
      </c>
    </row>
    <row r="4" spans="1:13" ht="16.5" customHeight="1" x14ac:dyDescent="0.3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3">
        <v>10</v>
      </c>
      <c r="G4" s="8" t="s">
        <v>27</v>
      </c>
      <c r="H4" s="8" t="s">
        <v>23</v>
      </c>
      <c r="I4" s="14" t="s">
        <v>311</v>
      </c>
      <c r="J4" s="8" t="s">
        <v>19</v>
      </c>
      <c r="K4" s="13">
        <v>20</v>
      </c>
      <c r="L4" s="13">
        <v>10</v>
      </c>
      <c r="M4" s="13">
        <v>20</v>
      </c>
    </row>
    <row r="5" spans="1:13" ht="16.5" customHeight="1" x14ac:dyDescent="0.3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3">
        <v>15</v>
      </c>
      <c r="G5" s="8" t="s">
        <v>20</v>
      </c>
      <c r="H5" s="8" t="s">
        <v>19</v>
      </c>
      <c r="I5" s="14">
        <v>30</v>
      </c>
      <c r="J5" s="8" t="s">
        <v>19</v>
      </c>
      <c r="K5" s="13">
        <v>20</v>
      </c>
      <c r="L5" s="13">
        <v>3</v>
      </c>
      <c r="M5" s="13">
        <v>62</v>
      </c>
    </row>
    <row r="6" spans="1:13" ht="16.5" customHeight="1" x14ac:dyDescent="0.3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3">
        <v>5</v>
      </c>
      <c r="G6" s="8" t="s">
        <v>20</v>
      </c>
      <c r="H6" s="8" t="s">
        <v>23</v>
      </c>
      <c r="I6" s="14" t="s">
        <v>311</v>
      </c>
      <c r="J6" s="8" t="s">
        <v>23</v>
      </c>
      <c r="K6" s="13">
        <v>0</v>
      </c>
      <c r="L6" s="13">
        <v>1</v>
      </c>
      <c r="M6" s="13">
        <v>4</v>
      </c>
    </row>
    <row r="7" spans="1:13" ht="16.5" customHeight="1" x14ac:dyDescent="0.3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3">
        <v>10</v>
      </c>
      <c r="G7" s="8" t="s">
        <v>20</v>
      </c>
      <c r="H7" s="8" t="s">
        <v>23</v>
      </c>
      <c r="I7" s="14" t="s">
        <v>311</v>
      </c>
      <c r="J7" s="8" t="s">
        <v>19</v>
      </c>
      <c r="K7" s="13">
        <v>20</v>
      </c>
      <c r="L7" s="13">
        <v>2</v>
      </c>
      <c r="M7" s="13">
        <v>28</v>
      </c>
    </row>
    <row r="8" spans="1:13" ht="16.5" customHeight="1" x14ac:dyDescent="0.3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3">
        <v>15</v>
      </c>
      <c r="G8" s="8" t="s">
        <v>27</v>
      </c>
      <c r="H8" s="8" t="s">
        <v>19</v>
      </c>
      <c r="I8" s="14">
        <v>30</v>
      </c>
      <c r="J8" s="8" t="s">
        <v>19</v>
      </c>
      <c r="K8" s="13">
        <v>20</v>
      </c>
      <c r="L8" s="13">
        <v>10</v>
      </c>
      <c r="M8" s="13">
        <v>55</v>
      </c>
    </row>
    <row r="9" spans="1:13" ht="16.5" customHeight="1" x14ac:dyDescent="0.3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3">
        <v>5</v>
      </c>
      <c r="G9" s="8" t="s">
        <v>24</v>
      </c>
      <c r="H9" s="8" t="s">
        <v>23</v>
      </c>
      <c r="I9" s="14" t="s">
        <v>311</v>
      </c>
      <c r="J9" s="8" t="s">
        <v>23</v>
      </c>
      <c r="K9" s="13">
        <v>0</v>
      </c>
      <c r="L9" s="13">
        <v>0</v>
      </c>
      <c r="M9" s="13">
        <v>5</v>
      </c>
    </row>
    <row r="10" spans="1:13" ht="16.5" customHeight="1" x14ac:dyDescent="0.3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3">
        <v>15</v>
      </c>
      <c r="G10" s="8" t="s">
        <v>20</v>
      </c>
      <c r="H10" s="8" t="s">
        <v>19</v>
      </c>
      <c r="I10" s="14">
        <v>30</v>
      </c>
      <c r="J10" s="8" t="s">
        <v>19</v>
      </c>
      <c r="K10" s="13">
        <v>20</v>
      </c>
      <c r="L10" s="13">
        <v>5</v>
      </c>
      <c r="M10" s="13">
        <v>60</v>
      </c>
    </row>
    <row r="11" spans="1:13" ht="16.5" customHeight="1" x14ac:dyDescent="0.3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3">
        <v>10</v>
      </c>
      <c r="G11" s="8" t="s">
        <v>27</v>
      </c>
      <c r="H11" s="8" t="s">
        <v>23</v>
      </c>
      <c r="I11" s="14" t="s">
        <v>311</v>
      </c>
      <c r="J11" s="8" t="s">
        <v>19</v>
      </c>
      <c r="K11" s="13">
        <v>20</v>
      </c>
      <c r="L11" s="13">
        <v>15</v>
      </c>
      <c r="M11" s="13">
        <v>15</v>
      </c>
    </row>
    <row r="12" spans="1:13" ht="16.5" customHeight="1" x14ac:dyDescent="0.3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3">
        <v>5</v>
      </c>
      <c r="G12" s="8" t="s">
        <v>20</v>
      </c>
      <c r="H12" s="8" t="s">
        <v>23</v>
      </c>
      <c r="I12" s="14" t="s">
        <v>311</v>
      </c>
      <c r="J12" s="8" t="s">
        <v>23</v>
      </c>
      <c r="K12" s="13">
        <v>0</v>
      </c>
      <c r="L12" s="13">
        <v>1</v>
      </c>
      <c r="M12" s="13">
        <v>4</v>
      </c>
    </row>
    <row r="13" spans="1:13" ht="16.5" customHeight="1" x14ac:dyDescent="0.3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3">
        <v>15</v>
      </c>
      <c r="G13" s="8" t="s">
        <v>24</v>
      </c>
      <c r="H13" s="8" t="s">
        <v>19</v>
      </c>
      <c r="I13" s="14">
        <v>30</v>
      </c>
      <c r="J13" s="8" t="s">
        <v>19</v>
      </c>
      <c r="K13" s="13">
        <v>20</v>
      </c>
      <c r="L13" s="13">
        <v>20</v>
      </c>
      <c r="M13" s="13">
        <v>45</v>
      </c>
    </row>
    <row r="14" spans="1:13" ht="16.5" customHeight="1" x14ac:dyDescent="0.3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3">
        <v>10</v>
      </c>
      <c r="G14" s="8" t="s">
        <v>20</v>
      </c>
      <c r="H14" s="8" t="s">
        <v>23</v>
      </c>
      <c r="I14" s="14" t="s">
        <v>311</v>
      </c>
      <c r="J14" s="8" t="s">
        <v>19</v>
      </c>
      <c r="K14" s="13">
        <v>20</v>
      </c>
      <c r="L14" s="13">
        <v>10</v>
      </c>
      <c r="M14" s="13">
        <v>20</v>
      </c>
    </row>
    <row r="15" spans="1:13" ht="16.5" customHeight="1" x14ac:dyDescent="0.3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3">
        <v>5</v>
      </c>
      <c r="G15" s="8" t="s">
        <v>27</v>
      </c>
      <c r="H15" s="8" t="s">
        <v>23</v>
      </c>
      <c r="I15" s="14" t="s">
        <v>311</v>
      </c>
      <c r="J15" s="8" t="s">
        <v>23</v>
      </c>
      <c r="K15" s="13">
        <v>0</v>
      </c>
      <c r="L15" s="13">
        <v>0</v>
      </c>
      <c r="M15" s="13">
        <v>5</v>
      </c>
    </row>
    <row r="16" spans="1:13" ht="16.5" customHeight="1" x14ac:dyDescent="0.3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3">
        <v>15</v>
      </c>
      <c r="G16" s="8" t="s">
        <v>20</v>
      </c>
      <c r="H16" s="8" t="s">
        <v>19</v>
      </c>
      <c r="I16" s="14">
        <v>30</v>
      </c>
      <c r="J16" s="8" t="s">
        <v>19</v>
      </c>
      <c r="K16" s="13">
        <v>20</v>
      </c>
      <c r="L16" s="13">
        <v>8</v>
      </c>
      <c r="M16" s="13">
        <v>57</v>
      </c>
    </row>
    <row r="17" spans="1:13" ht="16.5" customHeight="1" x14ac:dyDescent="0.3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3">
        <v>10</v>
      </c>
      <c r="G17" s="8" t="s">
        <v>24</v>
      </c>
      <c r="H17" s="8" t="s">
        <v>23</v>
      </c>
      <c r="I17" s="14" t="s">
        <v>311</v>
      </c>
      <c r="J17" s="8" t="s">
        <v>19</v>
      </c>
      <c r="K17" s="13">
        <v>20</v>
      </c>
      <c r="L17" s="13">
        <v>12</v>
      </c>
      <c r="M17" s="13">
        <v>18</v>
      </c>
    </row>
    <row r="18" spans="1:13" ht="16.5" customHeight="1" x14ac:dyDescent="0.3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3">
        <v>5</v>
      </c>
      <c r="G18" s="8" t="s">
        <v>20</v>
      </c>
      <c r="H18" s="8" t="s">
        <v>23</v>
      </c>
      <c r="I18" s="14" t="s">
        <v>311</v>
      </c>
      <c r="J18" s="8" t="s">
        <v>23</v>
      </c>
      <c r="K18" s="13">
        <v>0</v>
      </c>
      <c r="L18" s="13">
        <v>2</v>
      </c>
      <c r="M18" s="13">
        <v>3</v>
      </c>
    </row>
    <row r="19" spans="1:13" ht="16.5" customHeight="1" x14ac:dyDescent="0.3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3">
        <v>15</v>
      </c>
      <c r="G19" s="8" t="s">
        <v>27</v>
      </c>
      <c r="H19" s="8" t="s">
        <v>19</v>
      </c>
      <c r="I19" s="14">
        <v>30</v>
      </c>
      <c r="J19" s="8" t="s">
        <v>19</v>
      </c>
      <c r="K19" s="13">
        <v>20</v>
      </c>
      <c r="L19" s="13">
        <v>7</v>
      </c>
      <c r="M19" s="13">
        <v>58</v>
      </c>
    </row>
    <row r="20" spans="1:13" ht="16.5" customHeight="1" x14ac:dyDescent="0.3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3">
        <v>10</v>
      </c>
      <c r="G20" s="8" t="s">
        <v>20</v>
      </c>
      <c r="H20" s="8" t="s">
        <v>23</v>
      </c>
      <c r="I20" s="14" t="s">
        <v>311</v>
      </c>
      <c r="J20" s="8" t="s">
        <v>19</v>
      </c>
      <c r="K20" s="13">
        <v>20</v>
      </c>
      <c r="L20" s="13">
        <v>5</v>
      </c>
      <c r="M20" s="13">
        <v>25</v>
      </c>
    </row>
    <row r="21" spans="1:13" ht="16.5" customHeight="1" x14ac:dyDescent="0.3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3">
        <v>5</v>
      </c>
      <c r="G21" s="8" t="s">
        <v>24</v>
      </c>
      <c r="H21" s="8" t="s">
        <v>23</v>
      </c>
      <c r="I21" s="14" t="s">
        <v>311</v>
      </c>
      <c r="J21" s="8" t="s">
        <v>23</v>
      </c>
      <c r="K21" s="13">
        <v>0</v>
      </c>
      <c r="L21" s="13">
        <v>0</v>
      </c>
      <c r="M21" s="13">
        <v>5</v>
      </c>
    </row>
    <row r="22" spans="1:13" ht="16.5" customHeight="1" x14ac:dyDescent="0.3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3">
        <v>15</v>
      </c>
      <c r="G22" s="8" t="s">
        <v>20</v>
      </c>
      <c r="H22" s="8" t="s">
        <v>19</v>
      </c>
      <c r="I22" s="14">
        <v>30</v>
      </c>
      <c r="J22" s="8" t="s">
        <v>19</v>
      </c>
      <c r="K22" s="13">
        <v>20</v>
      </c>
      <c r="L22" s="13">
        <v>3</v>
      </c>
      <c r="M22" s="13">
        <v>62</v>
      </c>
    </row>
    <row r="23" spans="1:13" ht="16.5" customHeight="1" x14ac:dyDescent="0.3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3">
        <v>10</v>
      </c>
      <c r="G23" s="8" t="s">
        <v>27</v>
      </c>
      <c r="H23" s="8" t="s">
        <v>23</v>
      </c>
      <c r="I23" s="14" t="s">
        <v>311</v>
      </c>
      <c r="J23" s="8" t="s">
        <v>19</v>
      </c>
      <c r="K23" s="13">
        <v>20</v>
      </c>
      <c r="L23" s="13">
        <v>15</v>
      </c>
      <c r="M23" s="13">
        <v>15</v>
      </c>
    </row>
    <row r="24" spans="1:13" ht="16.5" customHeight="1" x14ac:dyDescent="0.3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3">
        <v>5</v>
      </c>
      <c r="G24" s="8" t="s">
        <v>20</v>
      </c>
      <c r="H24" s="8" t="s">
        <v>23</v>
      </c>
      <c r="I24" s="14" t="s">
        <v>311</v>
      </c>
      <c r="J24" s="8" t="s">
        <v>23</v>
      </c>
      <c r="K24" s="13">
        <v>0</v>
      </c>
      <c r="L24" s="13">
        <v>1</v>
      </c>
      <c r="M24" s="13">
        <v>4</v>
      </c>
    </row>
    <row r="25" spans="1:13" ht="16.5" customHeight="1" x14ac:dyDescent="0.3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3">
        <v>15</v>
      </c>
      <c r="G25" s="8" t="s">
        <v>24</v>
      </c>
      <c r="H25" s="8" t="s">
        <v>19</v>
      </c>
      <c r="I25" s="14">
        <v>30</v>
      </c>
      <c r="J25" s="8" t="s">
        <v>19</v>
      </c>
      <c r="K25" s="13">
        <v>20</v>
      </c>
      <c r="L25" s="13">
        <v>20</v>
      </c>
      <c r="M25" s="13">
        <v>45</v>
      </c>
    </row>
    <row r="26" spans="1:13" ht="16.5" customHeight="1" x14ac:dyDescent="0.3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3">
        <v>10</v>
      </c>
      <c r="G26" s="8" t="s">
        <v>20</v>
      </c>
      <c r="H26" s="8" t="s">
        <v>23</v>
      </c>
      <c r="I26" s="14" t="s">
        <v>311</v>
      </c>
      <c r="J26" s="8" t="s">
        <v>19</v>
      </c>
      <c r="K26" s="13">
        <v>20</v>
      </c>
      <c r="L26" s="13">
        <v>10</v>
      </c>
      <c r="M26" s="13">
        <v>20</v>
      </c>
    </row>
    <row r="27" spans="1:13" ht="16.5" customHeight="1" x14ac:dyDescent="0.3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3">
        <v>5</v>
      </c>
      <c r="G27" s="8" t="s">
        <v>27</v>
      </c>
      <c r="H27" s="8" t="s">
        <v>23</v>
      </c>
      <c r="I27" s="14" t="s">
        <v>311</v>
      </c>
      <c r="J27" s="8" t="s">
        <v>23</v>
      </c>
      <c r="K27" s="13">
        <v>0</v>
      </c>
      <c r="L27" s="13">
        <v>0</v>
      </c>
      <c r="M27" s="13">
        <v>5</v>
      </c>
    </row>
    <row r="28" spans="1:13" ht="16.5" customHeight="1" x14ac:dyDescent="0.3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3">
        <v>15</v>
      </c>
      <c r="G28" s="8" t="s">
        <v>20</v>
      </c>
      <c r="H28" s="8" t="s">
        <v>19</v>
      </c>
      <c r="I28" s="14">
        <v>30</v>
      </c>
      <c r="J28" s="8" t="s">
        <v>19</v>
      </c>
      <c r="K28" s="13">
        <v>20</v>
      </c>
      <c r="L28" s="13">
        <v>5</v>
      </c>
      <c r="M28" s="13">
        <v>60</v>
      </c>
    </row>
    <row r="29" spans="1:13" ht="16.5" customHeight="1" x14ac:dyDescent="0.3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3">
        <v>10</v>
      </c>
      <c r="G29" s="8" t="s">
        <v>24</v>
      </c>
      <c r="H29" s="8" t="s">
        <v>23</v>
      </c>
      <c r="I29" s="14" t="s">
        <v>311</v>
      </c>
      <c r="J29" s="8" t="s">
        <v>19</v>
      </c>
      <c r="K29" s="13">
        <v>20</v>
      </c>
      <c r="L29" s="13">
        <v>15</v>
      </c>
      <c r="M29" s="13">
        <v>15</v>
      </c>
    </row>
    <row r="30" spans="1:13" ht="16.5" customHeight="1" x14ac:dyDescent="0.3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3">
        <v>5</v>
      </c>
      <c r="G30" s="8" t="s">
        <v>20</v>
      </c>
      <c r="H30" s="8" t="s">
        <v>23</v>
      </c>
      <c r="I30" s="14" t="s">
        <v>311</v>
      </c>
      <c r="J30" s="8" t="s">
        <v>23</v>
      </c>
      <c r="K30" s="13">
        <v>0</v>
      </c>
      <c r="L30" s="13">
        <v>1</v>
      </c>
      <c r="M30" s="13">
        <v>4</v>
      </c>
    </row>
    <row r="31" spans="1:13" ht="16.5" customHeight="1" x14ac:dyDescent="0.3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3">
        <v>15</v>
      </c>
      <c r="G31" s="8" t="s">
        <v>27</v>
      </c>
      <c r="H31" s="8" t="s">
        <v>19</v>
      </c>
      <c r="I31" s="14">
        <v>30</v>
      </c>
      <c r="J31" s="8" t="s">
        <v>19</v>
      </c>
      <c r="K31" s="13">
        <v>20</v>
      </c>
      <c r="L31" s="13">
        <v>7</v>
      </c>
      <c r="M31" s="13">
        <v>58</v>
      </c>
    </row>
    <row r="32" spans="1:13" ht="16.5" customHeight="1" x14ac:dyDescent="0.3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3">
        <v>10</v>
      </c>
      <c r="G32" s="8" t="s">
        <v>20</v>
      </c>
      <c r="H32" s="8" t="s">
        <v>23</v>
      </c>
      <c r="I32" s="14" t="s">
        <v>311</v>
      </c>
      <c r="J32" s="8" t="s">
        <v>19</v>
      </c>
      <c r="K32" s="13">
        <v>20</v>
      </c>
      <c r="L32" s="13">
        <v>10</v>
      </c>
      <c r="M32" s="13">
        <v>20</v>
      </c>
    </row>
    <row r="33" spans="1:13" ht="16.5" customHeight="1" x14ac:dyDescent="0.3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3">
        <v>5</v>
      </c>
      <c r="G33" s="8" t="s">
        <v>24</v>
      </c>
      <c r="H33" s="8" t="s">
        <v>23</v>
      </c>
      <c r="I33" s="14" t="s">
        <v>311</v>
      </c>
      <c r="J33" s="8" t="s">
        <v>23</v>
      </c>
      <c r="K33" s="13">
        <v>0</v>
      </c>
      <c r="L33" s="13">
        <v>0</v>
      </c>
      <c r="M33" s="13">
        <v>5</v>
      </c>
    </row>
    <row r="34" spans="1:13" ht="16.5" customHeight="1" x14ac:dyDescent="0.3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3">
        <v>15</v>
      </c>
      <c r="G34" s="8" t="s">
        <v>20</v>
      </c>
      <c r="H34" s="8" t="s">
        <v>19</v>
      </c>
      <c r="I34" s="14">
        <v>30</v>
      </c>
      <c r="J34" s="8" t="s">
        <v>19</v>
      </c>
      <c r="K34" s="13">
        <v>20</v>
      </c>
      <c r="L34" s="13">
        <v>3</v>
      </c>
      <c r="M34" s="13">
        <v>62</v>
      </c>
    </row>
    <row r="35" spans="1:13" ht="16.5" customHeight="1" x14ac:dyDescent="0.3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3">
        <v>10</v>
      </c>
      <c r="G35" s="8" t="s">
        <v>27</v>
      </c>
      <c r="H35" s="8" t="s">
        <v>23</v>
      </c>
      <c r="I35" s="14" t="s">
        <v>311</v>
      </c>
      <c r="J35" s="8" t="s">
        <v>19</v>
      </c>
      <c r="K35" s="13">
        <v>20</v>
      </c>
      <c r="L35" s="13">
        <v>15</v>
      </c>
      <c r="M35" s="13">
        <v>15</v>
      </c>
    </row>
    <row r="36" spans="1:13" ht="16.5" customHeight="1" x14ac:dyDescent="0.3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3">
        <v>5</v>
      </c>
      <c r="G36" s="8" t="s">
        <v>20</v>
      </c>
      <c r="H36" s="8" t="s">
        <v>23</v>
      </c>
      <c r="I36" s="14" t="s">
        <v>311</v>
      </c>
      <c r="J36" s="8" t="s">
        <v>23</v>
      </c>
      <c r="K36" s="13">
        <v>0</v>
      </c>
      <c r="L36" s="13">
        <v>1</v>
      </c>
      <c r="M36" s="13">
        <v>4</v>
      </c>
    </row>
    <row r="37" spans="1:13" ht="16.5" customHeight="1" x14ac:dyDescent="0.3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3">
        <v>5</v>
      </c>
      <c r="G37" s="8" t="s">
        <v>20</v>
      </c>
      <c r="H37" s="8" t="s">
        <v>23</v>
      </c>
      <c r="I37" s="14" t="s">
        <v>311</v>
      </c>
      <c r="J37" s="8" t="s">
        <v>23</v>
      </c>
      <c r="K37" s="13">
        <v>0</v>
      </c>
      <c r="L37" s="13">
        <v>0</v>
      </c>
      <c r="M37" s="13">
        <v>5</v>
      </c>
    </row>
    <row r="38" spans="1:13" ht="16.5" customHeight="1" x14ac:dyDescent="0.3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3">
        <v>15</v>
      </c>
      <c r="G38" s="8" t="s">
        <v>27</v>
      </c>
      <c r="H38" s="8" t="s">
        <v>19</v>
      </c>
      <c r="I38" s="14">
        <v>30</v>
      </c>
      <c r="J38" s="8" t="s">
        <v>19</v>
      </c>
      <c r="K38" s="13">
        <v>20</v>
      </c>
      <c r="L38" s="13">
        <v>7</v>
      </c>
      <c r="M38" s="13">
        <v>58</v>
      </c>
    </row>
    <row r="39" spans="1:13" ht="16.5" customHeight="1" x14ac:dyDescent="0.3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3">
        <v>10</v>
      </c>
      <c r="G39" s="8" t="s">
        <v>24</v>
      </c>
      <c r="H39" s="8" t="s">
        <v>23</v>
      </c>
      <c r="I39" s="14" t="s">
        <v>311</v>
      </c>
      <c r="J39" s="8" t="s">
        <v>19</v>
      </c>
      <c r="K39" s="13">
        <v>20</v>
      </c>
      <c r="L39" s="13">
        <v>10</v>
      </c>
      <c r="M39" s="13">
        <v>20</v>
      </c>
    </row>
    <row r="40" spans="1:13" ht="16.5" customHeight="1" x14ac:dyDescent="0.3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3">
        <v>5</v>
      </c>
      <c r="G40" s="8" t="s">
        <v>27</v>
      </c>
      <c r="H40" s="8" t="s">
        <v>23</v>
      </c>
      <c r="I40" s="14" t="s">
        <v>311</v>
      </c>
      <c r="J40" s="8" t="s">
        <v>23</v>
      </c>
      <c r="K40" s="13">
        <v>0</v>
      </c>
      <c r="L40" s="13">
        <v>1</v>
      </c>
      <c r="M40" s="13">
        <v>4</v>
      </c>
    </row>
    <row r="41" spans="1:13" ht="16.5" customHeight="1" x14ac:dyDescent="0.3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3">
        <v>15</v>
      </c>
      <c r="G41" s="8" t="s">
        <v>20</v>
      </c>
      <c r="H41" s="8" t="s">
        <v>19</v>
      </c>
      <c r="I41" s="14">
        <v>30</v>
      </c>
      <c r="J41" s="8" t="s">
        <v>19</v>
      </c>
      <c r="K41" s="13">
        <v>20</v>
      </c>
      <c r="L41" s="13">
        <v>15</v>
      </c>
      <c r="M41" s="13">
        <v>50</v>
      </c>
    </row>
    <row r="42" spans="1:13" ht="16.5" customHeight="1" x14ac:dyDescent="0.3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3">
        <v>10</v>
      </c>
      <c r="G42" s="8" t="s">
        <v>20</v>
      </c>
      <c r="H42" s="8" t="s">
        <v>23</v>
      </c>
      <c r="I42" s="14" t="s">
        <v>311</v>
      </c>
      <c r="J42" s="8" t="s">
        <v>19</v>
      </c>
      <c r="K42" s="13">
        <v>20</v>
      </c>
      <c r="L42" s="13">
        <v>5</v>
      </c>
      <c r="M42" s="13">
        <v>25</v>
      </c>
    </row>
    <row r="43" spans="1:13" ht="16.5" customHeight="1" x14ac:dyDescent="0.3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3">
        <v>5</v>
      </c>
      <c r="G43" s="8" t="s">
        <v>24</v>
      </c>
      <c r="H43" s="8" t="s">
        <v>23</v>
      </c>
      <c r="I43" s="14" t="s">
        <v>311</v>
      </c>
      <c r="J43" s="8" t="s">
        <v>23</v>
      </c>
      <c r="K43" s="13">
        <v>0</v>
      </c>
      <c r="L43" s="13">
        <v>0</v>
      </c>
      <c r="M43" s="13">
        <v>5</v>
      </c>
    </row>
    <row r="44" spans="1:13" ht="16.5" customHeight="1" x14ac:dyDescent="0.3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3">
        <v>15</v>
      </c>
      <c r="G44" s="8" t="s">
        <v>27</v>
      </c>
      <c r="H44" s="8" t="s">
        <v>19</v>
      </c>
      <c r="I44" s="14">
        <v>30</v>
      </c>
      <c r="J44" s="8" t="s">
        <v>19</v>
      </c>
      <c r="K44" s="13">
        <v>20</v>
      </c>
      <c r="L44" s="13">
        <v>20</v>
      </c>
      <c r="M44" s="13">
        <v>45</v>
      </c>
    </row>
    <row r="45" spans="1:13" ht="16.5" customHeight="1" x14ac:dyDescent="0.3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3">
        <v>10</v>
      </c>
      <c r="G45" s="8" t="s">
        <v>27</v>
      </c>
      <c r="H45" s="8" t="s">
        <v>23</v>
      </c>
      <c r="I45" s="14" t="s">
        <v>311</v>
      </c>
      <c r="J45" s="8" t="s">
        <v>19</v>
      </c>
      <c r="K45" s="13">
        <v>20</v>
      </c>
      <c r="L45" s="13">
        <v>12</v>
      </c>
      <c r="M45" s="13">
        <v>18</v>
      </c>
    </row>
    <row r="46" spans="1:13" ht="16.5" customHeight="1" x14ac:dyDescent="0.3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3">
        <v>5</v>
      </c>
      <c r="G46" s="8" t="s">
        <v>20</v>
      </c>
      <c r="H46" s="8" t="s">
        <v>23</v>
      </c>
      <c r="I46" s="14" t="s">
        <v>311</v>
      </c>
      <c r="J46" s="8" t="s">
        <v>23</v>
      </c>
      <c r="K46" s="13">
        <v>0</v>
      </c>
      <c r="L46" s="13">
        <v>2</v>
      </c>
      <c r="M46" s="13">
        <v>3</v>
      </c>
    </row>
    <row r="47" spans="1:13" ht="16.5" customHeight="1" x14ac:dyDescent="0.3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3">
        <v>15</v>
      </c>
      <c r="G47" s="8" t="s">
        <v>24</v>
      </c>
      <c r="H47" s="8" t="s">
        <v>19</v>
      </c>
      <c r="I47" s="14">
        <v>30</v>
      </c>
      <c r="J47" s="8" t="s">
        <v>19</v>
      </c>
      <c r="K47" s="13">
        <v>20</v>
      </c>
      <c r="L47" s="13">
        <v>5</v>
      </c>
      <c r="M47" s="13">
        <v>60</v>
      </c>
    </row>
    <row r="48" spans="1:13" ht="16.5" customHeight="1" x14ac:dyDescent="0.3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3">
        <v>10</v>
      </c>
      <c r="G48" s="8" t="s">
        <v>20</v>
      </c>
      <c r="H48" s="8" t="s">
        <v>23</v>
      </c>
      <c r="I48" s="14" t="s">
        <v>311</v>
      </c>
      <c r="J48" s="8" t="s">
        <v>19</v>
      </c>
      <c r="K48" s="13">
        <v>20</v>
      </c>
      <c r="L48" s="13">
        <v>10</v>
      </c>
      <c r="M48" s="13">
        <v>20</v>
      </c>
    </row>
    <row r="49" spans="1:13" ht="16.5" customHeight="1" x14ac:dyDescent="0.3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3">
        <v>5</v>
      </c>
      <c r="G49" s="8" t="s">
        <v>27</v>
      </c>
      <c r="H49" s="8" t="s">
        <v>23</v>
      </c>
      <c r="I49" s="14" t="s">
        <v>311</v>
      </c>
      <c r="J49" s="8" t="s">
        <v>23</v>
      </c>
      <c r="K49" s="13">
        <v>0</v>
      </c>
      <c r="L49" s="13">
        <v>0</v>
      </c>
      <c r="M49" s="13">
        <v>5</v>
      </c>
    </row>
    <row r="50" spans="1:13" ht="16.5" customHeight="1" x14ac:dyDescent="0.3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3">
        <v>15</v>
      </c>
      <c r="G50" s="8" t="s">
        <v>20</v>
      </c>
      <c r="H50" s="8" t="s">
        <v>19</v>
      </c>
      <c r="I50" s="14">
        <v>30</v>
      </c>
      <c r="J50" s="8" t="s">
        <v>19</v>
      </c>
      <c r="K50" s="13">
        <v>20</v>
      </c>
      <c r="L50" s="13">
        <v>3</v>
      </c>
      <c r="M50" s="13">
        <v>62</v>
      </c>
    </row>
    <row r="51" spans="1:13" ht="16.5" customHeight="1" x14ac:dyDescent="0.3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3">
        <v>10</v>
      </c>
      <c r="G51" s="8" t="s">
        <v>24</v>
      </c>
      <c r="H51" s="8" t="s">
        <v>23</v>
      </c>
      <c r="I51" s="14" t="s">
        <v>311</v>
      </c>
      <c r="J51" s="8" t="s">
        <v>19</v>
      </c>
      <c r="K51" s="13">
        <v>20</v>
      </c>
      <c r="L51" s="13">
        <v>15</v>
      </c>
      <c r="M51" s="13">
        <v>15</v>
      </c>
    </row>
    <row r="52" spans="1:13" ht="16.5" customHeight="1" x14ac:dyDescent="0.3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3">
        <v>5</v>
      </c>
      <c r="G52" s="8" t="s">
        <v>20</v>
      </c>
      <c r="H52" s="8" t="s">
        <v>23</v>
      </c>
      <c r="I52" s="14" t="s">
        <v>311</v>
      </c>
      <c r="J52" s="8" t="s">
        <v>23</v>
      </c>
      <c r="K52" s="13">
        <v>0</v>
      </c>
      <c r="L52" s="13">
        <v>1</v>
      </c>
      <c r="M52" s="13">
        <v>4</v>
      </c>
    </row>
    <row r="53" spans="1:13" ht="16.5" customHeight="1" x14ac:dyDescent="0.3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3">
        <v>15</v>
      </c>
      <c r="G53" s="8" t="s">
        <v>27</v>
      </c>
      <c r="H53" s="8" t="s">
        <v>19</v>
      </c>
      <c r="I53" s="14">
        <v>30</v>
      </c>
      <c r="J53" s="8" t="s">
        <v>19</v>
      </c>
      <c r="K53" s="13">
        <v>20</v>
      </c>
      <c r="L53" s="13">
        <v>7</v>
      </c>
      <c r="M53" s="13">
        <v>58</v>
      </c>
    </row>
    <row r="54" spans="1:13" ht="16.5" customHeight="1" x14ac:dyDescent="0.3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3">
        <v>10</v>
      </c>
      <c r="G54" s="8" t="s">
        <v>20</v>
      </c>
      <c r="H54" s="8" t="s">
        <v>23</v>
      </c>
      <c r="I54" s="14" t="s">
        <v>311</v>
      </c>
      <c r="J54" s="8" t="s">
        <v>19</v>
      </c>
      <c r="K54" s="13">
        <v>20</v>
      </c>
      <c r="L54" s="13">
        <v>10</v>
      </c>
      <c r="M54" s="13">
        <v>20</v>
      </c>
    </row>
    <row r="55" spans="1:13" ht="16.5" customHeight="1" x14ac:dyDescent="0.3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3">
        <v>5</v>
      </c>
      <c r="G55" s="8" t="s">
        <v>24</v>
      </c>
      <c r="H55" s="8" t="s">
        <v>23</v>
      </c>
      <c r="I55" s="14" t="s">
        <v>311</v>
      </c>
      <c r="J55" s="8" t="s">
        <v>23</v>
      </c>
      <c r="K55" s="13">
        <v>0</v>
      </c>
      <c r="L55" s="13">
        <v>0</v>
      </c>
      <c r="M55" s="13">
        <v>5</v>
      </c>
    </row>
    <row r="56" spans="1:13" ht="16.5" customHeight="1" x14ac:dyDescent="0.3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3">
        <v>15</v>
      </c>
      <c r="G56" s="8" t="s">
        <v>20</v>
      </c>
      <c r="H56" s="8" t="s">
        <v>19</v>
      </c>
      <c r="I56" s="14">
        <v>30</v>
      </c>
      <c r="J56" s="8" t="s">
        <v>19</v>
      </c>
      <c r="K56" s="13">
        <v>20</v>
      </c>
      <c r="L56" s="13">
        <v>20</v>
      </c>
      <c r="M56" s="13">
        <v>45</v>
      </c>
    </row>
    <row r="57" spans="1:13" ht="16.5" customHeight="1" x14ac:dyDescent="0.3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3">
        <v>10</v>
      </c>
      <c r="G57" s="8" t="s">
        <v>27</v>
      </c>
      <c r="H57" s="8" t="s">
        <v>23</v>
      </c>
      <c r="I57" s="14" t="s">
        <v>311</v>
      </c>
      <c r="J57" s="8" t="s">
        <v>19</v>
      </c>
      <c r="K57" s="13">
        <v>20</v>
      </c>
      <c r="L57" s="13">
        <v>15</v>
      </c>
      <c r="M57" s="13">
        <v>15</v>
      </c>
    </row>
    <row r="58" spans="1:13" ht="16.5" customHeight="1" x14ac:dyDescent="0.3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3">
        <v>5</v>
      </c>
      <c r="G58" s="8" t="s">
        <v>20</v>
      </c>
      <c r="H58" s="8" t="s">
        <v>23</v>
      </c>
      <c r="I58" s="14" t="s">
        <v>311</v>
      </c>
      <c r="J58" s="8" t="s">
        <v>23</v>
      </c>
      <c r="K58" s="13">
        <v>0</v>
      </c>
      <c r="L58" s="13">
        <v>1</v>
      </c>
      <c r="M58" s="13">
        <v>4</v>
      </c>
    </row>
    <row r="59" spans="1:13" ht="16.5" customHeight="1" x14ac:dyDescent="0.3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3">
        <v>15</v>
      </c>
      <c r="G59" s="8" t="s">
        <v>24</v>
      </c>
      <c r="H59" s="8" t="s">
        <v>19</v>
      </c>
      <c r="I59" s="14">
        <v>30</v>
      </c>
      <c r="J59" s="8" t="s">
        <v>19</v>
      </c>
      <c r="K59" s="13">
        <v>20</v>
      </c>
      <c r="L59" s="13">
        <v>3</v>
      </c>
      <c r="M59" s="13">
        <v>62</v>
      </c>
    </row>
    <row r="60" spans="1:13" ht="16.5" customHeight="1" x14ac:dyDescent="0.3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3">
        <v>10</v>
      </c>
      <c r="G60" s="8" t="s">
        <v>20</v>
      </c>
      <c r="H60" s="8" t="s">
        <v>23</v>
      </c>
      <c r="I60" s="14" t="s">
        <v>311</v>
      </c>
      <c r="J60" s="8" t="s">
        <v>19</v>
      </c>
      <c r="K60" s="13">
        <v>20</v>
      </c>
      <c r="L60" s="13">
        <v>10</v>
      </c>
      <c r="M60" s="13">
        <v>20</v>
      </c>
    </row>
    <row r="61" spans="1:13" ht="16.5" customHeight="1" x14ac:dyDescent="0.3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3">
        <v>5</v>
      </c>
      <c r="G61" s="8" t="s">
        <v>27</v>
      </c>
      <c r="H61" s="8" t="s">
        <v>23</v>
      </c>
      <c r="I61" s="14" t="s">
        <v>311</v>
      </c>
      <c r="J61" s="8" t="s">
        <v>23</v>
      </c>
      <c r="K61" s="13">
        <v>0</v>
      </c>
      <c r="L61" s="13">
        <v>0</v>
      </c>
      <c r="M61" s="13">
        <v>5</v>
      </c>
    </row>
    <row r="62" spans="1:13" ht="16.5" customHeight="1" x14ac:dyDescent="0.3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3">
        <v>15</v>
      </c>
      <c r="G62" s="8" t="s">
        <v>20</v>
      </c>
      <c r="H62" s="8" t="s">
        <v>19</v>
      </c>
      <c r="I62" s="14">
        <v>30</v>
      </c>
      <c r="J62" s="8" t="s">
        <v>19</v>
      </c>
      <c r="K62" s="13">
        <v>20</v>
      </c>
      <c r="L62" s="13">
        <v>5</v>
      </c>
      <c r="M62" s="13">
        <v>60</v>
      </c>
    </row>
    <row r="63" spans="1:13" ht="16.5" customHeight="1" x14ac:dyDescent="0.3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3">
        <v>10</v>
      </c>
      <c r="G63" s="8" t="s">
        <v>24</v>
      </c>
      <c r="H63" s="8" t="s">
        <v>23</v>
      </c>
      <c r="I63" s="14" t="s">
        <v>311</v>
      </c>
      <c r="J63" s="8" t="s">
        <v>19</v>
      </c>
      <c r="K63" s="13">
        <v>20</v>
      </c>
      <c r="L63" s="13">
        <v>15</v>
      </c>
      <c r="M63" s="13">
        <v>15</v>
      </c>
    </row>
    <row r="64" spans="1:13" ht="16.5" customHeight="1" x14ac:dyDescent="0.3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3">
        <v>5</v>
      </c>
      <c r="G64" s="8" t="s">
        <v>20</v>
      </c>
      <c r="H64" s="8" t="s">
        <v>23</v>
      </c>
      <c r="I64" s="14" t="s">
        <v>311</v>
      </c>
      <c r="J64" s="8" t="s">
        <v>23</v>
      </c>
      <c r="K64" s="13">
        <v>0</v>
      </c>
      <c r="L64" s="13">
        <v>1</v>
      </c>
      <c r="M64" s="13">
        <v>4</v>
      </c>
    </row>
    <row r="65" spans="1:13" ht="16.5" customHeight="1" x14ac:dyDescent="0.3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3">
        <v>15</v>
      </c>
      <c r="G65" s="8" t="s">
        <v>27</v>
      </c>
      <c r="H65" s="8" t="s">
        <v>19</v>
      </c>
      <c r="I65" s="14">
        <v>30</v>
      </c>
      <c r="J65" s="8" t="s">
        <v>19</v>
      </c>
      <c r="K65" s="13">
        <v>20</v>
      </c>
      <c r="L65" s="13">
        <v>20</v>
      </c>
      <c r="M65" s="13">
        <v>45</v>
      </c>
    </row>
    <row r="66" spans="1:13" ht="16.5" customHeight="1" x14ac:dyDescent="0.3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3">
        <v>10</v>
      </c>
      <c r="G66" s="8" t="s">
        <v>20</v>
      </c>
      <c r="H66" s="8" t="s">
        <v>23</v>
      </c>
      <c r="I66" s="14" t="s">
        <v>311</v>
      </c>
      <c r="J66" s="8" t="s">
        <v>19</v>
      </c>
      <c r="K66" s="13">
        <v>20</v>
      </c>
      <c r="L66" s="13">
        <v>5</v>
      </c>
      <c r="M66" s="13">
        <v>25</v>
      </c>
    </row>
    <row r="67" spans="1:13" ht="16.5" customHeight="1" x14ac:dyDescent="0.3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3">
        <v>5</v>
      </c>
      <c r="G67" s="8" t="s">
        <v>20</v>
      </c>
      <c r="H67" s="8" t="s">
        <v>23</v>
      </c>
      <c r="I67" s="14" t="s">
        <v>311</v>
      </c>
      <c r="J67" s="8" t="s">
        <v>23</v>
      </c>
      <c r="K67" s="13">
        <v>0</v>
      </c>
      <c r="L67" s="13">
        <v>0</v>
      </c>
      <c r="M67" s="13">
        <v>5</v>
      </c>
    </row>
    <row r="68" spans="1:13" ht="16.5" customHeight="1" x14ac:dyDescent="0.3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3">
        <v>15</v>
      </c>
      <c r="G68" s="8" t="s">
        <v>27</v>
      </c>
      <c r="H68" s="8" t="s">
        <v>19</v>
      </c>
      <c r="I68" s="14">
        <v>30</v>
      </c>
      <c r="J68" s="8" t="s">
        <v>19</v>
      </c>
      <c r="K68" s="13">
        <v>20</v>
      </c>
      <c r="L68" s="13">
        <v>7</v>
      </c>
      <c r="M68" s="13">
        <v>58</v>
      </c>
    </row>
    <row r="69" spans="1:13" ht="16.5" customHeight="1" x14ac:dyDescent="0.3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3">
        <v>10</v>
      </c>
      <c r="G69" s="8" t="s">
        <v>24</v>
      </c>
      <c r="H69" s="8" t="s">
        <v>23</v>
      </c>
      <c r="I69" s="14" t="s">
        <v>311</v>
      </c>
      <c r="J69" s="8" t="s">
        <v>19</v>
      </c>
      <c r="K69" s="13">
        <v>20</v>
      </c>
      <c r="L69" s="13">
        <v>10</v>
      </c>
      <c r="M69" s="13">
        <v>20</v>
      </c>
    </row>
    <row r="70" spans="1:13" ht="16.5" customHeight="1" x14ac:dyDescent="0.3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3">
        <v>5</v>
      </c>
      <c r="G70" s="8" t="s">
        <v>27</v>
      </c>
      <c r="H70" s="8" t="s">
        <v>23</v>
      </c>
      <c r="I70" s="14" t="s">
        <v>311</v>
      </c>
      <c r="J70" s="8" t="s">
        <v>23</v>
      </c>
      <c r="K70" s="13">
        <v>0</v>
      </c>
      <c r="L70" s="13">
        <v>1</v>
      </c>
      <c r="M70" s="13">
        <v>4</v>
      </c>
    </row>
    <row r="71" spans="1:13" ht="16.5" customHeight="1" x14ac:dyDescent="0.3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3">
        <v>15</v>
      </c>
      <c r="G71" s="8" t="s">
        <v>20</v>
      </c>
      <c r="H71" s="8" t="s">
        <v>19</v>
      </c>
      <c r="I71" s="14">
        <v>30</v>
      </c>
      <c r="J71" s="8" t="s">
        <v>19</v>
      </c>
      <c r="K71" s="13">
        <v>20</v>
      </c>
      <c r="L71" s="13">
        <v>15</v>
      </c>
      <c r="M71" s="13">
        <v>50</v>
      </c>
    </row>
    <row r="72" spans="1:13" ht="16.5" customHeight="1" x14ac:dyDescent="0.3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3">
        <v>10</v>
      </c>
      <c r="G72" s="8" t="s">
        <v>20</v>
      </c>
      <c r="H72" s="8" t="s">
        <v>23</v>
      </c>
      <c r="I72" s="14" t="s">
        <v>311</v>
      </c>
      <c r="J72" s="8" t="s">
        <v>19</v>
      </c>
      <c r="K72" s="13">
        <v>20</v>
      </c>
      <c r="L72" s="13">
        <v>5</v>
      </c>
      <c r="M72" s="13">
        <v>25</v>
      </c>
    </row>
    <row r="73" spans="1:13" ht="16.5" customHeight="1" x14ac:dyDescent="0.3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3">
        <v>5</v>
      </c>
      <c r="G73" s="8" t="s">
        <v>24</v>
      </c>
      <c r="H73" s="8" t="s">
        <v>23</v>
      </c>
      <c r="I73" s="14" t="s">
        <v>311</v>
      </c>
      <c r="J73" s="8" t="s">
        <v>23</v>
      </c>
      <c r="K73" s="13">
        <v>0</v>
      </c>
      <c r="L73" s="13">
        <v>0</v>
      </c>
      <c r="M73" s="13">
        <v>5</v>
      </c>
    </row>
    <row r="74" spans="1:13" ht="16.5" customHeight="1" x14ac:dyDescent="0.3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3">
        <v>15</v>
      </c>
      <c r="G74" s="8" t="s">
        <v>27</v>
      </c>
      <c r="H74" s="8" t="s">
        <v>19</v>
      </c>
      <c r="I74" s="14">
        <v>30</v>
      </c>
      <c r="J74" s="8" t="s">
        <v>19</v>
      </c>
      <c r="K74" s="13">
        <v>20</v>
      </c>
      <c r="L74" s="13">
        <v>20</v>
      </c>
      <c r="M74" s="13">
        <v>45</v>
      </c>
    </row>
    <row r="75" spans="1:13" ht="16.5" customHeight="1" x14ac:dyDescent="0.3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3">
        <v>10</v>
      </c>
      <c r="G75" s="8" t="s">
        <v>27</v>
      </c>
      <c r="H75" s="8" t="s">
        <v>23</v>
      </c>
      <c r="I75" s="14" t="s">
        <v>311</v>
      </c>
      <c r="J75" s="8" t="s">
        <v>19</v>
      </c>
      <c r="K75" s="13">
        <v>20</v>
      </c>
      <c r="L75" s="13">
        <v>12</v>
      </c>
      <c r="M75" s="13">
        <v>18</v>
      </c>
    </row>
    <row r="76" spans="1:13" ht="16.5" customHeight="1" x14ac:dyDescent="0.3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3">
        <v>5</v>
      </c>
      <c r="G76" s="8" t="s">
        <v>20</v>
      </c>
      <c r="H76" s="8" t="s">
        <v>23</v>
      </c>
      <c r="I76" s="14" t="s">
        <v>311</v>
      </c>
      <c r="J76" s="8" t="s">
        <v>23</v>
      </c>
      <c r="K76" s="13">
        <v>0</v>
      </c>
      <c r="L76" s="13">
        <v>2</v>
      </c>
      <c r="M76" s="13">
        <v>3</v>
      </c>
    </row>
    <row r="77" spans="1:13" ht="16.5" customHeight="1" x14ac:dyDescent="0.3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3">
        <v>15</v>
      </c>
      <c r="G77" s="8" t="s">
        <v>24</v>
      </c>
      <c r="H77" s="8" t="s">
        <v>19</v>
      </c>
      <c r="I77" s="14">
        <v>30</v>
      </c>
      <c r="J77" s="8" t="s">
        <v>19</v>
      </c>
      <c r="K77" s="13">
        <v>20</v>
      </c>
      <c r="L77" s="13">
        <v>5</v>
      </c>
      <c r="M77" s="13">
        <v>60</v>
      </c>
    </row>
    <row r="78" spans="1:13" ht="16.5" customHeight="1" x14ac:dyDescent="0.3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3">
        <v>10</v>
      </c>
      <c r="G78" s="8" t="s">
        <v>20</v>
      </c>
      <c r="H78" s="8" t="s">
        <v>23</v>
      </c>
      <c r="I78" s="14" t="s">
        <v>311</v>
      </c>
      <c r="J78" s="8" t="s">
        <v>19</v>
      </c>
      <c r="K78" s="13">
        <v>20</v>
      </c>
      <c r="L78" s="13">
        <v>10</v>
      </c>
      <c r="M78" s="13">
        <v>20</v>
      </c>
    </row>
    <row r="79" spans="1:13" ht="16.5" customHeight="1" x14ac:dyDescent="0.3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3">
        <v>5</v>
      </c>
      <c r="G79" s="8" t="s">
        <v>27</v>
      </c>
      <c r="H79" s="8" t="s">
        <v>23</v>
      </c>
      <c r="I79" s="14" t="s">
        <v>311</v>
      </c>
      <c r="J79" s="8" t="s">
        <v>23</v>
      </c>
      <c r="K79" s="13">
        <v>0</v>
      </c>
      <c r="L79" s="13">
        <v>0</v>
      </c>
      <c r="M79" s="13">
        <v>5</v>
      </c>
    </row>
    <row r="80" spans="1:13" ht="16.5" customHeight="1" x14ac:dyDescent="0.3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3">
        <v>15</v>
      </c>
      <c r="G80" s="8" t="s">
        <v>20</v>
      </c>
      <c r="H80" s="8" t="s">
        <v>19</v>
      </c>
      <c r="I80" s="14">
        <v>30</v>
      </c>
      <c r="J80" s="8" t="s">
        <v>19</v>
      </c>
      <c r="K80" s="13">
        <v>20</v>
      </c>
      <c r="L80" s="13">
        <v>3</v>
      </c>
      <c r="M80" s="13">
        <v>62</v>
      </c>
    </row>
    <row r="81" spans="1:13" ht="16.5" customHeight="1" x14ac:dyDescent="0.3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3">
        <v>10</v>
      </c>
      <c r="G81" s="8" t="s">
        <v>24</v>
      </c>
      <c r="H81" s="8" t="s">
        <v>23</v>
      </c>
      <c r="I81" s="14" t="s">
        <v>311</v>
      </c>
      <c r="J81" s="8" t="s">
        <v>19</v>
      </c>
      <c r="K81" s="13">
        <v>20</v>
      </c>
      <c r="L81" s="13">
        <v>15</v>
      </c>
      <c r="M81" s="13">
        <v>15</v>
      </c>
    </row>
    <row r="82" spans="1:13" ht="16.5" customHeight="1" x14ac:dyDescent="0.3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3">
        <v>5</v>
      </c>
      <c r="G82" s="8" t="s">
        <v>20</v>
      </c>
      <c r="H82" s="8" t="s">
        <v>23</v>
      </c>
      <c r="I82" s="14" t="s">
        <v>311</v>
      </c>
      <c r="J82" s="8" t="s">
        <v>23</v>
      </c>
      <c r="K82" s="13">
        <v>0</v>
      </c>
      <c r="L82" s="13">
        <v>1</v>
      </c>
      <c r="M82" s="13">
        <v>4</v>
      </c>
    </row>
    <row r="83" spans="1:13" ht="16.5" customHeight="1" x14ac:dyDescent="0.3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3">
        <v>15</v>
      </c>
      <c r="G83" s="8" t="s">
        <v>27</v>
      </c>
      <c r="H83" s="8" t="s">
        <v>19</v>
      </c>
      <c r="I83" s="14">
        <v>30</v>
      </c>
      <c r="J83" s="8" t="s">
        <v>19</v>
      </c>
      <c r="K83" s="13">
        <v>20</v>
      </c>
      <c r="L83" s="13">
        <v>7</v>
      </c>
      <c r="M83" s="13">
        <v>58</v>
      </c>
    </row>
    <row r="84" spans="1:13" ht="16.5" customHeight="1" x14ac:dyDescent="0.3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3">
        <v>10</v>
      </c>
      <c r="G84" s="8" t="s">
        <v>20</v>
      </c>
      <c r="H84" s="8" t="s">
        <v>23</v>
      </c>
      <c r="I84" s="14" t="s">
        <v>311</v>
      </c>
      <c r="J84" s="8" t="s">
        <v>19</v>
      </c>
      <c r="K84" s="13">
        <v>20</v>
      </c>
      <c r="L84" s="13">
        <v>10</v>
      </c>
      <c r="M84" s="13">
        <v>20</v>
      </c>
    </row>
    <row r="85" spans="1:13" ht="16.5" customHeight="1" x14ac:dyDescent="0.3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3">
        <v>5</v>
      </c>
      <c r="G85" s="8" t="s">
        <v>24</v>
      </c>
      <c r="H85" s="8" t="s">
        <v>23</v>
      </c>
      <c r="I85" s="14" t="s">
        <v>311</v>
      </c>
      <c r="J85" s="8" t="s">
        <v>23</v>
      </c>
      <c r="K85" s="13">
        <v>0</v>
      </c>
      <c r="L85" s="13">
        <v>0</v>
      </c>
      <c r="M85" s="13">
        <v>5</v>
      </c>
    </row>
    <row r="86" spans="1:13" ht="16.5" customHeight="1" x14ac:dyDescent="0.3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3">
        <v>15</v>
      </c>
      <c r="G86" s="8" t="s">
        <v>20</v>
      </c>
      <c r="H86" s="8" t="s">
        <v>19</v>
      </c>
      <c r="I86" s="14">
        <v>30</v>
      </c>
      <c r="J86" s="8" t="s">
        <v>19</v>
      </c>
      <c r="K86" s="13">
        <v>20</v>
      </c>
      <c r="L86" s="13">
        <v>20</v>
      </c>
      <c r="M86" s="13">
        <v>45</v>
      </c>
    </row>
    <row r="87" spans="1:13" ht="16.5" customHeight="1" x14ac:dyDescent="0.3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3">
        <v>10</v>
      </c>
      <c r="G87" s="8" t="s">
        <v>27</v>
      </c>
      <c r="H87" s="8" t="s">
        <v>23</v>
      </c>
      <c r="I87" s="14" t="s">
        <v>311</v>
      </c>
      <c r="J87" s="8" t="s">
        <v>19</v>
      </c>
      <c r="K87" s="13">
        <v>20</v>
      </c>
      <c r="L87" s="13">
        <v>15</v>
      </c>
      <c r="M87" s="13">
        <v>15</v>
      </c>
    </row>
    <row r="88" spans="1:13" ht="16.5" customHeight="1" x14ac:dyDescent="0.3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3">
        <v>5</v>
      </c>
      <c r="G88" s="8" t="s">
        <v>20</v>
      </c>
      <c r="H88" s="8" t="s">
        <v>23</v>
      </c>
      <c r="I88" s="14" t="s">
        <v>311</v>
      </c>
      <c r="J88" s="8" t="s">
        <v>23</v>
      </c>
      <c r="K88" s="13">
        <v>0</v>
      </c>
      <c r="L88" s="13">
        <v>1</v>
      </c>
      <c r="M88" s="13">
        <v>4</v>
      </c>
    </row>
    <row r="89" spans="1:13" ht="16.5" customHeight="1" x14ac:dyDescent="0.3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3">
        <v>15</v>
      </c>
      <c r="G89" s="8" t="s">
        <v>24</v>
      </c>
      <c r="H89" s="8" t="s">
        <v>19</v>
      </c>
      <c r="I89" s="14">
        <v>30</v>
      </c>
      <c r="J89" s="8" t="s">
        <v>19</v>
      </c>
      <c r="K89" s="13">
        <v>20</v>
      </c>
      <c r="L89" s="13">
        <v>3</v>
      </c>
      <c r="M89" s="13">
        <v>62</v>
      </c>
    </row>
    <row r="90" spans="1:13" ht="16.5" customHeight="1" x14ac:dyDescent="0.3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3">
        <v>10</v>
      </c>
      <c r="G90" s="8" t="s">
        <v>20</v>
      </c>
      <c r="H90" s="8" t="s">
        <v>23</v>
      </c>
      <c r="I90" s="14" t="s">
        <v>311</v>
      </c>
      <c r="J90" s="8" t="s">
        <v>19</v>
      </c>
      <c r="K90" s="13">
        <v>20</v>
      </c>
      <c r="L90" s="13">
        <v>10</v>
      </c>
      <c r="M90" s="13">
        <v>20</v>
      </c>
    </row>
    <row r="91" spans="1:13" ht="16.5" customHeight="1" x14ac:dyDescent="0.3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3">
        <v>5</v>
      </c>
      <c r="G91" s="8" t="s">
        <v>27</v>
      </c>
      <c r="H91" s="8" t="s">
        <v>23</v>
      </c>
      <c r="I91" s="14" t="s">
        <v>311</v>
      </c>
      <c r="J91" s="8" t="s">
        <v>23</v>
      </c>
      <c r="K91" s="13">
        <v>0</v>
      </c>
      <c r="L91" s="13">
        <v>0</v>
      </c>
      <c r="M91" s="13">
        <v>5</v>
      </c>
    </row>
    <row r="92" spans="1:13" ht="16.5" customHeight="1" x14ac:dyDescent="0.3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3">
        <v>15</v>
      </c>
      <c r="G92" s="8" t="s">
        <v>20</v>
      </c>
      <c r="H92" s="8" t="s">
        <v>19</v>
      </c>
      <c r="I92" s="14">
        <v>30</v>
      </c>
      <c r="J92" s="8" t="s">
        <v>19</v>
      </c>
      <c r="K92" s="13">
        <v>20</v>
      </c>
      <c r="L92" s="13">
        <v>5</v>
      </c>
      <c r="M92" s="13">
        <v>60</v>
      </c>
    </row>
    <row r="93" spans="1:13" ht="16.5" customHeight="1" x14ac:dyDescent="0.3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3">
        <v>10</v>
      </c>
      <c r="G93" s="8" t="s">
        <v>24</v>
      </c>
      <c r="H93" s="8" t="s">
        <v>23</v>
      </c>
      <c r="I93" s="14" t="s">
        <v>311</v>
      </c>
      <c r="J93" s="8" t="s">
        <v>19</v>
      </c>
      <c r="K93" s="13">
        <v>20</v>
      </c>
      <c r="L93" s="13">
        <v>15</v>
      </c>
      <c r="M93" s="13">
        <v>15</v>
      </c>
    </row>
    <row r="94" spans="1:13" ht="16.5" customHeight="1" x14ac:dyDescent="0.3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3">
        <v>5</v>
      </c>
      <c r="G94" s="8" t="s">
        <v>20</v>
      </c>
      <c r="H94" s="8" t="s">
        <v>23</v>
      </c>
      <c r="I94" s="14" t="s">
        <v>311</v>
      </c>
      <c r="J94" s="8" t="s">
        <v>23</v>
      </c>
      <c r="K94" s="13">
        <v>0</v>
      </c>
      <c r="L94" s="13">
        <v>1</v>
      </c>
      <c r="M94" s="13">
        <v>4</v>
      </c>
    </row>
    <row r="95" spans="1:13" ht="16.5" customHeight="1" x14ac:dyDescent="0.3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3">
        <v>15</v>
      </c>
      <c r="G95" s="8" t="s">
        <v>27</v>
      </c>
      <c r="H95" s="8" t="s">
        <v>19</v>
      </c>
      <c r="I95" s="14">
        <v>30</v>
      </c>
      <c r="J95" s="8" t="s">
        <v>19</v>
      </c>
      <c r="K95" s="13">
        <v>20</v>
      </c>
      <c r="L95" s="13">
        <v>20</v>
      </c>
      <c r="M95" s="13">
        <v>45</v>
      </c>
    </row>
    <row r="96" spans="1:13" ht="16.5" customHeight="1" x14ac:dyDescent="0.3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3">
        <v>10</v>
      </c>
      <c r="G96" s="8" t="s">
        <v>27</v>
      </c>
      <c r="H96" s="8" t="s">
        <v>23</v>
      </c>
      <c r="I96" s="14" t="s">
        <v>311</v>
      </c>
      <c r="J96" s="8" t="s">
        <v>19</v>
      </c>
      <c r="K96" s="13">
        <v>20</v>
      </c>
      <c r="L96" s="13">
        <v>15</v>
      </c>
      <c r="M96" s="13">
        <v>15</v>
      </c>
    </row>
    <row r="97" spans="1:13" ht="16.5" customHeight="1" x14ac:dyDescent="0.3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3">
        <v>5</v>
      </c>
      <c r="G97" s="8" t="s">
        <v>24</v>
      </c>
      <c r="H97" s="8" t="s">
        <v>23</v>
      </c>
      <c r="I97" s="14" t="s">
        <v>311</v>
      </c>
      <c r="J97" s="8" t="s">
        <v>23</v>
      </c>
      <c r="K97" s="13">
        <v>0</v>
      </c>
      <c r="L97" s="13">
        <v>0</v>
      </c>
      <c r="M97" s="13">
        <v>5</v>
      </c>
    </row>
    <row r="98" spans="1:13" ht="16.5" customHeight="1" x14ac:dyDescent="0.3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3">
        <v>15</v>
      </c>
      <c r="G98" s="8" t="s">
        <v>20</v>
      </c>
      <c r="H98" s="8" t="s">
        <v>19</v>
      </c>
      <c r="I98" s="14">
        <v>30</v>
      </c>
      <c r="J98" s="8" t="s">
        <v>19</v>
      </c>
      <c r="K98" s="13">
        <v>20</v>
      </c>
      <c r="L98" s="13">
        <v>7</v>
      </c>
      <c r="M98" s="13">
        <v>58</v>
      </c>
    </row>
    <row r="99" spans="1:13" ht="16.5" customHeight="1" x14ac:dyDescent="0.3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3">
        <v>10</v>
      </c>
      <c r="G99" s="8" t="s">
        <v>24</v>
      </c>
      <c r="H99" s="8" t="s">
        <v>23</v>
      </c>
      <c r="I99" s="14" t="s">
        <v>311</v>
      </c>
      <c r="J99" s="8" t="s">
        <v>19</v>
      </c>
      <c r="K99" s="13">
        <v>20</v>
      </c>
      <c r="L99" s="13">
        <v>10</v>
      </c>
      <c r="M99" s="13">
        <v>20</v>
      </c>
    </row>
    <row r="100" spans="1:13" ht="16.5" customHeight="1" x14ac:dyDescent="0.3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3">
        <v>5</v>
      </c>
      <c r="G100" s="8" t="s">
        <v>27</v>
      </c>
      <c r="H100" s="8" t="s">
        <v>23</v>
      </c>
      <c r="I100" s="14" t="s">
        <v>311</v>
      </c>
      <c r="J100" s="8" t="s">
        <v>23</v>
      </c>
      <c r="K100" s="13">
        <v>0</v>
      </c>
      <c r="L100" s="13">
        <v>1</v>
      </c>
      <c r="M100" s="13">
        <v>4</v>
      </c>
    </row>
    <row r="101" spans="1:13" ht="16.5" customHeight="1" x14ac:dyDescent="0.3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3">
        <v>15</v>
      </c>
      <c r="G101" s="8" t="s">
        <v>20</v>
      </c>
      <c r="H101" s="8" t="s">
        <v>19</v>
      </c>
      <c r="I101" s="14">
        <v>30</v>
      </c>
      <c r="J101" s="8" t="s">
        <v>19</v>
      </c>
      <c r="K101" s="13">
        <v>20</v>
      </c>
      <c r="L101" s="13">
        <v>15</v>
      </c>
      <c r="M101" s="13">
        <v>50</v>
      </c>
    </row>
    <row r="102" spans="1:13" ht="16.5" customHeight="1" x14ac:dyDescent="0.3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3">
        <v>10</v>
      </c>
      <c r="G102" s="8" t="s">
        <v>20</v>
      </c>
      <c r="H102" s="8" t="s">
        <v>23</v>
      </c>
      <c r="I102" s="14" t="s">
        <v>311</v>
      </c>
      <c r="J102" s="8" t="s">
        <v>19</v>
      </c>
      <c r="K102" s="13">
        <v>20</v>
      </c>
      <c r="L102" s="13">
        <v>5</v>
      </c>
      <c r="M102" s="13">
        <v>25</v>
      </c>
    </row>
    <row r="103" spans="1:13" ht="16.5" customHeight="1" x14ac:dyDescent="0.3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3">
        <v>5</v>
      </c>
      <c r="G103" s="8" t="s">
        <v>24</v>
      </c>
      <c r="H103" s="8" t="s">
        <v>23</v>
      </c>
      <c r="I103" s="14" t="s">
        <v>311</v>
      </c>
      <c r="J103" s="8" t="s">
        <v>23</v>
      </c>
      <c r="K103" s="13">
        <v>0</v>
      </c>
      <c r="L103" s="13">
        <v>0</v>
      </c>
      <c r="M103" s="13">
        <v>5</v>
      </c>
    </row>
    <row r="104" spans="1:13" ht="16.5" customHeight="1" x14ac:dyDescent="0.3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3">
        <v>15</v>
      </c>
      <c r="G104" s="8" t="s">
        <v>27</v>
      </c>
      <c r="H104" s="8" t="s">
        <v>19</v>
      </c>
      <c r="I104" s="14">
        <v>30</v>
      </c>
      <c r="J104" s="8" t="s">
        <v>19</v>
      </c>
      <c r="K104" s="13">
        <v>20</v>
      </c>
      <c r="L104" s="13">
        <v>20</v>
      </c>
      <c r="M104" s="13">
        <v>45</v>
      </c>
    </row>
    <row r="105" spans="1:13" ht="16.5" customHeight="1" x14ac:dyDescent="0.3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3">
        <v>10</v>
      </c>
      <c r="G105" s="8" t="s">
        <v>27</v>
      </c>
      <c r="H105" s="8" t="s">
        <v>23</v>
      </c>
      <c r="I105" s="14" t="s">
        <v>311</v>
      </c>
      <c r="J105" s="8" t="s">
        <v>19</v>
      </c>
      <c r="K105" s="13">
        <v>20</v>
      </c>
      <c r="L105" s="13">
        <v>12</v>
      </c>
      <c r="M105" s="13">
        <v>18</v>
      </c>
    </row>
    <row r="106" spans="1:13" ht="16.5" customHeight="1" x14ac:dyDescent="0.3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3">
        <v>5</v>
      </c>
      <c r="G106" s="8" t="s">
        <v>20</v>
      </c>
      <c r="H106" s="8" t="s">
        <v>23</v>
      </c>
      <c r="I106" s="14" t="s">
        <v>311</v>
      </c>
      <c r="J106" s="8" t="s">
        <v>23</v>
      </c>
      <c r="K106" s="13">
        <v>0</v>
      </c>
      <c r="L106" s="13">
        <v>2</v>
      </c>
      <c r="M106" s="13">
        <v>3</v>
      </c>
    </row>
    <row r="107" spans="1:13" ht="16.5" customHeight="1" x14ac:dyDescent="0.3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3">
        <v>5</v>
      </c>
      <c r="G107" s="8" t="s">
        <v>20</v>
      </c>
      <c r="H107" s="8" t="s">
        <v>23</v>
      </c>
      <c r="I107" s="14" t="s">
        <v>311</v>
      </c>
      <c r="J107" s="8" t="s">
        <v>23</v>
      </c>
      <c r="K107" s="13">
        <v>0</v>
      </c>
      <c r="L107" s="13">
        <v>0</v>
      </c>
      <c r="M107" s="13">
        <v>5</v>
      </c>
    </row>
    <row r="108" spans="1:13" ht="16.5" customHeight="1" x14ac:dyDescent="0.3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3">
        <v>15</v>
      </c>
      <c r="G108" s="8" t="s">
        <v>27</v>
      </c>
      <c r="H108" s="8" t="s">
        <v>19</v>
      </c>
      <c r="I108" s="14">
        <v>30</v>
      </c>
      <c r="J108" s="8" t="s">
        <v>19</v>
      </c>
      <c r="K108" s="13">
        <v>20</v>
      </c>
      <c r="L108" s="13">
        <v>7</v>
      </c>
      <c r="M108" s="13">
        <v>58</v>
      </c>
    </row>
    <row r="109" spans="1:13" ht="16.5" customHeight="1" x14ac:dyDescent="0.3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3">
        <v>10</v>
      </c>
      <c r="G109" s="8" t="s">
        <v>24</v>
      </c>
      <c r="H109" s="8" t="s">
        <v>23</v>
      </c>
      <c r="I109" s="14" t="s">
        <v>311</v>
      </c>
      <c r="J109" s="8" t="s">
        <v>19</v>
      </c>
      <c r="K109" s="13">
        <v>20</v>
      </c>
      <c r="L109" s="13">
        <v>10</v>
      </c>
      <c r="M109" s="13">
        <v>20</v>
      </c>
    </row>
    <row r="110" spans="1:13" ht="16.5" customHeight="1" x14ac:dyDescent="0.3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3">
        <v>5</v>
      </c>
      <c r="G110" s="8" t="s">
        <v>27</v>
      </c>
      <c r="H110" s="8" t="s">
        <v>23</v>
      </c>
      <c r="I110" s="14" t="s">
        <v>311</v>
      </c>
      <c r="J110" s="8" t="s">
        <v>23</v>
      </c>
      <c r="K110" s="13">
        <v>0</v>
      </c>
      <c r="L110" s="13">
        <v>1</v>
      </c>
      <c r="M110" s="13">
        <v>4</v>
      </c>
    </row>
    <row r="111" spans="1:13" ht="16.5" customHeight="1" x14ac:dyDescent="0.3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3">
        <v>15</v>
      </c>
      <c r="G111" s="8" t="s">
        <v>20</v>
      </c>
      <c r="H111" s="8" t="s">
        <v>19</v>
      </c>
      <c r="I111" s="14">
        <v>30</v>
      </c>
      <c r="J111" s="8" t="s">
        <v>19</v>
      </c>
      <c r="K111" s="13">
        <v>20</v>
      </c>
      <c r="L111" s="13">
        <v>15</v>
      </c>
      <c r="M111" s="13">
        <v>50</v>
      </c>
    </row>
    <row r="112" spans="1:13" ht="16.5" customHeight="1" x14ac:dyDescent="0.3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3">
        <v>10</v>
      </c>
      <c r="G112" s="8" t="s">
        <v>20</v>
      </c>
      <c r="H112" s="8" t="s">
        <v>23</v>
      </c>
      <c r="I112" s="14" t="s">
        <v>311</v>
      </c>
      <c r="J112" s="8" t="s">
        <v>19</v>
      </c>
      <c r="K112" s="13">
        <v>20</v>
      </c>
      <c r="L112" s="13">
        <v>5</v>
      </c>
      <c r="M112" s="13">
        <v>25</v>
      </c>
    </row>
    <row r="113" spans="1:13" ht="16.5" customHeight="1" x14ac:dyDescent="0.3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3">
        <v>5</v>
      </c>
      <c r="G113" s="8" t="s">
        <v>24</v>
      </c>
      <c r="H113" s="8" t="s">
        <v>23</v>
      </c>
      <c r="I113" s="14" t="s">
        <v>311</v>
      </c>
      <c r="J113" s="8" t="s">
        <v>23</v>
      </c>
      <c r="K113" s="13">
        <v>0</v>
      </c>
      <c r="L113" s="13">
        <v>0</v>
      </c>
      <c r="M113" s="13">
        <v>5</v>
      </c>
    </row>
    <row r="114" spans="1:13" ht="16.5" customHeight="1" x14ac:dyDescent="0.3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3">
        <v>15</v>
      </c>
      <c r="G114" s="8" t="s">
        <v>27</v>
      </c>
      <c r="H114" s="8" t="s">
        <v>19</v>
      </c>
      <c r="I114" s="14">
        <v>30</v>
      </c>
      <c r="J114" s="8" t="s">
        <v>19</v>
      </c>
      <c r="K114" s="13">
        <v>20</v>
      </c>
      <c r="L114" s="13">
        <v>20</v>
      </c>
      <c r="M114" s="13">
        <v>45</v>
      </c>
    </row>
    <row r="115" spans="1:13" ht="16.5" customHeight="1" x14ac:dyDescent="0.3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3">
        <v>10</v>
      </c>
      <c r="G115" s="8" t="s">
        <v>27</v>
      </c>
      <c r="H115" s="8" t="s">
        <v>23</v>
      </c>
      <c r="I115" s="14" t="s">
        <v>311</v>
      </c>
      <c r="J115" s="8" t="s">
        <v>19</v>
      </c>
      <c r="K115" s="13">
        <v>20</v>
      </c>
      <c r="L115" s="13">
        <v>12</v>
      </c>
      <c r="M115" s="13">
        <v>18</v>
      </c>
    </row>
    <row r="116" spans="1:13" ht="16.5" customHeight="1" x14ac:dyDescent="0.3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3">
        <v>5</v>
      </c>
      <c r="G116" s="8" t="s">
        <v>20</v>
      </c>
      <c r="H116" s="8" t="s">
        <v>23</v>
      </c>
      <c r="I116" s="14" t="s">
        <v>311</v>
      </c>
      <c r="J116" s="8" t="s">
        <v>23</v>
      </c>
      <c r="K116" s="13">
        <v>0</v>
      </c>
      <c r="L116" s="13">
        <v>2</v>
      </c>
      <c r="M116" s="13">
        <v>3</v>
      </c>
    </row>
    <row r="117" spans="1:13" ht="16.5" customHeight="1" x14ac:dyDescent="0.3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3">
        <v>15</v>
      </c>
      <c r="G117" s="8" t="s">
        <v>24</v>
      </c>
      <c r="H117" s="8" t="s">
        <v>19</v>
      </c>
      <c r="I117" s="14">
        <v>30</v>
      </c>
      <c r="J117" s="8" t="s">
        <v>19</v>
      </c>
      <c r="K117" s="13">
        <v>20</v>
      </c>
      <c r="L117" s="13">
        <v>5</v>
      </c>
      <c r="M117" s="13">
        <v>60</v>
      </c>
    </row>
    <row r="118" spans="1:13" ht="16.5" customHeight="1" x14ac:dyDescent="0.3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3">
        <v>10</v>
      </c>
      <c r="G118" s="8" t="s">
        <v>20</v>
      </c>
      <c r="H118" s="8" t="s">
        <v>23</v>
      </c>
      <c r="I118" s="14" t="s">
        <v>311</v>
      </c>
      <c r="J118" s="8" t="s">
        <v>19</v>
      </c>
      <c r="K118" s="13">
        <v>20</v>
      </c>
      <c r="L118" s="13">
        <v>10</v>
      </c>
      <c r="M118" s="13">
        <v>20</v>
      </c>
    </row>
    <row r="119" spans="1:13" ht="16.5" customHeight="1" x14ac:dyDescent="0.3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3">
        <v>5</v>
      </c>
      <c r="G119" s="8" t="s">
        <v>27</v>
      </c>
      <c r="H119" s="8" t="s">
        <v>23</v>
      </c>
      <c r="I119" s="14" t="s">
        <v>311</v>
      </c>
      <c r="J119" s="8" t="s">
        <v>23</v>
      </c>
      <c r="K119" s="13">
        <v>0</v>
      </c>
      <c r="L119" s="13">
        <v>0</v>
      </c>
      <c r="M119" s="13">
        <v>5</v>
      </c>
    </row>
    <row r="120" spans="1:13" ht="16.5" customHeight="1" x14ac:dyDescent="0.3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3">
        <v>15</v>
      </c>
      <c r="G120" s="8" t="s">
        <v>20</v>
      </c>
      <c r="H120" s="8" t="s">
        <v>19</v>
      </c>
      <c r="I120" s="14">
        <v>30</v>
      </c>
      <c r="J120" s="8" t="s">
        <v>19</v>
      </c>
      <c r="K120" s="13">
        <v>20</v>
      </c>
      <c r="L120" s="13">
        <v>3</v>
      </c>
      <c r="M120" s="13">
        <v>62</v>
      </c>
    </row>
    <row r="121" spans="1:13" ht="16.5" customHeight="1" x14ac:dyDescent="0.3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3">
        <v>10</v>
      </c>
      <c r="G121" s="8" t="s">
        <v>24</v>
      </c>
      <c r="H121" s="8" t="s">
        <v>23</v>
      </c>
      <c r="I121" s="14" t="s">
        <v>311</v>
      </c>
      <c r="J121" s="8" t="s">
        <v>19</v>
      </c>
      <c r="K121" s="13">
        <v>20</v>
      </c>
      <c r="L121" s="13">
        <v>15</v>
      </c>
      <c r="M121" s="13">
        <v>15</v>
      </c>
    </row>
    <row r="122" spans="1:13" ht="16.5" customHeight="1" x14ac:dyDescent="0.3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3">
        <v>5</v>
      </c>
      <c r="G122" s="8" t="s">
        <v>20</v>
      </c>
      <c r="H122" s="8" t="s">
        <v>23</v>
      </c>
      <c r="I122" s="14" t="s">
        <v>311</v>
      </c>
      <c r="J122" s="8" t="s">
        <v>23</v>
      </c>
      <c r="K122" s="13">
        <v>0</v>
      </c>
      <c r="L122" s="13">
        <v>1</v>
      </c>
      <c r="M122" s="13">
        <v>4</v>
      </c>
    </row>
    <row r="123" spans="1:13" ht="16.5" customHeight="1" x14ac:dyDescent="0.3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3">
        <v>15</v>
      </c>
      <c r="G123" s="8" t="s">
        <v>27</v>
      </c>
      <c r="H123" s="8" t="s">
        <v>19</v>
      </c>
      <c r="I123" s="14">
        <v>30</v>
      </c>
      <c r="J123" s="8" t="s">
        <v>19</v>
      </c>
      <c r="K123" s="13">
        <v>20</v>
      </c>
      <c r="L123" s="13">
        <v>7</v>
      </c>
      <c r="M123" s="13">
        <v>58</v>
      </c>
    </row>
    <row r="124" spans="1:13" ht="16.5" customHeight="1" x14ac:dyDescent="0.3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3">
        <v>10</v>
      </c>
      <c r="G124" s="8" t="s">
        <v>20</v>
      </c>
      <c r="H124" s="8" t="s">
        <v>23</v>
      </c>
      <c r="I124" s="14" t="s">
        <v>311</v>
      </c>
      <c r="J124" s="8" t="s">
        <v>19</v>
      </c>
      <c r="K124" s="13">
        <v>20</v>
      </c>
      <c r="L124" s="13">
        <v>10</v>
      </c>
      <c r="M124" s="13">
        <v>20</v>
      </c>
    </row>
    <row r="125" spans="1:13" ht="16.5" customHeight="1" x14ac:dyDescent="0.3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3">
        <v>5</v>
      </c>
      <c r="G125" s="8" t="s">
        <v>24</v>
      </c>
      <c r="H125" s="8" t="s">
        <v>23</v>
      </c>
      <c r="I125" s="14" t="s">
        <v>311</v>
      </c>
      <c r="J125" s="8" t="s">
        <v>23</v>
      </c>
      <c r="K125" s="13">
        <v>0</v>
      </c>
      <c r="L125" s="13">
        <v>0</v>
      </c>
      <c r="M125" s="13">
        <v>5</v>
      </c>
    </row>
    <row r="126" spans="1:13" ht="16.5" customHeight="1" x14ac:dyDescent="0.3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3">
        <v>15</v>
      </c>
      <c r="G126" s="8" t="s">
        <v>20</v>
      </c>
      <c r="H126" s="8" t="s">
        <v>19</v>
      </c>
      <c r="I126" s="14">
        <v>30</v>
      </c>
      <c r="J126" s="8" t="s">
        <v>19</v>
      </c>
      <c r="K126" s="13">
        <v>20</v>
      </c>
      <c r="L126" s="13">
        <v>20</v>
      </c>
      <c r="M126" s="13">
        <v>45</v>
      </c>
    </row>
    <row r="127" spans="1:13" ht="16.5" customHeight="1" x14ac:dyDescent="0.3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3">
        <v>10</v>
      </c>
      <c r="G127" s="8" t="s">
        <v>27</v>
      </c>
      <c r="H127" s="8" t="s">
        <v>23</v>
      </c>
      <c r="I127" s="14" t="s">
        <v>311</v>
      </c>
      <c r="J127" s="8" t="s">
        <v>19</v>
      </c>
      <c r="K127" s="13">
        <v>20</v>
      </c>
      <c r="L127" s="13">
        <v>15</v>
      </c>
      <c r="M127" s="13">
        <v>15</v>
      </c>
    </row>
    <row r="128" spans="1:13" ht="16.5" customHeight="1" x14ac:dyDescent="0.3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3">
        <v>5</v>
      </c>
      <c r="G128" s="8" t="s">
        <v>20</v>
      </c>
      <c r="H128" s="8" t="s">
        <v>23</v>
      </c>
      <c r="I128" s="14" t="s">
        <v>311</v>
      </c>
      <c r="J128" s="8" t="s">
        <v>23</v>
      </c>
      <c r="K128" s="13">
        <v>0</v>
      </c>
      <c r="L128" s="13">
        <v>1</v>
      </c>
      <c r="M128" s="13">
        <v>4</v>
      </c>
    </row>
    <row r="129" spans="1:13" ht="16.5" customHeight="1" x14ac:dyDescent="0.3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3">
        <v>15</v>
      </c>
      <c r="G129" s="8" t="s">
        <v>24</v>
      </c>
      <c r="H129" s="8" t="s">
        <v>19</v>
      </c>
      <c r="I129" s="14">
        <v>30</v>
      </c>
      <c r="J129" s="8" t="s">
        <v>19</v>
      </c>
      <c r="K129" s="13">
        <v>20</v>
      </c>
      <c r="L129" s="13">
        <v>3</v>
      </c>
      <c r="M129" s="13">
        <v>62</v>
      </c>
    </row>
    <row r="130" spans="1:13" ht="16.5" customHeight="1" x14ac:dyDescent="0.3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3">
        <v>10</v>
      </c>
      <c r="G130" s="8" t="s">
        <v>20</v>
      </c>
      <c r="H130" s="8" t="s">
        <v>23</v>
      </c>
      <c r="I130" s="14" t="s">
        <v>311</v>
      </c>
      <c r="J130" s="8" t="s">
        <v>19</v>
      </c>
      <c r="K130" s="13">
        <v>20</v>
      </c>
      <c r="L130" s="13">
        <v>10</v>
      </c>
      <c r="M130" s="13">
        <v>20</v>
      </c>
    </row>
    <row r="131" spans="1:13" ht="16.5" customHeight="1" x14ac:dyDescent="0.3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3">
        <v>5</v>
      </c>
      <c r="G131" s="8" t="s">
        <v>27</v>
      </c>
      <c r="H131" s="8" t="s">
        <v>23</v>
      </c>
      <c r="I131" s="14" t="s">
        <v>311</v>
      </c>
      <c r="J131" s="8" t="s">
        <v>23</v>
      </c>
      <c r="K131" s="13">
        <v>0</v>
      </c>
      <c r="L131" s="13">
        <v>0</v>
      </c>
      <c r="M131" s="13">
        <v>5</v>
      </c>
    </row>
    <row r="132" spans="1:13" ht="16.5" customHeight="1" x14ac:dyDescent="0.3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3">
        <v>15</v>
      </c>
      <c r="G132" s="8" t="s">
        <v>20</v>
      </c>
      <c r="H132" s="8" t="s">
        <v>19</v>
      </c>
      <c r="I132" s="14">
        <v>30</v>
      </c>
      <c r="J132" s="8" t="s">
        <v>19</v>
      </c>
      <c r="K132" s="13">
        <v>20</v>
      </c>
      <c r="L132" s="13">
        <v>15</v>
      </c>
      <c r="M132" s="13">
        <v>50</v>
      </c>
    </row>
    <row r="133" spans="1:13" ht="16.5" customHeight="1" x14ac:dyDescent="0.3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3">
        <v>10</v>
      </c>
      <c r="G133" s="8" t="s">
        <v>24</v>
      </c>
      <c r="H133" s="8" t="s">
        <v>23</v>
      </c>
      <c r="I133" s="14" t="s">
        <v>311</v>
      </c>
      <c r="J133" s="8" t="s">
        <v>19</v>
      </c>
      <c r="K133" s="13">
        <v>20</v>
      </c>
      <c r="L133" s="13">
        <v>15</v>
      </c>
      <c r="M133" s="13">
        <v>15</v>
      </c>
    </row>
    <row r="134" spans="1:13" ht="16.5" customHeight="1" x14ac:dyDescent="0.3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3">
        <v>5</v>
      </c>
      <c r="G134" s="8" t="s">
        <v>20</v>
      </c>
      <c r="H134" s="8" t="s">
        <v>23</v>
      </c>
      <c r="I134" s="14" t="s">
        <v>311</v>
      </c>
      <c r="J134" s="8" t="s">
        <v>23</v>
      </c>
      <c r="K134" s="13">
        <v>0</v>
      </c>
      <c r="L134" s="13">
        <v>1</v>
      </c>
      <c r="M134" s="13">
        <v>4</v>
      </c>
    </row>
    <row r="135" spans="1:13" ht="16.5" customHeight="1" x14ac:dyDescent="0.3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3">
        <v>15</v>
      </c>
      <c r="G135" s="8" t="s">
        <v>27</v>
      </c>
      <c r="H135" s="8" t="s">
        <v>19</v>
      </c>
      <c r="I135" s="14">
        <v>30</v>
      </c>
      <c r="J135" s="8" t="s">
        <v>19</v>
      </c>
      <c r="K135" s="13">
        <v>20</v>
      </c>
      <c r="L135" s="13">
        <v>7</v>
      </c>
      <c r="M135" s="13">
        <v>58</v>
      </c>
    </row>
    <row r="136" spans="1:13" ht="16.5" customHeight="1" x14ac:dyDescent="0.3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3">
        <v>10</v>
      </c>
      <c r="G136" s="8" t="s">
        <v>20</v>
      </c>
      <c r="H136" s="8" t="s">
        <v>23</v>
      </c>
      <c r="I136" s="14" t="s">
        <v>311</v>
      </c>
      <c r="J136" s="8" t="s">
        <v>19</v>
      </c>
      <c r="K136" s="13">
        <v>20</v>
      </c>
      <c r="L136" s="13">
        <v>10</v>
      </c>
      <c r="M136" s="13">
        <v>20</v>
      </c>
    </row>
    <row r="137" spans="1:13" ht="16.5" customHeight="1" x14ac:dyDescent="0.3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3">
        <v>5</v>
      </c>
      <c r="G137" s="8" t="s">
        <v>20</v>
      </c>
      <c r="H137" s="8" t="s">
        <v>23</v>
      </c>
      <c r="I137" s="14" t="s">
        <v>311</v>
      </c>
      <c r="J137" s="8" t="s">
        <v>23</v>
      </c>
      <c r="K137" s="13">
        <v>0</v>
      </c>
      <c r="L137" s="13">
        <v>0</v>
      </c>
      <c r="M137" s="13">
        <v>5</v>
      </c>
    </row>
    <row r="138" spans="1:13" ht="16.5" customHeight="1" x14ac:dyDescent="0.3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3">
        <v>15</v>
      </c>
      <c r="G138" s="8" t="s">
        <v>27</v>
      </c>
      <c r="H138" s="8" t="s">
        <v>19</v>
      </c>
      <c r="I138" s="14">
        <v>30</v>
      </c>
      <c r="J138" s="8" t="s">
        <v>19</v>
      </c>
      <c r="K138" s="13">
        <v>20</v>
      </c>
      <c r="L138" s="13">
        <v>7</v>
      </c>
      <c r="M138" s="13">
        <v>58</v>
      </c>
    </row>
    <row r="139" spans="1:13" ht="16.5" customHeight="1" x14ac:dyDescent="0.3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3">
        <v>10</v>
      </c>
      <c r="G139" s="8" t="s">
        <v>24</v>
      </c>
      <c r="H139" s="8" t="s">
        <v>23</v>
      </c>
      <c r="I139" s="14" t="s">
        <v>311</v>
      </c>
      <c r="J139" s="8" t="s">
        <v>19</v>
      </c>
      <c r="K139" s="13">
        <v>20</v>
      </c>
      <c r="L139" s="13">
        <v>10</v>
      </c>
      <c r="M139" s="13">
        <v>20</v>
      </c>
    </row>
    <row r="140" spans="1:13" ht="16.5" customHeight="1" x14ac:dyDescent="0.3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3">
        <v>5</v>
      </c>
      <c r="G140" s="8" t="s">
        <v>27</v>
      </c>
      <c r="H140" s="8" t="s">
        <v>23</v>
      </c>
      <c r="I140" s="14" t="s">
        <v>311</v>
      </c>
      <c r="J140" s="8" t="s">
        <v>23</v>
      </c>
      <c r="K140" s="13">
        <v>0</v>
      </c>
      <c r="L140" s="13">
        <v>1</v>
      </c>
      <c r="M140" s="13">
        <v>4</v>
      </c>
    </row>
    <row r="141" spans="1:13" ht="16.5" customHeight="1" x14ac:dyDescent="0.3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3">
        <v>15</v>
      </c>
      <c r="G141" s="8" t="s">
        <v>20</v>
      </c>
      <c r="H141" s="8" t="s">
        <v>19</v>
      </c>
      <c r="I141" s="14">
        <v>30</v>
      </c>
      <c r="J141" s="8" t="s">
        <v>19</v>
      </c>
      <c r="K141" s="13">
        <v>20</v>
      </c>
      <c r="L141" s="13">
        <v>15</v>
      </c>
      <c r="M141" s="13">
        <v>50</v>
      </c>
    </row>
    <row r="142" spans="1:13" ht="16.5" customHeight="1" x14ac:dyDescent="0.3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3">
        <v>10</v>
      </c>
      <c r="G142" s="8" t="s">
        <v>20</v>
      </c>
      <c r="H142" s="8" t="s">
        <v>23</v>
      </c>
      <c r="I142" s="14" t="s">
        <v>311</v>
      </c>
      <c r="J142" s="8" t="s">
        <v>19</v>
      </c>
      <c r="K142" s="13">
        <v>20</v>
      </c>
      <c r="L142" s="13">
        <v>5</v>
      </c>
      <c r="M142" s="13">
        <v>25</v>
      </c>
    </row>
    <row r="143" spans="1:13" ht="16.5" customHeight="1" x14ac:dyDescent="0.3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3">
        <v>5</v>
      </c>
      <c r="G143" s="8" t="s">
        <v>24</v>
      </c>
      <c r="H143" s="8" t="s">
        <v>23</v>
      </c>
      <c r="I143" s="14" t="s">
        <v>311</v>
      </c>
      <c r="J143" s="8" t="s">
        <v>23</v>
      </c>
      <c r="K143" s="13">
        <v>0</v>
      </c>
      <c r="L143" s="13">
        <v>0</v>
      </c>
      <c r="M143" s="13">
        <v>5</v>
      </c>
    </row>
    <row r="144" spans="1:13" ht="16.5" customHeight="1" x14ac:dyDescent="0.3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3">
        <v>15</v>
      </c>
      <c r="G144" s="8" t="s">
        <v>27</v>
      </c>
      <c r="H144" s="8" t="s">
        <v>19</v>
      </c>
      <c r="I144" s="14">
        <v>30</v>
      </c>
      <c r="J144" s="8" t="s">
        <v>19</v>
      </c>
      <c r="K144" s="13">
        <v>20</v>
      </c>
      <c r="L144" s="13">
        <v>20</v>
      </c>
      <c r="M144" s="13">
        <v>45</v>
      </c>
    </row>
    <row r="145" spans="1:13" ht="16.5" customHeight="1" x14ac:dyDescent="0.3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3">
        <v>10</v>
      </c>
      <c r="G145" s="8" t="s">
        <v>27</v>
      </c>
      <c r="H145" s="8" t="s">
        <v>23</v>
      </c>
      <c r="I145" s="14" t="s">
        <v>311</v>
      </c>
      <c r="J145" s="8" t="s">
        <v>19</v>
      </c>
      <c r="K145" s="13">
        <v>20</v>
      </c>
      <c r="L145" s="13">
        <v>12</v>
      </c>
      <c r="M145" s="13">
        <v>18</v>
      </c>
    </row>
    <row r="146" spans="1:13" ht="16.5" customHeight="1" x14ac:dyDescent="0.3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3">
        <v>5</v>
      </c>
      <c r="G146" s="8" t="s">
        <v>20</v>
      </c>
      <c r="H146" s="8" t="s">
        <v>23</v>
      </c>
      <c r="I146" s="14" t="s">
        <v>311</v>
      </c>
      <c r="J146" s="8" t="s">
        <v>23</v>
      </c>
      <c r="K146" s="13">
        <v>0</v>
      </c>
      <c r="L146" s="13">
        <v>2</v>
      </c>
      <c r="M146" s="13">
        <v>3</v>
      </c>
    </row>
    <row r="147" spans="1:13" ht="16.5" customHeight="1" x14ac:dyDescent="0.3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3">
        <v>15</v>
      </c>
      <c r="G147" s="8" t="s">
        <v>24</v>
      </c>
      <c r="H147" s="8" t="s">
        <v>19</v>
      </c>
      <c r="I147" s="14">
        <v>30</v>
      </c>
      <c r="J147" s="8" t="s">
        <v>19</v>
      </c>
      <c r="K147" s="13">
        <v>20</v>
      </c>
      <c r="L147" s="13">
        <v>5</v>
      </c>
      <c r="M147" s="13">
        <v>60</v>
      </c>
    </row>
    <row r="148" spans="1:13" ht="16.5" customHeight="1" x14ac:dyDescent="0.3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3">
        <v>10</v>
      </c>
      <c r="G148" s="8" t="s">
        <v>20</v>
      </c>
      <c r="H148" s="8" t="s">
        <v>23</v>
      </c>
      <c r="I148" s="14" t="s">
        <v>311</v>
      </c>
      <c r="J148" s="8" t="s">
        <v>19</v>
      </c>
      <c r="K148" s="13">
        <v>20</v>
      </c>
      <c r="L148" s="13">
        <v>10</v>
      </c>
      <c r="M148" s="13">
        <v>20</v>
      </c>
    </row>
    <row r="149" spans="1:13" ht="16.5" customHeight="1" x14ac:dyDescent="0.3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3">
        <v>5</v>
      </c>
      <c r="G149" s="8" t="s">
        <v>27</v>
      </c>
      <c r="H149" s="8" t="s">
        <v>23</v>
      </c>
      <c r="I149" s="14" t="s">
        <v>311</v>
      </c>
      <c r="J149" s="8" t="s">
        <v>23</v>
      </c>
      <c r="K149" s="13">
        <v>0</v>
      </c>
      <c r="L149" s="13">
        <v>0</v>
      </c>
      <c r="M149" s="13">
        <v>5</v>
      </c>
    </row>
    <row r="150" spans="1:13" ht="16.5" customHeight="1" x14ac:dyDescent="0.3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3">
        <v>15</v>
      </c>
      <c r="G150" s="8" t="s">
        <v>20</v>
      </c>
      <c r="H150" s="8" t="s">
        <v>19</v>
      </c>
      <c r="I150" s="14">
        <v>30</v>
      </c>
      <c r="J150" s="8" t="s">
        <v>19</v>
      </c>
      <c r="K150" s="13">
        <v>20</v>
      </c>
      <c r="L150" s="13">
        <v>3</v>
      </c>
      <c r="M150" s="13">
        <v>62</v>
      </c>
    </row>
    <row r="151" spans="1:13" ht="16.5" customHeight="1" x14ac:dyDescent="0.3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3">
        <v>10</v>
      </c>
      <c r="G151" s="8" t="s">
        <v>24</v>
      </c>
      <c r="H151" s="8" t="s">
        <v>23</v>
      </c>
      <c r="I151" s="14" t="s">
        <v>311</v>
      </c>
      <c r="J151" s="8" t="s">
        <v>19</v>
      </c>
      <c r="K151" s="13">
        <v>20</v>
      </c>
      <c r="L151" s="13">
        <v>15</v>
      </c>
      <c r="M151" s="13">
        <v>15</v>
      </c>
    </row>
    <row r="152" spans="1:13" ht="16.5" customHeight="1" x14ac:dyDescent="0.3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3">
        <v>5</v>
      </c>
      <c r="G152" s="8" t="s">
        <v>20</v>
      </c>
      <c r="H152" s="8" t="s">
        <v>23</v>
      </c>
      <c r="I152" s="14" t="s">
        <v>311</v>
      </c>
      <c r="J152" s="8" t="s">
        <v>23</v>
      </c>
      <c r="K152" s="13">
        <v>0</v>
      </c>
      <c r="L152" s="13">
        <v>1</v>
      </c>
      <c r="M152" s="13">
        <v>4</v>
      </c>
    </row>
    <row r="153" spans="1:13" ht="16.5" customHeight="1" x14ac:dyDescent="0.3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3">
        <v>15</v>
      </c>
      <c r="G153" s="8" t="s">
        <v>27</v>
      </c>
      <c r="H153" s="8" t="s">
        <v>19</v>
      </c>
      <c r="I153" s="14">
        <v>30</v>
      </c>
      <c r="J153" s="8" t="s">
        <v>19</v>
      </c>
      <c r="K153" s="13">
        <v>20</v>
      </c>
      <c r="L153" s="13">
        <v>7</v>
      </c>
      <c r="M153" s="13">
        <v>58</v>
      </c>
    </row>
    <row r="154" spans="1:13" ht="16.5" customHeight="1" x14ac:dyDescent="0.3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3">
        <v>10</v>
      </c>
      <c r="G154" s="8" t="s">
        <v>20</v>
      </c>
      <c r="H154" s="8" t="s">
        <v>23</v>
      </c>
      <c r="I154" s="14" t="s">
        <v>311</v>
      </c>
      <c r="J154" s="8" t="s">
        <v>19</v>
      </c>
      <c r="K154" s="13">
        <v>20</v>
      </c>
      <c r="L154" s="13">
        <v>10</v>
      </c>
      <c r="M154" s="13">
        <v>20</v>
      </c>
    </row>
    <row r="155" spans="1:13" ht="16.5" customHeight="1" x14ac:dyDescent="0.3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3">
        <v>5</v>
      </c>
      <c r="G155" s="8" t="s">
        <v>24</v>
      </c>
      <c r="H155" s="8" t="s">
        <v>23</v>
      </c>
      <c r="I155" s="14" t="s">
        <v>311</v>
      </c>
      <c r="J155" s="8" t="s">
        <v>23</v>
      </c>
      <c r="K155" s="13">
        <v>0</v>
      </c>
      <c r="L155" s="13">
        <v>0</v>
      </c>
      <c r="M155" s="13">
        <v>5</v>
      </c>
    </row>
    <row r="156" spans="1:13" ht="16.5" customHeight="1" x14ac:dyDescent="0.3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3">
        <v>15</v>
      </c>
      <c r="G156" s="8" t="s">
        <v>20</v>
      </c>
      <c r="H156" s="8" t="s">
        <v>19</v>
      </c>
      <c r="I156" s="14">
        <v>30</v>
      </c>
      <c r="J156" s="8" t="s">
        <v>19</v>
      </c>
      <c r="K156" s="13">
        <v>20</v>
      </c>
      <c r="L156" s="13">
        <v>20</v>
      </c>
      <c r="M156" s="13">
        <v>45</v>
      </c>
    </row>
    <row r="157" spans="1:13" ht="16.5" customHeight="1" x14ac:dyDescent="0.3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3">
        <v>10</v>
      </c>
      <c r="G157" s="8" t="s">
        <v>27</v>
      </c>
      <c r="H157" s="8" t="s">
        <v>23</v>
      </c>
      <c r="I157" s="14" t="s">
        <v>311</v>
      </c>
      <c r="J157" s="8" t="s">
        <v>19</v>
      </c>
      <c r="K157" s="13">
        <v>20</v>
      </c>
      <c r="L157" s="13">
        <v>15</v>
      </c>
      <c r="M157" s="13">
        <v>15</v>
      </c>
    </row>
    <row r="158" spans="1:13" ht="16.5" customHeight="1" x14ac:dyDescent="0.3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3">
        <v>5</v>
      </c>
      <c r="G158" s="8" t="s">
        <v>20</v>
      </c>
      <c r="H158" s="8" t="s">
        <v>23</v>
      </c>
      <c r="I158" s="14" t="s">
        <v>311</v>
      </c>
      <c r="J158" s="8" t="s">
        <v>23</v>
      </c>
      <c r="K158" s="13">
        <v>0</v>
      </c>
      <c r="L158" s="13">
        <v>1</v>
      </c>
      <c r="M158" s="13">
        <v>4</v>
      </c>
    </row>
    <row r="159" spans="1:13" ht="16.5" customHeight="1" x14ac:dyDescent="0.3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3">
        <v>15</v>
      </c>
      <c r="G159" s="8" t="s">
        <v>24</v>
      </c>
      <c r="H159" s="8" t="s">
        <v>19</v>
      </c>
      <c r="I159" s="14">
        <v>30</v>
      </c>
      <c r="J159" s="8" t="s">
        <v>19</v>
      </c>
      <c r="K159" s="13">
        <v>20</v>
      </c>
      <c r="L159" s="13">
        <v>3</v>
      </c>
      <c r="M159" s="13">
        <v>62</v>
      </c>
    </row>
    <row r="160" spans="1:13" ht="16.5" customHeight="1" x14ac:dyDescent="0.3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3">
        <v>10</v>
      </c>
      <c r="G160" s="8" t="s">
        <v>20</v>
      </c>
      <c r="H160" s="8" t="s">
        <v>23</v>
      </c>
      <c r="I160" s="14" t="s">
        <v>311</v>
      </c>
      <c r="J160" s="8" t="s">
        <v>19</v>
      </c>
      <c r="K160" s="13">
        <v>20</v>
      </c>
      <c r="L160" s="13">
        <v>10</v>
      </c>
      <c r="M160" s="13">
        <v>20</v>
      </c>
    </row>
    <row r="161" spans="1:13" ht="16.5" customHeight="1" x14ac:dyDescent="0.3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3">
        <v>5</v>
      </c>
      <c r="G161" s="8" t="s">
        <v>27</v>
      </c>
      <c r="H161" s="8" t="s">
        <v>23</v>
      </c>
      <c r="I161" s="14" t="s">
        <v>311</v>
      </c>
      <c r="J161" s="8" t="s">
        <v>23</v>
      </c>
      <c r="K161" s="13">
        <v>0</v>
      </c>
      <c r="L161" s="13">
        <v>0</v>
      </c>
      <c r="M161" s="13">
        <v>5</v>
      </c>
    </row>
    <row r="162" spans="1:13" ht="16.5" customHeight="1" x14ac:dyDescent="0.3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3">
        <v>15</v>
      </c>
      <c r="G162" s="8" t="s">
        <v>20</v>
      </c>
      <c r="H162" s="8" t="s">
        <v>19</v>
      </c>
      <c r="I162" s="14">
        <v>30</v>
      </c>
      <c r="J162" s="8" t="s">
        <v>19</v>
      </c>
      <c r="K162" s="13">
        <v>20</v>
      </c>
      <c r="L162" s="13">
        <v>15</v>
      </c>
      <c r="M162" s="13">
        <v>50</v>
      </c>
    </row>
    <row r="163" spans="1:13" ht="16.5" customHeight="1" x14ac:dyDescent="0.3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3">
        <v>10</v>
      </c>
      <c r="G163" s="8" t="s">
        <v>24</v>
      </c>
      <c r="H163" s="8" t="s">
        <v>23</v>
      </c>
      <c r="I163" s="14" t="s">
        <v>311</v>
      </c>
      <c r="J163" s="8" t="s">
        <v>19</v>
      </c>
      <c r="K163" s="13">
        <v>20</v>
      </c>
      <c r="L163" s="13">
        <v>15</v>
      </c>
      <c r="M163" s="13">
        <v>15</v>
      </c>
    </row>
    <row r="164" spans="1:13" ht="16.5" customHeight="1" x14ac:dyDescent="0.3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3">
        <v>5</v>
      </c>
      <c r="G164" s="8" t="s">
        <v>20</v>
      </c>
      <c r="H164" s="8" t="s">
        <v>23</v>
      </c>
      <c r="I164" s="14" t="s">
        <v>311</v>
      </c>
      <c r="J164" s="8" t="s">
        <v>23</v>
      </c>
      <c r="K164" s="13">
        <v>0</v>
      </c>
      <c r="L164" s="13">
        <v>1</v>
      </c>
      <c r="M164" s="13">
        <v>4</v>
      </c>
    </row>
    <row r="165" spans="1:13" ht="16.5" customHeight="1" x14ac:dyDescent="0.3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3">
        <v>15</v>
      </c>
      <c r="G165" s="8" t="s">
        <v>27</v>
      </c>
      <c r="H165" s="8" t="s">
        <v>19</v>
      </c>
      <c r="I165" s="14">
        <v>30</v>
      </c>
      <c r="J165" s="8" t="s">
        <v>19</v>
      </c>
      <c r="K165" s="13">
        <v>20</v>
      </c>
      <c r="L165" s="13">
        <v>7</v>
      </c>
      <c r="M165" s="13">
        <v>58</v>
      </c>
    </row>
    <row r="166" spans="1:13" ht="16.5" customHeight="1" x14ac:dyDescent="0.3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3">
        <v>10</v>
      </c>
      <c r="G166" s="8" t="s">
        <v>20</v>
      </c>
      <c r="H166" s="8" t="s">
        <v>23</v>
      </c>
      <c r="I166" s="14" t="s">
        <v>311</v>
      </c>
      <c r="J166" s="8" t="s">
        <v>19</v>
      </c>
      <c r="K166" s="13">
        <v>20</v>
      </c>
      <c r="L166" s="13">
        <v>10</v>
      </c>
      <c r="M166" s="13">
        <v>20</v>
      </c>
    </row>
    <row r="167" spans="1:13" ht="16.5" customHeight="1" x14ac:dyDescent="0.3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3">
        <v>5</v>
      </c>
      <c r="G167" s="8" t="s">
        <v>24</v>
      </c>
      <c r="H167" s="8" t="s">
        <v>23</v>
      </c>
      <c r="I167" s="14" t="s">
        <v>311</v>
      </c>
      <c r="J167" s="8" t="s">
        <v>23</v>
      </c>
      <c r="K167" s="13">
        <v>0</v>
      </c>
      <c r="L167" s="13">
        <v>0</v>
      </c>
      <c r="M167" s="13">
        <v>5</v>
      </c>
    </row>
    <row r="168" spans="1:13" ht="16.5" customHeight="1" x14ac:dyDescent="0.3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3">
        <v>15</v>
      </c>
      <c r="G168" s="8" t="s">
        <v>20</v>
      </c>
      <c r="H168" s="8" t="s">
        <v>19</v>
      </c>
      <c r="I168" s="14">
        <v>30</v>
      </c>
      <c r="J168" s="8" t="s">
        <v>19</v>
      </c>
      <c r="K168" s="13">
        <v>20</v>
      </c>
      <c r="L168" s="13">
        <v>20</v>
      </c>
      <c r="M168" s="13">
        <v>45</v>
      </c>
    </row>
    <row r="169" spans="1:13" ht="16.5" customHeight="1" x14ac:dyDescent="0.3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3">
        <v>10</v>
      </c>
      <c r="G169" s="8" t="s">
        <v>27</v>
      </c>
      <c r="H169" s="8" t="s">
        <v>23</v>
      </c>
      <c r="I169" s="14" t="s">
        <v>311</v>
      </c>
      <c r="J169" s="8" t="s">
        <v>19</v>
      </c>
      <c r="K169" s="13">
        <v>20</v>
      </c>
      <c r="L169" s="13">
        <v>15</v>
      </c>
      <c r="M169" s="13">
        <v>15</v>
      </c>
    </row>
    <row r="170" spans="1:13" ht="16.5" customHeight="1" x14ac:dyDescent="0.3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3">
        <v>5</v>
      </c>
      <c r="G170" s="8" t="s">
        <v>20</v>
      </c>
      <c r="H170" s="8" t="s">
        <v>23</v>
      </c>
      <c r="I170" s="14" t="s">
        <v>311</v>
      </c>
      <c r="J170" s="8" t="s">
        <v>23</v>
      </c>
      <c r="K170" s="13">
        <v>0</v>
      </c>
      <c r="L170" s="13">
        <v>1</v>
      </c>
      <c r="M170" s="13">
        <v>4</v>
      </c>
    </row>
    <row r="171" spans="1:13" ht="16.5" customHeight="1" x14ac:dyDescent="0.3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3">
        <v>15</v>
      </c>
      <c r="G171" s="8" t="s">
        <v>24</v>
      </c>
      <c r="H171" s="8" t="s">
        <v>19</v>
      </c>
      <c r="I171" s="14">
        <v>30</v>
      </c>
      <c r="J171" s="8" t="s">
        <v>19</v>
      </c>
      <c r="K171" s="13">
        <v>20</v>
      </c>
      <c r="L171" s="13">
        <v>5</v>
      </c>
      <c r="M171" s="13">
        <v>60</v>
      </c>
    </row>
    <row r="172" spans="1:13" ht="16.5" customHeight="1" x14ac:dyDescent="0.3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3">
        <v>10</v>
      </c>
      <c r="G172" s="8" t="s">
        <v>20</v>
      </c>
      <c r="H172" s="8" t="s">
        <v>23</v>
      </c>
      <c r="I172" s="14" t="s">
        <v>311</v>
      </c>
      <c r="J172" s="8" t="s">
        <v>19</v>
      </c>
      <c r="K172" s="13">
        <v>20</v>
      </c>
      <c r="L172" s="13">
        <v>10</v>
      </c>
      <c r="M172" s="13">
        <v>20</v>
      </c>
    </row>
    <row r="173" spans="1:13" ht="16.5" customHeight="1" x14ac:dyDescent="0.3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3">
        <v>5</v>
      </c>
      <c r="G173" s="8" t="s">
        <v>27</v>
      </c>
      <c r="H173" s="8" t="s">
        <v>23</v>
      </c>
      <c r="I173" s="14" t="s">
        <v>311</v>
      </c>
      <c r="J173" s="8" t="s">
        <v>23</v>
      </c>
      <c r="K173" s="13">
        <v>0</v>
      </c>
      <c r="L173" s="13">
        <v>0</v>
      </c>
      <c r="M173" s="13">
        <v>5</v>
      </c>
    </row>
    <row r="174" spans="1:13" ht="16.5" customHeight="1" x14ac:dyDescent="0.3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3">
        <v>15</v>
      </c>
      <c r="G174" s="8" t="s">
        <v>20</v>
      </c>
      <c r="H174" s="8" t="s">
        <v>19</v>
      </c>
      <c r="I174" s="14">
        <v>30</v>
      </c>
      <c r="J174" s="8" t="s">
        <v>19</v>
      </c>
      <c r="K174" s="13">
        <v>20</v>
      </c>
      <c r="L174" s="13">
        <v>3</v>
      </c>
      <c r="M174" s="13">
        <v>62</v>
      </c>
    </row>
    <row r="175" spans="1:13" ht="16.5" customHeight="1" x14ac:dyDescent="0.3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3">
        <v>10</v>
      </c>
      <c r="G175" s="8" t="s">
        <v>24</v>
      </c>
      <c r="H175" s="8" t="s">
        <v>23</v>
      </c>
      <c r="I175" s="14" t="s">
        <v>311</v>
      </c>
      <c r="J175" s="8" t="s">
        <v>19</v>
      </c>
      <c r="K175" s="13">
        <v>20</v>
      </c>
      <c r="L175" s="13">
        <v>15</v>
      </c>
      <c r="M175" s="13">
        <v>15</v>
      </c>
    </row>
    <row r="176" spans="1:13" ht="16.5" customHeight="1" x14ac:dyDescent="0.3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3">
        <v>5</v>
      </c>
      <c r="G176" s="8" t="s">
        <v>20</v>
      </c>
      <c r="H176" s="8" t="s">
        <v>23</v>
      </c>
      <c r="I176" s="14" t="s">
        <v>311</v>
      </c>
      <c r="J176" s="8" t="s">
        <v>23</v>
      </c>
      <c r="K176" s="13">
        <v>0</v>
      </c>
      <c r="L176" s="13">
        <v>1</v>
      </c>
      <c r="M176" s="13">
        <v>4</v>
      </c>
    </row>
    <row r="177" spans="1:13" ht="16.5" customHeight="1" x14ac:dyDescent="0.3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3">
        <v>5</v>
      </c>
      <c r="G177" s="8" t="s">
        <v>20</v>
      </c>
      <c r="H177" s="8" t="s">
        <v>23</v>
      </c>
      <c r="I177" s="14" t="s">
        <v>311</v>
      </c>
      <c r="J177" s="8" t="s">
        <v>23</v>
      </c>
      <c r="K177" s="13">
        <v>0</v>
      </c>
      <c r="L177" s="13">
        <v>0</v>
      </c>
      <c r="M177" s="13">
        <v>5</v>
      </c>
    </row>
    <row r="178" spans="1:13" ht="16.5" customHeight="1" x14ac:dyDescent="0.3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3">
        <v>15</v>
      </c>
      <c r="G178" s="8" t="s">
        <v>27</v>
      </c>
      <c r="H178" s="8" t="s">
        <v>19</v>
      </c>
      <c r="I178" s="14">
        <v>30</v>
      </c>
      <c r="J178" s="8" t="s">
        <v>19</v>
      </c>
      <c r="K178" s="13">
        <v>20</v>
      </c>
      <c r="L178" s="13">
        <v>7</v>
      </c>
      <c r="M178" s="13">
        <v>58</v>
      </c>
    </row>
    <row r="179" spans="1:13" ht="16.5" customHeight="1" x14ac:dyDescent="0.3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3">
        <v>10</v>
      </c>
      <c r="G179" s="8" t="s">
        <v>24</v>
      </c>
      <c r="H179" s="8" t="s">
        <v>23</v>
      </c>
      <c r="I179" s="14" t="s">
        <v>311</v>
      </c>
      <c r="J179" s="8" t="s">
        <v>19</v>
      </c>
      <c r="K179" s="13">
        <v>20</v>
      </c>
      <c r="L179" s="13">
        <v>10</v>
      </c>
      <c r="M179" s="13">
        <v>20</v>
      </c>
    </row>
    <row r="180" spans="1:13" ht="16.5" customHeight="1" x14ac:dyDescent="0.3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3">
        <v>5</v>
      </c>
      <c r="G180" s="8" t="s">
        <v>27</v>
      </c>
      <c r="H180" s="8" t="s">
        <v>23</v>
      </c>
      <c r="I180" s="14" t="s">
        <v>311</v>
      </c>
      <c r="J180" s="8" t="s">
        <v>23</v>
      </c>
      <c r="K180" s="13">
        <v>0</v>
      </c>
      <c r="L180" s="13">
        <v>1</v>
      </c>
      <c r="M180" s="13">
        <v>4</v>
      </c>
    </row>
    <row r="181" spans="1:13" ht="16.5" customHeight="1" x14ac:dyDescent="0.3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3">
        <v>15</v>
      </c>
      <c r="G181" s="8" t="s">
        <v>20</v>
      </c>
      <c r="H181" s="8" t="s">
        <v>19</v>
      </c>
      <c r="I181" s="14">
        <v>30</v>
      </c>
      <c r="J181" s="8" t="s">
        <v>19</v>
      </c>
      <c r="K181" s="13">
        <v>20</v>
      </c>
      <c r="L181" s="13">
        <v>15</v>
      </c>
      <c r="M181" s="13">
        <v>50</v>
      </c>
    </row>
    <row r="182" spans="1:13" ht="16.5" customHeight="1" x14ac:dyDescent="0.3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3">
        <v>10</v>
      </c>
      <c r="G182" s="8" t="s">
        <v>20</v>
      </c>
      <c r="H182" s="8" t="s">
        <v>23</v>
      </c>
      <c r="I182" s="14" t="s">
        <v>311</v>
      </c>
      <c r="J182" s="8" t="s">
        <v>19</v>
      </c>
      <c r="K182" s="13">
        <v>20</v>
      </c>
      <c r="L182" s="13">
        <v>5</v>
      </c>
      <c r="M182" s="13">
        <v>25</v>
      </c>
    </row>
    <row r="183" spans="1:13" ht="16.5" customHeight="1" x14ac:dyDescent="0.3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3">
        <v>5</v>
      </c>
      <c r="G183" s="8" t="s">
        <v>24</v>
      </c>
      <c r="H183" s="8" t="s">
        <v>23</v>
      </c>
      <c r="I183" s="14" t="s">
        <v>311</v>
      </c>
      <c r="J183" s="8" t="s">
        <v>23</v>
      </c>
      <c r="K183" s="13">
        <v>0</v>
      </c>
      <c r="L183" s="13">
        <v>0</v>
      </c>
      <c r="M183" s="13">
        <v>5</v>
      </c>
    </row>
    <row r="184" spans="1:13" ht="16.5" customHeight="1" x14ac:dyDescent="0.3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3">
        <v>15</v>
      </c>
      <c r="G184" s="8" t="s">
        <v>27</v>
      </c>
      <c r="H184" s="8" t="s">
        <v>19</v>
      </c>
      <c r="I184" s="14">
        <v>30</v>
      </c>
      <c r="J184" s="8" t="s">
        <v>19</v>
      </c>
      <c r="K184" s="13">
        <v>20</v>
      </c>
      <c r="L184" s="13">
        <v>20</v>
      </c>
      <c r="M184" s="13">
        <v>45</v>
      </c>
    </row>
    <row r="185" spans="1:13" ht="16.5" customHeight="1" x14ac:dyDescent="0.3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3">
        <v>10</v>
      </c>
      <c r="G185" s="8" t="s">
        <v>27</v>
      </c>
      <c r="H185" s="8" t="s">
        <v>23</v>
      </c>
      <c r="I185" s="14" t="s">
        <v>311</v>
      </c>
      <c r="J185" s="8" t="s">
        <v>19</v>
      </c>
      <c r="K185" s="13">
        <v>20</v>
      </c>
      <c r="L185" s="13">
        <v>12</v>
      </c>
      <c r="M185" s="13">
        <v>18</v>
      </c>
    </row>
    <row r="186" spans="1:13" ht="16.5" customHeight="1" x14ac:dyDescent="0.3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3">
        <v>5</v>
      </c>
      <c r="G186" s="8" t="s">
        <v>20</v>
      </c>
      <c r="H186" s="8" t="s">
        <v>23</v>
      </c>
      <c r="I186" s="14" t="s">
        <v>311</v>
      </c>
      <c r="J186" s="8" t="s">
        <v>23</v>
      </c>
      <c r="K186" s="13">
        <v>0</v>
      </c>
      <c r="L186" s="13">
        <v>2</v>
      </c>
      <c r="M186" s="13">
        <v>3</v>
      </c>
    </row>
    <row r="187" spans="1:13" ht="16.5" customHeight="1" x14ac:dyDescent="0.3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3">
        <v>15</v>
      </c>
      <c r="G187" s="8" t="s">
        <v>24</v>
      </c>
      <c r="H187" s="8" t="s">
        <v>19</v>
      </c>
      <c r="I187" s="14">
        <v>30</v>
      </c>
      <c r="J187" s="8" t="s">
        <v>19</v>
      </c>
      <c r="K187" s="13">
        <v>20</v>
      </c>
      <c r="L187" s="13">
        <v>5</v>
      </c>
      <c r="M187" s="13">
        <v>60</v>
      </c>
    </row>
    <row r="188" spans="1:13" ht="16.5" customHeight="1" x14ac:dyDescent="0.3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3">
        <v>10</v>
      </c>
      <c r="G188" s="8" t="s">
        <v>20</v>
      </c>
      <c r="H188" s="8" t="s">
        <v>23</v>
      </c>
      <c r="I188" s="14" t="s">
        <v>311</v>
      </c>
      <c r="J188" s="8" t="s">
        <v>19</v>
      </c>
      <c r="K188" s="13">
        <v>20</v>
      </c>
      <c r="L188" s="13">
        <v>10</v>
      </c>
      <c r="M188" s="13">
        <v>20</v>
      </c>
    </row>
    <row r="189" spans="1:13" ht="16.5" customHeight="1" x14ac:dyDescent="0.3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3">
        <v>5</v>
      </c>
      <c r="G189" s="8" t="s">
        <v>27</v>
      </c>
      <c r="H189" s="8" t="s">
        <v>23</v>
      </c>
      <c r="I189" s="14" t="s">
        <v>311</v>
      </c>
      <c r="J189" s="8" t="s">
        <v>23</v>
      </c>
      <c r="K189" s="13">
        <v>0</v>
      </c>
      <c r="L189" s="13">
        <v>0</v>
      </c>
      <c r="M189" s="13">
        <v>5</v>
      </c>
    </row>
    <row r="190" spans="1:13" ht="16.5" customHeight="1" x14ac:dyDescent="0.3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3">
        <v>15</v>
      </c>
      <c r="G190" s="8" t="s">
        <v>20</v>
      </c>
      <c r="H190" s="8" t="s">
        <v>19</v>
      </c>
      <c r="I190" s="14">
        <v>30</v>
      </c>
      <c r="J190" s="8" t="s">
        <v>19</v>
      </c>
      <c r="K190" s="13">
        <v>20</v>
      </c>
      <c r="L190" s="13">
        <v>3</v>
      </c>
      <c r="M190" s="13">
        <v>62</v>
      </c>
    </row>
    <row r="191" spans="1:13" ht="16.5" customHeight="1" x14ac:dyDescent="0.3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3">
        <v>10</v>
      </c>
      <c r="G191" s="8" t="s">
        <v>24</v>
      </c>
      <c r="H191" s="8" t="s">
        <v>23</v>
      </c>
      <c r="I191" s="14" t="s">
        <v>311</v>
      </c>
      <c r="J191" s="8" t="s">
        <v>19</v>
      </c>
      <c r="K191" s="13">
        <v>20</v>
      </c>
      <c r="L191" s="13">
        <v>15</v>
      </c>
      <c r="M191" s="13">
        <v>15</v>
      </c>
    </row>
    <row r="192" spans="1:13" ht="16.5" customHeight="1" x14ac:dyDescent="0.3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3">
        <v>5</v>
      </c>
      <c r="G192" s="8" t="s">
        <v>20</v>
      </c>
      <c r="H192" s="8" t="s">
        <v>23</v>
      </c>
      <c r="I192" s="14" t="s">
        <v>311</v>
      </c>
      <c r="J192" s="8" t="s">
        <v>23</v>
      </c>
      <c r="K192" s="13">
        <v>0</v>
      </c>
      <c r="L192" s="13">
        <v>1</v>
      </c>
      <c r="M192" s="13">
        <v>4</v>
      </c>
    </row>
    <row r="193" spans="1:13" ht="16.5" customHeight="1" x14ac:dyDescent="0.3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3">
        <v>15</v>
      </c>
      <c r="G193" s="8" t="s">
        <v>27</v>
      </c>
      <c r="H193" s="8" t="s">
        <v>19</v>
      </c>
      <c r="I193" s="14">
        <v>30</v>
      </c>
      <c r="J193" s="8" t="s">
        <v>19</v>
      </c>
      <c r="K193" s="13">
        <v>20</v>
      </c>
      <c r="L193" s="13">
        <v>7</v>
      </c>
      <c r="M193" s="13">
        <v>58</v>
      </c>
    </row>
    <row r="194" spans="1:13" ht="16.5" customHeight="1" x14ac:dyDescent="0.3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3">
        <v>10</v>
      </c>
      <c r="G194" s="8" t="s">
        <v>20</v>
      </c>
      <c r="H194" s="8" t="s">
        <v>23</v>
      </c>
      <c r="I194" s="14" t="s">
        <v>311</v>
      </c>
      <c r="J194" s="8" t="s">
        <v>19</v>
      </c>
      <c r="K194" s="13">
        <v>20</v>
      </c>
      <c r="L194" s="13">
        <v>10</v>
      </c>
      <c r="M194" s="13">
        <v>20</v>
      </c>
    </row>
    <row r="195" spans="1:13" ht="16.5" customHeight="1" x14ac:dyDescent="0.3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3">
        <v>5</v>
      </c>
      <c r="G195" s="8" t="s">
        <v>24</v>
      </c>
      <c r="H195" s="8" t="s">
        <v>23</v>
      </c>
      <c r="I195" s="14" t="s">
        <v>311</v>
      </c>
      <c r="J195" s="8" t="s">
        <v>23</v>
      </c>
      <c r="K195" s="13">
        <v>0</v>
      </c>
      <c r="L195" s="13">
        <v>0</v>
      </c>
      <c r="M195" s="13">
        <v>5</v>
      </c>
    </row>
    <row r="196" spans="1:13" ht="16.5" customHeight="1" x14ac:dyDescent="0.3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3">
        <v>15</v>
      </c>
      <c r="G196" s="8" t="s">
        <v>20</v>
      </c>
      <c r="H196" s="8" t="s">
        <v>19</v>
      </c>
      <c r="I196" s="14">
        <v>30</v>
      </c>
      <c r="J196" s="8" t="s">
        <v>19</v>
      </c>
      <c r="K196" s="13">
        <v>20</v>
      </c>
      <c r="L196" s="13">
        <v>20</v>
      </c>
      <c r="M196" s="13">
        <v>45</v>
      </c>
    </row>
    <row r="197" spans="1:13" ht="16.5" customHeight="1" x14ac:dyDescent="0.3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3">
        <v>10</v>
      </c>
      <c r="G197" s="8" t="s">
        <v>27</v>
      </c>
      <c r="H197" s="8" t="s">
        <v>23</v>
      </c>
      <c r="I197" s="14" t="s">
        <v>311</v>
      </c>
      <c r="J197" s="8" t="s">
        <v>19</v>
      </c>
      <c r="K197" s="13">
        <v>20</v>
      </c>
      <c r="L197" s="13">
        <v>15</v>
      </c>
      <c r="M197" s="13">
        <v>15</v>
      </c>
    </row>
    <row r="198" spans="1:13" ht="16.5" customHeight="1" x14ac:dyDescent="0.3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3">
        <v>5</v>
      </c>
      <c r="G198" s="8" t="s">
        <v>20</v>
      </c>
      <c r="H198" s="8" t="s">
        <v>23</v>
      </c>
      <c r="I198" s="14" t="s">
        <v>311</v>
      </c>
      <c r="J198" s="8" t="s">
        <v>23</v>
      </c>
      <c r="K198" s="13">
        <v>0</v>
      </c>
      <c r="L198" s="13">
        <v>1</v>
      </c>
      <c r="M198" s="13">
        <v>4</v>
      </c>
    </row>
    <row r="199" spans="1:13" ht="16.5" customHeight="1" x14ac:dyDescent="0.3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3">
        <v>15</v>
      </c>
      <c r="G199" s="8" t="s">
        <v>24</v>
      </c>
      <c r="H199" s="8" t="s">
        <v>19</v>
      </c>
      <c r="I199" s="14">
        <v>30</v>
      </c>
      <c r="J199" s="8" t="s">
        <v>19</v>
      </c>
      <c r="K199" s="13">
        <v>20</v>
      </c>
      <c r="L199" s="13">
        <v>3</v>
      </c>
      <c r="M199" s="13">
        <v>62</v>
      </c>
    </row>
    <row r="200" spans="1:13" ht="16.5" customHeight="1" x14ac:dyDescent="0.3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3">
        <v>10</v>
      </c>
      <c r="G200" s="8" t="s">
        <v>20</v>
      </c>
      <c r="H200" s="8" t="s">
        <v>23</v>
      </c>
      <c r="I200" s="14" t="s">
        <v>311</v>
      </c>
      <c r="J200" s="8" t="s">
        <v>19</v>
      </c>
      <c r="K200" s="13">
        <v>20</v>
      </c>
      <c r="L200" s="13">
        <v>10</v>
      </c>
      <c r="M200" s="13">
        <v>20</v>
      </c>
    </row>
    <row r="201" spans="1:13" ht="16.5" customHeight="1" x14ac:dyDescent="0.3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3">
        <v>5</v>
      </c>
      <c r="G201" s="8" t="s">
        <v>27</v>
      </c>
      <c r="H201" s="8" t="s">
        <v>23</v>
      </c>
      <c r="I201" s="14" t="s">
        <v>311</v>
      </c>
      <c r="J201" s="8" t="s">
        <v>23</v>
      </c>
      <c r="K201" s="13">
        <v>0</v>
      </c>
      <c r="L201" s="13">
        <v>0</v>
      </c>
      <c r="M201" s="13">
        <v>5</v>
      </c>
    </row>
    <row r="202" spans="1:13" ht="16.5" customHeight="1" x14ac:dyDescent="0.3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3">
        <v>15</v>
      </c>
      <c r="G202" s="8" t="s">
        <v>20</v>
      </c>
      <c r="H202" s="8" t="s">
        <v>19</v>
      </c>
      <c r="I202" s="14">
        <v>30</v>
      </c>
      <c r="J202" s="8" t="s">
        <v>19</v>
      </c>
      <c r="K202" s="13">
        <v>20</v>
      </c>
      <c r="L202" s="13">
        <v>15</v>
      </c>
      <c r="M202" s="13">
        <v>50</v>
      </c>
    </row>
    <row r="203" spans="1:13" ht="16.5" customHeight="1" x14ac:dyDescent="0.3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3">
        <v>10</v>
      </c>
      <c r="G203" s="8" t="s">
        <v>24</v>
      </c>
      <c r="H203" s="8" t="s">
        <v>23</v>
      </c>
      <c r="I203" s="14" t="s">
        <v>311</v>
      </c>
      <c r="J203" s="8" t="s">
        <v>19</v>
      </c>
      <c r="K203" s="13">
        <v>20</v>
      </c>
      <c r="L203" s="13">
        <v>15</v>
      </c>
      <c r="M203" s="13">
        <v>15</v>
      </c>
    </row>
    <row r="204" spans="1:13" ht="16.5" customHeight="1" x14ac:dyDescent="0.3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3">
        <v>5</v>
      </c>
      <c r="G204" s="8" t="s">
        <v>20</v>
      </c>
      <c r="H204" s="8" t="s">
        <v>23</v>
      </c>
      <c r="I204" s="14" t="s">
        <v>311</v>
      </c>
      <c r="J204" s="8" t="s">
        <v>23</v>
      </c>
      <c r="K204" s="13">
        <v>0</v>
      </c>
      <c r="L204" s="13">
        <v>1</v>
      </c>
      <c r="M204" s="13">
        <v>4</v>
      </c>
    </row>
    <row r="205" spans="1:13" ht="16.5" customHeight="1" x14ac:dyDescent="0.3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3">
        <v>15</v>
      </c>
      <c r="G205" s="8" t="s">
        <v>27</v>
      </c>
      <c r="H205" s="8" t="s">
        <v>19</v>
      </c>
      <c r="I205" s="14">
        <v>30</v>
      </c>
      <c r="J205" s="8" t="s">
        <v>19</v>
      </c>
      <c r="K205" s="13">
        <v>20</v>
      </c>
      <c r="L205" s="13">
        <v>7</v>
      </c>
      <c r="M205" s="13">
        <v>58</v>
      </c>
    </row>
    <row r="206" spans="1:13" ht="16.5" customHeight="1" x14ac:dyDescent="0.3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3">
        <v>10</v>
      </c>
      <c r="G206" s="8" t="s">
        <v>20</v>
      </c>
      <c r="H206" s="8" t="s">
        <v>23</v>
      </c>
      <c r="I206" s="14" t="s">
        <v>311</v>
      </c>
      <c r="J206" s="8" t="s">
        <v>19</v>
      </c>
      <c r="K206" s="13">
        <v>20</v>
      </c>
      <c r="L206" s="13">
        <v>10</v>
      </c>
      <c r="M206" s="13">
        <v>20</v>
      </c>
    </row>
    <row r="207" spans="1:13" ht="16.5" customHeight="1" x14ac:dyDescent="0.3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3">
        <v>5</v>
      </c>
      <c r="G207" s="8" t="s">
        <v>20</v>
      </c>
      <c r="H207" s="8" t="s">
        <v>23</v>
      </c>
      <c r="I207" s="14" t="s">
        <v>311</v>
      </c>
      <c r="J207" s="8" t="s">
        <v>23</v>
      </c>
      <c r="K207" s="13">
        <v>0</v>
      </c>
      <c r="L207" s="13">
        <v>0</v>
      </c>
      <c r="M207" s="13">
        <v>5</v>
      </c>
    </row>
    <row r="208" spans="1:13" ht="16.5" customHeight="1" x14ac:dyDescent="0.3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3">
        <v>15</v>
      </c>
      <c r="G208" s="8" t="s">
        <v>27</v>
      </c>
      <c r="H208" s="8" t="s">
        <v>19</v>
      </c>
      <c r="I208" s="14">
        <v>30</v>
      </c>
      <c r="J208" s="8" t="s">
        <v>19</v>
      </c>
      <c r="K208" s="13">
        <v>20</v>
      </c>
      <c r="L208" s="13">
        <v>7</v>
      </c>
      <c r="M208" s="13">
        <v>58</v>
      </c>
    </row>
    <row r="209" spans="1:13" ht="16.5" customHeight="1" x14ac:dyDescent="0.3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3">
        <v>10</v>
      </c>
      <c r="G209" s="8" t="s">
        <v>24</v>
      </c>
      <c r="H209" s="8" t="s">
        <v>23</v>
      </c>
      <c r="I209" s="14" t="s">
        <v>311</v>
      </c>
      <c r="J209" s="8" t="s">
        <v>19</v>
      </c>
      <c r="K209" s="13">
        <v>20</v>
      </c>
      <c r="L209" s="13">
        <v>10</v>
      </c>
      <c r="M209" s="13">
        <v>20</v>
      </c>
    </row>
    <row r="210" spans="1:13" ht="16.5" customHeight="1" x14ac:dyDescent="0.3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3">
        <v>5</v>
      </c>
      <c r="G210" s="8" t="s">
        <v>27</v>
      </c>
      <c r="H210" s="8" t="s">
        <v>23</v>
      </c>
      <c r="I210" s="14" t="s">
        <v>311</v>
      </c>
      <c r="J210" s="8" t="s">
        <v>23</v>
      </c>
      <c r="K210" s="13">
        <v>0</v>
      </c>
      <c r="L210" s="13">
        <v>1</v>
      </c>
      <c r="M210" s="13">
        <v>4</v>
      </c>
    </row>
    <row r="211" spans="1:13" ht="16.5" customHeight="1" x14ac:dyDescent="0.3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3">
        <v>15</v>
      </c>
      <c r="G211" s="8" t="s">
        <v>20</v>
      </c>
      <c r="H211" s="8" t="s">
        <v>19</v>
      </c>
      <c r="I211" s="14">
        <v>30</v>
      </c>
      <c r="J211" s="8" t="s">
        <v>19</v>
      </c>
      <c r="K211" s="13">
        <v>20</v>
      </c>
      <c r="L211" s="13">
        <v>15</v>
      </c>
      <c r="M211" s="13">
        <v>50</v>
      </c>
    </row>
    <row r="212" spans="1:13" ht="16.5" customHeight="1" x14ac:dyDescent="0.3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3">
        <v>10</v>
      </c>
      <c r="G212" s="8" t="s">
        <v>20</v>
      </c>
      <c r="H212" s="8" t="s">
        <v>23</v>
      </c>
      <c r="I212" s="14" t="s">
        <v>311</v>
      </c>
      <c r="J212" s="8" t="s">
        <v>19</v>
      </c>
      <c r="K212" s="13">
        <v>20</v>
      </c>
      <c r="L212" s="13">
        <v>5</v>
      </c>
      <c r="M212" s="13">
        <v>25</v>
      </c>
    </row>
    <row r="213" spans="1:13" ht="16.5" customHeight="1" x14ac:dyDescent="0.3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3">
        <v>5</v>
      </c>
      <c r="G213" s="8" t="s">
        <v>24</v>
      </c>
      <c r="H213" s="8" t="s">
        <v>23</v>
      </c>
      <c r="I213" s="14" t="s">
        <v>311</v>
      </c>
      <c r="J213" s="8" t="s">
        <v>23</v>
      </c>
      <c r="K213" s="13">
        <v>0</v>
      </c>
      <c r="L213" s="13">
        <v>0</v>
      </c>
      <c r="M213" s="13">
        <v>5</v>
      </c>
    </row>
    <row r="214" spans="1:13" ht="16.5" customHeight="1" x14ac:dyDescent="0.3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3">
        <v>15</v>
      </c>
      <c r="G214" s="8" t="s">
        <v>27</v>
      </c>
      <c r="H214" s="8" t="s">
        <v>19</v>
      </c>
      <c r="I214" s="14">
        <v>30</v>
      </c>
      <c r="J214" s="8" t="s">
        <v>19</v>
      </c>
      <c r="K214" s="13">
        <v>20</v>
      </c>
      <c r="L214" s="13">
        <v>20</v>
      </c>
      <c r="M214" s="13">
        <v>45</v>
      </c>
    </row>
    <row r="215" spans="1:13" ht="16.5" customHeight="1" x14ac:dyDescent="0.3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3">
        <v>10</v>
      </c>
      <c r="G215" s="8" t="s">
        <v>27</v>
      </c>
      <c r="H215" s="8" t="s">
        <v>23</v>
      </c>
      <c r="I215" s="14" t="s">
        <v>311</v>
      </c>
      <c r="J215" s="8" t="s">
        <v>19</v>
      </c>
      <c r="K215" s="13">
        <v>20</v>
      </c>
      <c r="L215" s="13">
        <v>12</v>
      </c>
      <c r="M215" s="13">
        <v>18</v>
      </c>
    </row>
    <row r="216" spans="1:13" ht="16.5" customHeight="1" x14ac:dyDescent="0.3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3">
        <v>5</v>
      </c>
      <c r="G216" s="8" t="s">
        <v>20</v>
      </c>
      <c r="H216" s="8" t="s">
        <v>23</v>
      </c>
      <c r="I216" s="14" t="s">
        <v>311</v>
      </c>
      <c r="J216" s="8" t="s">
        <v>23</v>
      </c>
      <c r="K216" s="13">
        <v>0</v>
      </c>
      <c r="L216" s="13">
        <v>2</v>
      </c>
      <c r="M216" s="13">
        <v>3</v>
      </c>
    </row>
    <row r="217" spans="1:13" ht="16.5" customHeight="1" x14ac:dyDescent="0.3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3">
        <v>15</v>
      </c>
      <c r="G217" s="8" t="s">
        <v>24</v>
      </c>
      <c r="H217" s="8" t="s">
        <v>19</v>
      </c>
      <c r="I217" s="14">
        <v>30</v>
      </c>
      <c r="J217" s="8" t="s">
        <v>19</v>
      </c>
      <c r="K217" s="13">
        <v>20</v>
      </c>
      <c r="L217" s="13">
        <v>5</v>
      </c>
      <c r="M217" s="13">
        <v>60</v>
      </c>
    </row>
    <row r="218" spans="1:13" ht="16.5" customHeight="1" x14ac:dyDescent="0.3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3">
        <v>10</v>
      </c>
      <c r="G218" s="8" t="s">
        <v>20</v>
      </c>
      <c r="H218" s="8" t="s">
        <v>23</v>
      </c>
      <c r="I218" s="14" t="s">
        <v>311</v>
      </c>
      <c r="J218" s="8" t="s">
        <v>19</v>
      </c>
      <c r="K218" s="13">
        <v>20</v>
      </c>
      <c r="L218" s="13">
        <v>10</v>
      </c>
      <c r="M218" s="13">
        <v>20</v>
      </c>
    </row>
    <row r="219" spans="1:13" ht="16.5" customHeight="1" x14ac:dyDescent="0.3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3">
        <v>5</v>
      </c>
      <c r="G219" s="8" t="s">
        <v>27</v>
      </c>
      <c r="H219" s="8" t="s">
        <v>23</v>
      </c>
      <c r="I219" s="14" t="s">
        <v>311</v>
      </c>
      <c r="J219" s="8" t="s">
        <v>23</v>
      </c>
      <c r="K219" s="13">
        <v>0</v>
      </c>
      <c r="L219" s="13">
        <v>0</v>
      </c>
      <c r="M219" s="13">
        <v>5</v>
      </c>
    </row>
    <row r="220" spans="1:13" ht="16.5" customHeight="1" x14ac:dyDescent="0.3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3">
        <v>15</v>
      </c>
      <c r="G220" s="8" t="s">
        <v>20</v>
      </c>
      <c r="H220" s="8" t="s">
        <v>19</v>
      </c>
      <c r="I220" s="14">
        <v>30</v>
      </c>
      <c r="J220" s="8" t="s">
        <v>19</v>
      </c>
      <c r="K220" s="13">
        <v>20</v>
      </c>
      <c r="L220" s="13">
        <v>3</v>
      </c>
      <c r="M220" s="13">
        <v>62</v>
      </c>
    </row>
    <row r="221" spans="1:13" ht="16.5" customHeight="1" x14ac:dyDescent="0.3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3">
        <v>10</v>
      </c>
      <c r="G221" s="8" t="s">
        <v>24</v>
      </c>
      <c r="H221" s="8" t="s">
        <v>23</v>
      </c>
      <c r="I221" s="14" t="s">
        <v>311</v>
      </c>
      <c r="J221" s="8" t="s">
        <v>19</v>
      </c>
      <c r="K221" s="13">
        <v>20</v>
      </c>
      <c r="L221" s="13">
        <v>15</v>
      </c>
      <c r="M221" s="13">
        <v>15</v>
      </c>
    </row>
    <row r="222" spans="1:13" ht="16.5" customHeight="1" x14ac:dyDescent="0.3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3">
        <v>5</v>
      </c>
      <c r="G222" s="8" t="s">
        <v>20</v>
      </c>
      <c r="H222" s="8" t="s">
        <v>23</v>
      </c>
      <c r="I222" s="14" t="s">
        <v>311</v>
      </c>
      <c r="J222" s="8" t="s">
        <v>23</v>
      </c>
      <c r="K222" s="13">
        <v>0</v>
      </c>
      <c r="L222" s="13">
        <v>1</v>
      </c>
      <c r="M222" s="13">
        <v>4</v>
      </c>
    </row>
    <row r="223" spans="1:13" ht="16.5" customHeight="1" x14ac:dyDescent="0.3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3">
        <v>15</v>
      </c>
      <c r="G223" s="8" t="s">
        <v>27</v>
      </c>
      <c r="H223" s="8" t="s">
        <v>19</v>
      </c>
      <c r="I223" s="14">
        <v>30</v>
      </c>
      <c r="J223" s="8" t="s">
        <v>19</v>
      </c>
      <c r="K223" s="13">
        <v>20</v>
      </c>
      <c r="L223" s="13">
        <v>7</v>
      </c>
      <c r="M223" s="13">
        <v>58</v>
      </c>
    </row>
    <row r="224" spans="1:13" ht="16.5" customHeight="1" x14ac:dyDescent="0.3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3">
        <v>10</v>
      </c>
      <c r="G224" s="8" t="s">
        <v>20</v>
      </c>
      <c r="H224" s="8" t="s">
        <v>23</v>
      </c>
      <c r="I224" s="14" t="s">
        <v>311</v>
      </c>
      <c r="J224" s="8" t="s">
        <v>19</v>
      </c>
      <c r="K224" s="13">
        <v>20</v>
      </c>
      <c r="L224" s="13">
        <v>10</v>
      </c>
      <c r="M224" s="13">
        <v>20</v>
      </c>
    </row>
    <row r="225" spans="1:13" ht="16.5" customHeight="1" x14ac:dyDescent="0.3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3">
        <v>5</v>
      </c>
      <c r="G225" s="8" t="s">
        <v>24</v>
      </c>
      <c r="H225" s="8" t="s">
        <v>23</v>
      </c>
      <c r="I225" s="14" t="s">
        <v>311</v>
      </c>
      <c r="J225" s="8" t="s">
        <v>23</v>
      </c>
      <c r="K225" s="13">
        <v>0</v>
      </c>
      <c r="L225" s="13">
        <v>0</v>
      </c>
      <c r="M225" s="13">
        <v>5</v>
      </c>
    </row>
    <row r="226" spans="1:13" ht="16.5" customHeight="1" x14ac:dyDescent="0.3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3">
        <v>15</v>
      </c>
      <c r="G226" s="8" t="s">
        <v>20</v>
      </c>
      <c r="H226" s="8" t="s">
        <v>19</v>
      </c>
      <c r="I226" s="14">
        <v>30</v>
      </c>
      <c r="J226" s="8" t="s">
        <v>19</v>
      </c>
      <c r="K226" s="13">
        <v>20</v>
      </c>
      <c r="L226" s="13">
        <v>20</v>
      </c>
      <c r="M226" s="13">
        <v>45</v>
      </c>
    </row>
    <row r="227" spans="1:13" ht="16.5" customHeight="1" x14ac:dyDescent="0.3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3">
        <v>10</v>
      </c>
      <c r="G227" s="8" t="s">
        <v>27</v>
      </c>
      <c r="H227" s="8" t="s">
        <v>23</v>
      </c>
      <c r="I227" s="14" t="s">
        <v>311</v>
      </c>
      <c r="J227" s="8" t="s">
        <v>19</v>
      </c>
      <c r="K227" s="13">
        <v>20</v>
      </c>
      <c r="L227" s="13">
        <v>15</v>
      </c>
      <c r="M227" s="13">
        <v>15</v>
      </c>
    </row>
    <row r="228" spans="1:13" ht="16.5" customHeight="1" x14ac:dyDescent="0.3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3">
        <v>5</v>
      </c>
      <c r="G228" s="8" t="s">
        <v>20</v>
      </c>
      <c r="H228" s="8" t="s">
        <v>23</v>
      </c>
      <c r="I228" s="14" t="s">
        <v>311</v>
      </c>
      <c r="J228" s="8" t="s">
        <v>23</v>
      </c>
      <c r="K228" s="13">
        <v>0</v>
      </c>
      <c r="L228" s="13">
        <v>1</v>
      </c>
      <c r="M228" s="13">
        <v>4</v>
      </c>
    </row>
    <row r="229" spans="1:13" ht="16.5" customHeight="1" x14ac:dyDescent="0.3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3">
        <v>15</v>
      </c>
      <c r="G229" s="8" t="s">
        <v>24</v>
      </c>
      <c r="H229" s="8" t="s">
        <v>19</v>
      </c>
      <c r="I229" s="14">
        <v>30</v>
      </c>
      <c r="J229" s="8" t="s">
        <v>19</v>
      </c>
      <c r="K229" s="13">
        <v>20</v>
      </c>
      <c r="L229" s="13">
        <v>3</v>
      </c>
      <c r="M229" s="13">
        <v>62</v>
      </c>
    </row>
    <row r="230" spans="1:13" ht="16.5" customHeight="1" x14ac:dyDescent="0.3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3">
        <v>10</v>
      </c>
      <c r="G230" s="8" t="s">
        <v>20</v>
      </c>
      <c r="H230" s="8" t="s">
        <v>23</v>
      </c>
      <c r="I230" s="14" t="s">
        <v>311</v>
      </c>
      <c r="J230" s="8" t="s">
        <v>19</v>
      </c>
      <c r="K230" s="13">
        <v>20</v>
      </c>
      <c r="L230" s="13">
        <v>10</v>
      </c>
      <c r="M230" s="13">
        <v>20</v>
      </c>
    </row>
    <row r="231" spans="1:13" ht="16.5" customHeight="1" x14ac:dyDescent="0.3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3">
        <v>5</v>
      </c>
      <c r="G231" s="8" t="s">
        <v>27</v>
      </c>
      <c r="H231" s="8" t="s">
        <v>23</v>
      </c>
      <c r="I231" s="14" t="s">
        <v>311</v>
      </c>
      <c r="J231" s="8" t="s">
        <v>23</v>
      </c>
      <c r="K231" s="13">
        <v>0</v>
      </c>
      <c r="L231" s="13">
        <v>0</v>
      </c>
      <c r="M231" s="13">
        <v>5</v>
      </c>
    </row>
    <row r="232" spans="1:13" ht="16.5" customHeight="1" x14ac:dyDescent="0.3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3">
        <v>15</v>
      </c>
      <c r="G232" s="8" t="s">
        <v>20</v>
      </c>
      <c r="H232" s="8" t="s">
        <v>19</v>
      </c>
      <c r="I232" s="14">
        <v>30</v>
      </c>
      <c r="J232" s="8" t="s">
        <v>19</v>
      </c>
      <c r="K232" s="13">
        <v>20</v>
      </c>
      <c r="L232" s="13">
        <v>15</v>
      </c>
      <c r="M232" s="13">
        <v>50</v>
      </c>
    </row>
    <row r="233" spans="1:13" ht="16.5" customHeight="1" x14ac:dyDescent="0.3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3">
        <v>10</v>
      </c>
      <c r="G233" s="8" t="s">
        <v>24</v>
      </c>
      <c r="H233" s="8" t="s">
        <v>23</v>
      </c>
      <c r="I233" s="14" t="s">
        <v>311</v>
      </c>
      <c r="J233" s="8" t="s">
        <v>19</v>
      </c>
      <c r="K233" s="13">
        <v>20</v>
      </c>
      <c r="L233" s="13">
        <v>15</v>
      </c>
      <c r="M233" s="13">
        <v>15</v>
      </c>
    </row>
    <row r="234" spans="1:13" ht="16.5" customHeight="1" x14ac:dyDescent="0.3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3">
        <v>5</v>
      </c>
      <c r="G234" s="8" t="s">
        <v>20</v>
      </c>
      <c r="H234" s="8" t="s">
        <v>23</v>
      </c>
      <c r="I234" s="14" t="s">
        <v>311</v>
      </c>
      <c r="J234" s="8" t="s">
        <v>23</v>
      </c>
      <c r="K234" s="13">
        <v>0</v>
      </c>
      <c r="L234" s="13">
        <v>1</v>
      </c>
      <c r="M234" s="13">
        <v>4</v>
      </c>
    </row>
    <row r="235" spans="1:13" ht="16.5" customHeight="1" x14ac:dyDescent="0.3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3">
        <v>15</v>
      </c>
      <c r="G235" s="8" t="s">
        <v>27</v>
      </c>
      <c r="H235" s="8" t="s">
        <v>19</v>
      </c>
      <c r="I235" s="14">
        <v>30</v>
      </c>
      <c r="J235" s="8" t="s">
        <v>19</v>
      </c>
      <c r="K235" s="13">
        <v>20</v>
      </c>
      <c r="L235" s="13">
        <v>7</v>
      </c>
      <c r="M235" s="13">
        <v>58</v>
      </c>
    </row>
    <row r="236" spans="1:13" ht="16.5" customHeight="1" x14ac:dyDescent="0.3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3">
        <v>10</v>
      </c>
      <c r="G236" s="8" t="s">
        <v>20</v>
      </c>
      <c r="H236" s="8" t="s">
        <v>23</v>
      </c>
      <c r="I236" s="14" t="s">
        <v>311</v>
      </c>
      <c r="J236" s="8" t="s">
        <v>19</v>
      </c>
      <c r="K236" s="13">
        <v>20</v>
      </c>
      <c r="L236" s="13">
        <v>10</v>
      </c>
      <c r="M236" s="13">
        <v>20</v>
      </c>
    </row>
    <row r="237" spans="1:13" ht="16.5" customHeight="1" x14ac:dyDescent="0.3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3">
        <v>5</v>
      </c>
      <c r="G237" s="8" t="s">
        <v>24</v>
      </c>
      <c r="H237" s="8" t="s">
        <v>23</v>
      </c>
      <c r="I237" s="14" t="s">
        <v>311</v>
      </c>
      <c r="J237" s="8" t="s">
        <v>23</v>
      </c>
      <c r="K237" s="13">
        <v>0</v>
      </c>
      <c r="L237" s="13">
        <v>0</v>
      </c>
      <c r="M237" s="13">
        <v>5</v>
      </c>
    </row>
    <row r="238" spans="1:13" ht="16.5" customHeight="1" x14ac:dyDescent="0.3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3">
        <v>15</v>
      </c>
      <c r="G238" s="8" t="s">
        <v>20</v>
      </c>
      <c r="H238" s="8" t="s">
        <v>19</v>
      </c>
      <c r="I238" s="14">
        <v>30</v>
      </c>
      <c r="J238" s="8" t="s">
        <v>19</v>
      </c>
      <c r="K238" s="13">
        <v>20</v>
      </c>
      <c r="L238" s="13">
        <v>15</v>
      </c>
      <c r="M238" s="13">
        <v>50</v>
      </c>
    </row>
    <row r="239" spans="1:13" ht="16.5" customHeight="1" x14ac:dyDescent="0.3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3">
        <v>10</v>
      </c>
      <c r="G239" s="8" t="s">
        <v>27</v>
      </c>
      <c r="H239" s="8" t="s">
        <v>23</v>
      </c>
      <c r="I239" s="14" t="s">
        <v>311</v>
      </c>
      <c r="J239" s="8" t="s">
        <v>19</v>
      </c>
      <c r="K239" s="13">
        <v>20</v>
      </c>
      <c r="L239" s="13">
        <v>12</v>
      </c>
      <c r="M239" s="13">
        <v>18</v>
      </c>
    </row>
    <row r="240" spans="1:13" ht="16.5" customHeight="1" x14ac:dyDescent="0.3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3">
        <v>5</v>
      </c>
      <c r="G240" s="8" t="s">
        <v>20</v>
      </c>
      <c r="H240" s="8" t="s">
        <v>23</v>
      </c>
      <c r="I240" s="14" t="s">
        <v>311</v>
      </c>
      <c r="J240" s="8" t="s">
        <v>23</v>
      </c>
      <c r="K240" s="13">
        <v>0</v>
      </c>
      <c r="L240" s="13">
        <v>2</v>
      </c>
      <c r="M240" s="13">
        <v>3</v>
      </c>
    </row>
    <row r="241" spans="1:13" ht="16.5" customHeight="1" x14ac:dyDescent="0.3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3">
        <v>15</v>
      </c>
      <c r="G241" s="8" t="s">
        <v>24</v>
      </c>
      <c r="H241" s="8" t="s">
        <v>19</v>
      </c>
      <c r="I241" s="14">
        <v>30</v>
      </c>
      <c r="J241" s="8" t="s">
        <v>19</v>
      </c>
      <c r="K241" s="13">
        <v>20</v>
      </c>
      <c r="L241" s="13">
        <v>5</v>
      </c>
      <c r="M241" s="13">
        <v>60</v>
      </c>
    </row>
    <row r="242" spans="1:13" ht="16.5" customHeight="1" x14ac:dyDescent="0.3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3">
        <v>10</v>
      </c>
      <c r="G242" s="8" t="s">
        <v>20</v>
      </c>
      <c r="H242" s="8" t="s">
        <v>23</v>
      </c>
      <c r="I242" s="14" t="s">
        <v>311</v>
      </c>
      <c r="J242" s="8" t="s">
        <v>19</v>
      </c>
      <c r="K242" s="13">
        <v>20</v>
      </c>
      <c r="L242" s="13">
        <v>10</v>
      </c>
      <c r="M242" s="13">
        <v>20</v>
      </c>
    </row>
    <row r="243" spans="1:13" ht="16.5" customHeight="1" x14ac:dyDescent="0.3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3">
        <v>5</v>
      </c>
      <c r="G243" s="8" t="s">
        <v>27</v>
      </c>
      <c r="H243" s="8" t="s">
        <v>23</v>
      </c>
      <c r="I243" s="14" t="s">
        <v>311</v>
      </c>
      <c r="J243" s="8" t="s">
        <v>23</v>
      </c>
      <c r="K243" s="13">
        <v>0</v>
      </c>
      <c r="L243" s="13">
        <v>0</v>
      </c>
      <c r="M243" s="13">
        <v>5</v>
      </c>
    </row>
    <row r="244" spans="1:13" ht="16.5" customHeight="1" x14ac:dyDescent="0.3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3">
        <v>15</v>
      </c>
      <c r="G244" s="8" t="s">
        <v>20</v>
      </c>
      <c r="H244" s="8" t="s">
        <v>19</v>
      </c>
      <c r="I244" s="14">
        <v>30</v>
      </c>
      <c r="J244" s="8" t="s">
        <v>19</v>
      </c>
      <c r="K244" s="13">
        <v>20</v>
      </c>
      <c r="L244" s="13">
        <v>3</v>
      </c>
      <c r="M244" s="13">
        <v>62</v>
      </c>
    </row>
    <row r="245" spans="1:13" ht="16.5" customHeight="1" x14ac:dyDescent="0.3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3">
        <v>10</v>
      </c>
      <c r="G245" s="8" t="s">
        <v>24</v>
      </c>
      <c r="H245" s="8" t="s">
        <v>23</v>
      </c>
      <c r="I245" s="14" t="s">
        <v>311</v>
      </c>
      <c r="J245" s="8" t="s">
        <v>19</v>
      </c>
      <c r="K245" s="13">
        <v>20</v>
      </c>
      <c r="L245" s="13">
        <v>15</v>
      </c>
      <c r="M245" s="13">
        <v>15</v>
      </c>
    </row>
    <row r="246" spans="1:13" ht="16.5" customHeight="1" x14ac:dyDescent="0.3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3">
        <v>5</v>
      </c>
      <c r="G246" s="8" t="s">
        <v>20</v>
      </c>
      <c r="H246" s="8" t="s">
        <v>23</v>
      </c>
      <c r="I246" s="14" t="s">
        <v>311</v>
      </c>
      <c r="J246" s="8" t="s">
        <v>23</v>
      </c>
      <c r="K246" s="13">
        <v>0</v>
      </c>
      <c r="L246" s="13">
        <v>1</v>
      </c>
      <c r="M246" s="13">
        <v>4</v>
      </c>
    </row>
    <row r="247" spans="1:13" ht="16.5" customHeight="1" x14ac:dyDescent="0.3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3">
        <v>15</v>
      </c>
      <c r="G247" s="8" t="s">
        <v>27</v>
      </c>
      <c r="H247" s="8" t="s">
        <v>19</v>
      </c>
      <c r="I247" s="14">
        <v>30</v>
      </c>
      <c r="J247" s="8" t="s">
        <v>19</v>
      </c>
      <c r="K247" s="13">
        <v>20</v>
      </c>
      <c r="L247" s="13">
        <v>7</v>
      </c>
      <c r="M247" s="13">
        <v>58</v>
      </c>
    </row>
    <row r="248" spans="1:13" ht="16.5" customHeight="1" x14ac:dyDescent="0.3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3">
        <v>10</v>
      </c>
      <c r="G248" s="8" t="s">
        <v>20</v>
      </c>
      <c r="H248" s="8" t="s">
        <v>23</v>
      </c>
      <c r="I248" s="14" t="s">
        <v>311</v>
      </c>
      <c r="J248" s="8" t="s">
        <v>19</v>
      </c>
      <c r="K248" s="13">
        <v>20</v>
      </c>
      <c r="L248" s="13">
        <v>10</v>
      </c>
      <c r="M248" s="13">
        <v>20</v>
      </c>
    </row>
    <row r="249" spans="1:13" ht="16.5" customHeight="1" x14ac:dyDescent="0.3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3">
        <v>5</v>
      </c>
      <c r="G249" s="8" t="s">
        <v>24</v>
      </c>
      <c r="H249" s="8" t="s">
        <v>23</v>
      </c>
      <c r="I249" s="14" t="s">
        <v>311</v>
      </c>
      <c r="J249" s="8" t="s">
        <v>23</v>
      </c>
      <c r="K249" s="13">
        <v>0</v>
      </c>
      <c r="L249" s="13">
        <v>0</v>
      </c>
      <c r="M249" s="13">
        <v>5</v>
      </c>
    </row>
    <row r="250" spans="1:13" ht="16.5" customHeight="1" x14ac:dyDescent="0.3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3">
        <v>15</v>
      </c>
      <c r="G250" s="8" t="s">
        <v>20</v>
      </c>
      <c r="H250" s="8" t="s">
        <v>19</v>
      </c>
      <c r="I250" s="14">
        <v>30</v>
      </c>
      <c r="J250" s="8" t="s">
        <v>19</v>
      </c>
      <c r="K250" s="13">
        <v>20</v>
      </c>
      <c r="L250" s="13">
        <v>20</v>
      </c>
      <c r="M250" s="13">
        <v>45</v>
      </c>
    </row>
    <row r="251" spans="1:13" ht="16.5" customHeight="1" x14ac:dyDescent="0.3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3">
        <v>10</v>
      </c>
      <c r="G251" s="8" t="s">
        <v>27</v>
      </c>
      <c r="H251" s="8" t="s">
        <v>23</v>
      </c>
      <c r="I251" s="14" t="s">
        <v>311</v>
      </c>
      <c r="J251" s="8" t="s">
        <v>19</v>
      </c>
      <c r="K251" s="13">
        <v>20</v>
      </c>
      <c r="L251" s="13">
        <v>15</v>
      </c>
      <c r="M251" s="13">
        <v>15</v>
      </c>
    </row>
    <row r="252" spans="1:13" ht="16.5" customHeight="1" x14ac:dyDescent="0.3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3">
        <v>5</v>
      </c>
      <c r="G252" s="8" t="s">
        <v>20</v>
      </c>
      <c r="H252" s="8" t="s">
        <v>23</v>
      </c>
      <c r="I252" s="14" t="s">
        <v>311</v>
      </c>
      <c r="J252" s="8" t="s">
        <v>23</v>
      </c>
      <c r="K252" s="13">
        <v>0</v>
      </c>
      <c r="L252" s="13">
        <v>1</v>
      </c>
      <c r="M252" s="13">
        <v>4</v>
      </c>
    </row>
    <row r="253" spans="1:13" ht="16.5" customHeight="1" x14ac:dyDescent="0.3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3">
        <v>15</v>
      </c>
      <c r="G253" s="8" t="s">
        <v>24</v>
      </c>
      <c r="H253" s="8" t="s">
        <v>19</v>
      </c>
      <c r="I253" s="14">
        <v>30</v>
      </c>
      <c r="J253" s="8" t="s">
        <v>19</v>
      </c>
      <c r="K253" s="13">
        <v>20</v>
      </c>
      <c r="L253" s="13">
        <v>3</v>
      </c>
      <c r="M253" s="13">
        <v>62</v>
      </c>
    </row>
    <row r="254" spans="1:13" ht="16.5" customHeight="1" x14ac:dyDescent="0.3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3">
        <v>10</v>
      </c>
      <c r="G254" s="8" t="s">
        <v>20</v>
      </c>
      <c r="H254" s="8" t="s">
        <v>23</v>
      </c>
      <c r="I254" s="14" t="s">
        <v>311</v>
      </c>
      <c r="J254" s="8" t="s">
        <v>19</v>
      </c>
      <c r="K254" s="13">
        <v>20</v>
      </c>
      <c r="L254" s="13">
        <v>10</v>
      </c>
      <c r="M254" s="13">
        <v>20</v>
      </c>
    </row>
    <row r="255" spans="1:13" ht="16.5" customHeight="1" x14ac:dyDescent="0.3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3">
        <v>5</v>
      </c>
      <c r="G255" s="8" t="s">
        <v>27</v>
      </c>
      <c r="H255" s="8" t="s">
        <v>23</v>
      </c>
      <c r="I255" s="14" t="s">
        <v>311</v>
      </c>
      <c r="J255" s="8" t="s">
        <v>23</v>
      </c>
      <c r="K255" s="13">
        <v>0</v>
      </c>
      <c r="L255" s="13">
        <v>0</v>
      </c>
      <c r="M255" s="13">
        <v>5</v>
      </c>
    </row>
    <row r="256" spans="1:13" ht="16.5" customHeight="1" x14ac:dyDescent="0.3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3">
        <v>15</v>
      </c>
      <c r="G256" s="8" t="s">
        <v>20</v>
      </c>
      <c r="H256" s="8" t="s">
        <v>19</v>
      </c>
      <c r="I256" s="14">
        <v>30</v>
      </c>
      <c r="J256" s="8" t="s">
        <v>19</v>
      </c>
      <c r="K256" s="13">
        <v>20</v>
      </c>
      <c r="L256" s="13">
        <v>15</v>
      </c>
      <c r="M256" s="13">
        <v>50</v>
      </c>
    </row>
    <row r="257" spans="1:13" ht="16.5" customHeight="1" x14ac:dyDescent="0.3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3">
        <v>5</v>
      </c>
      <c r="G257" s="8" t="s">
        <v>20</v>
      </c>
      <c r="H257" s="8" t="s">
        <v>23</v>
      </c>
      <c r="I257" s="14" t="s">
        <v>311</v>
      </c>
      <c r="J257" s="8" t="s">
        <v>23</v>
      </c>
      <c r="K257" s="13">
        <v>0</v>
      </c>
      <c r="L257" s="13">
        <v>0</v>
      </c>
      <c r="M257" s="13">
        <v>5</v>
      </c>
    </row>
    <row r="258" spans="1:13" ht="16.5" customHeight="1" x14ac:dyDescent="0.3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3">
        <v>15</v>
      </c>
      <c r="G258" s="8" t="s">
        <v>27</v>
      </c>
      <c r="H258" s="8" t="s">
        <v>19</v>
      </c>
      <c r="I258" s="14">
        <v>30</v>
      </c>
      <c r="J258" s="8" t="s">
        <v>19</v>
      </c>
      <c r="K258" s="13">
        <v>20</v>
      </c>
      <c r="L258" s="13">
        <v>7</v>
      </c>
      <c r="M258" s="13">
        <v>58</v>
      </c>
    </row>
    <row r="259" spans="1:13" ht="16.5" customHeight="1" x14ac:dyDescent="0.3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3">
        <v>10</v>
      </c>
      <c r="G259" s="8" t="s">
        <v>24</v>
      </c>
      <c r="H259" s="8" t="s">
        <v>23</v>
      </c>
      <c r="I259" s="14" t="s">
        <v>311</v>
      </c>
      <c r="J259" s="8" t="s">
        <v>19</v>
      </c>
      <c r="K259" s="13">
        <v>20</v>
      </c>
      <c r="L259" s="13">
        <v>10</v>
      </c>
      <c r="M259" s="13">
        <v>20</v>
      </c>
    </row>
    <row r="260" spans="1:13" ht="16.5" customHeight="1" x14ac:dyDescent="0.3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3">
        <v>5</v>
      </c>
      <c r="G260" s="8" t="s">
        <v>27</v>
      </c>
      <c r="H260" s="8" t="s">
        <v>23</v>
      </c>
      <c r="I260" s="14" t="s">
        <v>311</v>
      </c>
      <c r="J260" s="8" t="s">
        <v>23</v>
      </c>
      <c r="K260" s="13">
        <v>0</v>
      </c>
      <c r="L260" s="13">
        <v>1</v>
      </c>
      <c r="M260" s="13">
        <v>4</v>
      </c>
    </row>
    <row r="261" spans="1:13" ht="16.5" customHeight="1" x14ac:dyDescent="0.3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3">
        <v>15</v>
      </c>
      <c r="G261" s="8" t="s">
        <v>20</v>
      </c>
      <c r="H261" s="8" t="s">
        <v>19</v>
      </c>
      <c r="I261" s="14">
        <v>30</v>
      </c>
      <c r="J261" s="8" t="s">
        <v>19</v>
      </c>
      <c r="K261" s="13">
        <v>20</v>
      </c>
      <c r="L261" s="13">
        <v>15</v>
      </c>
      <c r="M261" s="13">
        <v>50</v>
      </c>
    </row>
    <row r="262" spans="1:13" ht="16.5" customHeight="1" x14ac:dyDescent="0.3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3">
        <v>10</v>
      </c>
      <c r="G262" s="8" t="s">
        <v>20</v>
      </c>
      <c r="H262" s="8" t="s">
        <v>23</v>
      </c>
      <c r="I262" s="14" t="s">
        <v>311</v>
      </c>
      <c r="J262" s="8" t="s">
        <v>19</v>
      </c>
      <c r="K262" s="13">
        <v>20</v>
      </c>
      <c r="L262" s="13">
        <v>5</v>
      </c>
      <c r="M262" s="13">
        <v>25</v>
      </c>
    </row>
    <row r="263" spans="1:13" ht="16.5" customHeight="1" x14ac:dyDescent="0.3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3">
        <v>5</v>
      </c>
      <c r="G263" s="8" t="s">
        <v>24</v>
      </c>
      <c r="H263" s="8" t="s">
        <v>23</v>
      </c>
      <c r="I263" s="14" t="s">
        <v>311</v>
      </c>
      <c r="J263" s="8" t="s">
        <v>23</v>
      </c>
      <c r="K263" s="13">
        <v>0</v>
      </c>
      <c r="L263" s="13">
        <v>0</v>
      </c>
      <c r="M263" s="13">
        <v>5</v>
      </c>
    </row>
    <row r="264" spans="1:13" ht="16.5" customHeight="1" x14ac:dyDescent="0.3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3">
        <v>15</v>
      </c>
      <c r="G264" s="8" t="s">
        <v>27</v>
      </c>
      <c r="H264" s="8" t="s">
        <v>19</v>
      </c>
      <c r="I264" s="14">
        <v>30</v>
      </c>
      <c r="J264" s="8" t="s">
        <v>19</v>
      </c>
      <c r="K264" s="13">
        <v>20</v>
      </c>
      <c r="L264" s="13">
        <v>20</v>
      </c>
      <c r="M264" s="13">
        <v>45</v>
      </c>
    </row>
    <row r="265" spans="1:13" ht="16.5" customHeight="1" x14ac:dyDescent="0.3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3">
        <v>10</v>
      </c>
      <c r="G265" s="8" t="s">
        <v>27</v>
      </c>
      <c r="H265" s="8" t="s">
        <v>23</v>
      </c>
      <c r="I265" s="14" t="s">
        <v>311</v>
      </c>
      <c r="J265" s="8" t="s">
        <v>19</v>
      </c>
      <c r="K265" s="13">
        <v>20</v>
      </c>
      <c r="L265" s="13">
        <v>12</v>
      </c>
      <c r="M265" s="13">
        <v>18</v>
      </c>
    </row>
    <row r="266" spans="1:13" ht="16.5" customHeight="1" x14ac:dyDescent="0.3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3">
        <v>5</v>
      </c>
      <c r="G266" s="8" t="s">
        <v>20</v>
      </c>
      <c r="H266" s="8" t="s">
        <v>23</v>
      </c>
      <c r="I266" s="14" t="s">
        <v>311</v>
      </c>
      <c r="J266" s="8" t="s">
        <v>23</v>
      </c>
      <c r="K266" s="13">
        <v>0</v>
      </c>
      <c r="L266" s="13">
        <v>2</v>
      </c>
      <c r="M266" s="13">
        <v>3</v>
      </c>
    </row>
    <row r="267" spans="1:13" ht="16.5" customHeight="1" x14ac:dyDescent="0.3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3">
        <v>15</v>
      </c>
      <c r="G267" s="8" t="s">
        <v>24</v>
      </c>
      <c r="H267" s="8" t="s">
        <v>19</v>
      </c>
      <c r="I267" s="14">
        <v>30</v>
      </c>
      <c r="J267" s="8" t="s">
        <v>19</v>
      </c>
      <c r="K267" s="13">
        <v>20</v>
      </c>
      <c r="L267" s="13">
        <v>5</v>
      </c>
      <c r="M267" s="13">
        <v>60</v>
      </c>
    </row>
    <row r="268" spans="1:13" ht="16.5" customHeight="1" x14ac:dyDescent="0.3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3">
        <v>10</v>
      </c>
      <c r="G268" s="8" t="s">
        <v>20</v>
      </c>
      <c r="H268" s="8" t="s">
        <v>23</v>
      </c>
      <c r="I268" s="14" t="s">
        <v>311</v>
      </c>
      <c r="J268" s="8" t="s">
        <v>19</v>
      </c>
      <c r="K268" s="13">
        <v>20</v>
      </c>
      <c r="L268" s="13">
        <v>10</v>
      </c>
      <c r="M268" s="13">
        <v>20</v>
      </c>
    </row>
    <row r="269" spans="1:13" ht="16.5" customHeight="1" x14ac:dyDescent="0.3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3">
        <v>5</v>
      </c>
      <c r="G269" s="8" t="s">
        <v>27</v>
      </c>
      <c r="H269" s="8" t="s">
        <v>23</v>
      </c>
      <c r="I269" s="14" t="s">
        <v>311</v>
      </c>
      <c r="J269" s="8" t="s">
        <v>23</v>
      </c>
      <c r="K269" s="13">
        <v>0</v>
      </c>
      <c r="L269" s="13">
        <v>0</v>
      </c>
      <c r="M269" s="13">
        <v>5</v>
      </c>
    </row>
    <row r="270" spans="1:13" ht="16.5" customHeight="1" x14ac:dyDescent="0.3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3">
        <v>15</v>
      </c>
      <c r="G270" s="8" t="s">
        <v>20</v>
      </c>
      <c r="H270" s="8" t="s">
        <v>19</v>
      </c>
      <c r="I270" s="14">
        <v>30</v>
      </c>
      <c r="J270" s="8" t="s">
        <v>19</v>
      </c>
      <c r="K270" s="13">
        <v>20</v>
      </c>
      <c r="L270" s="13">
        <v>3</v>
      </c>
      <c r="M270" s="13">
        <v>62</v>
      </c>
    </row>
    <row r="271" spans="1:13" ht="16.5" customHeight="1" x14ac:dyDescent="0.3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3">
        <v>10</v>
      </c>
      <c r="G271" s="8" t="s">
        <v>24</v>
      </c>
      <c r="H271" s="8" t="s">
        <v>23</v>
      </c>
      <c r="I271" s="14" t="s">
        <v>311</v>
      </c>
      <c r="J271" s="8" t="s">
        <v>19</v>
      </c>
      <c r="K271" s="13">
        <v>20</v>
      </c>
      <c r="L271" s="13">
        <v>15</v>
      </c>
      <c r="M271" s="13">
        <v>15</v>
      </c>
    </row>
    <row r="272" spans="1:13" ht="16.5" customHeight="1" x14ac:dyDescent="0.3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3">
        <v>5</v>
      </c>
      <c r="G272" s="8" t="s">
        <v>20</v>
      </c>
      <c r="H272" s="8" t="s">
        <v>23</v>
      </c>
      <c r="I272" s="14" t="s">
        <v>311</v>
      </c>
      <c r="J272" s="8" t="s">
        <v>23</v>
      </c>
      <c r="K272" s="13">
        <v>0</v>
      </c>
      <c r="L272" s="13">
        <v>1</v>
      </c>
      <c r="M272" s="13">
        <v>4</v>
      </c>
    </row>
    <row r="273" spans="1:13" ht="16.5" customHeight="1" x14ac:dyDescent="0.3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3">
        <v>15</v>
      </c>
      <c r="G273" s="8" t="s">
        <v>27</v>
      </c>
      <c r="H273" s="8" t="s">
        <v>19</v>
      </c>
      <c r="I273" s="14">
        <v>30</v>
      </c>
      <c r="J273" s="8" t="s">
        <v>19</v>
      </c>
      <c r="K273" s="13">
        <v>20</v>
      </c>
      <c r="L273" s="13">
        <v>7</v>
      </c>
      <c r="M273" s="13">
        <v>58</v>
      </c>
    </row>
    <row r="274" spans="1:13" ht="16.5" customHeight="1" x14ac:dyDescent="0.3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3">
        <v>10</v>
      </c>
      <c r="G274" s="8" t="s">
        <v>20</v>
      </c>
      <c r="H274" s="8" t="s">
        <v>23</v>
      </c>
      <c r="I274" s="14" t="s">
        <v>311</v>
      </c>
      <c r="J274" s="8" t="s">
        <v>19</v>
      </c>
      <c r="K274" s="13">
        <v>20</v>
      </c>
      <c r="L274" s="13">
        <v>10</v>
      </c>
      <c r="M274" s="13">
        <v>20</v>
      </c>
    </row>
    <row r="275" spans="1:13" ht="16.5" customHeight="1" x14ac:dyDescent="0.3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3">
        <v>5</v>
      </c>
      <c r="G275" s="8" t="s">
        <v>24</v>
      </c>
      <c r="H275" s="8" t="s">
        <v>23</v>
      </c>
      <c r="I275" s="14" t="s">
        <v>311</v>
      </c>
      <c r="J275" s="8" t="s">
        <v>23</v>
      </c>
      <c r="K275" s="13">
        <v>0</v>
      </c>
      <c r="L275" s="13">
        <v>0</v>
      </c>
      <c r="M275" s="13">
        <v>5</v>
      </c>
    </row>
    <row r="276" spans="1:13" ht="16.5" customHeight="1" x14ac:dyDescent="0.3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3">
        <v>15</v>
      </c>
      <c r="G276" s="8" t="s">
        <v>20</v>
      </c>
      <c r="H276" s="8" t="s">
        <v>19</v>
      </c>
      <c r="I276" s="14">
        <v>30</v>
      </c>
      <c r="J276" s="8" t="s">
        <v>19</v>
      </c>
      <c r="K276" s="13">
        <v>20</v>
      </c>
      <c r="L276" s="13">
        <v>20</v>
      </c>
      <c r="M276" s="13">
        <v>45</v>
      </c>
    </row>
    <row r="277" spans="1:13" ht="16.5" customHeight="1" x14ac:dyDescent="0.3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3">
        <v>10</v>
      </c>
      <c r="G277" s="8" t="s">
        <v>27</v>
      </c>
      <c r="H277" s="8" t="s">
        <v>23</v>
      </c>
      <c r="I277" s="14" t="s">
        <v>311</v>
      </c>
      <c r="J277" s="8" t="s">
        <v>19</v>
      </c>
      <c r="K277" s="13">
        <v>20</v>
      </c>
      <c r="L277" s="13">
        <v>15</v>
      </c>
      <c r="M277" s="13">
        <v>15</v>
      </c>
    </row>
    <row r="278" spans="1:13" ht="16.5" customHeight="1" x14ac:dyDescent="0.3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3">
        <v>5</v>
      </c>
      <c r="G278" s="8" t="s">
        <v>20</v>
      </c>
      <c r="H278" s="8" t="s">
        <v>23</v>
      </c>
      <c r="I278" s="14" t="s">
        <v>311</v>
      </c>
      <c r="J278" s="8" t="s">
        <v>23</v>
      </c>
      <c r="K278" s="13">
        <v>0</v>
      </c>
      <c r="L278" s="13">
        <v>1</v>
      </c>
      <c r="M278" s="13">
        <v>4</v>
      </c>
    </row>
    <row r="279" spans="1:13" ht="16.5" customHeight="1" x14ac:dyDescent="0.3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3">
        <v>15</v>
      </c>
      <c r="G279" s="8" t="s">
        <v>24</v>
      </c>
      <c r="H279" s="8" t="s">
        <v>19</v>
      </c>
      <c r="I279" s="14">
        <v>30</v>
      </c>
      <c r="J279" s="8" t="s">
        <v>19</v>
      </c>
      <c r="K279" s="13">
        <v>20</v>
      </c>
      <c r="L279" s="13">
        <v>3</v>
      </c>
      <c r="M279" s="13">
        <v>62</v>
      </c>
    </row>
    <row r="280" spans="1:13" ht="16.5" customHeight="1" x14ac:dyDescent="0.3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3">
        <v>10</v>
      </c>
      <c r="G280" s="8" t="s">
        <v>20</v>
      </c>
      <c r="H280" s="8" t="s">
        <v>23</v>
      </c>
      <c r="I280" s="14" t="s">
        <v>311</v>
      </c>
      <c r="J280" s="8" t="s">
        <v>19</v>
      </c>
      <c r="K280" s="13">
        <v>20</v>
      </c>
      <c r="L280" s="13">
        <v>10</v>
      </c>
      <c r="M280" s="13">
        <v>20</v>
      </c>
    </row>
    <row r="281" spans="1:13" ht="16.5" customHeight="1" x14ac:dyDescent="0.3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3">
        <v>5</v>
      </c>
      <c r="G281" s="8" t="s">
        <v>27</v>
      </c>
      <c r="H281" s="8" t="s">
        <v>23</v>
      </c>
      <c r="I281" s="14" t="s">
        <v>311</v>
      </c>
      <c r="J281" s="8" t="s">
        <v>23</v>
      </c>
      <c r="K281" s="13">
        <v>0</v>
      </c>
      <c r="L281" s="13">
        <v>0</v>
      </c>
      <c r="M281" s="13">
        <v>5</v>
      </c>
    </row>
    <row r="282" spans="1:13" ht="16.5" customHeight="1" x14ac:dyDescent="0.3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3">
        <v>15</v>
      </c>
      <c r="G282" s="8" t="s">
        <v>20</v>
      </c>
      <c r="H282" s="8" t="s">
        <v>19</v>
      </c>
      <c r="I282" s="14">
        <v>30</v>
      </c>
      <c r="J282" s="8" t="s">
        <v>19</v>
      </c>
      <c r="K282" s="13">
        <v>20</v>
      </c>
      <c r="L282" s="13">
        <v>15</v>
      </c>
      <c r="M282" s="13">
        <v>50</v>
      </c>
    </row>
    <row r="283" spans="1:13" ht="16.5" customHeight="1" x14ac:dyDescent="0.3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3">
        <v>10</v>
      </c>
      <c r="G283" s="8" t="s">
        <v>24</v>
      </c>
      <c r="H283" s="8" t="s">
        <v>23</v>
      </c>
      <c r="I283" s="14" t="s">
        <v>311</v>
      </c>
      <c r="J283" s="8" t="s">
        <v>19</v>
      </c>
      <c r="K283" s="13">
        <v>20</v>
      </c>
      <c r="L283" s="13">
        <v>15</v>
      </c>
      <c r="M283" s="13">
        <v>15</v>
      </c>
    </row>
    <row r="284" spans="1:13" ht="16.5" customHeight="1" x14ac:dyDescent="0.3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3">
        <v>5</v>
      </c>
      <c r="G284" s="8" t="s">
        <v>20</v>
      </c>
      <c r="H284" s="8" t="s">
        <v>23</v>
      </c>
      <c r="I284" s="14" t="s">
        <v>311</v>
      </c>
      <c r="J284" s="8" t="s">
        <v>23</v>
      </c>
      <c r="K284" s="13">
        <v>0</v>
      </c>
      <c r="L284" s="13">
        <v>1</v>
      </c>
      <c r="M284" s="13">
        <v>4</v>
      </c>
    </row>
    <row r="285" spans="1:13" ht="16.5" customHeight="1" x14ac:dyDescent="0.3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3">
        <v>15</v>
      </c>
      <c r="G285" s="8" t="s">
        <v>27</v>
      </c>
      <c r="H285" s="8" t="s">
        <v>19</v>
      </c>
      <c r="I285" s="14">
        <v>30</v>
      </c>
      <c r="J285" s="8" t="s">
        <v>19</v>
      </c>
      <c r="K285" s="13">
        <v>20</v>
      </c>
      <c r="L285" s="13">
        <v>7</v>
      </c>
      <c r="M285" s="13">
        <v>58</v>
      </c>
    </row>
    <row r="286" spans="1:13" ht="16.5" customHeight="1" x14ac:dyDescent="0.3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3">
        <v>10</v>
      </c>
      <c r="G286" s="8" t="s">
        <v>20</v>
      </c>
      <c r="H286" s="8" t="s">
        <v>23</v>
      </c>
      <c r="I286" s="14" t="s">
        <v>311</v>
      </c>
      <c r="J286" s="8" t="s">
        <v>19</v>
      </c>
      <c r="K286" s="13">
        <v>20</v>
      </c>
      <c r="L286" s="13">
        <v>10</v>
      </c>
      <c r="M286" s="13">
        <v>20</v>
      </c>
    </row>
    <row r="287" spans="1:13" ht="16.5" customHeight="1" x14ac:dyDescent="0.3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3">
        <v>5</v>
      </c>
      <c r="G287" s="8" t="s">
        <v>24</v>
      </c>
      <c r="H287" s="8" t="s">
        <v>23</v>
      </c>
      <c r="I287" s="14" t="s">
        <v>311</v>
      </c>
      <c r="J287" s="8" t="s">
        <v>23</v>
      </c>
      <c r="K287" s="13">
        <v>0</v>
      </c>
      <c r="L287" s="13">
        <v>0</v>
      </c>
      <c r="M287" s="13">
        <v>5</v>
      </c>
    </row>
    <row r="288" spans="1:13" ht="16.5" customHeight="1" x14ac:dyDescent="0.3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3">
        <v>15</v>
      </c>
      <c r="G288" s="8" t="s">
        <v>20</v>
      </c>
      <c r="H288" s="8" t="s">
        <v>19</v>
      </c>
      <c r="I288" s="14">
        <v>30</v>
      </c>
      <c r="J288" s="8" t="s">
        <v>19</v>
      </c>
      <c r="K288" s="13">
        <v>20</v>
      </c>
      <c r="L288" s="13">
        <v>20</v>
      </c>
      <c r="M288" s="13">
        <v>45</v>
      </c>
    </row>
    <row r="289" spans="1:13" ht="16.5" customHeight="1" x14ac:dyDescent="0.3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3">
        <v>10</v>
      </c>
      <c r="G289" s="8" t="s">
        <v>27</v>
      </c>
      <c r="H289" s="8" t="s">
        <v>23</v>
      </c>
      <c r="I289" s="14" t="s">
        <v>311</v>
      </c>
      <c r="J289" s="8" t="s">
        <v>19</v>
      </c>
      <c r="K289" s="13">
        <v>20</v>
      </c>
      <c r="L289" s="13">
        <v>12</v>
      </c>
      <c r="M289" s="13">
        <v>18</v>
      </c>
    </row>
    <row r="290" spans="1:13" ht="16.5" customHeight="1" x14ac:dyDescent="0.3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3">
        <v>5</v>
      </c>
      <c r="G290" s="8" t="s">
        <v>20</v>
      </c>
      <c r="H290" s="8" t="s">
        <v>23</v>
      </c>
      <c r="I290" s="14" t="s">
        <v>311</v>
      </c>
      <c r="J290" s="8" t="s">
        <v>23</v>
      </c>
      <c r="K290" s="13">
        <v>0</v>
      </c>
      <c r="L290" s="13">
        <v>2</v>
      </c>
      <c r="M290" s="13">
        <v>3</v>
      </c>
    </row>
    <row r="291" spans="1:13" ht="16.5" customHeight="1" x14ac:dyDescent="0.3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3">
        <v>15</v>
      </c>
      <c r="G291" s="8" t="s">
        <v>24</v>
      </c>
      <c r="H291" s="8" t="s">
        <v>19</v>
      </c>
      <c r="I291" s="14">
        <v>30</v>
      </c>
      <c r="J291" s="8" t="s">
        <v>19</v>
      </c>
      <c r="K291" s="13">
        <v>20</v>
      </c>
      <c r="L291" s="13">
        <v>5</v>
      </c>
      <c r="M291" s="13">
        <v>60</v>
      </c>
    </row>
    <row r="292" spans="1:13" ht="16.5" customHeight="1" x14ac:dyDescent="0.3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3">
        <v>10</v>
      </c>
      <c r="G292" s="8" t="s">
        <v>20</v>
      </c>
      <c r="H292" s="8" t="s">
        <v>23</v>
      </c>
      <c r="I292" s="14" t="s">
        <v>311</v>
      </c>
      <c r="J292" s="8" t="s">
        <v>19</v>
      </c>
      <c r="K292" s="13">
        <v>20</v>
      </c>
      <c r="L292" s="13">
        <v>10</v>
      </c>
      <c r="M292" s="13">
        <v>20</v>
      </c>
    </row>
    <row r="293" spans="1:13" ht="16.5" customHeight="1" x14ac:dyDescent="0.3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3">
        <v>5</v>
      </c>
      <c r="G293" s="8" t="s">
        <v>27</v>
      </c>
      <c r="H293" s="8" t="s">
        <v>23</v>
      </c>
      <c r="I293" s="14" t="s">
        <v>311</v>
      </c>
      <c r="J293" s="8" t="s">
        <v>23</v>
      </c>
      <c r="K293" s="13">
        <v>0</v>
      </c>
      <c r="L293" s="13">
        <v>0</v>
      </c>
      <c r="M293" s="13">
        <v>5</v>
      </c>
    </row>
    <row r="294" spans="1:13" ht="16.5" customHeight="1" x14ac:dyDescent="0.3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3">
        <v>15</v>
      </c>
      <c r="G294" s="8" t="s">
        <v>20</v>
      </c>
      <c r="H294" s="8" t="s">
        <v>19</v>
      </c>
      <c r="I294" s="14">
        <v>30</v>
      </c>
      <c r="J294" s="8" t="s">
        <v>19</v>
      </c>
      <c r="K294" s="13">
        <v>20</v>
      </c>
      <c r="L294" s="13">
        <v>3</v>
      </c>
      <c r="M294" s="13">
        <v>62</v>
      </c>
    </row>
    <row r="295" spans="1:13" ht="16.5" customHeight="1" x14ac:dyDescent="0.3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3">
        <v>10</v>
      </c>
      <c r="G295" s="8" t="s">
        <v>24</v>
      </c>
      <c r="H295" s="8" t="s">
        <v>23</v>
      </c>
      <c r="I295" s="14" t="s">
        <v>311</v>
      </c>
      <c r="J295" s="8" t="s">
        <v>19</v>
      </c>
      <c r="K295" s="13">
        <v>20</v>
      </c>
      <c r="L295" s="13">
        <v>15</v>
      </c>
      <c r="M295" s="13">
        <v>15</v>
      </c>
    </row>
    <row r="296" spans="1:13" ht="16.5" customHeight="1" x14ac:dyDescent="0.3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3">
        <v>5</v>
      </c>
      <c r="G296" s="8" t="s">
        <v>20</v>
      </c>
      <c r="H296" s="8" t="s">
        <v>23</v>
      </c>
      <c r="I296" s="14" t="s">
        <v>311</v>
      </c>
      <c r="J296" s="8" t="s">
        <v>23</v>
      </c>
      <c r="K296" s="13">
        <v>0</v>
      </c>
      <c r="L296" s="13">
        <v>1</v>
      </c>
      <c r="M296" s="13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B3:F67"/>
  <sheetViews>
    <sheetView showGridLines="0" topLeftCell="B37" workbookViewId="0">
      <selection activeCell="B63" sqref="B63"/>
    </sheetView>
  </sheetViews>
  <sheetFormatPr defaultRowHeight="14.4" x14ac:dyDescent="0.3"/>
  <cols>
    <col min="2" max="2" width="16.77734375" bestFit="1" customWidth="1"/>
    <col min="3" max="3" width="17.88671875" bestFit="1" customWidth="1"/>
    <col min="4" max="4" width="20.109375" bestFit="1" customWidth="1"/>
    <col min="5" max="6" width="9" bestFit="1" customWidth="1"/>
    <col min="7" max="7" width="8" bestFit="1" customWidth="1"/>
    <col min="8" max="8" width="9" bestFit="1" customWidth="1"/>
    <col min="9" max="9" width="8" bestFit="1" customWidth="1"/>
    <col min="10" max="10" width="10.5546875" bestFit="1" customWidth="1"/>
    <col min="11" max="12" width="9" bestFit="1" customWidth="1"/>
    <col min="13" max="14" width="10.5546875" bestFit="1" customWidth="1"/>
    <col min="15" max="23" width="20.109375" bestFit="1" customWidth="1"/>
    <col min="24" max="24" width="22.44140625" bestFit="1" customWidth="1"/>
    <col min="25" max="25" width="24.6640625" bestFit="1" customWidth="1"/>
  </cols>
  <sheetData>
    <row r="3" spans="2:4" x14ac:dyDescent="0.3">
      <c r="B3" s="17" t="s">
        <v>317</v>
      </c>
      <c r="C3" s="17"/>
      <c r="D3" s="17"/>
    </row>
    <row r="6" spans="2:4" x14ac:dyDescent="0.3">
      <c r="B6" t="s">
        <v>318</v>
      </c>
    </row>
    <row r="7" spans="2:4" x14ac:dyDescent="0.3">
      <c r="B7" t="s">
        <v>319</v>
      </c>
    </row>
    <row r="9" spans="2:4" x14ac:dyDescent="0.3">
      <c r="B9" s="16" t="s">
        <v>16</v>
      </c>
      <c r="C9" t="s">
        <v>24</v>
      </c>
    </row>
    <row r="11" spans="2:4" x14ac:dyDescent="0.3">
      <c r="B11" s="16" t="s">
        <v>313</v>
      </c>
      <c r="C11" t="s">
        <v>316</v>
      </c>
    </row>
    <row r="12" spans="2:4" x14ac:dyDescent="0.3">
      <c r="B12" s="12" t="s">
        <v>23</v>
      </c>
      <c r="C12" s="15">
        <v>217</v>
      </c>
    </row>
    <row r="13" spans="2:4" x14ac:dyDescent="0.3">
      <c r="B13" s="12" t="s">
        <v>19</v>
      </c>
      <c r="C13" s="15">
        <v>1537</v>
      </c>
    </row>
    <row r="14" spans="2:4" x14ac:dyDescent="0.3">
      <c r="B14" s="12" t="s">
        <v>314</v>
      </c>
      <c r="C14" s="15">
        <v>1754</v>
      </c>
    </row>
    <row r="17" spans="2:6" x14ac:dyDescent="0.3">
      <c r="B17" t="s">
        <v>321</v>
      </c>
    </row>
    <row r="19" spans="2:6" x14ac:dyDescent="0.3">
      <c r="B19" s="16" t="s">
        <v>16</v>
      </c>
      <c r="C19" t="s">
        <v>24</v>
      </c>
    </row>
    <row r="21" spans="2:6" x14ac:dyDescent="0.3">
      <c r="B21" s="16" t="s">
        <v>313</v>
      </c>
      <c r="C21" t="s">
        <v>322</v>
      </c>
    </row>
    <row r="22" spans="2:6" x14ac:dyDescent="0.3">
      <c r="B22" s="12" t="s">
        <v>22</v>
      </c>
      <c r="C22" s="22">
        <v>0</v>
      </c>
      <c r="F22" t="s">
        <v>324</v>
      </c>
    </row>
    <row r="23" spans="2:6" x14ac:dyDescent="0.3">
      <c r="B23" s="12" t="s">
        <v>26</v>
      </c>
      <c r="C23" s="22">
        <v>0</v>
      </c>
    </row>
    <row r="24" spans="2:6" x14ac:dyDescent="0.3">
      <c r="B24" s="12" t="s">
        <v>18</v>
      </c>
      <c r="C24" s="22">
        <v>600</v>
      </c>
    </row>
    <row r="25" spans="2:6" x14ac:dyDescent="0.3">
      <c r="B25" s="12" t="s">
        <v>314</v>
      </c>
      <c r="C25" s="22">
        <v>600</v>
      </c>
      <c r="D25" s="15">
        <f>GETPIVOTDATA("EA Play Season Pass
Price",$B$21)</f>
        <v>600</v>
      </c>
      <c r="F25" t="s">
        <v>323</v>
      </c>
    </row>
    <row r="28" spans="2:6" x14ac:dyDescent="0.3">
      <c r="B28" t="s">
        <v>325</v>
      </c>
    </row>
    <row r="31" spans="2:6" x14ac:dyDescent="0.3">
      <c r="B31" s="16" t="s">
        <v>16</v>
      </c>
      <c r="C31" t="s">
        <v>24</v>
      </c>
    </row>
    <row r="33" spans="2:6" x14ac:dyDescent="0.3">
      <c r="B33" s="16" t="s">
        <v>313</v>
      </c>
      <c r="C33" t="s">
        <v>315</v>
      </c>
    </row>
    <row r="34" spans="2:6" x14ac:dyDescent="0.3">
      <c r="B34" s="12" t="s">
        <v>22</v>
      </c>
      <c r="C34" s="15">
        <v>0</v>
      </c>
    </row>
    <row r="35" spans="2:6" x14ac:dyDescent="0.3">
      <c r="B35" s="12" t="s">
        <v>26</v>
      </c>
      <c r="C35" s="15">
        <v>540</v>
      </c>
    </row>
    <row r="36" spans="2:6" x14ac:dyDescent="0.3">
      <c r="B36" s="12" t="s">
        <v>18</v>
      </c>
      <c r="C36" s="15">
        <v>400</v>
      </c>
    </row>
    <row r="37" spans="2:6" x14ac:dyDescent="0.3">
      <c r="B37" s="12" t="s">
        <v>314</v>
      </c>
      <c r="C37" s="15">
        <v>940</v>
      </c>
      <c r="D37" s="15">
        <f>GETPIVOTDATA("Minecraft Season Pass Price",$B$33)</f>
        <v>940</v>
      </c>
      <c r="F37" t="s">
        <v>323</v>
      </c>
    </row>
    <row r="39" spans="2:6" x14ac:dyDescent="0.3">
      <c r="B39" s="16" t="s">
        <v>16</v>
      </c>
      <c r="C39" t="s">
        <v>327</v>
      </c>
    </row>
    <row r="41" spans="2:6" x14ac:dyDescent="0.3">
      <c r="B41" s="16" t="s">
        <v>313</v>
      </c>
      <c r="C41" t="s">
        <v>316</v>
      </c>
    </row>
    <row r="42" spans="2:6" x14ac:dyDescent="0.3">
      <c r="B42" s="12" t="s">
        <v>22</v>
      </c>
      <c r="C42" s="15">
        <v>444</v>
      </c>
    </row>
    <row r="43" spans="2:6" x14ac:dyDescent="0.3">
      <c r="B43" s="12" t="s">
        <v>26</v>
      </c>
      <c r="C43" s="15">
        <v>1801</v>
      </c>
    </row>
    <row r="44" spans="2:6" x14ac:dyDescent="0.3">
      <c r="B44" s="12" t="s">
        <v>18</v>
      </c>
      <c r="C44" s="15">
        <v>5388</v>
      </c>
    </row>
    <row r="45" spans="2:6" x14ac:dyDescent="0.3">
      <c r="B45" s="12" t="s">
        <v>314</v>
      </c>
      <c r="C45" s="15">
        <v>7633</v>
      </c>
    </row>
    <row r="48" spans="2:6" x14ac:dyDescent="0.3">
      <c r="B48" s="16" t="s">
        <v>16</v>
      </c>
      <c r="C48" t="s">
        <v>24</v>
      </c>
    </row>
    <row r="50" spans="2:4" x14ac:dyDescent="0.3">
      <c r="B50" s="16" t="s">
        <v>313</v>
      </c>
      <c r="C50" t="s">
        <v>316</v>
      </c>
      <c r="D50" t="s">
        <v>326</v>
      </c>
    </row>
    <row r="51" spans="2:4" x14ac:dyDescent="0.3">
      <c r="B51" s="12" t="s">
        <v>23</v>
      </c>
      <c r="C51" s="15">
        <v>217</v>
      </c>
      <c r="D51" s="15">
        <v>58</v>
      </c>
    </row>
    <row r="52" spans="2:4" x14ac:dyDescent="0.3">
      <c r="B52" s="21" t="s">
        <v>22</v>
      </c>
      <c r="C52" s="15">
        <v>25</v>
      </c>
      <c r="D52" s="15">
        <v>0</v>
      </c>
    </row>
    <row r="53" spans="2:4" x14ac:dyDescent="0.3">
      <c r="B53" s="21" t="s">
        <v>26</v>
      </c>
      <c r="C53" s="15">
        <v>70</v>
      </c>
      <c r="D53" s="15">
        <v>50</v>
      </c>
    </row>
    <row r="54" spans="2:4" x14ac:dyDescent="0.3">
      <c r="B54" s="21" t="s">
        <v>18</v>
      </c>
      <c r="C54" s="15">
        <v>122</v>
      </c>
      <c r="D54" s="15">
        <v>8</v>
      </c>
    </row>
    <row r="55" spans="2:4" x14ac:dyDescent="0.3">
      <c r="B55" s="12" t="s">
        <v>19</v>
      </c>
      <c r="C55" s="15">
        <v>1537</v>
      </c>
      <c r="D55" s="15">
        <v>418</v>
      </c>
    </row>
    <row r="56" spans="2:4" x14ac:dyDescent="0.3">
      <c r="B56" s="21" t="s">
        <v>22</v>
      </c>
      <c r="C56" s="15">
        <v>95</v>
      </c>
      <c r="D56" s="15">
        <v>0</v>
      </c>
    </row>
    <row r="57" spans="2:4" x14ac:dyDescent="0.3">
      <c r="B57" s="21" t="s">
        <v>26</v>
      </c>
      <c r="C57" s="15">
        <v>378</v>
      </c>
      <c r="D57" s="15">
        <v>312</v>
      </c>
    </row>
    <row r="58" spans="2:4" x14ac:dyDescent="0.3">
      <c r="B58" s="21" t="s">
        <v>18</v>
      </c>
      <c r="C58" s="15">
        <v>1064</v>
      </c>
      <c r="D58" s="15">
        <v>106</v>
      </c>
    </row>
    <row r="59" spans="2:4" x14ac:dyDescent="0.3">
      <c r="B59" s="12" t="s">
        <v>314</v>
      </c>
      <c r="C59" s="15">
        <v>1754</v>
      </c>
      <c r="D59" s="15">
        <v>476</v>
      </c>
    </row>
    <row r="61" spans="2:4" x14ac:dyDescent="0.3">
      <c r="B61" s="16" t="s">
        <v>16</v>
      </c>
      <c r="C61" t="s">
        <v>24</v>
      </c>
    </row>
    <row r="63" spans="2:4" x14ac:dyDescent="0.3">
      <c r="B63" s="16" t="s">
        <v>313</v>
      </c>
      <c r="C63" t="s">
        <v>316</v>
      </c>
      <c r="D63" t="s">
        <v>326</v>
      </c>
    </row>
    <row r="64" spans="2:4" x14ac:dyDescent="0.3">
      <c r="B64" s="12" t="s">
        <v>22</v>
      </c>
      <c r="C64" s="15">
        <v>120</v>
      </c>
      <c r="D64" s="15">
        <v>0</v>
      </c>
    </row>
    <row r="65" spans="2:4" x14ac:dyDescent="0.3">
      <c r="B65" s="12" t="s">
        <v>26</v>
      </c>
      <c r="C65" s="15">
        <v>448</v>
      </c>
      <c r="D65" s="15">
        <v>362</v>
      </c>
    </row>
    <row r="66" spans="2:4" x14ac:dyDescent="0.3">
      <c r="B66" s="12" t="s">
        <v>18</v>
      </c>
      <c r="C66" s="15">
        <v>1186</v>
      </c>
      <c r="D66" s="15">
        <v>114</v>
      </c>
    </row>
    <row r="67" spans="2:4" x14ac:dyDescent="0.3">
      <c r="B67" s="12" t="s">
        <v>314</v>
      </c>
      <c r="C67" s="15">
        <v>1754</v>
      </c>
      <c r="D67" s="15">
        <v>476</v>
      </c>
    </row>
  </sheetData>
  <pageMargins left="0.511811024" right="0.511811024" top="0.78740157499999996" bottom="0.78740157499999996" header="0.31496062000000002" footer="0.31496062000000002"/>
  <drawing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1:Q300"/>
  <sheetViews>
    <sheetView showGridLines="0" showRowColHeaders="0" tabSelected="1" zoomScale="80" zoomScaleNormal="80" workbookViewId="0">
      <selection activeCell="V9" sqref="V9"/>
      <extLst>
        <ext xmlns:xlsdti="http://schemas.microsoft.com/office/spreadsheetml/2023/showDataTypeIcons" uri="{77bfe23e-c014-4d31-8a63-9c772dbf06b6}">
          <xlsdti:showDataTypeIcons visible="0"/>
        </ext>
      </extLst>
    </sheetView>
  </sheetViews>
  <sheetFormatPr defaultRowHeight="14.4" x14ac:dyDescent="0.3"/>
  <cols>
    <col min="1" max="1" width="24.6640625" style="5" customWidth="1"/>
    <col min="2" max="2" width="5.77734375" customWidth="1"/>
    <col min="12" max="12" width="6.5546875" customWidth="1"/>
    <col min="24" max="24" width="7.21875" customWidth="1"/>
  </cols>
  <sheetData>
    <row r="1" spans="1:17" s="18" customFormat="1" ht="14.4" customHeight="1" x14ac:dyDescent="0.3">
      <c r="A1" s="5"/>
    </row>
    <row r="2" spans="1:17" s="18" customFormat="1" ht="30" customHeight="1" thickBot="1" x14ac:dyDescent="0.6">
      <c r="A2" s="5"/>
      <c r="C2" s="20" t="s">
        <v>320</v>
      </c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</row>
    <row r="3" spans="1:17" s="18" customFormat="1" ht="30" customHeight="1" thickTop="1" x14ac:dyDescent="0.3">
      <c r="A3" s="5"/>
    </row>
    <row r="4" spans="1:17" s="7" customFormat="1" ht="14.4" customHeight="1" x14ac:dyDescent="0.3">
      <c r="A4" s="5"/>
    </row>
    <row r="5" spans="1:17" s="7" customFormat="1" ht="14.4" customHeight="1" x14ac:dyDescent="0.3">
      <c r="A5" s="5"/>
    </row>
    <row r="6" spans="1:17" s="7" customFormat="1" ht="14.4" customHeight="1" x14ac:dyDescent="0.3">
      <c r="A6" s="5"/>
    </row>
    <row r="7" spans="1:17" s="7" customFormat="1" ht="14.4" customHeight="1" x14ac:dyDescent="0.3">
      <c r="A7" s="5"/>
    </row>
    <row r="8" spans="1:17" s="7" customFormat="1" ht="14.4" customHeight="1" x14ac:dyDescent="0.3">
      <c r="A8" s="5"/>
    </row>
    <row r="9" spans="1:17" s="7" customFormat="1" ht="14.4" customHeight="1" x14ac:dyDescent="0.3">
      <c r="A9" s="5"/>
    </row>
    <row r="10" spans="1:17" s="7" customFormat="1" ht="14.4" customHeight="1" x14ac:dyDescent="0.3">
      <c r="A10" s="5"/>
    </row>
    <row r="11" spans="1:17" s="7" customFormat="1" ht="14.4" customHeight="1" x14ac:dyDescent="0.3">
      <c r="A11" s="5"/>
    </row>
    <row r="12" spans="1:17" s="7" customFormat="1" ht="14.4" customHeight="1" x14ac:dyDescent="0.3">
      <c r="A12" s="5"/>
    </row>
    <row r="13" spans="1:17" s="7" customFormat="1" ht="14.4" customHeight="1" x14ac:dyDescent="0.3">
      <c r="A13" s="5"/>
    </row>
    <row r="14" spans="1:17" s="7" customFormat="1" ht="14.4" customHeight="1" x14ac:dyDescent="0.3">
      <c r="A14" s="5"/>
    </row>
    <row r="15" spans="1:17" s="7" customFormat="1" x14ac:dyDescent="0.3">
      <c r="A15" s="5"/>
    </row>
    <row r="16" spans="1:17" s="7" customFormat="1" x14ac:dyDescent="0.3">
      <c r="A16" s="5"/>
    </row>
    <row r="17" spans="1:1" s="7" customFormat="1" x14ac:dyDescent="0.3">
      <c r="A17" s="5"/>
    </row>
    <row r="18" spans="1:1" s="7" customFormat="1" x14ac:dyDescent="0.3">
      <c r="A18" s="5"/>
    </row>
    <row r="19" spans="1:1" s="7" customFormat="1" x14ac:dyDescent="0.3">
      <c r="A19" s="5"/>
    </row>
    <row r="20" spans="1:1" s="7" customFormat="1" x14ac:dyDescent="0.3">
      <c r="A20" s="5"/>
    </row>
    <row r="21" spans="1:1" s="7" customFormat="1" x14ac:dyDescent="0.3">
      <c r="A21" s="5"/>
    </row>
    <row r="22" spans="1:1" s="7" customFormat="1" x14ac:dyDescent="0.3">
      <c r="A22" s="5"/>
    </row>
    <row r="23" spans="1:1" s="7" customFormat="1" x14ac:dyDescent="0.3">
      <c r="A23" s="5"/>
    </row>
    <row r="24" spans="1:1" s="7" customFormat="1" x14ac:dyDescent="0.3">
      <c r="A24" s="5"/>
    </row>
    <row r="25" spans="1:1" s="7" customFormat="1" x14ac:dyDescent="0.3">
      <c r="A25" s="5"/>
    </row>
    <row r="26" spans="1:1" s="7" customFormat="1" x14ac:dyDescent="0.3">
      <c r="A26" s="5"/>
    </row>
    <row r="27" spans="1:1" s="7" customFormat="1" x14ac:dyDescent="0.3">
      <c r="A27" s="5"/>
    </row>
    <row r="28" spans="1:1" s="7" customFormat="1" x14ac:dyDescent="0.3">
      <c r="A28" s="5"/>
    </row>
    <row r="29" spans="1:1" s="7" customFormat="1" x14ac:dyDescent="0.3">
      <c r="A29" s="5"/>
    </row>
    <row r="30" spans="1:1" s="7" customFormat="1" x14ac:dyDescent="0.3">
      <c r="A30" s="5"/>
    </row>
    <row r="31" spans="1:1" s="7" customFormat="1" x14ac:dyDescent="0.3">
      <c r="A31" s="5"/>
    </row>
    <row r="32" spans="1:1" s="7" customFormat="1" x14ac:dyDescent="0.3">
      <c r="A32" s="5"/>
    </row>
    <row r="33" spans="1:1" s="7" customFormat="1" x14ac:dyDescent="0.3">
      <c r="A33" s="5"/>
    </row>
    <row r="34" spans="1:1" s="7" customFormat="1" x14ac:dyDescent="0.3">
      <c r="A34" s="5"/>
    </row>
    <row r="35" spans="1:1" s="7" customFormat="1" x14ac:dyDescent="0.3">
      <c r="A35" s="5"/>
    </row>
    <row r="36" spans="1:1" s="7" customFormat="1" x14ac:dyDescent="0.3">
      <c r="A36" s="5"/>
    </row>
    <row r="37" spans="1:1" s="7" customFormat="1" x14ac:dyDescent="0.3">
      <c r="A37" s="5"/>
    </row>
    <row r="38" spans="1:1" s="7" customFormat="1" x14ac:dyDescent="0.3">
      <c r="A38" s="5"/>
    </row>
    <row r="39" spans="1:1" s="7" customFormat="1" x14ac:dyDescent="0.3">
      <c r="A39" s="5"/>
    </row>
    <row r="40" spans="1:1" s="7" customFormat="1" x14ac:dyDescent="0.3">
      <c r="A40" s="5"/>
    </row>
    <row r="41" spans="1:1" s="7" customFormat="1" x14ac:dyDescent="0.3">
      <c r="A41" s="5"/>
    </row>
    <row r="42" spans="1:1" s="7" customFormat="1" x14ac:dyDescent="0.3">
      <c r="A42" s="5"/>
    </row>
    <row r="43" spans="1:1" s="7" customFormat="1" x14ac:dyDescent="0.3">
      <c r="A43" s="5"/>
    </row>
    <row r="44" spans="1:1" s="7" customFormat="1" x14ac:dyDescent="0.3">
      <c r="A44" s="5"/>
    </row>
    <row r="45" spans="1:1" s="7" customFormat="1" x14ac:dyDescent="0.3">
      <c r="A45" s="5"/>
    </row>
    <row r="46" spans="1:1" s="7" customFormat="1" x14ac:dyDescent="0.3">
      <c r="A46" s="5"/>
    </row>
    <row r="47" spans="1:1" s="7" customFormat="1" x14ac:dyDescent="0.3">
      <c r="A47" s="5"/>
    </row>
    <row r="48" spans="1:1" s="7" customFormat="1" x14ac:dyDescent="0.3">
      <c r="A48" s="5"/>
    </row>
    <row r="49" spans="1:1" s="7" customFormat="1" x14ac:dyDescent="0.3">
      <c r="A49" s="5"/>
    </row>
    <row r="50" spans="1:1" s="7" customFormat="1" x14ac:dyDescent="0.3">
      <c r="A50" s="5"/>
    </row>
    <row r="51" spans="1:1" s="7" customFormat="1" x14ac:dyDescent="0.3">
      <c r="A51" s="5"/>
    </row>
    <row r="52" spans="1:1" s="7" customFormat="1" x14ac:dyDescent="0.3">
      <c r="A52" s="5"/>
    </row>
    <row r="53" spans="1:1" s="7" customFormat="1" x14ac:dyDescent="0.3">
      <c r="A53" s="5"/>
    </row>
    <row r="54" spans="1:1" s="7" customFormat="1" x14ac:dyDescent="0.3">
      <c r="A54" s="5"/>
    </row>
    <row r="55" spans="1:1" s="7" customFormat="1" x14ac:dyDescent="0.3">
      <c r="A55" s="5"/>
    </row>
    <row r="56" spans="1:1" s="7" customFormat="1" x14ac:dyDescent="0.3">
      <c r="A56" s="5"/>
    </row>
    <row r="57" spans="1:1" s="7" customFormat="1" x14ac:dyDescent="0.3">
      <c r="A57" s="5"/>
    </row>
    <row r="58" spans="1:1" s="7" customFormat="1" x14ac:dyDescent="0.3">
      <c r="A58" s="5"/>
    </row>
    <row r="59" spans="1:1" s="7" customFormat="1" x14ac:dyDescent="0.3">
      <c r="A59" s="5"/>
    </row>
    <row r="60" spans="1:1" s="7" customFormat="1" x14ac:dyDescent="0.3">
      <c r="A60" s="5"/>
    </row>
    <row r="61" spans="1:1" s="7" customFormat="1" x14ac:dyDescent="0.3">
      <c r="A61" s="5"/>
    </row>
    <row r="62" spans="1:1" s="7" customFormat="1" x14ac:dyDescent="0.3">
      <c r="A62" s="5"/>
    </row>
    <row r="63" spans="1:1" s="7" customFormat="1" x14ac:dyDescent="0.3">
      <c r="A63" s="5"/>
    </row>
    <row r="64" spans="1:1" s="7" customFormat="1" x14ac:dyDescent="0.3">
      <c r="A64" s="5"/>
    </row>
    <row r="65" spans="1:1" s="7" customFormat="1" x14ac:dyDescent="0.3">
      <c r="A65" s="5"/>
    </row>
    <row r="66" spans="1:1" s="7" customFormat="1" x14ac:dyDescent="0.3">
      <c r="A66" s="5"/>
    </row>
    <row r="67" spans="1:1" s="7" customFormat="1" x14ac:dyDescent="0.3">
      <c r="A67" s="5"/>
    </row>
    <row r="68" spans="1:1" s="7" customFormat="1" x14ac:dyDescent="0.3">
      <c r="A68" s="5"/>
    </row>
    <row r="69" spans="1:1" s="7" customFormat="1" x14ac:dyDescent="0.3">
      <c r="A69" s="5"/>
    </row>
    <row r="70" spans="1:1" s="7" customFormat="1" x14ac:dyDescent="0.3">
      <c r="A70" s="5"/>
    </row>
    <row r="71" spans="1:1" s="7" customFormat="1" x14ac:dyDescent="0.3">
      <c r="A71" s="5"/>
    </row>
    <row r="72" spans="1:1" s="7" customFormat="1" x14ac:dyDescent="0.3">
      <c r="A72" s="5"/>
    </row>
    <row r="73" spans="1:1" s="7" customFormat="1" x14ac:dyDescent="0.3">
      <c r="A73" s="5"/>
    </row>
    <row r="74" spans="1:1" s="7" customFormat="1" x14ac:dyDescent="0.3">
      <c r="A74" s="5"/>
    </row>
    <row r="75" spans="1:1" s="7" customFormat="1" x14ac:dyDescent="0.3">
      <c r="A75" s="5"/>
    </row>
    <row r="76" spans="1:1" s="7" customFormat="1" x14ac:dyDescent="0.3">
      <c r="A76" s="5"/>
    </row>
    <row r="77" spans="1:1" s="7" customFormat="1" x14ac:dyDescent="0.3">
      <c r="A77" s="5"/>
    </row>
    <row r="78" spans="1:1" s="7" customFormat="1" x14ac:dyDescent="0.3">
      <c r="A78" s="5"/>
    </row>
    <row r="79" spans="1:1" s="7" customFormat="1" x14ac:dyDescent="0.3">
      <c r="A79" s="5"/>
    </row>
    <row r="80" spans="1:1" s="7" customFormat="1" x14ac:dyDescent="0.3">
      <c r="A80" s="5"/>
    </row>
    <row r="81" spans="1:1" s="7" customFormat="1" x14ac:dyDescent="0.3">
      <c r="A81" s="5"/>
    </row>
    <row r="82" spans="1:1" s="7" customFormat="1" x14ac:dyDescent="0.3">
      <c r="A82" s="5"/>
    </row>
    <row r="83" spans="1:1" s="7" customFormat="1" x14ac:dyDescent="0.3">
      <c r="A83" s="5"/>
    </row>
    <row r="84" spans="1:1" s="7" customFormat="1" x14ac:dyDescent="0.3">
      <c r="A84" s="5"/>
    </row>
    <row r="85" spans="1:1" s="7" customFormat="1" x14ac:dyDescent="0.3">
      <c r="A85" s="5"/>
    </row>
    <row r="86" spans="1:1" s="7" customFormat="1" x14ac:dyDescent="0.3">
      <c r="A86" s="5"/>
    </row>
    <row r="87" spans="1:1" s="7" customFormat="1" x14ac:dyDescent="0.3">
      <c r="A87" s="5"/>
    </row>
    <row r="88" spans="1:1" s="7" customFormat="1" x14ac:dyDescent="0.3">
      <c r="A88" s="5"/>
    </row>
    <row r="89" spans="1:1" s="7" customFormat="1" x14ac:dyDescent="0.3">
      <c r="A89" s="5"/>
    </row>
    <row r="90" spans="1:1" s="7" customFormat="1" x14ac:dyDescent="0.3">
      <c r="A90" s="5"/>
    </row>
    <row r="91" spans="1:1" s="7" customFormat="1" x14ac:dyDescent="0.3">
      <c r="A91" s="5"/>
    </row>
    <row r="92" spans="1:1" s="7" customFormat="1" x14ac:dyDescent="0.3">
      <c r="A92" s="5"/>
    </row>
    <row r="93" spans="1:1" s="7" customFormat="1" x14ac:dyDescent="0.3">
      <c r="A93" s="5"/>
    </row>
    <row r="94" spans="1:1" s="7" customFormat="1" x14ac:dyDescent="0.3">
      <c r="A94" s="5"/>
    </row>
    <row r="95" spans="1:1" s="7" customFormat="1" x14ac:dyDescent="0.3">
      <c r="A95" s="5"/>
    </row>
    <row r="96" spans="1:1" s="7" customFormat="1" x14ac:dyDescent="0.3">
      <c r="A96" s="5"/>
    </row>
    <row r="97" spans="1:1" s="7" customFormat="1" x14ac:dyDescent="0.3">
      <c r="A97" s="5"/>
    </row>
    <row r="98" spans="1:1" s="7" customFormat="1" x14ac:dyDescent="0.3">
      <c r="A98" s="5"/>
    </row>
    <row r="99" spans="1:1" s="7" customFormat="1" x14ac:dyDescent="0.3">
      <c r="A99" s="5"/>
    </row>
    <row r="100" spans="1:1" s="7" customFormat="1" x14ac:dyDescent="0.3">
      <c r="A100" s="5"/>
    </row>
    <row r="101" spans="1:1" s="7" customFormat="1" x14ac:dyDescent="0.3">
      <c r="A101" s="5"/>
    </row>
    <row r="102" spans="1:1" s="7" customFormat="1" x14ac:dyDescent="0.3">
      <c r="A102" s="5"/>
    </row>
    <row r="103" spans="1:1" s="7" customFormat="1" x14ac:dyDescent="0.3">
      <c r="A103" s="5"/>
    </row>
    <row r="104" spans="1:1" s="7" customFormat="1" x14ac:dyDescent="0.3">
      <c r="A104" s="5"/>
    </row>
    <row r="105" spans="1:1" s="7" customFormat="1" x14ac:dyDescent="0.3">
      <c r="A105" s="5"/>
    </row>
    <row r="106" spans="1:1" s="7" customFormat="1" x14ac:dyDescent="0.3">
      <c r="A106" s="5"/>
    </row>
    <row r="107" spans="1:1" s="7" customFormat="1" x14ac:dyDescent="0.3">
      <c r="A107" s="5"/>
    </row>
    <row r="108" spans="1:1" s="7" customFormat="1" x14ac:dyDescent="0.3">
      <c r="A108" s="5"/>
    </row>
    <row r="109" spans="1:1" s="7" customFormat="1" x14ac:dyDescent="0.3">
      <c r="A109" s="5"/>
    </row>
    <row r="110" spans="1:1" s="7" customFormat="1" x14ac:dyDescent="0.3">
      <c r="A110" s="5"/>
    </row>
    <row r="111" spans="1:1" s="7" customFormat="1" x14ac:dyDescent="0.3">
      <c r="A111" s="5"/>
    </row>
    <row r="112" spans="1:1" s="7" customFormat="1" x14ac:dyDescent="0.3">
      <c r="A112" s="5"/>
    </row>
    <row r="113" spans="1:1" s="7" customFormat="1" x14ac:dyDescent="0.3">
      <c r="A113" s="5"/>
    </row>
    <row r="114" spans="1:1" s="7" customFormat="1" x14ac:dyDescent="0.3">
      <c r="A114" s="5"/>
    </row>
    <row r="115" spans="1:1" s="7" customFormat="1" x14ac:dyDescent="0.3">
      <c r="A115" s="5"/>
    </row>
    <row r="116" spans="1:1" s="7" customFormat="1" x14ac:dyDescent="0.3">
      <c r="A116" s="5"/>
    </row>
    <row r="117" spans="1:1" s="7" customFormat="1" x14ac:dyDescent="0.3">
      <c r="A117" s="5"/>
    </row>
    <row r="118" spans="1:1" s="7" customFormat="1" x14ac:dyDescent="0.3">
      <c r="A118" s="5"/>
    </row>
    <row r="119" spans="1:1" s="7" customFormat="1" x14ac:dyDescent="0.3">
      <c r="A119" s="5"/>
    </row>
    <row r="120" spans="1:1" s="7" customFormat="1" x14ac:dyDescent="0.3">
      <c r="A120" s="5"/>
    </row>
    <row r="121" spans="1:1" s="7" customFormat="1" x14ac:dyDescent="0.3">
      <c r="A121" s="5"/>
    </row>
    <row r="122" spans="1:1" s="7" customFormat="1" x14ac:dyDescent="0.3">
      <c r="A122" s="5"/>
    </row>
    <row r="123" spans="1:1" s="7" customFormat="1" x14ac:dyDescent="0.3">
      <c r="A123" s="5"/>
    </row>
    <row r="124" spans="1:1" s="7" customFormat="1" x14ac:dyDescent="0.3">
      <c r="A124" s="5"/>
    </row>
    <row r="125" spans="1:1" s="7" customFormat="1" x14ac:dyDescent="0.3">
      <c r="A125" s="5"/>
    </row>
    <row r="126" spans="1:1" s="7" customFormat="1" x14ac:dyDescent="0.3">
      <c r="A126" s="5"/>
    </row>
    <row r="127" spans="1:1" s="7" customFormat="1" x14ac:dyDescent="0.3">
      <c r="A127" s="5"/>
    </row>
    <row r="128" spans="1:1" s="7" customFormat="1" x14ac:dyDescent="0.3">
      <c r="A128" s="5"/>
    </row>
    <row r="129" spans="1:1" s="7" customFormat="1" x14ac:dyDescent="0.3">
      <c r="A129" s="5"/>
    </row>
    <row r="130" spans="1:1" s="7" customFormat="1" x14ac:dyDescent="0.3">
      <c r="A130" s="5"/>
    </row>
    <row r="131" spans="1:1" s="7" customFormat="1" x14ac:dyDescent="0.3">
      <c r="A131" s="5"/>
    </row>
    <row r="132" spans="1:1" s="7" customFormat="1" x14ac:dyDescent="0.3">
      <c r="A132" s="5"/>
    </row>
    <row r="133" spans="1:1" s="7" customFormat="1" x14ac:dyDescent="0.3">
      <c r="A133" s="5"/>
    </row>
    <row r="134" spans="1:1" s="7" customFormat="1" x14ac:dyDescent="0.3">
      <c r="A134" s="5"/>
    </row>
    <row r="135" spans="1:1" s="7" customFormat="1" x14ac:dyDescent="0.3">
      <c r="A135" s="5"/>
    </row>
    <row r="136" spans="1:1" s="7" customFormat="1" x14ac:dyDescent="0.3">
      <c r="A136" s="5"/>
    </row>
    <row r="137" spans="1:1" s="7" customFormat="1" x14ac:dyDescent="0.3">
      <c r="A137" s="5"/>
    </row>
    <row r="138" spans="1:1" s="7" customFormat="1" x14ac:dyDescent="0.3">
      <c r="A138" s="5"/>
    </row>
    <row r="139" spans="1:1" s="7" customFormat="1" x14ac:dyDescent="0.3">
      <c r="A139" s="5"/>
    </row>
    <row r="140" spans="1:1" s="7" customFormat="1" x14ac:dyDescent="0.3">
      <c r="A140" s="5"/>
    </row>
    <row r="141" spans="1:1" s="7" customFormat="1" x14ac:dyDescent="0.3">
      <c r="A141" s="5"/>
    </row>
    <row r="142" spans="1:1" s="7" customFormat="1" x14ac:dyDescent="0.3">
      <c r="A142" s="5"/>
    </row>
    <row r="143" spans="1:1" s="7" customFormat="1" x14ac:dyDescent="0.3">
      <c r="A143" s="5"/>
    </row>
    <row r="144" spans="1:1" s="7" customFormat="1" x14ac:dyDescent="0.3">
      <c r="A144" s="5"/>
    </row>
    <row r="145" spans="1:1" s="7" customFormat="1" x14ac:dyDescent="0.3">
      <c r="A145" s="5"/>
    </row>
    <row r="146" spans="1:1" s="7" customFormat="1" x14ac:dyDescent="0.3">
      <c r="A146" s="5"/>
    </row>
    <row r="147" spans="1:1" s="7" customFormat="1" x14ac:dyDescent="0.3">
      <c r="A147" s="5"/>
    </row>
    <row r="148" spans="1:1" s="7" customFormat="1" x14ac:dyDescent="0.3">
      <c r="A148" s="5"/>
    </row>
    <row r="149" spans="1:1" s="7" customFormat="1" x14ac:dyDescent="0.3">
      <c r="A149" s="5"/>
    </row>
    <row r="150" spans="1:1" s="7" customFormat="1" x14ac:dyDescent="0.3">
      <c r="A150" s="5"/>
    </row>
    <row r="151" spans="1:1" s="7" customFormat="1" x14ac:dyDescent="0.3">
      <c r="A151" s="5"/>
    </row>
    <row r="152" spans="1:1" s="7" customFormat="1" x14ac:dyDescent="0.3">
      <c r="A152" s="5"/>
    </row>
    <row r="153" spans="1:1" s="7" customFormat="1" x14ac:dyDescent="0.3">
      <c r="A153" s="5"/>
    </row>
    <row r="154" spans="1:1" s="7" customFormat="1" x14ac:dyDescent="0.3">
      <c r="A154" s="5"/>
    </row>
    <row r="155" spans="1:1" s="7" customFormat="1" x14ac:dyDescent="0.3">
      <c r="A155" s="5"/>
    </row>
    <row r="156" spans="1:1" s="7" customFormat="1" x14ac:dyDescent="0.3">
      <c r="A156" s="5"/>
    </row>
    <row r="157" spans="1:1" s="7" customFormat="1" x14ac:dyDescent="0.3">
      <c r="A157" s="5"/>
    </row>
    <row r="158" spans="1:1" s="7" customFormat="1" x14ac:dyDescent="0.3">
      <c r="A158" s="5"/>
    </row>
    <row r="159" spans="1:1" s="7" customFormat="1" x14ac:dyDescent="0.3">
      <c r="A159" s="5"/>
    </row>
    <row r="160" spans="1:1" s="7" customFormat="1" x14ac:dyDescent="0.3">
      <c r="A160" s="5"/>
    </row>
    <row r="161" spans="1:1" s="7" customFormat="1" x14ac:dyDescent="0.3">
      <c r="A161" s="5"/>
    </row>
    <row r="162" spans="1:1" s="7" customFormat="1" x14ac:dyDescent="0.3">
      <c r="A162" s="5"/>
    </row>
    <row r="163" spans="1:1" s="7" customFormat="1" x14ac:dyDescent="0.3">
      <c r="A163" s="5"/>
    </row>
    <row r="164" spans="1:1" s="7" customFormat="1" x14ac:dyDescent="0.3">
      <c r="A164" s="5"/>
    </row>
    <row r="165" spans="1:1" s="7" customFormat="1" x14ac:dyDescent="0.3">
      <c r="A165" s="5"/>
    </row>
    <row r="166" spans="1:1" s="7" customFormat="1" x14ac:dyDescent="0.3">
      <c r="A166" s="5"/>
    </row>
    <row r="167" spans="1:1" s="7" customFormat="1" x14ac:dyDescent="0.3">
      <c r="A167" s="5"/>
    </row>
    <row r="168" spans="1:1" s="7" customFormat="1" x14ac:dyDescent="0.3">
      <c r="A168" s="5"/>
    </row>
    <row r="169" spans="1:1" s="7" customFormat="1" x14ac:dyDescent="0.3">
      <c r="A169" s="5"/>
    </row>
    <row r="170" spans="1:1" s="7" customFormat="1" x14ac:dyDescent="0.3">
      <c r="A170" s="5"/>
    </row>
    <row r="171" spans="1:1" s="7" customFormat="1" x14ac:dyDescent="0.3">
      <c r="A171" s="5"/>
    </row>
    <row r="172" spans="1:1" s="7" customFormat="1" x14ac:dyDescent="0.3">
      <c r="A172" s="5"/>
    </row>
    <row r="173" spans="1:1" s="7" customFormat="1" x14ac:dyDescent="0.3">
      <c r="A173" s="5"/>
    </row>
    <row r="174" spans="1:1" s="7" customFormat="1" x14ac:dyDescent="0.3">
      <c r="A174" s="5"/>
    </row>
    <row r="175" spans="1:1" s="7" customFormat="1" x14ac:dyDescent="0.3">
      <c r="A175" s="5"/>
    </row>
    <row r="176" spans="1:1" s="7" customFormat="1" x14ac:dyDescent="0.3">
      <c r="A176" s="5"/>
    </row>
    <row r="177" spans="1:1" s="7" customFormat="1" x14ac:dyDescent="0.3">
      <c r="A177" s="5"/>
    </row>
    <row r="178" spans="1:1" s="7" customFormat="1" x14ac:dyDescent="0.3">
      <c r="A178" s="5"/>
    </row>
    <row r="179" spans="1:1" s="7" customFormat="1" x14ac:dyDescent="0.3">
      <c r="A179" s="5"/>
    </row>
    <row r="180" spans="1:1" s="7" customFormat="1" x14ac:dyDescent="0.3">
      <c r="A180" s="5"/>
    </row>
    <row r="181" spans="1:1" s="7" customFormat="1" x14ac:dyDescent="0.3">
      <c r="A181" s="5"/>
    </row>
    <row r="182" spans="1:1" s="7" customFormat="1" x14ac:dyDescent="0.3">
      <c r="A182" s="5"/>
    </row>
    <row r="183" spans="1:1" s="7" customFormat="1" x14ac:dyDescent="0.3">
      <c r="A183" s="5"/>
    </row>
    <row r="184" spans="1:1" s="7" customFormat="1" x14ac:dyDescent="0.3">
      <c r="A184" s="5"/>
    </row>
    <row r="185" spans="1:1" s="7" customFormat="1" x14ac:dyDescent="0.3">
      <c r="A185" s="5"/>
    </row>
    <row r="186" spans="1:1" s="7" customFormat="1" x14ac:dyDescent="0.3">
      <c r="A186" s="5"/>
    </row>
    <row r="187" spans="1:1" s="7" customFormat="1" x14ac:dyDescent="0.3">
      <c r="A187" s="5"/>
    </row>
    <row r="188" spans="1:1" s="7" customFormat="1" x14ac:dyDescent="0.3">
      <c r="A188" s="5"/>
    </row>
    <row r="189" spans="1:1" s="7" customFormat="1" x14ac:dyDescent="0.3">
      <c r="A189" s="5"/>
    </row>
    <row r="190" spans="1:1" s="7" customFormat="1" x14ac:dyDescent="0.3">
      <c r="A190" s="5"/>
    </row>
    <row r="191" spans="1:1" s="7" customFormat="1" x14ac:dyDescent="0.3">
      <c r="A191" s="5"/>
    </row>
    <row r="192" spans="1:1" s="7" customFormat="1" x14ac:dyDescent="0.3">
      <c r="A192" s="5"/>
    </row>
    <row r="193" spans="1:1" s="7" customFormat="1" x14ac:dyDescent="0.3">
      <c r="A193" s="5"/>
    </row>
    <row r="194" spans="1:1" s="7" customFormat="1" x14ac:dyDescent="0.3">
      <c r="A194" s="5"/>
    </row>
    <row r="195" spans="1:1" s="7" customFormat="1" x14ac:dyDescent="0.3">
      <c r="A195" s="5"/>
    </row>
    <row r="196" spans="1:1" s="7" customFormat="1" x14ac:dyDescent="0.3">
      <c r="A196" s="5"/>
    </row>
    <row r="197" spans="1:1" s="7" customFormat="1" x14ac:dyDescent="0.3">
      <c r="A197" s="5"/>
    </row>
    <row r="198" spans="1:1" s="7" customFormat="1" x14ac:dyDescent="0.3">
      <c r="A198" s="5"/>
    </row>
    <row r="199" spans="1:1" s="7" customFormat="1" x14ac:dyDescent="0.3">
      <c r="A199" s="5"/>
    </row>
    <row r="200" spans="1:1" s="7" customFormat="1" x14ac:dyDescent="0.3">
      <c r="A200" s="5"/>
    </row>
    <row r="201" spans="1:1" s="7" customFormat="1" x14ac:dyDescent="0.3">
      <c r="A201" s="5"/>
    </row>
    <row r="202" spans="1:1" s="7" customFormat="1" x14ac:dyDescent="0.3">
      <c r="A202" s="5"/>
    </row>
    <row r="203" spans="1:1" s="7" customFormat="1" x14ac:dyDescent="0.3">
      <c r="A203" s="5"/>
    </row>
    <row r="204" spans="1:1" s="7" customFormat="1" x14ac:dyDescent="0.3">
      <c r="A204" s="5"/>
    </row>
    <row r="205" spans="1:1" s="7" customFormat="1" x14ac:dyDescent="0.3">
      <c r="A205" s="5"/>
    </row>
    <row r="206" spans="1:1" s="7" customFormat="1" x14ac:dyDescent="0.3">
      <c r="A206" s="5"/>
    </row>
    <row r="207" spans="1:1" s="7" customFormat="1" x14ac:dyDescent="0.3">
      <c r="A207" s="5"/>
    </row>
    <row r="208" spans="1:1" s="7" customFormat="1" x14ac:dyDescent="0.3">
      <c r="A208" s="5"/>
    </row>
    <row r="209" spans="1:1" s="7" customFormat="1" x14ac:dyDescent="0.3">
      <c r="A209" s="5"/>
    </row>
    <row r="210" spans="1:1" s="7" customFormat="1" x14ac:dyDescent="0.3">
      <c r="A210" s="5"/>
    </row>
    <row r="211" spans="1:1" s="7" customFormat="1" x14ac:dyDescent="0.3">
      <c r="A211" s="5"/>
    </row>
    <row r="212" spans="1:1" s="7" customFormat="1" x14ac:dyDescent="0.3">
      <c r="A212" s="5"/>
    </row>
    <row r="213" spans="1:1" s="7" customFormat="1" x14ac:dyDescent="0.3">
      <c r="A213" s="5"/>
    </row>
    <row r="214" spans="1:1" s="7" customFormat="1" x14ac:dyDescent="0.3">
      <c r="A214" s="5"/>
    </row>
    <row r="215" spans="1:1" s="7" customFormat="1" x14ac:dyDescent="0.3">
      <c r="A215" s="5"/>
    </row>
    <row r="216" spans="1:1" s="7" customFormat="1" x14ac:dyDescent="0.3">
      <c r="A216" s="5"/>
    </row>
    <row r="217" spans="1:1" s="7" customFormat="1" x14ac:dyDescent="0.3">
      <c r="A217" s="5"/>
    </row>
    <row r="218" spans="1:1" s="7" customFormat="1" x14ac:dyDescent="0.3">
      <c r="A218" s="5"/>
    </row>
    <row r="219" spans="1:1" s="7" customFormat="1" x14ac:dyDescent="0.3">
      <c r="A219" s="5"/>
    </row>
    <row r="220" spans="1:1" s="7" customFormat="1" x14ac:dyDescent="0.3">
      <c r="A220" s="5"/>
    </row>
    <row r="221" spans="1:1" s="7" customFormat="1" x14ac:dyDescent="0.3">
      <c r="A221" s="5"/>
    </row>
    <row r="222" spans="1:1" s="7" customFormat="1" x14ac:dyDescent="0.3">
      <c r="A222" s="5"/>
    </row>
    <row r="223" spans="1:1" s="7" customFormat="1" x14ac:dyDescent="0.3">
      <c r="A223" s="5"/>
    </row>
    <row r="224" spans="1:1" s="7" customFormat="1" x14ac:dyDescent="0.3">
      <c r="A224" s="5"/>
    </row>
    <row r="225" spans="1:1" s="7" customFormat="1" x14ac:dyDescent="0.3">
      <c r="A225" s="5"/>
    </row>
    <row r="226" spans="1:1" s="7" customFormat="1" x14ac:dyDescent="0.3">
      <c r="A226" s="5"/>
    </row>
    <row r="227" spans="1:1" s="7" customFormat="1" x14ac:dyDescent="0.3">
      <c r="A227" s="5"/>
    </row>
    <row r="228" spans="1:1" s="7" customFormat="1" x14ac:dyDescent="0.3">
      <c r="A228" s="5"/>
    </row>
    <row r="229" spans="1:1" s="7" customFormat="1" x14ac:dyDescent="0.3">
      <c r="A229" s="5"/>
    </row>
    <row r="230" spans="1:1" s="7" customFormat="1" x14ac:dyDescent="0.3">
      <c r="A230" s="5"/>
    </row>
    <row r="231" spans="1:1" s="7" customFormat="1" x14ac:dyDescent="0.3">
      <c r="A231" s="5"/>
    </row>
    <row r="232" spans="1:1" s="7" customFormat="1" x14ac:dyDescent="0.3">
      <c r="A232" s="5"/>
    </row>
    <row r="233" spans="1:1" s="7" customFormat="1" x14ac:dyDescent="0.3">
      <c r="A233" s="5"/>
    </row>
    <row r="234" spans="1:1" s="7" customFormat="1" x14ac:dyDescent="0.3">
      <c r="A234" s="5"/>
    </row>
    <row r="235" spans="1:1" s="7" customFormat="1" x14ac:dyDescent="0.3">
      <c r="A235" s="5"/>
    </row>
    <row r="236" spans="1:1" s="7" customFormat="1" x14ac:dyDescent="0.3">
      <c r="A236" s="5"/>
    </row>
    <row r="237" spans="1:1" s="7" customFormat="1" x14ac:dyDescent="0.3">
      <c r="A237" s="5"/>
    </row>
    <row r="238" spans="1:1" s="7" customFormat="1" x14ac:dyDescent="0.3">
      <c r="A238" s="5"/>
    </row>
    <row r="239" spans="1:1" s="7" customFormat="1" x14ac:dyDescent="0.3">
      <c r="A239" s="5"/>
    </row>
    <row r="240" spans="1:1" s="7" customFormat="1" x14ac:dyDescent="0.3">
      <c r="A240" s="5"/>
    </row>
    <row r="241" spans="1:1" s="7" customFormat="1" x14ac:dyDescent="0.3">
      <c r="A241" s="5"/>
    </row>
    <row r="242" spans="1:1" s="7" customFormat="1" x14ac:dyDescent="0.3">
      <c r="A242" s="5"/>
    </row>
    <row r="243" spans="1:1" s="7" customFormat="1" x14ac:dyDescent="0.3">
      <c r="A243" s="5"/>
    </row>
    <row r="244" spans="1:1" s="7" customFormat="1" x14ac:dyDescent="0.3">
      <c r="A244" s="5"/>
    </row>
    <row r="245" spans="1:1" s="7" customFormat="1" x14ac:dyDescent="0.3">
      <c r="A245" s="5"/>
    </row>
    <row r="246" spans="1:1" s="7" customFormat="1" x14ac:dyDescent="0.3">
      <c r="A246" s="5"/>
    </row>
    <row r="247" spans="1:1" s="7" customFormat="1" x14ac:dyDescent="0.3">
      <c r="A247" s="5"/>
    </row>
    <row r="248" spans="1:1" s="7" customFormat="1" x14ac:dyDescent="0.3">
      <c r="A248" s="5"/>
    </row>
    <row r="249" spans="1:1" s="7" customFormat="1" x14ac:dyDescent="0.3">
      <c r="A249" s="5"/>
    </row>
    <row r="250" spans="1:1" s="7" customFormat="1" x14ac:dyDescent="0.3">
      <c r="A250" s="5"/>
    </row>
    <row r="251" spans="1:1" s="7" customFormat="1" x14ac:dyDescent="0.3">
      <c r="A251" s="5"/>
    </row>
    <row r="252" spans="1:1" s="7" customFormat="1" x14ac:dyDescent="0.3">
      <c r="A252" s="5"/>
    </row>
    <row r="253" spans="1:1" s="7" customFormat="1" x14ac:dyDescent="0.3">
      <c r="A253" s="5"/>
    </row>
    <row r="254" spans="1:1" s="7" customFormat="1" x14ac:dyDescent="0.3">
      <c r="A254" s="5"/>
    </row>
    <row r="255" spans="1:1" s="7" customFormat="1" x14ac:dyDescent="0.3">
      <c r="A255" s="5"/>
    </row>
    <row r="256" spans="1:1" s="7" customFormat="1" x14ac:dyDescent="0.3">
      <c r="A256" s="5"/>
    </row>
    <row r="257" spans="1:1" s="7" customFormat="1" x14ac:dyDescent="0.3">
      <c r="A257" s="5"/>
    </row>
    <row r="258" spans="1:1" s="7" customFormat="1" x14ac:dyDescent="0.3">
      <c r="A258" s="5"/>
    </row>
    <row r="259" spans="1:1" s="7" customFormat="1" x14ac:dyDescent="0.3">
      <c r="A259" s="5"/>
    </row>
    <row r="260" spans="1:1" s="7" customFormat="1" x14ac:dyDescent="0.3">
      <c r="A260" s="5"/>
    </row>
    <row r="261" spans="1:1" s="7" customFormat="1" x14ac:dyDescent="0.3">
      <c r="A261" s="5"/>
    </row>
    <row r="262" spans="1:1" s="7" customFormat="1" x14ac:dyDescent="0.3">
      <c r="A262" s="5"/>
    </row>
    <row r="263" spans="1:1" s="7" customFormat="1" x14ac:dyDescent="0.3">
      <c r="A263" s="5"/>
    </row>
    <row r="264" spans="1:1" s="7" customFormat="1" x14ac:dyDescent="0.3">
      <c r="A264" s="5"/>
    </row>
    <row r="265" spans="1:1" s="7" customFormat="1" x14ac:dyDescent="0.3">
      <c r="A265" s="5"/>
    </row>
    <row r="266" spans="1:1" s="7" customFormat="1" x14ac:dyDescent="0.3">
      <c r="A266" s="5"/>
    </row>
    <row r="267" spans="1:1" s="7" customFormat="1" x14ac:dyDescent="0.3">
      <c r="A267" s="5"/>
    </row>
    <row r="268" spans="1:1" s="7" customFormat="1" x14ac:dyDescent="0.3">
      <c r="A268" s="5"/>
    </row>
    <row r="269" spans="1:1" s="7" customFormat="1" x14ac:dyDescent="0.3">
      <c r="A269" s="5"/>
    </row>
    <row r="270" spans="1:1" s="7" customFormat="1" x14ac:dyDescent="0.3">
      <c r="A270" s="5"/>
    </row>
    <row r="271" spans="1:1" s="7" customFormat="1" x14ac:dyDescent="0.3">
      <c r="A271" s="5"/>
    </row>
    <row r="272" spans="1:1" s="7" customFormat="1" x14ac:dyDescent="0.3">
      <c r="A272" s="5"/>
    </row>
    <row r="273" spans="1:1" s="7" customFormat="1" x14ac:dyDescent="0.3">
      <c r="A273" s="5"/>
    </row>
    <row r="274" spans="1:1" s="7" customFormat="1" x14ac:dyDescent="0.3">
      <c r="A274" s="5"/>
    </row>
    <row r="275" spans="1:1" s="7" customFormat="1" x14ac:dyDescent="0.3">
      <c r="A275" s="5"/>
    </row>
    <row r="276" spans="1:1" s="7" customFormat="1" x14ac:dyDescent="0.3">
      <c r="A276" s="5"/>
    </row>
    <row r="277" spans="1:1" s="7" customFormat="1" x14ac:dyDescent="0.3">
      <c r="A277" s="5"/>
    </row>
    <row r="278" spans="1:1" s="7" customFormat="1" x14ac:dyDescent="0.3">
      <c r="A278" s="5"/>
    </row>
    <row r="279" spans="1:1" s="7" customFormat="1" x14ac:dyDescent="0.3">
      <c r="A279" s="5"/>
    </row>
    <row r="280" spans="1:1" s="7" customFormat="1" x14ac:dyDescent="0.3">
      <c r="A280" s="5"/>
    </row>
    <row r="281" spans="1:1" s="7" customFormat="1" x14ac:dyDescent="0.3">
      <c r="A281" s="5"/>
    </row>
    <row r="282" spans="1:1" s="7" customFormat="1" x14ac:dyDescent="0.3">
      <c r="A282" s="5"/>
    </row>
    <row r="283" spans="1:1" s="7" customFormat="1" x14ac:dyDescent="0.3">
      <c r="A283" s="5"/>
    </row>
    <row r="284" spans="1:1" s="7" customFormat="1" x14ac:dyDescent="0.3">
      <c r="A284" s="5"/>
    </row>
    <row r="285" spans="1:1" s="7" customFormat="1" x14ac:dyDescent="0.3">
      <c r="A285" s="5"/>
    </row>
    <row r="286" spans="1:1" s="7" customFormat="1" x14ac:dyDescent="0.3">
      <c r="A286" s="5"/>
    </row>
    <row r="287" spans="1:1" s="7" customFormat="1" x14ac:dyDescent="0.3">
      <c r="A287" s="5"/>
    </row>
    <row r="288" spans="1:1" s="7" customFormat="1" x14ac:dyDescent="0.3">
      <c r="A288" s="5"/>
    </row>
    <row r="289" spans="1:1" s="7" customFormat="1" x14ac:dyDescent="0.3">
      <c r="A289" s="5"/>
    </row>
    <row r="290" spans="1:1" s="7" customFormat="1" x14ac:dyDescent="0.3">
      <c r="A290" s="5"/>
    </row>
    <row r="291" spans="1:1" s="7" customFormat="1" x14ac:dyDescent="0.3">
      <c r="A291" s="5"/>
    </row>
    <row r="292" spans="1:1" s="7" customFormat="1" x14ac:dyDescent="0.3">
      <c r="A292" s="5"/>
    </row>
    <row r="293" spans="1:1" s="7" customFormat="1" x14ac:dyDescent="0.3">
      <c r="A293" s="5"/>
    </row>
    <row r="294" spans="1:1" s="7" customFormat="1" x14ac:dyDescent="0.3">
      <c r="A294" s="5"/>
    </row>
    <row r="295" spans="1:1" s="7" customFormat="1" x14ac:dyDescent="0.3">
      <c r="A295" s="5"/>
    </row>
    <row r="296" spans="1:1" s="7" customFormat="1" x14ac:dyDescent="0.3">
      <c r="A296" s="5"/>
    </row>
    <row r="297" spans="1:1" s="7" customFormat="1" x14ac:dyDescent="0.3">
      <c r="A297" s="5"/>
    </row>
    <row r="298" spans="1:1" s="7" customFormat="1" x14ac:dyDescent="0.3">
      <c r="A298" s="5"/>
    </row>
    <row r="299" spans="1:1" s="7" customFormat="1" x14ac:dyDescent="0.3">
      <c r="A299" s="5"/>
    </row>
    <row r="300" spans="1:1" s="7" customFormat="1" x14ac:dyDescent="0.3">
      <c r="A300" s="5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3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Melissa Cardoso</cp:lastModifiedBy>
  <dcterms:created xsi:type="dcterms:W3CDTF">2024-12-19T13:13:10Z</dcterms:created>
  <dcterms:modified xsi:type="dcterms:W3CDTF">2025-06-19T14:34:21Z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