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wsl$\Ubuntu\home\celfernandes\code\celfernandes\RecoHnM\"/>
    </mc:Choice>
  </mc:AlternateContent>
  <xr:revisionPtr revIDLastSave="0" documentId="13_ncr:1_{C145B994-5584-4BBA-B04B-DCD8E89F686B}" xr6:coauthVersionLast="47" xr6:coauthVersionMax="47" xr10:uidLastSave="{00000000-0000-0000-0000-000000000000}"/>
  <bookViews>
    <workbookView xWindow="-98" yWindow="-98" windowWidth="22695" windowHeight="14595" tabRatio="721" firstSheet="6" activeTab="13" xr2:uid="{0F2E49E0-543A-4078-8D46-BC74EC530CDA}"/>
  </bookViews>
  <sheets>
    <sheet name="Infos utiles" sheetId="12" r:id="rId1"/>
    <sheet name="Infos de HetM" sheetId="13" r:id="rId2"/>
    <sheet name="Général" sheetId="1" r:id="rId3"/>
    <sheet name="Baselines" sheetId="11" r:id="rId4"/>
    <sheet name="Baselines results" sheetId="14" r:id="rId5"/>
    <sheet name="Analyses habitudes d'achat" sheetId="16" r:id="rId6"/>
    <sheet name="Analyses articles" sheetId="15" r:id="rId7"/>
    <sheet name="Démo Day" sheetId="8" r:id="rId8"/>
    <sheet name="ARTICLES" sheetId="4" r:id="rId9"/>
    <sheet name="Catégories d'articles" sheetId="17" r:id="rId10"/>
    <sheet name="CLIENTS" sheetId="10" r:id="rId11"/>
    <sheet name="TRANSACTIONS" sheetId="6" r:id="rId12"/>
    <sheet name="Modèle" sheetId="7" state="hidden" r:id="rId13"/>
    <sheet name="Liste Features client" sheetId="2" r:id="rId14"/>
    <sheet name="Liste features produit" sheetId="3" r:id="rId15"/>
  </sheets>
  <definedNames>
    <definedName name="_xlnm._FilterDatabase" localSheetId="9" hidden="1">'Catégories d''articles'!$A$3:$C$134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3" i="17" l="1"/>
  <c r="D122" i="17"/>
  <c r="D116" i="17"/>
  <c r="D115" i="17"/>
  <c r="D112" i="17"/>
  <c r="D96" i="17"/>
  <c r="D92" i="17"/>
  <c r="D87" i="17"/>
  <c r="D84" i="17"/>
  <c r="D78" i="17"/>
  <c r="D58" i="17"/>
  <c r="D63" i="17"/>
  <c r="D52" i="17"/>
  <c r="D48" i="17"/>
  <c r="D42" i="17"/>
  <c r="D4" i="17"/>
  <c r="D1" i="17" s="1"/>
  <c r="C1" i="17"/>
  <c r="E92" i="17" l="1"/>
  <c r="E116" i="17"/>
  <c r="E87" i="17"/>
  <c r="E48" i="17"/>
  <c r="E78" i="17"/>
  <c r="E96" i="17"/>
  <c r="E122" i="17"/>
  <c r="E42" i="17"/>
  <c r="E84" i="17"/>
  <c r="E51" i="17"/>
  <c r="E133" i="17"/>
  <c r="E4" i="17"/>
  <c r="E50" i="17"/>
  <c r="E63" i="17"/>
  <c r="E112" i="17"/>
  <c r="E52" i="17"/>
  <c r="E115" i="17"/>
  <c r="E58" i="17"/>
  <c r="E1" i="17" l="1"/>
</calcChain>
</file>

<file path=xl/sharedStrings.xml><?xml version="1.0" encoding="utf-8"?>
<sst xmlns="http://schemas.openxmlformats.org/spreadsheetml/2006/main" count="644" uniqueCount="413">
  <si>
    <t>Zone géographique</t>
  </si>
  <si>
    <t>Meta Data</t>
  </si>
  <si>
    <t>Prédictions= recos</t>
  </si>
  <si>
    <t>Transactions</t>
  </si>
  <si>
    <t>Customers</t>
  </si>
  <si>
    <t>X</t>
  </si>
  <si>
    <t>O</t>
  </si>
  <si>
    <t>Cold start</t>
  </si>
  <si>
    <t>Existing customers, inactive L2Y</t>
  </si>
  <si>
    <t>Existing customers, active L2Y</t>
  </si>
  <si>
    <t>Saison (Date)</t>
  </si>
  <si>
    <t>Transactions + Meta Data articles</t>
  </si>
  <si>
    <t>Features Clients</t>
  </si>
  <si>
    <t>….</t>
  </si>
  <si>
    <t>Modèle</t>
  </si>
  <si>
    <t>Nom de la feature</t>
  </si>
  <si>
    <t>Table source</t>
  </si>
  <si>
    <t>Définition</t>
  </si>
  <si>
    <t>Numéro</t>
  </si>
  <si>
    <t>Statut</t>
  </si>
  <si>
    <t>Nom fichier</t>
  </si>
  <si>
    <t>Notes</t>
  </si>
  <si>
    <t>Qui ?</t>
  </si>
  <si>
    <t>article_id </t>
  </si>
  <si>
    <t>product_code</t>
  </si>
  <si>
    <t>prod_name </t>
  </si>
  <si>
    <t>product_type_no </t>
  </si>
  <si>
    <t>product_type_name</t>
  </si>
  <si>
    <t>product_group_name </t>
  </si>
  <si>
    <t>graphical_appearance_name</t>
  </si>
  <si>
    <t>colour_group_name   </t>
  </si>
  <si>
    <t>perceived_colour_value_id  </t>
  </si>
  <si>
    <t>perceived_colour_value_name </t>
  </si>
  <si>
    <t>perceived_colour_master_id </t>
  </si>
  <si>
    <t>perceived_colour_master_name </t>
  </si>
  <si>
    <t>department_no  </t>
  </si>
  <si>
    <t>department_name</t>
  </si>
  <si>
    <t>index_code  </t>
  </si>
  <si>
    <t>index_name   </t>
  </si>
  <si>
    <t>index_group_no </t>
  </si>
  <si>
    <t>index_group_name  </t>
  </si>
  <si>
    <t>section_no    </t>
  </si>
  <si>
    <t>section_name   </t>
  </si>
  <si>
    <t>garment_group_name   </t>
  </si>
  <si>
    <t>customer_id</t>
  </si>
  <si>
    <t>FN</t>
  </si>
  <si>
    <t>Active </t>
  </si>
  <si>
    <t>club_member_status </t>
  </si>
  <si>
    <t>fashion_news_frequency</t>
  </si>
  <si>
    <t>age</t>
  </si>
  <si>
    <t>postal_code</t>
  </si>
  <si>
    <t>t_dat</t>
  </si>
  <si>
    <t>article_id</t>
  </si>
  <si>
    <t>price</t>
  </si>
  <si>
    <t>sales_channel_id</t>
  </si>
  <si>
    <t>multi-label</t>
  </si>
  <si>
    <t>A multiclass multioutput target where each output is binary. This may be represented as a 2d (dense) array or sparse matrix of integers, such that each column is a separate binary target, where positive labels are indicated with 1 and negative labels are usually -1 or 0. Sparse multilabel targets are not supported everywhere that dense multilabel targets are supported.</t>
  </si>
  <si>
    <r>
      <t xml:space="preserve">Semantically, a multilabel target can be thought of as a set of labels for each sample. While not used internally, </t>
    </r>
    <r>
      <rPr>
        <sz val="10"/>
        <color theme="1"/>
        <rFont val="Arial Unicode MS"/>
      </rPr>
      <t>preprocessing.MultiLabelBinarizer</t>
    </r>
    <r>
      <rPr>
        <sz val="11"/>
        <color theme="1"/>
        <rFont val="Calibri"/>
        <family val="2"/>
        <scheme val="minor"/>
      </rPr>
      <t xml:space="preserve"> is provided as a utility to convert from a list of sets representation to a 2d array or sparse matrix. One-hot encoding a multiclass target with </t>
    </r>
    <r>
      <rPr>
        <sz val="10"/>
        <color theme="1"/>
        <rFont val="Arial Unicode MS"/>
      </rPr>
      <t>preprocessing.LabelBinarizer</t>
    </r>
    <r>
      <rPr>
        <sz val="11"/>
        <color theme="1"/>
        <rFont val="Calibri"/>
        <family val="2"/>
        <scheme val="minor"/>
      </rPr>
      <t xml:space="preserve"> turns it into a multilabel problem.</t>
    </r>
  </si>
  <si>
    <t>type_of_target will return ‘multilabel-indicator’ for multilabel input, whether sparse or dense.</t>
  </si>
  <si>
    <t>https://scikit-learn.org/stable/glossary.html#glossary-target-types</t>
  </si>
  <si>
    <t>https://scikit-learn.org/stable/modules/neighbors.html#nearest-centroid-classifier</t>
  </si>
  <si>
    <t>Connexion</t>
  </si>
  <si>
    <t>Démo Day= Simuler que nous sommes sur le site de HetM</t>
  </si>
  <si>
    <t xml:space="preserve">Catégories= Baseline </t>
  </si>
  <si>
    <t>Catégories = Recos</t>
  </si>
  <si>
    <t>https://www.kaggle.com/c/h-and-m-personalized-fashion-recommendations/overview</t>
  </si>
  <si>
    <t>Denims, Trousers and Undergarments are sold the most.</t>
  </si>
  <si>
    <t>The most expensive items are leather garments.</t>
  </si>
  <si>
    <t>The average order has around 23 units and costs ~0.649.</t>
  </si>
  <si>
    <t>The units/order is directly correlated with the price/order: as the units increase, the price within the order increases too.</t>
  </si>
  <si>
    <t>The highest number of articles belong to the section Womens Everyday Collection, followed by Divided collection, and next Baby Essentials and Complements.</t>
  </si>
  <si>
    <t>The least belong to 'Men Other' group.</t>
  </si>
  <si>
    <t>There are almost 3 times Womens shoes than Men.</t>
  </si>
  <si>
    <t>The highest number of articles in Menswear belong to 'Men Underwear', followed by 'Mens Suits and Tailorin</t>
  </si>
  <si>
    <t>ARTICLES</t>
  </si>
  <si>
    <t>Nb rows:</t>
  </si>
  <si>
    <t>This table contains all h&amp;m articles with details such as a type of product, a color, a product group and other features.</t>
  </si>
  <si>
    <t>Jupyter Notebooks intéressants (dans code):</t>
  </si>
  <si>
    <t>Champ</t>
  </si>
  <si>
    <t>Description</t>
  </si>
  <si>
    <t>Nb unique</t>
  </si>
  <si>
    <r>
      <t>The </t>
    </r>
    <r>
      <rPr>
        <b/>
        <sz val="10"/>
        <color rgb="FF000000"/>
        <rFont val="Arial"/>
        <family val="2"/>
      </rPr>
      <t>prices are altered</t>
    </r>
    <r>
      <rPr>
        <sz val="10"/>
        <color rgb="FF000000"/>
        <rFont val="Arial"/>
        <family val="2"/>
      </rPr>
      <t>, with the highest one being 0.59 and the lowest being 0.0000169.</t>
    </r>
  </si>
  <si>
    <t xml:space="preserve">A unique identifier of every product and its name (not the same). 
Product_code and article id are highly correlated
45875 uniqe prod_name. Different from product_code. Which one to use?
No specific dominant levels in prod_name
</t>
  </si>
  <si>
    <t>Type</t>
  </si>
  <si>
    <t>The added color info
only 8 levels in both</t>
  </si>
  <si>
    <t xml:space="preserve">A unique identifier of every index and its name
0 levels in both 1-1 mapping.
obviously dominant </t>
  </si>
  <si>
    <t xml:space="preserve">A unique identifier of every section and its name
57 in section no, 56 in section name . Not one-one matching
Non dominant </t>
  </si>
  <si>
    <t xml:space="preserve">A unique identifier of every garment and its name
21 in both levels. 1-1 mapping
some dominant levels </t>
  </si>
  <si>
    <t>All unique descriptions. many are nulls.</t>
  </si>
  <si>
    <t>The group of product_code and its name
132 unique product types, but 131 unique product names
dominant levels are present in both. first 8 form ~80% of total data
'product_group_name' : 19 unique values. highly dominant levels are present</t>
  </si>
  <si>
    <t>The group of graphics and its name
1-1 mapping
highly dominant levels present</t>
  </si>
  <si>
    <t xml:space="preserve">The group of color and its name
1-1 mapping
mildly dominant levels
</t>
  </si>
  <si>
    <t xml:space="preserve">unique identifier of every dep and its name
299 unique department_no, 250 unique department_name. Not matching
no dominant levels.
</t>
  </si>
  <si>
    <t xml:space="preserve">A group of indeces and its name
5 levels in both
obviously dominant
</t>
  </si>
  <si>
    <t>CUSTOMERS</t>
  </si>
  <si>
    <t>graphical_appearance_no </t>
  </si>
  <si>
    <t>colour_group_code </t>
  </si>
  <si>
    <t>detail_desc </t>
  </si>
  <si>
    <t>Keep ?</t>
  </si>
  <si>
    <t>X à t0</t>
  </si>
  <si>
    <t>Target = listes d'articles ID</t>
  </si>
  <si>
    <t>Features articles</t>
  </si>
  <si>
    <t>y de t1 à t7</t>
  </si>
  <si>
    <t>A unique identifier of every customer</t>
  </si>
  <si>
    <t>Status in club</t>
  </si>
  <si>
    <t>How often H&amp;M may send news to customer</t>
  </si>
  <si>
    <t>Postal code of customer</t>
  </si>
  <si>
    <t>h-m-eda-understanding-the-data
product-launches-relevant-articles-customers</t>
  </si>
  <si>
    <t xml:space="preserve">A unique identifier of every article.
About of the 14.000-25.000 articles of the 105.542 are sold every week. However, it's not obvious which ones have been discontinued or are currently out of stock to narrow down the search.
</t>
  </si>
  <si>
    <t>Train data du 17 au 23.09.2020 (week 104)</t>
  </si>
  <si>
    <t>Train data du 09.2018 au 17.09.2020  (week 1 à 103) + Meta Data articles</t>
  </si>
  <si>
    <r>
      <t xml:space="preserve">For each </t>
    </r>
    <r>
      <rPr>
        <sz val="10"/>
        <color theme="1"/>
        <rFont val="Arial Unicode MS"/>
      </rPr>
      <t>customer_id</t>
    </r>
    <r>
      <rPr>
        <sz val="11"/>
        <color theme="1"/>
        <rFont val="Calibri"/>
        <family val="2"/>
        <scheme val="minor"/>
      </rPr>
      <t xml:space="preserve"> observed </t>
    </r>
    <r>
      <rPr>
        <b/>
        <sz val="11"/>
        <color theme="1"/>
        <rFont val="Calibri"/>
        <family val="2"/>
        <scheme val="minor"/>
      </rPr>
      <t>in the training data</t>
    </r>
    <r>
      <rPr>
        <sz val="11"/>
        <color theme="1"/>
        <rFont val="Calibri"/>
        <family val="2"/>
        <scheme val="minor"/>
      </rPr>
      <t xml:space="preserve">, you may predict up to 12 labels for the </t>
    </r>
    <r>
      <rPr>
        <sz val="10"/>
        <color theme="1"/>
        <rFont val="Arial Unicode MS"/>
      </rPr>
      <t>article_id</t>
    </r>
    <r>
      <rPr>
        <sz val="11"/>
        <color theme="1"/>
        <rFont val="Calibri"/>
        <family val="2"/>
        <scheme val="minor"/>
      </rPr>
      <t>, which is the predicted items a customer will buy in the next 7-day period after the training time period</t>
    </r>
  </si>
  <si>
    <t>The current age
The highest number of customers prevail from ages 20-40. This is about 52% of the total customers.</t>
  </si>
  <si>
    <t>h-m-eda-understanding-the-data
h-m-data-exploration-and-prediction</t>
  </si>
  <si>
    <t>Strap top</t>
  </si>
  <si>
    <t>Vest top</t>
  </si>
  <si>
    <t>Garment Upper body</t>
  </si>
  <si>
    <t>Solid</t>
  </si>
  <si>
    <t>Black</t>
  </si>
  <si>
    <t>Dark</t>
  </si>
  <si>
    <t>Jersey Basic</t>
  </si>
  <si>
    <t>A</t>
  </si>
  <si>
    <t>Ladieswear</t>
  </si>
  <si>
    <t>Womens Everyday Basics</t>
  </si>
  <si>
    <t>Jersey top with narrow shoulder straps.</t>
  </si>
  <si>
    <t>Exemple</t>
  </si>
  <si>
    <t>garment_group_no*   
* garment = vêtement</t>
  </si>
  <si>
    <t>Garment Upper body       41940</t>
  </si>
  <si>
    <t>Garment Lower body       19513</t>
  </si>
  <si>
    <t>Garment Full body        13041</t>
  </si>
  <si>
    <t>Accessories              10940</t>
  </si>
  <si>
    <t>Underwear                 5378</t>
  </si>
  <si>
    <t>Shoes                     5110</t>
  </si>
  <si>
    <t>Swimwear                  3089</t>
  </si>
  <si>
    <t>Socks &amp; Tights            2402</t>
  </si>
  <si>
    <t>Nightwear                 1865</t>
  </si>
  <si>
    <t>Unknown                    113</t>
  </si>
  <si>
    <t>Underwear/nightwear         52</t>
  </si>
  <si>
    <t>Cosmetic                    48</t>
  </si>
  <si>
    <t>Bags                        25</t>
  </si>
  <si>
    <t>Items                       15</t>
  </si>
  <si>
    <t>Furniture                   13</t>
  </si>
  <si>
    <t>Garment and Shoe care        9</t>
  </si>
  <si>
    <t>Stationery                   5</t>
  </si>
  <si>
    <t>Interior textile             3</t>
  </si>
  <si>
    <t>Fun                          2</t>
  </si>
  <si>
    <t>df_articles['product_group_name'].value_counts()</t>
  </si>
  <si>
    <t>df_articles['product_type_name'].value_counts()</t>
  </si>
  <si>
    <t>Trousers         10978</t>
  </si>
  <si>
    <t>Dress            10173</t>
  </si>
  <si>
    <t>Sweater           9097</t>
  </si>
  <si>
    <t>T-shirt           7780</t>
  </si>
  <si>
    <t>Top               4065</t>
  </si>
  <si>
    <t xml:space="preserve">                 ...  </t>
  </si>
  <si>
    <t>Keychain             1</t>
  </si>
  <si>
    <t>Headband             1</t>
  </si>
  <si>
    <t>Cushion              1</t>
  </si>
  <si>
    <t>Blanket              1</t>
  </si>
  <si>
    <t>Clothing mist        1</t>
  </si>
  <si>
    <t>Cust1</t>
  </si>
  <si>
    <t>Cust2</t>
  </si>
  <si>
    <t>Cust3</t>
  </si>
  <si>
    <t>SEGMENT 1</t>
  </si>
  <si>
    <t>SEGMENT N</t>
  </si>
  <si>
    <t>Custi</t>
  </si>
  <si>
    <t>Output</t>
  </si>
  <si>
    <t xml:space="preserve">sur la base des META DATA ARTICLES </t>
  </si>
  <si>
    <t>A chaque Customer ID j'ai son segment d'appartenance</t>
  </si>
  <si>
    <t>x</t>
  </si>
  <si>
    <t>…</t>
  </si>
  <si>
    <t>Cust11</t>
  </si>
  <si>
    <t>Cust12</t>
  </si>
  <si>
    <t>Cust1j</t>
  </si>
  <si>
    <t>Cat1</t>
  </si>
  <si>
    <t>CustN1</t>
  </si>
  <si>
    <t>CustN2</t>
  </si>
  <si>
    <t>CustNj</t>
  </si>
  <si>
    <t>Pour chaque segment client, créer une matrice d'usage définie ainsi :</t>
  </si>
  <si>
    <t>Filtrage collaboratif, prendre les voisins au sein d'un même segment</t>
  </si>
  <si>
    <t>A chaque client Custij appartenant au segment i, je définis la catégorie qu'il a majoritairement achetée (exemple: Cat24)</t>
  </si>
  <si>
    <t>CatP</t>
  </si>
  <si>
    <t>Affiner les features de segmentation (création de nouvelles features pour segmentation plus fine)</t>
  </si>
  <si>
    <t>Comment améliorer ?</t>
  </si>
  <si>
    <t>Tâche</t>
  </si>
  <si>
    <t>RecoHnM Baselines</t>
  </si>
  <si>
    <t>Segmenter les clients (exemple : Segment1, … SegmentN)</t>
  </si>
  <si>
    <r>
      <t xml:space="preserve">sur la base de features fournies dans META DATA CUST </t>
    </r>
    <r>
      <rPr>
        <b/>
        <sz val="11"/>
        <color rgb="FF00B050"/>
        <rFont val="Calibri"/>
        <family val="2"/>
        <scheme val="minor"/>
      </rPr>
      <t>et TRANSACTIONS (RFM, ….)</t>
    </r>
  </si>
  <si>
    <r>
      <t>Description (</t>
    </r>
    <r>
      <rPr>
        <b/>
        <sz val="11"/>
        <color rgb="FF00B050"/>
        <rFont val="Calibri"/>
        <family val="2"/>
        <scheme val="minor"/>
      </rPr>
      <t>en vert: Baseline +</t>
    </r>
    <r>
      <rPr>
        <b/>
        <sz val="11"/>
        <color theme="1"/>
        <rFont val="Calibri"/>
        <family val="2"/>
        <scheme val="minor"/>
      </rPr>
      <t>)</t>
    </r>
  </si>
  <si>
    <t>2. Baseline + (à préparer pour 06/04/2022)</t>
  </si>
  <si>
    <t>1. Baseline (à préparer pour 05/04/2022)</t>
  </si>
  <si>
    <t>Affiner les catégories (augmentation du nbre de catégories, autre méthodologie pour la définition des catégories (ex:DL ?) )</t>
  </si>
  <si>
    <t>Constituer des catégories d'articles (exemple: de Cat1 ,…,  CatP)</t>
  </si>
  <si>
    <t>Créer un nouveau dataset avec articleID et Catégorie</t>
  </si>
  <si>
    <t>Créer un nouveau dataset avec customerID et segment</t>
  </si>
  <si>
    <t>A chaque articleID, j'ai une catégorie d'appartenance</t>
  </si>
  <si>
    <t>Contenu de la matrice: fréquence des achats du customer dans cette catégorie d'articles</t>
  </si>
  <si>
    <r>
      <t xml:space="preserve">Recommandation: à chaque Custij, j'attribue </t>
    </r>
    <r>
      <rPr>
        <b/>
        <u/>
        <sz val="11"/>
        <color theme="1"/>
        <rFont val="Calibri"/>
        <family val="2"/>
        <scheme val="minor"/>
      </rPr>
      <t>les articles les plus populaires de son segment d'appartenance</t>
    </r>
  </si>
  <si>
    <t>Liste de 12 articleID : Baseline -</t>
  </si>
  <si>
    <t>Liste de 12 articleID : Baseline +</t>
  </si>
  <si>
    <r>
      <t xml:space="preserve">Recommandation: à chaque Custij, j'attribue </t>
    </r>
    <r>
      <rPr>
        <b/>
        <u/>
        <sz val="11"/>
        <color theme="1"/>
        <rFont val="Calibri"/>
        <family val="2"/>
        <scheme val="minor"/>
      </rPr>
      <t>les articles les plus populaires de la catégorie qu'il a le plus achetée</t>
    </r>
  </si>
  <si>
    <t>Trello</t>
  </si>
  <si>
    <t>https://trello.com/b/xaHatyTn/tableau-agile</t>
  </si>
  <si>
    <t>Compétition</t>
  </si>
  <si>
    <t>GitHub Master</t>
  </si>
  <si>
    <t>https://github.com/celfernandes/RecoHnM</t>
  </si>
  <si>
    <t>Notebook Bookmarks</t>
  </si>
  <si>
    <t>RecoHnM</t>
  </si>
  <si>
    <t>Voir dossier notebooks</t>
  </si>
  <si>
    <t>FN is if a customer get Fashion News newsletter, Active is if the customer is active for communication, sales channel id, 2 is online and 1 store.</t>
  </si>
  <si>
    <t>The transaction table holds all transactions that happened whether returned later or not.</t>
  </si>
  <si>
    <t>For this competition we don't require that it should be new content that you provide as recommendations. Therefore you may recommend items that the customer already has bought.</t>
  </si>
  <si>
    <t>I would guess that this is mostly driven by a typical online "phenomenon": people rebuying the same article in a different size.</t>
  </si>
  <si>
    <t>In my opinion, basically, it is better to choose 'the next most popular' items than 'similar but less popular'</t>
  </si>
  <si>
    <t>f we partition customers into two groups 'online' and 'offline', it becomes clear that it is more difficult to predict future purchases of offline users than to predict those of online users.
In this notebook, MAP@12 for online users = 0.0287, but for offline users = 0.0165.
What could be reasons/causes of this difference and how can we overcome?</t>
  </si>
  <si>
    <t>2 is online and 1 store</t>
  </si>
  <si>
    <t>Fashion News 
1 or missed
FN is if a customer get Fashion News newsletter</t>
  </si>
  <si>
    <t>1 or missed
Active is if the customer is active for communication</t>
  </si>
  <si>
    <t>WEEK 101</t>
  </si>
  <si>
    <t>WEEK 102</t>
  </si>
  <si>
    <t>WEEK 103</t>
  </si>
  <si>
    <t>WEEK 104</t>
  </si>
  <si>
    <t>H&amp;M - Similar Products Recommender Script | Kaggle</t>
  </si>
  <si>
    <t>Objet</t>
  </si>
  <si>
    <t>Notebook</t>
  </si>
  <si>
    <t>The purpose of this notebook is to find similar products for any given article_id. This is done by using TF-IDF and cosine similarity approach.Given any article ID the script finds 10 similar articles.</t>
  </si>
  <si>
    <t>Straptop Vesttop GarmentUpperbody Solid Black …</t>
  </si>
  <si>
    <t>Product launches, relevant articles &amp; customers | Kaggle</t>
  </si>
  <si>
    <t>Section Looking at customers</t>
  </si>
  <si>
    <t>⭐️⭐️⭐️ H&amp;M - EDA - first look into data ⭐️⭐️⭐️ | Kaggle</t>
  </si>
  <si>
    <t>Travail exploratoire sur les articles intéressant pour comprendre la structure des données</t>
  </si>
  <si>
    <t>https://www.kaggle.com/code/datota/h-m-personalised-f-customer-color-category-eda</t>
  </si>
  <si>
    <t>relations Age x produit</t>
  </si>
  <si>
    <t>relations Age x couleur</t>
  </si>
  <si>
    <t>EDA - H&amp;M Data | Kaggle</t>
  </si>
  <si>
    <t>product_group_name</t>
  </si>
  <si>
    <t>Accessories</t>
  </si>
  <si>
    <t>Accessories set</t>
  </si>
  <si>
    <t>Alice band</t>
  </si>
  <si>
    <t>Baby Bib</t>
  </si>
  <si>
    <t>Bag</t>
  </si>
  <si>
    <t>Beanie</t>
  </si>
  <si>
    <t>Belt</t>
  </si>
  <si>
    <t>Bracelet</t>
  </si>
  <si>
    <t>Braces</t>
  </si>
  <si>
    <t>Bucket hat</t>
  </si>
  <si>
    <t>Cap</t>
  </si>
  <si>
    <t>Cap/peaked</t>
  </si>
  <si>
    <t>Dog Wear</t>
  </si>
  <si>
    <t>Earring</t>
  </si>
  <si>
    <t>Earrings</t>
  </si>
  <si>
    <t>Eyeglasses</t>
  </si>
  <si>
    <t>Felt hat</t>
  </si>
  <si>
    <t>Giftbox</t>
  </si>
  <si>
    <t>Gloves</t>
  </si>
  <si>
    <t>Hair clip</t>
  </si>
  <si>
    <t>Hair string</t>
  </si>
  <si>
    <t>Hair ties</t>
  </si>
  <si>
    <t>Hair/alice band</t>
  </si>
  <si>
    <t>Hairband</t>
  </si>
  <si>
    <t>Hat/beanie</t>
  </si>
  <si>
    <t>Hat/brim</t>
  </si>
  <si>
    <t>Headband</t>
  </si>
  <si>
    <t>Necklace</t>
  </si>
  <si>
    <t>Other accessories</t>
  </si>
  <si>
    <t>Ring</t>
  </si>
  <si>
    <t>Scarf</t>
  </si>
  <si>
    <t>Soft Toys</t>
  </si>
  <si>
    <t>Straw hat</t>
  </si>
  <si>
    <t>Sunglasses</t>
  </si>
  <si>
    <t>Tie</t>
  </si>
  <si>
    <t>Umbrella</t>
  </si>
  <si>
    <t>Wallet</t>
  </si>
  <si>
    <t>Watch</t>
  </si>
  <si>
    <t>Waterbottle</t>
  </si>
  <si>
    <t>Bags</t>
  </si>
  <si>
    <t>Backpack</t>
  </si>
  <si>
    <t>Bumbag</t>
  </si>
  <si>
    <t>Cross-body bag</t>
  </si>
  <si>
    <t>Shoulder bag</t>
  </si>
  <si>
    <t>Tote bag</t>
  </si>
  <si>
    <t>Weekend/Gym bag</t>
  </si>
  <si>
    <t>Cosmetic</t>
  </si>
  <si>
    <t>Chem. cosmetics</t>
  </si>
  <si>
    <t>Fine cosmetics</t>
  </si>
  <si>
    <t>Fun</t>
  </si>
  <si>
    <t>Toy</t>
  </si>
  <si>
    <t>Furniture</t>
  </si>
  <si>
    <t>Side table</t>
  </si>
  <si>
    <t>Garment Full body</t>
  </si>
  <si>
    <t>Costumes</t>
  </si>
  <si>
    <t>Dress</t>
  </si>
  <si>
    <t>Dungarees</t>
  </si>
  <si>
    <t>Garment Set</t>
  </si>
  <si>
    <t>Jumpsuit/Playsuit</t>
  </si>
  <si>
    <t>Outdoor overall</t>
  </si>
  <si>
    <t>Garment Lower body</t>
  </si>
  <si>
    <t>Leggings/Tights</t>
  </si>
  <si>
    <t>Outdoor trousers</t>
  </si>
  <si>
    <t>Shorts</t>
  </si>
  <si>
    <t>Skirt</t>
  </si>
  <si>
    <t>Trousers</t>
  </si>
  <si>
    <t>Blazer</t>
  </si>
  <si>
    <t>Blouse</t>
  </si>
  <si>
    <t>Bodysuit</t>
  </si>
  <si>
    <t>Cardigan</t>
  </si>
  <si>
    <t>Coat</t>
  </si>
  <si>
    <t>Hoodie</t>
  </si>
  <si>
    <t>Jacket</t>
  </si>
  <si>
    <t>Outdoor Waistcoat</t>
  </si>
  <si>
    <t>Polo shirt</t>
  </si>
  <si>
    <t>Shirt</t>
  </si>
  <si>
    <t>Sweater</t>
  </si>
  <si>
    <t>T-shirt</t>
  </si>
  <si>
    <t>Tailored Waistcoat</t>
  </si>
  <si>
    <t>Top</t>
  </si>
  <si>
    <t>Garment and Shoe care</t>
  </si>
  <si>
    <t>Clothing mist</t>
  </si>
  <si>
    <t>Sewing kit</t>
  </si>
  <si>
    <t>Stain remover spray</t>
  </si>
  <si>
    <t>Washing bag</t>
  </si>
  <si>
    <t>Wood balls</t>
  </si>
  <si>
    <t>Zipper head</t>
  </si>
  <si>
    <t>Interior textile</t>
  </si>
  <si>
    <t>Blanket</t>
  </si>
  <si>
    <t>Cushion</t>
  </si>
  <si>
    <t>Towel</t>
  </si>
  <si>
    <t>Items</t>
  </si>
  <si>
    <t>Dog wear</t>
  </si>
  <si>
    <t>Keychain</t>
  </si>
  <si>
    <t>Mobile case</t>
  </si>
  <si>
    <t>Wireless earphone case</t>
  </si>
  <si>
    <t>Nightwear</t>
  </si>
  <si>
    <t>Night gown</t>
  </si>
  <si>
    <t>Pyjama bottom</t>
  </si>
  <si>
    <t>Pyjama jumpsuit/playsuit</t>
  </si>
  <si>
    <t>Pyjama set</t>
  </si>
  <si>
    <t>Shoes</t>
  </si>
  <si>
    <t>Ballerinas</t>
  </si>
  <si>
    <t>Bootie</t>
  </si>
  <si>
    <t>Boots</t>
  </si>
  <si>
    <t>Flat shoe</t>
  </si>
  <si>
    <t>Flat shoes</t>
  </si>
  <si>
    <t>Flip flop</t>
  </si>
  <si>
    <t>Heeled sandals</t>
  </si>
  <si>
    <t>Heels</t>
  </si>
  <si>
    <t>Moccasins</t>
  </si>
  <si>
    <t>Other shoe</t>
  </si>
  <si>
    <t>Pre-walkers</t>
  </si>
  <si>
    <t>Pumps</t>
  </si>
  <si>
    <t>Sandals</t>
  </si>
  <si>
    <t>Slippers</t>
  </si>
  <si>
    <t>Sneakers</t>
  </si>
  <si>
    <t>Wedge</t>
  </si>
  <si>
    <t>Socks &amp; Tights</t>
  </si>
  <si>
    <t>Leg warmers</t>
  </si>
  <si>
    <t>Socks</t>
  </si>
  <si>
    <t>Underwear Tights</t>
  </si>
  <si>
    <t>Stationery</t>
  </si>
  <si>
    <t>Marker pen</t>
  </si>
  <si>
    <t>Swimwear</t>
  </si>
  <si>
    <t>Bikini top</t>
  </si>
  <si>
    <t>Sarong</t>
  </si>
  <si>
    <t>Swimsuit</t>
  </si>
  <si>
    <t>Swimwear bottom</t>
  </si>
  <si>
    <t>Swimwear set</t>
  </si>
  <si>
    <t>Swimwear top</t>
  </si>
  <si>
    <t>Underwear</t>
  </si>
  <si>
    <t>Bra</t>
  </si>
  <si>
    <t>Bra extender</t>
  </si>
  <si>
    <t>Kids Underwear top</t>
  </si>
  <si>
    <t>Long John</t>
  </si>
  <si>
    <t>Nipple covers</t>
  </si>
  <si>
    <t>Robe</t>
  </si>
  <si>
    <t>Underdress</t>
  </si>
  <si>
    <t>Underwear body</t>
  </si>
  <si>
    <t>Underwear bottom</t>
  </si>
  <si>
    <t>Underwear corset</t>
  </si>
  <si>
    <t>Underwear set</t>
  </si>
  <si>
    <t>Underwear/nightwear</t>
  </si>
  <si>
    <t>Sleep Bag</t>
  </si>
  <si>
    <t>Sleeping sack</t>
  </si>
  <si>
    <t>Total nb de références</t>
  </si>
  <si>
    <t>Tights</t>
  </si>
  <si>
    <t>Scarf and Gloves</t>
  </si>
  <si>
    <t>Hat</t>
  </si>
  <si>
    <t>catégorie pour le projet , distinction produit typiques homme/feme, saison été hiver</t>
  </si>
  <si>
    <t>Waistcoat</t>
  </si>
  <si>
    <t>Others accessories</t>
  </si>
  <si>
    <t>Saison à prédire</t>
  </si>
  <si>
    <t>SAISON</t>
  </si>
  <si>
    <t>Saison des transactions</t>
  </si>
  <si>
    <t>A niveau transactions</t>
  </si>
  <si>
    <t>RECENCE DES ACHATS</t>
  </si>
  <si>
    <t>FREQUENCE DES ACHATS x RECENCE</t>
  </si>
  <si>
    <t>Garment le plus acheté en Automne 2018</t>
  </si>
  <si>
    <t>Garment le plus acheté en Hiver 2019</t>
  </si>
  <si>
    <t>Garment le plus acheté au Printemps 2019</t>
  </si>
  <si>
    <t>Garment le plus acheté en été 2019</t>
  </si>
  <si>
    <t>GARMENTS PREFERES</t>
  </si>
  <si>
    <t>Temps écoulé depuis dernier achat - en semaines</t>
  </si>
  <si>
    <t>A niveau clients</t>
  </si>
  <si>
    <t>Nbre d'articles achetés en Automne 2018 (count article_ID)</t>
  </si>
  <si>
    <t>Nbre d'articles achetés en Hiver 2019 (count article_ID)</t>
  </si>
  <si>
    <t>Nbre d'articles achetés au Printemps 2019 (count article_ID)</t>
  </si>
  <si>
    <t>Nbre d'articles achetés en été 2019 (count article_ID)</t>
  </si>
  <si>
    <t>Nbre total d'articles achetés L24M  (count article_ID)</t>
  </si>
  <si>
    <t>Nbre total d'articles achetés L12M  (count article_ID)</t>
  </si>
  <si>
    <t>Nbre d'achats L24M  (count date)</t>
  </si>
  <si>
    <t>Nbre d'achats L12M  (count date)</t>
  </si>
  <si>
    <t>Nbre d'achats en Automne 2018 (count date)</t>
  </si>
  <si>
    <t>Nbre d'achats en Hiver 2019  (count date)</t>
  </si>
  <si>
    <t>Nbre d'achats au Printemps 2019  (count date)</t>
  </si>
  <si>
    <t>Nbre d'achats en été 2019  (count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</si>
</sst>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1"/>
      <color rgb="FFFF0000"/>
      <name val="Calibri"/>
      <family val="2"/>
      <scheme val="minor"/>
    </font>
    <font>
      <b/>
      <sz val="11"/>
      <color theme="1"/>
      <name val="Calibri"/>
      <family val="2"/>
      <scheme val="minor"/>
    </font>
    <font>
      <sz val="10"/>
      <color rgb="FF000000"/>
      <name val="Arial"/>
      <family val="2"/>
    </font>
    <font>
      <sz val="10"/>
      <color theme="1"/>
      <name val="Calibri"/>
      <family val="2"/>
      <scheme val="minor"/>
    </font>
    <font>
      <b/>
      <sz val="10"/>
      <color rgb="FFFFAB40"/>
      <name val="Arial"/>
      <family val="2"/>
    </font>
    <font>
      <sz val="10"/>
      <color theme="1"/>
      <name val="Arial Unicode MS"/>
    </font>
    <font>
      <u/>
      <sz val="11"/>
      <color theme="10"/>
      <name val="Calibri"/>
      <family val="2"/>
      <scheme val="minor"/>
    </font>
    <font>
      <sz val="8"/>
      <name val="Calibri"/>
      <family val="2"/>
      <scheme val="minor"/>
    </font>
    <font>
      <b/>
      <sz val="10"/>
      <color theme="1"/>
      <name val="Arial"/>
      <family val="2"/>
    </font>
    <font>
      <sz val="10"/>
      <color theme="1"/>
      <name val="Arial"/>
      <family val="2"/>
    </font>
    <font>
      <sz val="10"/>
      <name val="Arial"/>
      <family val="2"/>
    </font>
    <font>
      <b/>
      <sz val="10"/>
      <name val="Arial"/>
      <family val="2"/>
    </font>
    <font>
      <b/>
      <sz val="10"/>
      <color rgb="FF000000"/>
      <name val="Arial"/>
      <family val="2"/>
    </font>
    <font>
      <b/>
      <sz val="10"/>
      <color theme="1"/>
      <name val="Arial Unicode MS"/>
    </font>
    <font>
      <sz val="18"/>
      <color theme="1"/>
      <name val="Arial"/>
      <family val="2"/>
    </font>
    <font>
      <b/>
      <sz val="18"/>
      <color theme="1"/>
      <name val="Arial"/>
      <family val="2"/>
    </font>
    <font>
      <sz val="11"/>
      <color rgb="FF00B050"/>
      <name val="Calibri"/>
      <family val="2"/>
      <scheme val="minor"/>
    </font>
    <font>
      <b/>
      <sz val="11"/>
      <color rgb="FF00B050"/>
      <name val="Calibri"/>
      <family val="2"/>
      <scheme val="minor"/>
    </font>
    <font>
      <b/>
      <u/>
      <sz val="11"/>
      <color theme="1"/>
      <name val="Calibri"/>
      <family val="2"/>
      <scheme val="minor"/>
    </font>
    <font>
      <sz val="6"/>
      <color rgb="FF1D1C1D"/>
      <name val="Arial"/>
      <family val="2"/>
    </font>
    <font>
      <sz val="5"/>
      <color theme="1"/>
      <name val="Arial"/>
      <family val="2"/>
    </font>
    <font>
      <sz val="12"/>
      <color theme="1"/>
      <name val="Arial"/>
      <family val="2"/>
    </font>
    <font>
      <sz val="12"/>
      <color rgb="FF000000"/>
      <name val="Arial"/>
      <family val="2"/>
    </font>
    <font>
      <b/>
      <sz val="12"/>
      <color theme="1"/>
      <name val="Arial"/>
      <family val="2"/>
    </font>
    <font>
      <sz val="11"/>
      <color theme="1"/>
      <name val="Calibri"/>
      <family val="2"/>
      <scheme val="minor"/>
    </font>
    <font>
      <b/>
      <sz val="11"/>
      <color theme="1"/>
      <name val="Arial"/>
      <family val="2"/>
    </font>
    <font>
      <sz val="11"/>
      <color theme="1"/>
      <name val="Arial"/>
      <family val="2"/>
    </font>
    <font>
      <u/>
      <sz val="11"/>
      <color theme="10"/>
      <name val="Arial"/>
      <family val="2"/>
    </font>
    <font>
      <sz val="12"/>
      <color rgb="FF3C4043"/>
      <name val="Arial"/>
      <family val="2"/>
    </font>
  </fonts>
  <fills count="2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8"/>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99FF"/>
        <bgColor indexed="64"/>
      </patternFill>
    </fill>
    <fill>
      <patternFill patternType="solid">
        <fgColor theme="5"/>
        <bgColor indexed="64"/>
      </patternFill>
    </fill>
    <fill>
      <patternFill patternType="solid">
        <fgColor rgb="FF00FFFF"/>
        <bgColor indexed="64"/>
      </patternFill>
    </fill>
    <fill>
      <patternFill patternType="solid">
        <fgColor rgb="FF7030A0"/>
        <bgColor indexed="64"/>
      </patternFill>
    </fill>
    <fill>
      <patternFill patternType="solid">
        <fgColor rgb="FF99CC00"/>
        <bgColor indexed="64"/>
      </patternFill>
    </fill>
    <fill>
      <patternFill patternType="solid">
        <fgColor rgb="FF3366CC"/>
        <bgColor indexed="64"/>
      </patternFill>
    </fill>
    <fill>
      <patternFill patternType="solid">
        <fgColor theme="3" tint="0.59999389629810485"/>
        <bgColor indexed="64"/>
      </patternFill>
    </fill>
    <fill>
      <patternFill patternType="solid">
        <fgColor rgb="FFCC3399"/>
        <bgColor indexed="64"/>
      </patternFill>
    </fill>
    <fill>
      <patternFill patternType="solid">
        <fgColor rgb="FF6633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7" fillId="0" borderId="0" applyNumberFormat="0" applyFill="0" applyBorder="0" applyAlignment="0" applyProtection="0"/>
    <xf numFmtId="9" fontId="25" fillId="0" borderId="0" applyFont="0" applyFill="0" applyBorder="0" applyAlignment="0" applyProtection="0"/>
  </cellStyleXfs>
  <cellXfs count="198">
    <xf numFmtId="0" fontId="0" fillId="0" borderId="0" xfId="0"/>
    <xf numFmtId="0" fontId="0" fillId="0" borderId="0" xfId="0" applyAlignment="1">
      <alignment vertical="center" wrapText="1"/>
    </xf>
    <xf numFmtId="0" fontId="0" fillId="0" borderId="0" xfId="0"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xf>
    <xf numFmtId="0" fontId="2" fillId="0" borderId="0" xfId="0" applyFont="1" applyBorder="1" applyAlignment="1">
      <alignment horizontal="center" vertical="center" wrapText="1"/>
    </xf>
    <xf numFmtId="0" fontId="2" fillId="0" borderId="9"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2" fillId="0" borderId="0" xfId="0" applyFont="1" applyAlignment="1">
      <alignment vertical="center"/>
    </xf>
    <xf numFmtId="0" fontId="2" fillId="0" borderId="1" xfId="0" applyFont="1" applyBorder="1" applyAlignment="1">
      <alignment horizontal="center" vertical="center"/>
    </xf>
    <xf numFmtId="0" fontId="0" fillId="0" borderId="0" xfId="0" applyBorder="1" applyAlignment="1">
      <alignment horizontal="left" vertical="center" wrapText="1"/>
    </xf>
    <xf numFmtId="0" fontId="0" fillId="0" borderId="0" xfId="0" quotePrefix="1"/>
    <xf numFmtId="0" fontId="0" fillId="0" borderId="3" xfId="0" applyBorder="1" applyAlignment="1">
      <alignment horizontal="left" vertical="center" wrapText="1"/>
    </xf>
    <xf numFmtId="0" fontId="0" fillId="0" borderId="10" xfId="0" applyBorder="1" applyAlignment="1">
      <alignment horizontal="center" vertical="center"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0" fillId="0" borderId="3" xfId="0"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0" fillId="0" borderId="0" xfId="0" applyBorder="1" applyAlignment="1">
      <alignment vertical="center" wrapText="1"/>
    </xf>
    <xf numFmtId="0" fontId="0" fillId="0" borderId="2" xfId="0" applyBorder="1" applyAlignment="1">
      <alignment horizontal="left"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2" xfId="0" applyBorder="1"/>
    <xf numFmtId="0" fontId="2" fillId="2" borderId="12" xfId="0" applyFont="1" applyFill="1" applyBorder="1"/>
    <xf numFmtId="0" fontId="3" fillId="0" borderId="0" xfId="0" applyFont="1"/>
    <xf numFmtId="0" fontId="4" fillId="0" borderId="0" xfId="0" applyFont="1"/>
    <xf numFmtId="0" fontId="7" fillId="0" borderId="0" xfId="1"/>
    <xf numFmtId="0" fontId="0" fillId="0" borderId="0" xfId="0" applyBorder="1"/>
    <xf numFmtId="0" fontId="0" fillId="3" borderId="0" xfId="0" applyFill="1" applyBorder="1"/>
    <xf numFmtId="0" fontId="0" fillId="3" borderId="1" xfId="0" applyFill="1" applyBorder="1"/>
    <xf numFmtId="0" fontId="2" fillId="3" borderId="0" xfId="0" applyFont="1" applyFill="1" applyBorder="1"/>
    <xf numFmtId="0" fontId="0" fillId="0" borderId="13" xfId="0" applyBorder="1"/>
    <xf numFmtId="0" fontId="0" fillId="0" borderId="15" xfId="0" applyBorder="1"/>
    <xf numFmtId="0" fontId="9" fillId="0" borderId="0" xfId="0" applyFont="1" applyAlignment="1">
      <alignment vertical="top"/>
    </xf>
    <xf numFmtId="0" fontId="10" fillId="0" borderId="0" xfId="0" applyFont="1" applyAlignment="1">
      <alignment vertical="top"/>
    </xf>
    <xf numFmtId="0" fontId="10" fillId="0" borderId="0" xfId="0" applyFont="1" applyAlignment="1">
      <alignment horizontal="left" vertical="top"/>
    </xf>
    <xf numFmtId="0" fontId="11" fillId="0" borderId="0" xfId="0" applyFont="1" applyAlignment="1">
      <alignment vertical="top"/>
    </xf>
    <xf numFmtId="0" fontId="12" fillId="0" borderId="0" xfId="0" applyFont="1" applyAlignment="1">
      <alignment vertical="top"/>
    </xf>
    <xf numFmtId="0" fontId="3" fillId="0" borderId="12" xfId="0" applyFont="1" applyBorder="1" applyAlignment="1">
      <alignment vertical="top"/>
    </xf>
    <xf numFmtId="0" fontId="0" fillId="0" borderId="12" xfId="0" applyBorder="1" applyAlignment="1">
      <alignment horizontal="left" vertical="top"/>
    </xf>
    <xf numFmtId="0" fontId="10" fillId="0" borderId="12" xfId="0" applyFont="1" applyBorder="1" applyAlignment="1">
      <alignment vertical="top"/>
    </xf>
    <xf numFmtId="0" fontId="5" fillId="0" borderId="12" xfId="0" applyFont="1" applyBorder="1" applyAlignment="1">
      <alignment vertical="top"/>
    </xf>
    <xf numFmtId="0" fontId="11" fillId="0" borderId="12" xfId="0" applyFont="1" applyBorder="1" applyAlignment="1">
      <alignment vertical="top"/>
    </xf>
    <xf numFmtId="0" fontId="10" fillId="0" borderId="0" xfId="0" applyFont="1" applyAlignment="1">
      <alignment vertical="top" wrapText="1"/>
    </xf>
    <xf numFmtId="0" fontId="3" fillId="0" borderId="0" xfId="0" applyFont="1" applyAlignment="1">
      <alignment horizontal="left" vertical="top" wrapText="1"/>
    </xf>
    <xf numFmtId="0" fontId="11" fillId="0" borderId="12" xfId="0" applyFont="1" applyBorder="1" applyAlignment="1">
      <alignment horizontal="left" vertical="top"/>
    </xf>
    <xf numFmtId="0" fontId="11" fillId="0" borderId="12" xfId="0" applyFont="1" applyBorder="1" applyAlignment="1">
      <alignment vertical="top" wrapText="1"/>
    </xf>
    <xf numFmtId="0" fontId="10" fillId="0" borderId="12" xfId="0" applyFont="1" applyBorder="1" applyAlignment="1">
      <alignment horizontal="right" vertical="top"/>
    </xf>
    <xf numFmtId="0" fontId="10" fillId="0" borderId="0" xfId="0" applyFont="1" applyAlignment="1">
      <alignment horizontal="left" vertical="top" wrapText="1"/>
    </xf>
    <xf numFmtId="0" fontId="10" fillId="0" borderId="13" xfId="0" applyFont="1" applyBorder="1" applyAlignment="1">
      <alignment vertical="top"/>
    </xf>
    <xf numFmtId="0" fontId="10" fillId="0" borderId="15" xfId="0" applyFont="1" applyBorder="1" applyAlignment="1">
      <alignment vertical="top"/>
    </xf>
    <xf numFmtId="0" fontId="11" fillId="0" borderId="13" xfId="0" applyFont="1" applyBorder="1" applyAlignment="1">
      <alignment vertical="top" wrapText="1"/>
    </xf>
    <xf numFmtId="0" fontId="11" fillId="0" borderId="15" xfId="0" applyFont="1" applyBorder="1" applyAlignment="1">
      <alignment vertical="top"/>
    </xf>
    <xf numFmtId="0" fontId="11" fillId="0" borderId="15" xfId="0" applyFont="1" applyBorder="1" applyAlignment="1">
      <alignment vertical="top" wrapText="1"/>
    </xf>
    <xf numFmtId="0" fontId="11" fillId="0" borderId="13" xfId="0" applyFont="1" applyBorder="1" applyAlignment="1">
      <alignment vertical="top"/>
    </xf>
    <xf numFmtId="0" fontId="6" fillId="0" borderId="0" xfId="0" applyFont="1" applyAlignment="1">
      <alignment vertical="center"/>
    </xf>
    <xf numFmtId="0" fontId="6" fillId="0" borderId="0" xfId="0" applyFont="1" applyAlignment="1">
      <alignment horizontal="left"/>
    </xf>
    <xf numFmtId="0" fontId="0" fillId="4" borderId="5" xfId="0" applyFill="1" applyBorder="1" applyAlignment="1">
      <alignment horizontal="left" vertical="center" wrapText="1"/>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3" fillId="0" borderId="21" xfId="0" applyFont="1" applyBorder="1" applyAlignment="1">
      <alignment vertical="top"/>
    </xf>
    <xf numFmtId="0" fontId="0" fillId="0" borderId="22" xfId="0" applyBorder="1" applyAlignment="1">
      <alignment vertical="center" wrapText="1"/>
    </xf>
    <xf numFmtId="0" fontId="5" fillId="0" borderId="21" xfId="0" applyFont="1" applyBorder="1" applyAlignment="1">
      <alignment vertical="top"/>
    </xf>
    <xf numFmtId="0" fontId="0" fillId="0" borderId="12" xfId="0" applyBorder="1" applyAlignment="1">
      <alignment horizontal="left" vertical="top" wrapText="1"/>
    </xf>
    <xf numFmtId="0" fontId="14" fillId="0" borderId="0" xfId="0" applyFont="1" applyAlignment="1">
      <alignment vertical="center"/>
    </xf>
    <xf numFmtId="0" fontId="0" fillId="3" borderId="0" xfId="0" applyFill="1"/>
    <xf numFmtId="0" fontId="2" fillId="3" borderId="0" xfId="0" applyFont="1" applyFill="1" applyAlignment="1">
      <alignment horizontal="left" vertical="top"/>
    </xf>
    <xf numFmtId="0" fontId="0" fillId="3" borderId="0" xfId="0" applyFill="1" applyAlignment="1">
      <alignment horizontal="left" vertical="top" wrapText="1"/>
    </xf>
    <xf numFmtId="0" fontId="16" fillId="3" borderId="0" xfId="0" applyFont="1" applyFill="1" applyAlignment="1">
      <alignment horizontal="left" vertical="top"/>
    </xf>
    <xf numFmtId="0" fontId="15" fillId="3" borderId="0" xfId="0" applyFont="1" applyFill="1" applyAlignment="1">
      <alignment horizontal="left" vertical="top"/>
    </xf>
    <xf numFmtId="0" fontId="0" fillId="3" borderId="0" xfId="0" applyFill="1" applyAlignment="1">
      <alignment horizontal="left" vertical="top"/>
    </xf>
    <xf numFmtId="0" fontId="0" fillId="3" borderId="12" xfId="0" applyFill="1" applyBorder="1" applyAlignment="1">
      <alignment horizontal="left" vertical="top"/>
    </xf>
    <xf numFmtId="0" fontId="1" fillId="3" borderId="0" xfId="0" applyFont="1" applyFill="1" applyAlignment="1">
      <alignment horizontal="left" vertical="top"/>
    </xf>
    <xf numFmtId="0" fontId="2" fillId="3" borderId="0" xfId="0" applyFont="1" applyFill="1" applyAlignment="1">
      <alignment horizontal="left" vertical="top" wrapText="1"/>
    </xf>
    <xf numFmtId="0" fontId="0" fillId="3" borderId="0" xfId="0" applyFont="1" applyFill="1" applyAlignment="1">
      <alignment horizontal="left" vertical="top"/>
    </xf>
    <xf numFmtId="0" fontId="0" fillId="3" borderId="0" xfId="0" applyFont="1" applyFill="1" applyAlignment="1">
      <alignment horizontal="left" vertical="top" wrapText="1"/>
    </xf>
    <xf numFmtId="0" fontId="17" fillId="3" borderId="0" xfId="0" applyFont="1" applyFill="1" applyAlignment="1">
      <alignment horizontal="left" vertical="top"/>
    </xf>
    <xf numFmtId="0" fontId="18" fillId="3" borderId="0" xfId="0" applyFont="1" applyFill="1" applyAlignment="1">
      <alignment horizontal="left" vertical="top"/>
    </xf>
    <xf numFmtId="0" fontId="17" fillId="3" borderId="0" xfId="0" quotePrefix="1" applyFont="1" applyFill="1" applyAlignment="1">
      <alignment horizontal="left" vertical="top"/>
    </xf>
    <xf numFmtId="0" fontId="17" fillId="3" borderId="12" xfId="0" applyFont="1" applyFill="1" applyBorder="1" applyAlignment="1">
      <alignment horizontal="left" vertical="top"/>
    </xf>
    <xf numFmtId="0" fontId="18" fillId="3" borderId="12" xfId="0" applyFont="1" applyFill="1" applyBorder="1" applyAlignment="1">
      <alignment horizontal="left" vertical="top"/>
    </xf>
    <xf numFmtId="0" fontId="10" fillId="3" borderId="0" xfId="0" applyFont="1" applyFill="1" applyAlignment="1">
      <alignment horizontal="left" vertical="center"/>
    </xf>
    <xf numFmtId="0" fontId="15" fillId="3" borderId="0" xfId="0" applyFont="1" applyFill="1" applyAlignment="1">
      <alignment horizontal="left" vertical="center"/>
    </xf>
    <xf numFmtId="0" fontId="7" fillId="3" borderId="0" xfId="1" applyFill="1"/>
    <xf numFmtId="0" fontId="20" fillId="0" borderId="0" xfId="0" applyFont="1"/>
    <xf numFmtId="0" fontId="21" fillId="0" borderId="0" xfId="0" applyFont="1"/>
    <xf numFmtId="0" fontId="0" fillId="0" borderId="0" xfId="0" applyAlignment="1">
      <alignment wrapText="1"/>
    </xf>
    <xf numFmtId="0" fontId="22" fillId="0" borderId="0" xfId="0" applyFont="1"/>
    <xf numFmtId="0" fontId="22" fillId="0" borderId="12" xfId="0" applyFont="1" applyBorder="1"/>
    <xf numFmtId="0" fontId="23" fillId="0" borderId="12" xfId="0" applyFont="1" applyBorder="1" applyAlignment="1">
      <alignment horizontal="left" vertical="center"/>
    </xf>
    <xf numFmtId="0" fontId="24" fillId="0" borderId="0" xfId="0" applyFont="1"/>
    <xf numFmtId="0" fontId="23" fillId="5" borderId="12" xfId="0" applyFont="1" applyFill="1" applyBorder="1" applyAlignment="1">
      <alignment horizontal="left" vertical="center"/>
    </xf>
    <xf numFmtId="0" fontId="23" fillId="6" borderId="12" xfId="0" applyFont="1" applyFill="1" applyBorder="1" applyAlignment="1">
      <alignment horizontal="left" vertical="center"/>
    </xf>
    <xf numFmtId="0" fontId="23" fillId="7" borderId="12" xfId="0" applyFont="1" applyFill="1" applyBorder="1" applyAlignment="1">
      <alignment horizontal="left" vertical="center"/>
    </xf>
    <xf numFmtId="0" fontId="23" fillId="8" borderId="12" xfId="0" applyFont="1" applyFill="1" applyBorder="1" applyAlignment="1">
      <alignment horizontal="left" vertical="center"/>
    </xf>
    <xf numFmtId="0" fontId="22" fillId="6" borderId="12" xfId="0" applyFont="1" applyFill="1" applyBorder="1"/>
    <xf numFmtId="0" fontId="23" fillId="9" borderId="12" xfId="0" applyFont="1" applyFill="1" applyBorder="1" applyAlignment="1">
      <alignment horizontal="left" vertical="center"/>
    </xf>
    <xf numFmtId="0" fontId="23" fillId="10" borderId="12" xfId="0" applyFont="1" applyFill="1" applyBorder="1" applyAlignment="1">
      <alignment horizontal="left" vertical="center"/>
    </xf>
    <xf numFmtId="0" fontId="23" fillId="11" borderId="12" xfId="0" applyFont="1" applyFill="1" applyBorder="1" applyAlignment="1">
      <alignment horizontal="left" vertical="center"/>
    </xf>
    <xf numFmtId="0" fontId="22" fillId="3" borderId="12" xfId="0" applyFont="1" applyFill="1" applyBorder="1"/>
    <xf numFmtId="0" fontId="23" fillId="12" borderId="12" xfId="0" applyFont="1" applyFill="1" applyBorder="1" applyAlignment="1">
      <alignment horizontal="left" vertical="center"/>
    </xf>
    <xf numFmtId="0" fontId="23" fillId="13" borderId="12" xfId="0" applyFont="1" applyFill="1" applyBorder="1" applyAlignment="1">
      <alignment horizontal="left" vertical="center"/>
    </xf>
    <xf numFmtId="0" fontId="23" fillId="14" borderId="12" xfId="0" applyFont="1" applyFill="1" applyBorder="1" applyAlignment="1">
      <alignment horizontal="left" vertical="center"/>
    </xf>
    <xf numFmtId="0" fontId="23" fillId="15" borderId="12" xfId="0" applyFont="1" applyFill="1" applyBorder="1" applyAlignment="1">
      <alignment horizontal="left" vertical="center"/>
    </xf>
    <xf numFmtId="0" fontId="21" fillId="0" borderId="0" xfId="0" applyFont="1" applyAlignment="1">
      <alignment horizontal="left" vertical="center" wrapText="1"/>
    </xf>
    <xf numFmtId="0" fontId="26" fillId="0" borderId="0" xfId="0" applyFont="1"/>
    <xf numFmtId="0" fontId="27" fillId="0" borderId="0" xfId="0" applyFont="1"/>
    <xf numFmtId="0" fontId="10" fillId="0" borderId="0" xfId="0" applyFont="1" applyAlignment="1">
      <alignment horizontal="left" vertical="center" wrapText="1"/>
    </xf>
    <xf numFmtId="0" fontId="28" fillId="0" borderId="0" xfId="1" applyFont="1" applyAlignment="1">
      <alignment horizontal="left" vertical="top"/>
    </xf>
    <xf numFmtId="0" fontId="29" fillId="0" borderId="0" xfId="0" applyFont="1" applyAlignment="1">
      <alignment horizontal="left" vertical="center"/>
    </xf>
    <xf numFmtId="0" fontId="29" fillId="16" borderId="0" xfId="0" applyFont="1" applyFill="1" applyAlignment="1">
      <alignment horizontal="left" vertical="center"/>
    </xf>
    <xf numFmtId="0" fontId="22" fillId="16" borderId="0" xfId="0" applyFont="1" applyFill="1" applyAlignment="1">
      <alignment vertical="top"/>
    </xf>
    <xf numFmtId="9" fontId="22" fillId="0" borderId="0" xfId="2" applyFont="1"/>
    <xf numFmtId="0" fontId="29" fillId="17" borderId="0" xfId="0" applyFont="1" applyFill="1" applyAlignment="1">
      <alignment horizontal="left" vertical="center"/>
    </xf>
    <xf numFmtId="0" fontId="22" fillId="17" borderId="0" xfId="0" applyFont="1" applyFill="1" applyAlignment="1">
      <alignment vertical="top"/>
    </xf>
    <xf numFmtId="0" fontId="22" fillId="17" borderId="0" xfId="0" applyFont="1" applyFill="1"/>
    <xf numFmtId="9" fontId="22" fillId="17" borderId="0" xfId="2" applyFont="1" applyFill="1"/>
    <xf numFmtId="0" fontId="22" fillId="17" borderId="0" xfId="0" applyFont="1" applyFill="1" applyBorder="1"/>
    <xf numFmtId="0" fontId="22" fillId="3" borderId="0" xfId="0" applyFont="1" applyFill="1" applyAlignment="1">
      <alignment vertical="top"/>
    </xf>
    <xf numFmtId="0" fontId="22" fillId="0" borderId="0" xfId="0" applyFont="1" applyFill="1" applyAlignment="1">
      <alignment vertical="top"/>
    </xf>
    <xf numFmtId="9" fontId="22" fillId="0" borderId="0" xfId="0" applyNumberFormat="1" applyFont="1"/>
    <xf numFmtId="0" fontId="22" fillId="18" borderId="0" xfId="0" applyFont="1" applyFill="1" applyAlignment="1">
      <alignment vertical="top"/>
    </xf>
    <xf numFmtId="0" fontId="22" fillId="11" borderId="0" xfId="0" applyFont="1" applyFill="1" applyAlignment="1">
      <alignment vertical="top"/>
    </xf>
    <xf numFmtId="0" fontId="22" fillId="11" borderId="0" xfId="0" applyFont="1" applyFill="1"/>
    <xf numFmtId="0" fontId="22" fillId="19" borderId="0" xfId="0" applyFont="1" applyFill="1" applyAlignment="1">
      <alignment vertical="top"/>
    </xf>
    <xf numFmtId="0" fontId="22" fillId="19" borderId="0" xfId="0" applyFont="1" applyFill="1"/>
    <xf numFmtId="0" fontId="29" fillId="2" borderId="0" xfId="0" applyFont="1" applyFill="1" applyAlignment="1">
      <alignment horizontal="left" vertical="center"/>
    </xf>
    <xf numFmtId="0" fontId="22" fillId="20" borderId="0" xfId="0" applyFont="1" applyFill="1" applyAlignment="1">
      <alignment vertical="top"/>
    </xf>
    <xf numFmtId="0" fontId="22" fillId="21" borderId="0" xfId="0" applyFont="1" applyFill="1" applyAlignment="1">
      <alignment vertical="top"/>
    </xf>
    <xf numFmtId="0" fontId="22" fillId="22" borderId="0" xfId="0" applyFont="1" applyFill="1" applyAlignment="1">
      <alignment vertical="top"/>
    </xf>
    <xf numFmtId="0" fontId="22" fillId="23" borderId="0" xfId="0" applyFont="1" applyFill="1" applyAlignment="1">
      <alignment vertical="top"/>
    </xf>
    <xf numFmtId="0" fontId="22" fillId="24" borderId="0" xfId="0" applyFont="1" applyFill="1" applyAlignment="1">
      <alignment vertical="top"/>
    </xf>
    <xf numFmtId="0" fontId="22" fillId="24" borderId="0" xfId="0" applyFont="1" applyFill="1"/>
    <xf numFmtId="0" fontId="22" fillId="15" borderId="0" xfId="0" applyFont="1" applyFill="1" applyAlignment="1">
      <alignment vertical="top"/>
    </xf>
    <xf numFmtId="0" fontId="22" fillId="25" borderId="0" xfId="0" applyFont="1" applyFill="1" applyAlignment="1">
      <alignment vertical="top"/>
    </xf>
    <xf numFmtId="0" fontId="22" fillId="26" borderId="0" xfId="0" applyFont="1" applyFill="1" applyAlignment="1">
      <alignment vertical="top"/>
    </xf>
    <xf numFmtId="0" fontId="22" fillId="2" borderId="0" xfId="0" applyFont="1" applyFill="1" applyAlignment="1">
      <alignment vertical="top"/>
    </xf>
    <xf numFmtId="0" fontId="22" fillId="15" borderId="0" xfId="0" applyFont="1" applyFill="1"/>
    <xf numFmtId="0" fontId="22" fillId="22" borderId="0" xfId="0" applyFont="1" applyFill="1"/>
    <xf numFmtId="0" fontId="22" fillId="27" borderId="0" xfId="0" applyFont="1" applyFill="1" applyAlignment="1">
      <alignment vertical="top"/>
    </xf>
    <xf numFmtId="0" fontId="22" fillId="28" borderId="0" xfId="0" applyFont="1" applyFill="1"/>
    <xf numFmtId="0" fontId="29" fillId="17" borderId="2" xfId="0" applyFont="1" applyFill="1" applyBorder="1" applyAlignment="1">
      <alignment horizontal="left" vertical="center"/>
    </xf>
    <xf numFmtId="0" fontId="22" fillId="0" borderId="23" xfId="0" applyFont="1" applyFill="1" applyBorder="1" applyAlignment="1">
      <alignment vertical="top"/>
    </xf>
    <xf numFmtId="0" fontId="22" fillId="17" borderId="23" xfId="0" applyFont="1" applyFill="1" applyBorder="1"/>
    <xf numFmtId="9" fontId="22" fillId="17" borderId="24" xfId="2" applyFont="1" applyFill="1" applyBorder="1"/>
    <xf numFmtId="0" fontId="29" fillId="0" borderId="3" xfId="0" applyFont="1" applyBorder="1" applyAlignment="1">
      <alignment horizontal="left" vertical="center"/>
    </xf>
    <xf numFmtId="0" fontId="22" fillId="0" borderId="0" xfId="0" applyFont="1" applyFill="1" applyBorder="1" applyAlignment="1">
      <alignment vertical="top"/>
    </xf>
    <xf numFmtId="0" fontId="22" fillId="0" borderId="0" xfId="0" applyFont="1" applyBorder="1"/>
    <xf numFmtId="0" fontId="22" fillId="0" borderId="4" xfId="0" applyFont="1" applyBorder="1"/>
    <xf numFmtId="0" fontId="29" fillId="17" borderId="3" xfId="0" applyFont="1" applyFill="1" applyBorder="1" applyAlignment="1">
      <alignment horizontal="left" vertical="center"/>
    </xf>
    <xf numFmtId="9" fontId="22" fillId="17" borderId="4" xfId="2" applyFont="1" applyFill="1" applyBorder="1"/>
    <xf numFmtId="0" fontId="29" fillId="0" borderId="5" xfId="0" applyFont="1" applyBorder="1" applyAlignment="1">
      <alignment horizontal="left" vertical="center"/>
    </xf>
    <xf numFmtId="0" fontId="22" fillId="0" borderId="25" xfId="0" applyFont="1" applyFill="1" applyBorder="1" applyAlignment="1">
      <alignment vertical="top"/>
    </xf>
    <xf numFmtId="0" fontId="22" fillId="0" borderId="25" xfId="0" applyFont="1" applyBorder="1"/>
    <xf numFmtId="0" fontId="22" fillId="0" borderId="26" xfId="0" applyFont="1"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left" vertical="top" wrapText="1"/>
    </xf>
    <xf numFmtId="0" fontId="0" fillId="3" borderId="0" xfId="0" applyFont="1" applyFill="1" applyAlignment="1">
      <alignment horizontal="left" vertical="top" wrapText="1"/>
    </xf>
    <xf numFmtId="0" fontId="24" fillId="0" borderId="12" xfId="0" applyFont="1" applyBorder="1" applyAlignment="1">
      <alignment horizontal="center"/>
    </xf>
    <xf numFmtId="0" fontId="11" fillId="0" borderId="13" xfId="0" applyFont="1" applyBorder="1" applyAlignment="1">
      <alignment horizontal="left" vertical="top" wrapText="1"/>
    </xf>
    <xf numFmtId="0" fontId="11" fillId="0" borderId="15" xfId="0" applyFont="1" applyBorder="1" applyAlignment="1">
      <alignment horizontal="left" vertical="top"/>
    </xf>
    <xf numFmtId="0" fontId="10" fillId="0" borderId="13" xfId="0" applyFont="1" applyBorder="1" applyAlignment="1">
      <alignment horizontal="center" vertical="top"/>
    </xf>
    <xf numFmtId="0" fontId="10" fillId="0" borderId="15" xfId="0" applyFont="1" applyBorder="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vertical="top"/>
    </xf>
    <xf numFmtId="0" fontId="11" fillId="0" borderId="12" xfId="0" applyFont="1" applyBorder="1" applyAlignment="1">
      <alignment horizontal="left" vertical="top" wrapText="1"/>
    </xf>
    <xf numFmtId="0" fontId="11" fillId="0" borderId="12" xfId="0" applyFont="1" applyBorder="1" applyAlignment="1">
      <alignment horizontal="left" vertical="top"/>
    </xf>
    <xf numFmtId="0" fontId="10" fillId="0" borderId="14" xfId="0" applyFont="1" applyBorder="1" applyAlignment="1">
      <alignment horizontal="center" vertical="top"/>
    </xf>
    <xf numFmtId="0" fontId="11" fillId="0" borderId="13" xfId="0" applyFont="1" applyBorder="1" applyAlignment="1">
      <alignment horizontal="left" vertical="top"/>
    </xf>
    <xf numFmtId="0" fontId="10" fillId="3" borderId="13" xfId="0" applyFont="1" applyFill="1" applyBorder="1" applyAlignment="1">
      <alignment horizontal="center" vertical="top"/>
    </xf>
    <xf numFmtId="0" fontId="10" fillId="3" borderId="14" xfId="0" applyFont="1" applyFill="1" applyBorder="1" applyAlignment="1">
      <alignment horizontal="center" vertical="top"/>
    </xf>
    <xf numFmtId="0" fontId="10" fillId="3" borderId="15" xfId="0" applyFont="1" applyFill="1" applyBorder="1" applyAlignment="1">
      <alignment horizontal="center" vertical="top"/>
    </xf>
    <xf numFmtId="0" fontId="11" fillId="0" borderId="15" xfId="0" applyFont="1" applyBorder="1" applyAlignment="1">
      <alignment horizontal="left" vertical="top" wrapText="1"/>
    </xf>
    <xf numFmtId="0" fontId="0" fillId="0" borderId="27" xfId="0" applyFill="1" applyBorder="1" applyAlignment="1">
      <alignment horizontal="left" vertical="center"/>
    </xf>
    <xf numFmtId="0" fontId="2" fillId="16" borderId="12" xfId="0" applyFont="1" applyFill="1" applyBorder="1" applyAlignment="1">
      <alignment horizontal="left"/>
    </xf>
    <xf numFmtId="0" fontId="0" fillId="0" borderId="12" xfId="0" applyFill="1" applyBorder="1"/>
    <xf numFmtId="0" fontId="0" fillId="0" borderId="14" xfId="0" applyBorder="1"/>
    <xf numFmtId="0" fontId="0" fillId="16" borderId="12" xfId="0" applyFill="1" applyBorder="1"/>
    <xf numFmtId="0" fontId="2" fillId="16" borderId="12" xfId="0" applyFont="1" applyFill="1" applyBorder="1"/>
    <xf numFmtId="0" fontId="0" fillId="0" borderId="30" xfId="0" applyBorder="1" applyAlignment="1"/>
    <xf numFmtId="0" fontId="0" fillId="0" borderId="0" xfId="0" applyBorder="1" applyAlignment="1"/>
    <xf numFmtId="0" fontId="0" fillId="0" borderId="31" xfId="0" applyBorder="1" applyAlignment="1"/>
    <xf numFmtId="0" fontId="0" fillId="0" borderId="28" xfId="0" applyBorder="1" applyAlignment="1"/>
    <xf numFmtId="0" fontId="0" fillId="0" borderId="29" xfId="0" applyBorder="1" applyAlignment="1"/>
  </cellXfs>
  <cellStyles count="3">
    <cellStyle name="Lien hypertexte" xfId="1" builtinId="8"/>
    <cellStyle name="Normal" xfId="0" builtinId="0"/>
    <cellStyle name="Pourcentage" xfId="2" builtinId="5"/>
  </cellStyles>
  <dxfs count="0"/>
  <tableStyles count="0" defaultTableStyle="TableStyleMedium2" defaultPivotStyle="PivotStyleLight16"/>
  <colors>
    <mruColors>
      <color rgb="FF663300"/>
      <color rgb="FFCC3399"/>
      <color rgb="FFFF0066"/>
      <color rgb="FF00FFFF"/>
      <color rgb="FF3366CC"/>
      <color rgb="FF99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23812</xdr:colOff>
      <xdr:row>6</xdr:row>
      <xdr:rowOff>9524</xdr:rowOff>
    </xdr:from>
    <xdr:to>
      <xdr:col>8</xdr:col>
      <xdr:colOff>1585912</xdr:colOff>
      <xdr:row>6</xdr:row>
      <xdr:rowOff>428625</xdr:rowOff>
    </xdr:to>
    <xdr:sp macro="" textlink="">
      <xdr:nvSpPr>
        <xdr:cNvPr id="5" name="Trapèze 4">
          <a:extLst>
            <a:ext uri="{FF2B5EF4-FFF2-40B4-BE49-F238E27FC236}">
              <a16:creationId xmlns:a16="http://schemas.microsoft.com/office/drawing/2014/main" id="{3DEA1298-C242-43CF-BAB3-D15BE0EBFBDC}"/>
            </a:ext>
          </a:extLst>
        </xdr:cNvPr>
        <xdr:cNvSpPr/>
      </xdr:nvSpPr>
      <xdr:spPr>
        <a:xfrm rot="10800000">
          <a:off x="8572500" y="2595562"/>
          <a:ext cx="1562100" cy="419101"/>
        </a:xfrm>
        <a:prstGeom prst="trapezoid">
          <a:avLst/>
        </a:prstGeom>
        <a:solidFill>
          <a:srgbClr val="FF0000"/>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157160</xdr:colOff>
      <xdr:row>7</xdr:row>
      <xdr:rowOff>28572</xdr:rowOff>
    </xdr:from>
    <xdr:to>
      <xdr:col>8</xdr:col>
      <xdr:colOff>1462086</xdr:colOff>
      <xdr:row>8</xdr:row>
      <xdr:rowOff>4760</xdr:rowOff>
    </xdr:to>
    <xdr:sp macro="" textlink="">
      <xdr:nvSpPr>
        <xdr:cNvPr id="6" name="Trapèze 5">
          <a:extLst>
            <a:ext uri="{FF2B5EF4-FFF2-40B4-BE49-F238E27FC236}">
              <a16:creationId xmlns:a16="http://schemas.microsoft.com/office/drawing/2014/main" id="{924CC051-1AA9-4DE9-8893-54E638E9B497}"/>
            </a:ext>
          </a:extLst>
        </xdr:cNvPr>
        <xdr:cNvSpPr/>
      </xdr:nvSpPr>
      <xdr:spPr>
        <a:xfrm rot="10800000">
          <a:off x="8705848" y="3057522"/>
          <a:ext cx="1304926" cy="419101"/>
        </a:xfrm>
        <a:prstGeom prst="trapezoid">
          <a:avLst/>
        </a:prstGeom>
        <a:solidFill>
          <a:srgbClr val="FFC000"/>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319086</xdr:colOff>
      <xdr:row>8</xdr:row>
      <xdr:rowOff>52385</xdr:rowOff>
    </xdr:from>
    <xdr:to>
      <xdr:col>8</xdr:col>
      <xdr:colOff>1314447</xdr:colOff>
      <xdr:row>9</xdr:row>
      <xdr:rowOff>28574</xdr:rowOff>
    </xdr:to>
    <xdr:sp macro="" textlink="">
      <xdr:nvSpPr>
        <xdr:cNvPr id="7" name="Trapèze 6">
          <a:extLst>
            <a:ext uri="{FF2B5EF4-FFF2-40B4-BE49-F238E27FC236}">
              <a16:creationId xmlns:a16="http://schemas.microsoft.com/office/drawing/2014/main" id="{EBA6E620-5308-490D-A783-9713AF59FDCC}"/>
            </a:ext>
          </a:extLst>
        </xdr:cNvPr>
        <xdr:cNvSpPr/>
      </xdr:nvSpPr>
      <xdr:spPr>
        <a:xfrm rot="10800000">
          <a:off x="8867774" y="3524248"/>
          <a:ext cx="995361" cy="419101"/>
        </a:xfrm>
        <a:prstGeom prst="trapezoid">
          <a:avLst/>
        </a:prstGeom>
        <a:solidFill>
          <a:srgbClr val="FFFF00"/>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542925</xdr:colOff>
      <xdr:row>9</xdr:row>
      <xdr:rowOff>90488</xdr:rowOff>
    </xdr:from>
    <xdr:to>
      <xdr:col>8</xdr:col>
      <xdr:colOff>1042987</xdr:colOff>
      <xdr:row>9</xdr:row>
      <xdr:rowOff>414338</xdr:rowOff>
    </xdr:to>
    <xdr:sp macro="" textlink="">
      <xdr:nvSpPr>
        <xdr:cNvPr id="8" name="Rectangle 7">
          <a:extLst>
            <a:ext uri="{FF2B5EF4-FFF2-40B4-BE49-F238E27FC236}">
              <a16:creationId xmlns:a16="http://schemas.microsoft.com/office/drawing/2014/main" id="{B1260296-644B-4A88-AFC2-7E6CCD2B566F}"/>
            </a:ext>
          </a:extLst>
        </xdr:cNvPr>
        <xdr:cNvSpPr/>
      </xdr:nvSpPr>
      <xdr:spPr>
        <a:xfrm>
          <a:off x="9091613" y="4005263"/>
          <a:ext cx="500062" cy="323850"/>
        </a:xfrm>
        <a:prstGeom prst="rect">
          <a:avLst/>
        </a:prstGeom>
        <a:solidFill>
          <a:srgbClr val="92D050"/>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4</xdr:col>
      <xdr:colOff>66675</xdr:colOff>
      <xdr:row>2</xdr:row>
      <xdr:rowOff>52404</xdr:rowOff>
    </xdr:from>
    <xdr:to>
      <xdr:col>8</xdr:col>
      <xdr:colOff>519114</xdr:colOff>
      <xdr:row>4</xdr:row>
      <xdr:rowOff>566754</xdr:rowOff>
    </xdr:to>
    <xdr:sp macro="" textlink="">
      <xdr:nvSpPr>
        <xdr:cNvPr id="12" name="Arc 11">
          <a:extLst>
            <a:ext uri="{FF2B5EF4-FFF2-40B4-BE49-F238E27FC236}">
              <a16:creationId xmlns:a16="http://schemas.microsoft.com/office/drawing/2014/main" id="{15BCC002-7486-424E-88A2-38D3D977B67F}"/>
            </a:ext>
          </a:extLst>
        </xdr:cNvPr>
        <xdr:cNvSpPr/>
      </xdr:nvSpPr>
      <xdr:spPr>
        <a:xfrm>
          <a:off x="4167188" y="1009667"/>
          <a:ext cx="3952876" cy="1190625"/>
        </a:xfrm>
        <a:prstGeom prst="arc">
          <a:avLst>
            <a:gd name="adj1" fmla="val 11525142"/>
            <a:gd name="adj2" fmla="val 20891416"/>
          </a:avLst>
        </a:prstGeom>
        <a:ln w="28575">
          <a:headEnd type="none" w="med" len="med"/>
          <a:tailEnd type="triangle" w="med" len="med"/>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fr-FR"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177799</xdr:colOff>
      <xdr:row>1</xdr:row>
      <xdr:rowOff>129559</xdr:rowOff>
    </xdr:from>
    <xdr:to>
      <xdr:col>9</xdr:col>
      <xdr:colOff>101700</xdr:colOff>
      <xdr:row>8</xdr:row>
      <xdr:rowOff>16</xdr:rowOff>
    </xdr:to>
    <xdr:pic>
      <xdr:nvPicPr>
        <xdr:cNvPr id="5" name="Image 4">
          <a:extLst>
            <a:ext uri="{FF2B5EF4-FFF2-40B4-BE49-F238E27FC236}">
              <a16:creationId xmlns:a16="http://schemas.microsoft.com/office/drawing/2014/main" id="{FC5862E0-D6AE-4A89-8C55-4D711810BA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799" y="313710"/>
          <a:ext cx="6781901" cy="1159506"/>
        </a:xfrm>
        <a:prstGeom prst="rect">
          <a:avLst/>
        </a:prstGeom>
      </xdr:spPr>
    </xdr:pic>
    <xdr:clientData/>
  </xdr:twoCellAnchor>
  <xdr:twoCellAnchor editAs="oneCell">
    <xdr:from>
      <xdr:col>0</xdr:col>
      <xdr:colOff>428624</xdr:colOff>
      <xdr:row>29</xdr:row>
      <xdr:rowOff>223</xdr:rowOff>
    </xdr:from>
    <xdr:to>
      <xdr:col>8</xdr:col>
      <xdr:colOff>252481</xdr:colOff>
      <xdr:row>36</xdr:row>
      <xdr:rowOff>133367</xdr:rowOff>
    </xdr:to>
    <xdr:pic>
      <xdr:nvPicPr>
        <xdr:cNvPr id="9" name="Image 8">
          <a:extLst>
            <a:ext uri="{FF2B5EF4-FFF2-40B4-BE49-F238E27FC236}">
              <a16:creationId xmlns:a16="http://schemas.microsoft.com/office/drawing/2014/main" id="{928B91C8-75FB-45ED-94D6-C12932A0B5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624" y="4705573"/>
          <a:ext cx="5919857" cy="1399967"/>
        </a:xfrm>
        <a:prstGeom prst="rect">
          <a:avLst/>
        </a:prstGeom>
      </xdr:spPr>
    </xdr:pic>
    <xdr:clientData/>
  </xdr:twoCellAnchor>
  <xdr:twoCellAnchor editAs="oneCell">
    <xdr:from>
      <xdr:col>1</xdr:col>
      <xdr:colOff>28574</xdr:colOff>
      <xdr:row>9</xdr:row>
      <xdr:rowOff>63543</xdr:rowOff>
    </xdr:from>
    <xdr:to>
      <xdr:col>6</xdr:col>
      <xdr:colOff>609665</xdr:colOff>
      <xdr:row>25</xdr:row>
      <xdr:rowOff>133394</xdr:rowOff>
    </xdr:to>
    <xdr:pic>
      <xdr:nvPicPr>
        <xdr:cNvPr id="11" name="Image 10">
          <a:extLst>
            <a:ext uri="{FF2B5EF4-FFF2-40B4-BE49-F238E27FC236}">
              <a16:creationId xmlns:a16="http://schemas.microsoft.com/office/drawing/2014/main" id="{5355C771-B0AE-40C6-ACE0-00D5BAB1155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90574" y="1330368"/>
          <a:ext cx="4391091" cy="2974976"/>
        </a:xfrm>
        <a:prstGeom prst="rect">
          <a:avLst/>
        </a:prstGeom>
      </xdr:spPr>
    </xdr:pic>
    <xdr:clientData/>
  </xdr:twoCellAnchor>
  <xdr:twoCellAnchor>
    <xdr:from>
      <xdr:col>9</xdr:col>
      <xdr:colOff>190500</xdr:colOff>
      <xdr:row>10</xdr:row>
      <xdr:rowOff>71437</xdr:rowOff>
    </xdr:from>
    <xdr:to>
      <xdr:col>11</xdr:col>
      <xdr:colOff>757238</xdr:colOff>
      <xdr:row>16</xdr:row>
      <xdr:rowOff>28575</xdr:rowOff>
    </xdr:to>
    <xdr:sp macro="" textlink="">
      <xdr:nvSpPr>
        <xdr:cNvPr id="12" name="Rectangle : coins arrondis 11">
          <a:extLst>
            <a:ext uri="{FF2B5EF4-FFF2-40B4-BE49-F238E27FC236}">
              <a16:creationId xmlns:a16="http://schemas.microsoft.com/office/drawing/2014/main" id="{89A84709-2BDF-4D0A-9C74-CC9450C51E3D}"/>
            </a:ext>
          </a:extLst>
        </xdr:cNvPr>
        <xdr:cNvSpPr/>
      </xdr:nvSpPr>
      <xdr:spPr>
        <a:xfrm>
          <a:off x="7048500" y="1700212"/>
          <a:ext cx="2090738" cy="1052513"/>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FR" sz="1100">
              <a:solidFill>
                <a:schemeClr val="tx1"/>
              </a:solidFill>
            </a:rPr>
            <a:t>A la connexion (on input notre</a:t>
          </a:r>
          <a:r>
            <a:rPr lang="fr-FR" sz="1100" baseline="0">
              <a:solidFill>
                <a:schemeClr val="tx1"/>
              </a:solidFill>
            </a:rPr>
            <a:t> Xpred)</a:t>
          </a:r>
          <a:r>
            <a:rPr lang="fr-FR" sz="1100">
              <a:solidFill>
                <a:schemeClr val="tx1"/>
              </a:solidFill>
            </a:rPr>
            <a:t>,</a:t>
          </a:r>
          <a:r>
            <a:rPr lang="fr-FR" sz="1100" baseline="0">
              <a:solidFill>
                <a:schemeClr val="tx1"/>
              </a:solidFill>
            </a:rPr>
            <a:t> les recommandations (en bas) changent. Le baseline disparait au profit des recos issues du système</a:t>
          </a:r>
        </a:p>
        <a:p>
          <a:pPr algn="l"/>
          <a:endParaRPr lang="fr-FR" sz="1100" baseline="0">
            <a:solidFill>
              <a:schemeClr val="tx1"/>
            </a:solidFill>
          </a:endParaRPr>
        </a:p>
        <a:p>
          <a:pPr algn="l"/>
          <a:endParaRPr lang="fr-FR" sz="1100">
            <a:solidFill>
              <a:schemeClr val="tx1"/>
            </a:solidFill>
          </a:endParaRPr>
        </a:p>
      </xdr:txBody>
    </xdr:sp>
    <xdr:clientData/>
  </xdr:twoCellAnchor>
  <xdr:twoCellAnchor>
    <xdr:from>
      <xdr:col>11</xdr:col>
      <xdr:colOff>590550</xdr:colOff>
      <xdr:row>16</xdr:row>
      <xdr:rowOff>61913</xdr:rowOff>
    </xdr:from>
    <xdr:to>
      <xdr:col>13</xdr:col>
      <xdr:colOff>23813</xdr:colOff>
      <xdr:row>28</xdr:row>
      <xdr:rowOff>104775</xdr:rowOff>
    </xdr:to>
    <xdr:cxnSp macro="">
      <xdr:nvCxnSpPr>
        <xdr:cNvPr id="14" name="Connecteur droit avec flèche 13">
          <a:extLst>
            <a:ext uri="{FF2B5EF4-FFF2-40B4-BE49-F238E27FC236}">
              <a16:creationId xmlns:a16="http://schemas.microsoft.com/office/drawing/2014/main" id="{AF8E80BB-9626-4CA1-949A-2742AFC6BF65}"/>
            </a:ext>
          </a:extLst>
        </xdr:cNvPr>
        <xdr:cNvCxnSpPr/>
      </xdr:nvCxnSpPr>
      <xdr:spPr>
        <a:xfrm>
          <a:off x="8972550" y="2786063"/>
          <a:ext cx="957263" cy="2214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647701</xdr:colOff>
      <xdr:row>29</xdr:row>
      <xdr:rowOff>11911</xdr:rowOff>
    </xdr:from>
    <xdr:to>
      <xdr:col>17</xdr:col>
      <xdr:colOff>157233</xdr:colOff>
      <xdr:row>37</xdr:row>
      <xdr:rowOff>9540</xdr:rowOff>
    </xdr:to>
    <xdr:pic>
      <xdr:nvPicPr>
        <xdr:cNvPr id="16" name="Image 15">
          <a:extLst>
            <a:ext uri="{FF2B5EF4-FFF2-40B4-BE49-F238E27FC236}">
              <a16:creationId xmlns:a16="http://schemas.microsoft.com/office/drawing/2014/main" id="{9BAF38DF-8D7E-4598-8C51-463D2B2584E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43701" y="5003011"/>
          <a:ext cx="6367532" cy="1445429"/>
        </a:xfrm>
        <a:prstGeom prst="rect">
          <a:avLst/>
        </a:prstGeom>
      </xdr:spPr>
    </xdr:pic>
    <xdr:clientData/>
  </xdr:twoCellAnchor>
  <xdr:twoCellAnchor>
    <xdr:from>
      <xdr:col>7</xdr:col>
      <xdr:colOff>638175</xdr:colOff>
      <xdr:row>27</xdr:row>
      <xdr:rowOff>85725</xdr:rowOff>
    </xdr:from>
    <xdr:to>
      <xdr:col>8</xdr:col>
      <xdr:colOff>647700</xdr:colOff>
      <xdr:row>27</xdr:row>
      <xdr:rowOff>90488</xdr:rowOff>
    </xdr:to>
    <xdr:cxnSp macro="">
      <xdr:nvCxnSpPr>
        <xdr:cNvPr id="21" name="Connecteur droit avec flèche 20">
          <a:extLst>
            <a:ext uri="{FF2B5EF4-FFF2-40B4-BE49-F238E27FC236}">
              <a16:creationId xmlns:a16="http://schemas.microsoft.com/office/drawing/2014/main" id="{7427A40F-9C54-448F-AFB7-9AF333F01AB5}"/>
            </a:ext>
          </a:extLst>
        </xdr:cNvPr>
        <xdr:cNvCxnSpPr/>
      </xdr:nvCxnSpPr>
      <xdr:spPr>
        <a:xfrm>
          <a:off x="5972175" y="4800600"/>
          <a:ext cx="7715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trello.com/b/xaHatyTn/tableau-agile" TargetMode="External"/><Relationship Id="rId1" Type="http://schemas.openxmlformats.org/officeDocument/2006/relationships/hyperlink" Target="https://www.kaggle.com/c/h-and-m-personalized-fashion-recommendations/overview"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hyperlink" Target="https://scikit-learn.org/stable/modules/generated/sklearn.utils.multiclass.type_of_target.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kaggle.com/c/h-and-m-personalized-fashion-recommendations/overview"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kaggle.com/code/datota/h-m-personalised-f-customer-color-category-eda" TargetMode="External"/><Relationship Id="rId1" Type="http://schemas.openxmlformats.org/officeDocument/2006/relationships/hyperlink" Target="https://www.kaggle.com/code/tbierhance/product-launches-relevant-articles-customer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kaggle.com/code/eunjeongkoo/eda-h-m-data" TargetMode="External"/><Relationship Id="rId2" Type="http://schemas.openxmlformats.org/officeDocument/2006/relationships/hyperlink" Target="https://www.kaggle.com/code/remekkinas/h-m-eda-first-look-into-data" TargetMode="External"/><Relationship Id="rId1" Type="http://schemas.openxmlformats.org/officeDocument/2006/relationships/hyperlink" Target="https://www.kaggle.com/code/sussudharsan/h-m-similar-products-recommender-script"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8670-F8FA-47DB-8D09-3C129D7BA0C9}">
  <dimension ref="B2:C12"/>
  <sheetViews>
    <sheetView workbookViewId="0">
      <selection activeCell="K15" sqref="K15"/>
    </sheetView>
  </sheetViews>
  <sheetFormatPr baseColWidth="10" defaultRowHeight="14.25"/>
  <cols>
    <col min="1" max="1" width="10.6640625" style="75"/>
    <col min="2" max="2" width="24.9296875" style="75" customWidth="1"/>
    <col min="3" max="16384" width="10.6640625" style="75"/>
  </cols>
  <sheetData>
    <row r="2" spans="2:3" ht="22.5">
      <c r="B2" s="78" t="s">
        <v>206</v>
      </c>
    </row>
    <row r="5" spans="2:3">
      <c r="B5" s="75" t="s">
        <v>202</v>
      </c>
      <c r="C5" s="93" t="s">
        <v>65</v>
      </c>
    </row>
    <row r="7" spans="2:3">
      <c r="B7" s="75" t="s">
        <v>200</v>
      </c>
      <c r="C7" s="93" t="s">
        <v>201</v>
      </c>
    </row>
    <row r="9" spans="2:3">
      <c r="B9" s="75" t="s">
        <v>203</v>
      </c>
      <c r="C9" s="75" t="s">
        <v>204</v>
      </c>
    </row>
    <row r="12" spans="2:3">
      <c r="B12" s="75" t="s">
        <v>205</v>
      </c>
      <c r="C12" s="75" t="s">
        <v>207</v>
      </c>
    </row>
  </sheetData>
  <phoneticPr fontId="8" type="noConversion"/>
  <hyperlinks>
    <hyperlink ref="C5" r:id="rId1" xr:uid="{2B481555-0921-4F47-AF87-0EFEAC0D259B}"/>
    <hyperlink ref="C7" r:id="rId2" xr:uid="{460027FB-C502-4FA1-8627-92C43C7B683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CC462-EE6D-404A-AE02-6E6ACAC1E6E8}">
  <dimension ref="A1:H134"/>
  <sheetViews>
    <sheetView workbookViewId="0">
      <pane ySplit="3" topLeftCell="A4" activePane="bottomLeft" state="frozenSplit"/>
      <selection activeCell="E2" sqref="E2:E3"/>
      <selection pane="bottomLeft" activeCell="F9" sqref="F9"/>
    </sheetView>
  </sheetViews>
  <sheetFormatPr baseColWidth="10" defaultRowHeight="15"/>
  <cols>
    <col min="1" max="1" width="23.46484375" style="97" bestFit="1" customWidth="1"/>
    <col min="2" max="2" width="25.3984375" style="97" customWidth="1"/>
    <col min="3" max="4" width="10.6640625" style="97"/>
    <col min="5" max="5" width="14.33203125" style="97" bestFit="1" customWidth="1"/>
    <col min="6" max="6" width="13.265625" style="97" customWidth="1"/>
    <col min="7" max="7" width="16.06640625" style="97" customWidth="1"/>
    <col min="8" max="16384" width="10.6640625" style="97"/>
  </cols>
  <sheetData>
    <row r="1" spans="1:7">
      <c r="B1" s="97" t="s">
        <v>381</v>
      </c>
      <c r="C1" s="97">
        <f>SUM(C4:C134)</f>
        <v>105421</v>
      </c>
      <c r="D1" s="97">
        <f>SUM(D4:D134)</f>
        <v>105421</v>
      </c>
      <c r="E1" s="130">
        <f>SUM(E4:E134)</f>
        <v>1.0000000000000002</v>
      </c>
    </row>
    <row r="3" spans="1:7">
      <c r="A3" s="120" t="s">
        <v>234</v>
      </c>
      <c r="B3" s="121" t="s">
        <v>27</v>
      </c>
      <c r="C3" s="121"/>
      <c r="G3" s="97" t="s">
        <v>385</v>
      </c>
    </row>
    <row r="4" spans="1:7">
      <c r="A4" s="123" t="s">
        <v>235</v>
      </c>
      <c r="B4" s="129" t="s">
        <v>236</v>
      </c>
      <c r="C4" s="129">
        <v>7</v>
      </c>
      <c r="D4" s="125">
        <f>SUM(C4:C41)</f>
        <v>11158</v>
      </c>
      <c r="E4" s="126">
        <f>D4/C$1</f>
        <v>0.10584228948691438</v>
      </c>
      <c r="G4" s="97" t="s">
        <v>387</v>
      </c>
    </row>
    <row r="5" spans="1:7">
      <c r="A5" s="119"/>
      <c r="B5" s="129" t="s">
        <v>237</v>
      </c>
      <c r="C5" s="129">
        <v>6</v>
      </c>
      <c r="G5" s="97" t="s">
        <v>387</v>
      </c>
    </row>
    <row r="6" spans="1:7">
      <c r="A6" s="119"/>
      <c r="B6" s="137" t="s">
        <v>238</v>
      </c>
      <c r="C6" s="137">
        <v>3</v>
      </c>
    </row>
    <row r="7" spans="1:7">
      <c r="A7" s="119"/>
      <c r="B7" s="142" t="s">
        <v>239</v>
      </c>
      <c r="C7" s="142">
        <v>1280</v>
      </c>
    </row>
    <row r="8" spans="1:7">
      <c r="A8" s="119"/>
      <c r="B8" s="129" t="s">
        <v>240</v>
      </c>
      <c r="C8" s="129">
        <v>56</v>
      </c>
    </row>
    <row r="9" spans="1:7">
      <c r="A9" s="119"/>
      <c r="B9" s="138" t="s">
        <v>241</v>
      </c>
      <c r="C9" s="138">
        <v>458</v>
      </c>
    </row>
    <row r="10" spans="1:7">
      <c r="A10" s="119"/>
      <c r="B10" s="140" t="s">
        <v>242</v>
      </c>
      <c r="C10" s="140">
        <v>180</v>
      </c>
    </row>
    <row r="11" spans="1:7">
      <c r="A11" s="119"/>
      <c r="B11" s="140" t="s">
        <v>243</v>
      </c>
      <c r="C11" s="140">
        <v>3</v>
      </c>
    </row>
    <row r="12" spans="1:7">
      <c r="A12" s="119"/>
      <c r="B12" s="139" t="s">
        <v>244</v>
      </c>
      <c r="C12" s="139">
        <v>7</v>
      </c>
    </row>
    <row r="13" spans="1:7">
      <c r="A13" s="119"/>
      <c r="B13" s="139" t="s">
        <v>245</v>
      </c>
      <c r="C13" s="139">
        <v>13</v>
      </c>
    </row>
    <row r="14" spans="1:7">
      <c r="A14" s="119"/>
      <c r="B14" s="139" t="s">
        <v>246</v>
      </c>
      <c r="C14" s="139">
        <v>573</v>
      </c>
    </row>
    <row r="15" spans="1:7">
      <c r="A15" s="119"/>
      <c r="B15" s="129" t="s">
        <v>247</v>
      </c>
      <c r="C15" s="129">
        <v>20</v>
      </c>
    </row>
    <row r="16" spans="1:7">
      <c r="A16" s="119"/>
      <c r="B16" s="140" t="s">
        <v>248</v>
      </c>
      <c r="C16" s="140">
        <v>1159</v>
      </c>
    </row>
    <row r="17" spans="1:8">
      <c r="A17" s="119"/>
      <c r="B17" s="140" t="s">
        <v>249</v>
      </c>
      <c r="C17" s="140">
        <v>11</v>
      </c>
    </row>
    <row r="18" spans="1:8">
      <c r="A18" s="119"/>
      <c r="B18" s="129" t="s">
        <v>250</v>
      </c>
      <c r="C18" s="129">
        <v>2</v>
      </c>
    </row>
    <row r="19" spans="1:8">
      <c r="A19" s="119"/>
      <c r="B19" s="139" t="s">
        <v>251</v>
      </c>
      <c r="C19" s="139">
        <v>10</v>
      </c>
      <c r="G19" s="150" t="s">
        <v>241</v>
      </c>
    </row>
    <row r="20" spans="1:8">
      <c r="A20" s="119"/>
      <c r="B20" s="129" t="s">
        <v>252</v>
      </c>
      <c r="C20" s="129">
        <v>15</v>
      </c>
      <c r="G20" s="147" t="s">
        <v>383</v>
      </c>
    </row>
    <row r="21" spans="1:8">
      <c r="A21" s="119"/>
      <c r="B21" s="143" t="s">
        <v>253</v>
      </c>
      <c r="C21" s="143">
        <v>367</v>
      </c>
      <c r="G21" s="148" t="s">
        <v>384</v>
      </c>
    </row>
    <row r="22" spans="1:8">
      <c r="A22" s="119"/>
      <c r="B22" s="138" t="s">
        <v>254</v>
      </c>
      <c r="C22" s="138">
        <v>244</v>
      </c>
      <c r="G22" s="149" t="s">
        <v>269</v>
      </c>
      <c r="H22" s="128"/>
    </row>
    <row r="23" spans="1:8">
      <c r="A23" s="119"/>
      <c r="B23" s="138" t="s">
        <v>255</v>
      </c>
      <c r="C23" s="138">
        <v>238</v>
      </c>
      <c r="G23" s="97" t="s">
        <v>386</v>
      </c>
    </row>
    <row r="24" spans="1:8">
      <c r="A24" s="119"/>
      <c r="B24" s="138" t="s">
        <v>256</v>
      </c>
      <c r="C24" s="138">
        <v>24</v>
      </c>
    </row>
    <row r="25" spans="1:8">
      <c r="A25" s="119"/>
      <c r="B25" s="138" t="s">
        <v>257</v>
      </c>
      <c r="C25" s="138">
        <v>854</v>
      </c>
    </row>
    <row r="26" spans="1:8">
      <c r="A26" s="119"/>
      <c r="B26" s="138" t="s">
        <v>258</v>
      </c>
      <c r="C26" s="138">
        <v>2</v>
      </c>
    </row>
    <row r="27" spans="1:8">
      <c r="A27" s="119"/>
      <c r="B27" s="139" t="s">
        <v>259</v>
      </c>
      <c r="C27" s="139">
        <v>1349</v>
      </c>
    </row>
    <row r="28" spans="1:8">
      <c r="A28" s="119"/>
      <c r="B28" s="139" t="s">
        <v>260</v>
      </c>
      <c r="C28" s="139">
        <v>396</v>
      </c>
    </row>
    <row r="29" spans="1:8">
      <c r="A29" s="119"/>
      <c r="B29" s="138" t="s">
        <v>261</v>
      </c>
      <c r="C29" s="138">
        <v>1</v>
      </c>
    </row>
    <row r="30" spans="1:8">
      <c r="A30" s="119"/>
      <c r="B30" s="129" t="s">
        <v>262</v>
      </c>
      <c r="C30" s="129">
        <v>581</v>
      </c>
    </row>
    <row r="31" spans="1:8">
      <c r="A31" s="119"/>
      <c r="B31" s="131" t="s">
        <v>263</v>
      </c>
      <c r="C31" s="131">
        <v>1034</v>
      </c>
    </row>
    <row r="32" spans="1:8">
      <c r="A32" s="119"/>
      <c r="B32" s="140" t="s">
        <v>264</v>
      </c>
      <c r="C32" s="140">
        <v>240</v>
      </c>
    </row>
    <row r="33" spans="1:7">
      <c r="A33" s="119"/>
      <c r="B33" s="143" t="s">
        <v>265</v>
      </c>
      <c r="C33" s="143">
        <v>1013</v>
      </c>
    </row>
    <row r="34" spans="1:7">
      <c r="A34" s="119"/>
      <c r="B34" s="144" t="s">
        <v>266</v>
      </c>
      <c r="C34" s="144">
        <v>46</v>
      </c>
    </row>
    <row r="35" spans="1:7">
      <c r="A35" s="119"/>
      <c r="B35" s="129" t="s">
        <v>267</v>
      </c>
      <c r="C35" s="129">
        <v>6</v>
      </c>
    </row>
    <row r="36" spans="1:7">
      <c r="A36" s="119"/>
      <c r="B36" s="140" t="s">
        <v>268</v>
      </c>
      <c r="C36" s="140">
        <v>621</v>
      </c>
    </row>
    <row r="37" spans="1:7">
      <c r="A37" s="119"/>
      <c r="B37" s="149" t="s">
        <v>269</v>
      </c>
      <c r="C37" s="149">
        <v>141</v>
      </c>
    </row>
    <row r="38" spans="1:7">
      <c r="A38" s="119"/>
      <c r="B38" s="144" t="s">
        <v>270</v>
      </c>
      <c r="C38" s="144">
        <v>26</v>
      </c>
    </row>
    <row r="39" spans="1:7">
      <c r="A39" s="119"/>
      <c r="B39" s="144" t="s">
        <v>271</v>
      </c>
      <c r="C39" s="144">
        <v>77</v>
      </c>
    </row>
    <row r="40" spans="1:7">
      <c r="A40" s="119"/>
      <c r="B40" s="140" t="s">
        <v>272</v>
      </c>
      <c r="C40" s="140">
        <v>73</v>
      </c>
    </row>
    <row r="41" spans="1:7">
      <c r="A41" s="119"/>
      <c r="B41" s="144" t="s">
        <v>273</v>
      </c>
      <c r="C41" s="144">
        <v>22</v>
      </c>
    </row>
    <row r="42" spans="1:7">
      <c r="A42" s="123" t="s">
        <v>274</v>
      </c>
      <c r="B42" s="141" t="s">
        <v>275</v>
      </c>
      <c r="C42" s="129">
        <v>6</v>
      </c>
      <c r="D42" s="125">
        <f>SUM(C42:C47)</f>
        <v>25</v>
      </c>
      <c r="E42" s="126">
        <f t="shared" ref="E42" si="0">D42/C$1</f>
        <v>2.3714440196924712E-4</v>
      </c>
      <c r="G42" s="142" t="s">
        <v>274</v>
      </c>
    </row>
    <row r="43" spans="1:7">
      <c r="A43" s="119"/>
      <c r="B43" s="141" t="s">
        <v>276</v>
      </c>
      <c r="C43" s="129">
        <v>1</v>
      </c>
    </row>
    <row r="44" spans="1:7">
      <c r="A44" s="119"/>
      <c r="B44" s="141" t="s">
        <v>277</v>
      </c>
      <c r="C44" s="129">
        <v>5</v>
      </c>
    </row>
    <row r="45" spans="1:7">
      <c r="A45" s="119"/>
      <c r="B45" s="141" t="s">
        <v>278</v>
      </c>
      <c r="C45" s="129">
        <v>2</v>
      </c>
    </row>
    <row r="46" spans="1:7">
      <c r="A46" s="119"/>
      <c r="B46" s="141" t="s">
        <v>279</v>
      </c>
      <c r="C46" s="129">
        <v>2</v>
      </c>
    </row>
    <row r="47" spans="1:7">
      <c r="A47" s="119"/>
      <c r="B47" s="141" t="s">
        <v>280</v>
      </c>
      <c r="C47" s="129">
        <v>9</v>
      </c>
    </row>
    <row r="48" spans="1:7">
      <c r="A48" s="123" t="s">
        <v>281</v>
      </c>
      <c r="B48" s="140" t="s">
        <v>282</v>
      </c>
      <c r="C48" s="140">
        <v>3</v>
      </c>
      <c r="D48" s="125">
        <f>SUM(C48:C49)</f>
        <v>49</v>
      </c>
      <c r="E48" s="126">
        <f t="shared" ref="E48:E51" si="1">D48/C$1</f>
        <v>4.6480302785972436E-4</v>
      </c>
    </row>
    <row r="49" spans="1:5">
      <c r="A49" s="119"/>
      <c r="B49" s="140" t="s">
        <v>283</v>
      </c>
      <c r="C49" s="140">
        <v>46</v>
      </c>
      <c r="E49" s="122"/>
    </row>
    <row r="50" spans="1:5">
      <c r="A50" s="123" t="s">
        <v>284</v>
      </c>
      <c r="B50" s="129" t="s">
        <v>285</v>
      </c>
      <c r="C50" s="129">
        <v>2</v>
      </c>
      <c r="D50" s="124">
        <v>2</v>
      </c>
      <c r="E50" s="126">
        <f t="shared" si="1"/>
        <v>1.8971552157539768E-5</v>
      </c>
    </row>
    <row r="51" spans="1:5" ht="15.4" thickBot="1">
      <c r="A51" s="123" t="s">
        <v>286</v>
      </c>
      <c r="B51" s="129" t="s">
        <v>287</v>
      </c>
      <c r="C51" s="129">
        <v>13</v>
      </c>
      <c r="D51" s="124">
        <v>13</v>
      </c>
      <c r="E51" s="126">
        <f t="shared" si="1"/>
        <v>1.233150890240085E-4</v>
      </c>
    </row>
    <row r="52" spans="1:5">
      <c r="A52" s="151" t="s">
        <v>288</v>
      </c>
      <c r="B52" s="152" t="s">
        <v>289</v>
      </c>
      <c r="C52" s="152">
        <v>90</v>
      </c>
      <c r="D52" s="153">
        <f>SUM(C52:C57)</f>
        <v>13292</v>
      </c>
      <c r="E52" s="154">
        <f>D52/C$1</f>
        <v>0.1260849356390093</v>
      </c>
    </row>
    <row r="53" spans="1:5">
      <c r="A53" s="155"/>
      <c r="B53" s="156" t="s">
        <v>290</v>
      </c>
      <c r="C53" s="156">
        <v>10362</v>
      </c>
      <c r="D53" s="157"/>
      <c r="E53" s="158"/>
    </row>
    <row r="54" spans="1:5">
      <c r="A54" s="155"/>
      <c r="B54" s="156" t="s">
        <v>291</v>
      </c>
      <c r="C54" s="156">
        <v>309</v>
      </c>
      <c r="D54" s="157"/>
      <c r="E54" s="158"/>
    </row>
    <row r="55" spans="1:5">
      <c r="A55" s="155"/>
      <c r="B55" s="156" t="s">
        <v>292</v>
      </c>
      <c r="C55" s="156">
        <v>1320</v>
      </c>
      <c r="D55" s="157"/>
      <c r="E55" s="158"/>
    </row>
    <row r="56" spans="1:5">
      <c r="A56" s="155"/>
      <c r="B56" s="156" t="s">
        <v>293</v>
      </c>
      <c r="C56" s="156">
        <v>1147</v>
      </c>
      <c r="D56" s="157"/>
      <c r="E56" s="158"/>
    </row>
    <row r="57" spans="1:5">
      <c r="A57" s="155"/>
      <c r="B57" s="156" t="s">
        <v>294</v>
      </c>
      <c r="C57" s="156">
        <v>64</v>
      </c>
      <c r="D57" s="157"/>
      <c r="E57" s="158"/>
    </row>
    <row r="58" spans="1:5">
      <c r="A58" s="159" t="s">
        <v>295</v>
      </c>
      <c r="B58" s="156" t="s">
        <v>296</v>
      </c>
      <c r="C58" s="156">
        <v>1878</v>
      </c>
      <c r="D58" s="127">
        <f>SUM(C58:C62)</f>
        <v>19812</v>
      </c>
      <c r="E58" s="160">
        <f>D58/C1</f>
        <v>0.18793219567258895</v>
      </c>
    </row>
    <row r="59" spans="1:5">
      <c r="A59" s="155"/>
      <c r="B59" s="156" t="s">
        <v>297</v>
      </c>
      <c r="C59" s="156">
        <v>130</v>
      </c>
      <c r="D59" s="157"/>
      <c r="E59" s="158"/>
    </row>
    <row r="60" spans="1:5">
      <c r="A60" s="155"/>
      <c r="B60" s="156" t="s">
        <v>298</v>
      </c>
      <c r="C60" s="156">
        <v>3939</v>
      </c>
      <c r="D60" s="157"/>
      <c r="E60" s="158"/>
    </row>
    <row r="61" spans="1:5">
      <c r="A61" s="155"/>
      <c r="B61" s="156" t="s">
        <v>299</v>
      </c>
      <c r="C61" s="156">
        <v>2696</v>
      </c>
      <c r="D61" s="157"/>
      <c r="E61" s="158"/>
    </row>
    <row r="62" spans="1:5">
      <c r="A62" s="155"/>
      <c r="B62" s="156" t="s">
        <v>300</v>
      </c>
      <c r="C62" s="156">
        <v>11169</v>
      </c>
      <c r="D62" s="157"/>
      <c r="E62" s="158"/>
    </row>
    <row r="63" spans="1:5">
      <c r="A63" s="159" t="s">
        <v>116</v>
      </c>
      <c r="B63" s="156" t="s">
        <v>301</v>
      </c>
      <c r="C63" s="156">
        <v>1110</v>
      </c>
      <c r="D63" s="127">
        <f>SUM(C63:C77)</f>
        <v>42741</v>
      </c>
      <c r="E63" s="160">
        <f>D63/C$1</f>
        <v>0.40543155538270365</v>
      </c>
    </row>
    <row r="64" spans="1:5">
      <c r="A64" s="155"/>
      <c r="B64" s="156" t="s">
        <v>302</v>
      </c>
      <c r="C64" s="156">
        <v>3979</v>
      </c>
      <c r="D64" s="157"/>
      <c r="E64" s="158"/>
    </row>
    <row r="65" spans="1:5">
      <c r="A65" s="155"/>
      <c r="B65" s="156" t="s">
        <v>303</v>
      </c>
      <c r="C65" s="156">
        <v>913</v>
      </c>
      <c r="D65" s="157"/>
      <c r="E65" s="158"/>
    </row>
    <row r="66" spans="1:5">
      <c r="A66" s="155"/>
      <c r="B66" s="156" t="s">
        <v>304</v>
      </c>
      <c r="C66" s="156">
        <v>1550</v>
      </c>
      <c r="D66" s="157"/>
      <c r="E66" s="158"/>
    </row>
    <row r="67" spans="1:5">
      <c r="A67" s="155"/>
      <c r="B67" s="156" t="s">
        <v>305</v>
      </c>
      <c r="C67" s="156">
        <v>460</v>
      </c>
      <c r="D67" s="157"/>
      <c r="E67" s="158"/>
    </row>
    <row r="68" spans="1:5">
      <c r="A68" s="155"/>
      <c r="B68" s="156" t="s">
        <v>306</v>
      </c>
      <c r="C68" s="156">
        <v>2356</v>
      </c>
      <c r="D68" s="157"/>
      <c r="E68" s="158"/>
    </row>
    <row r="69" spans="1:5">
      <c r="A69" s="155"/>
      <c r="B69" s="156" t="s">
        <v>307</v>
      </c>
      <c r="C69" s="156">
        <v>3940</v>
      </c>
      <c r="D69" s="157"/>
      <c r="E69" s="158"/>
    </row>
    <row r="70" spans="1:5">
      <c r="A70" s="155"/>
      <c r="B70" s="156" t="s">
        <v>308</v>
      </c>
      <c r="C70" s="156">
        <v>154</v>
      </c>
      <c r="D70" s="157"/>
      <c r="E70" s="158"/>
    </row>
    <row r="71" spans="1:5">
      <c r="A71" s="155"/>
      <c r="B71" s="156" t="s">
        <v>309</v>
      </c>
      <c r="C71" s="156">
        <v>449</v>
      </c>
      <c r="D71" s="157"/>
      <c r="E71" s="158"/>
    </row>
    <row r="72" spans="1:5">
      <c r="A72" s="155"/>
      <c r="B72" s="156" t="s">
        <v>310</v>
      </c>
      <c r="C72" s="156">
        <v>3405</v>
      </c>
      <c r="D72" s="157"/>
      <c r="E72" s="158"/>
    </row>
    <row r="73" spans="1:5">
      <c r="A73" s="155"/>
      <c r="B73" s="156" t="s">
        <v>311</v>
      </c>
      <c r="C73" s="156">
        <v>9302</v>
      </c>
      <c r="D73" s="157"/>
      <c r="E73" s="158"/>
    </row>
    <row r="74" spans="1:5">
      <c r="A74" s="155"/>
      <c r="B74" s="156" t="s">
        <v>312</v>
      </c>
      <c r="C74" s="156">
        <v>7904</v>
      </c>
      <c r="D74" s="157"/>
      <c r="E74" s="158"/>
    </row>
    <row r="75" spans="1:5">
      <c r="A75" s="155"/>
      <c r="B75" s="156" t="s">
        <v>313</v>
      </c>
      <c r="C75" s="156">
        <v>73</v>
      </c>
      <c r="D75" s="157"/>
      <c r="E75" s="158"/>
    </row>
    <row r="76" spans="1:5">
      <c r="A76" s="155"/>
      <c r="B76" s="156" t="s">
        <v>314</v>
      </c>
      <c r="C76" s="156">
        <v>4155</v>
      </c>
      <c r="D76" s="157"/>
      <c r="E76" s="158"/>
    </row>
    <row r="77" spans="1:5" ht="15.4" thickBot="1">
      <c r="A77" s="161"/>
      <c r="B77" s="162" t="s">
        <v>115</v>
      </c>
      <c r="C77" s="162">
        <v>2991</v>
      </c>
      <c r="D77" s="163"/>
      <c r="E77" s="164"/>
    </row>
    <row r="78" spans="1:5">
      <c r="A78" s="123" t="s">
        <v>315</v>
      </c>
      <c r="B78" s="144" t="s">
        <v>316</v>
      </c>
      <c r="C78" s="129">
        <v>1</v>
      </c>
      <c r="D78" s="125">
        <f>SUM(C78:C83)</f>
        <v>9</v>
      </c>
      <c r="E78" s="126">
        <f>D78/C$1</f>
        <v>8.537198470892896E-5</v>
      </c>
    </row>
    <row r="79" spans="1:5">
      <c r="A79" s="119"/>
      <c r="B79" s="144" t="s">
        <v>317</v>
      </c>
      <c r="C79" s="129">
        <v>1</v>
      </c>
    </row>
    <row r="80" spans="1:5">
      <c r="A80" s="119"/>
      <c r="B80" s="144" t="s">
        <v>318</v>
      </c>
      <c r="C80" s="129">
        <v>2</v>
      </c>
    </row>
    <row r="81" spans="1:5">
      <c r="A81" s="119"/>
      <c r="B81" s="144" t="s">
        <v>319</v>
      </c>
      <c r="C81" s="129">
        <v>1</v>
      </c>
    </row>
    <row r="82" spans="1:5">
      <c r="A82" s="119"/>
      <c r="B82" s="144" t="s">
        <v>320</v>
      </c>
      <c r="C82" s="129">
        <v>1</v>
      </c>
    </row>
    <row r="83" spans="1:5">
      <c r="A83" s="119"/>
      <c r="B83" s="144" t="s">
        <v>321</v>
      </c>
      <c r="C83" s="129">
        <v>3</v>
      </c>
    </row>
    <row r="84" spans="1:5">
      <c r="A84" s="123" t="s">
        <v>322</v>
      </c>
      <c r="B84" s="144" t="s">
        <v>323</v>
      </c>
      <c r="C84" s="129">
        <v>1</v>
      </c>
      <c r="D84" s="125">
        <f>SUM(C84:C86)</f>
        <v>3</v>
      </c>
      <c r="E84" s="126">
        <f>D84/C$1</f>
        <v>2.8457328236309652E-5</v>
      </c>
    </row>
    <row r="85" spans="1:5">
      <c r="A85" s="119"/>
      <c r="B85" s="144" t="s">
        <v>324</v>
      </c>
      <c r="C85" s="129">
        <v>1</v>
      </c>
    </row>
    <row r="86" spans="1:5">
      <c r="A86" s="119"/>
      <c r="B86" s="144" t="s">
        <v>325</v>
      </c>
      <c r="C86" s="129">
        <v>1</v>
      </c>
    </row>
    <row r="87" spans="1:5">
      <c r="A87" s="123" t="s">
        <v>326</v>
      </c>
      <c r="B87" s="144" t="s">
        <v>327</v>
      </c>
      <c r="C87" s="129">
        <v>7</v>
      </c>
      <c r="D87" s="125">
        <f>SUM(C87:C91)</f>
        <v>17</v>
      </c>
      <c r="E87" s="126">
        <f>D87/C$1</f>
        <v>1.6125819333908805E-4</v>
      </c>
    </row>
    <row r="88" spans="1:5">
      <c r="A88" s="119"/>
      <c r="B88" s="144" t="s">
        <v>328</v>
      </c>
      <c r="C88" s="129">
        <v>1</v>
      </c>
    </row>
    <row r="89" spans="1:5">
      <c r="A89" s="119"/>
      <c r="B89" s="144" t="s">
        <v>329</v>
      </c>
      <c r="C89" s="129">
        <v>4</v>
      </c>
    </row>
    <row r="90" spans="1:5">
      <c r="A90" s="119"/>
      <c r="B90" s="144" t="s">
        <v>270</v>
      </c>
      <c r="C90" s="129">
        <v>3</v>
      </c>
    </row>
    <row r="91" spans="1:5">
      <c r="A91" s="119"/>
      <c r="B91" s="144" t="s">
        <v>330</v>
      </c>
      <c r="C91" s="129">
        <v>2</v>
      </c>
    </row>
    <row r="92" spans="1:5">
      <c r="A92" s="123" t="s">
        <v>331</v>
      </c>
      <c r="B92" s="129" t="s">
        <v>332</v>
      </c>
      <c r="C92" s="129">
        <v>171</v>
      </c>
      <c r="D92" s="125">
        <f>SUM(C92:C95)</f>
        <v>1899</v>
      </c>
      <c r="E92" s="126">
        <f>D92/C$1</f>
        <v>1.801348877358401E-2</v>
      </c>
    </row>
    <row r="93" spans="1:5">
      <c r="A93" s="119"/>
      <c r="B93" s="129" t="s">
        <v>333</v>
      </c>
      <c r="C93" s="129">
        <v>220</v>
      </c>
    </row>
    <row r="94" spans="1:5">
      <c r="A94" s="119"/>
      <c r="B94" s="129" t="s">
        <v>334</v>
      </c>
      <c r="C94" s="129">
        <v>388</v>
      </c>
    </row>
    <row r="95" spans="1:5">
      <c r="A95" s="119"/>
      <c r="B95" s="129" t="s">
        <v>335</v>
      </c>
      <c r="C95" s="129">
        <v>1120</v>
      </c>
    </row>
    <row r="96" spans="1:5">
      <c r="A96" s="123" t="s">
        <v>336</v>
      </c>
      <c r="B96" s="129" t="s">
        <v>337</v>
      </c>
      <c r="C96" s="129">
        <v>372</v>
      </c>
      <c r="D96" s="125">
        <f>SUM(C96:C111)</f>
        <v>5283</v>
      </c>
      <c r="E96" s="126">
        <f>D96/C$1</f>
        <v>5.0113355024141298E-2</v>
      </c>
    </row>
    <row r="97" spans="1:7">
      <c r="A97" s="119"/>
      <c r="B97" s="129" t="s">
        <v>338</v>
      </c>
      <c r="C97" s="129">
        <v>31</v>
      </c>
    </row>
    <row r="98" spans="1:7">
      <c r="A98" s="119"/>
      <c r="B98" s="129" t="s">
        <v>339</v>
      </c>
      <c r="C98" s="129">
        <v>1028</v>
      </c>
    </row>
    <row r="99" spans="1:7">
      <c r="A99" s="119"/>
      <c r="B99" s="129" t="s">
        <v>340</v>
      </c>
      <c r="C99" s="129">
        <v>165</v>
      </c>
    </row>
    <row r="100" spans="1:7">
      <c r="A100" s="119"/>
      <c r="B100" s="129" t="s">
        <v>341</v>
      </c>
      <c r="C100" s="129">
        <v>10</v>
      </c>
    </row>
    <row r="101" spans="1:7">
      <c r="A101" s="119"/>
      <c r="B101" s="129" t="s">
        <v>342</v>
      </c>
      <c r="C101" s="129">
        <v>125</v>
      </c>
    </row>
    <row r="102" spans="1:7">
      <c r="A102" s="119"/>
      <c r="B102" s="129" t="s">
        <v>343</v>
      </c>
      <c r="C102" s="129">
        <v>202</v>
      </c>
    </row>
    <row r="103" spans="1:7">
      <c r="A103" s="119"/>
      <c r="B103" s="129" t="s">
        <v>344</v>
      </c>
      <c r="C103" s="129">
        <v>22</v>
      </c>
    </row>
    <row r="104" spans="1:7">
      <c r="A104" s="119"/>
      <c r="B104" s="129" t="s">
        <v>345</v>
      </c>
      <c r="C104" s="129">
        <v>4</v>
      </c>
    </row>
    <row r="105" spans="1:7">
      <c r="A105" s="119"/>
      <c r="B105" s="129" t="s">
        <v>346</v>
      </c>
      <c r="C105" s="129">
        <v>395</v>
      </c>
    </row>
    <row r="106" spans="1:7">
      <c r="A106" s="119"/>
      <c r="B106" s="129" t="s">
        <v>347</v>
      </c>
      <c r="C106" s="129">
        <v>1</v>
      </c>
    </row>
    <row r="107" spans="1:7">
      <c r="A107" s="119"/>
      <c r="B107" s="129" t="s">
        <v>348</v>
      </c>
      <c r="C107" s="129">
        <v>188</v>
      </c>
    </row>
    <row r="108" spans="1:7">
      <c r="A108" s="119"/>
      <c r="B108" s="129" t="s">
        <v>349</v>
      </c>
      <c r="C108" s="129">
        <v>757</v>
      </c>
    </row>
    <row r="109" spans="1:7">
      <c r="A109" s="119"/>
      <c r="B109" s="129" t="s">
        <v>350</v>
      </c>
      <c r="C109" s="129">
        <v>249</v>
      </c>
    </row>
    <row r="110" spans="1:7">
      <c r="A110" s="119"/>
      <c r="B110" s="129" t="s">
        <v>351</v>
      </c>
      <c r="C110" s="129">
        <v>1621</v>
      </c>
    </row>
    <row r="111" spans="1:7">
      <c r="A111" s="119"/>
      <c r="B111" s="129" t="s">
        <v>352</v>
      </c>
      <c r="C111" s="129">
        <v>113</v>
      </c>
    </row>
    <row r="112" spans="1:7">
      <c r="A112" s="123" t="s">
        <v>353</v>
      </c>
      <c r="B112" s="145" t="s">
        <v>354</v>
      </c>
      <c r="C112" s="129">
        <v>7</v>
      </c>
      <c r="D112" s="125">
        <f>SUM(C112:C114)</f>
        <v>2442</v>
      </c>
      <c r="E112" s="126">
        <f>D112/C$1</f>
        <v>2.3164265184356058E-2</v>
      </c>
      <c r="G112" s="136" t="s">
        <v>355</v>
      </c>
    </row>
    <row r="113" spans="1:7">
      <c r="A113" s="119"/>
      <c r="B113" s="146" t="s">
        <v>355</v>
      </c>
      <c r="C113" s="129">
        <v>1889</v>
      </c>
      <c r="G113" s="145" t="s">
        <v>382</v>
      </c>
    </row>
    <row r="114" spans="1:7">
      <c r="A114" s="119"/>
      <c r="B114" s="145" t="s">
        <v>356</v>
      </c>
      <c r="C114" s="129">
        <v>546</v>
      </c>
    </row>
    <row r="115" spans="1:7">
      <c r="A115" s="123" t="s">
        <v>357</v>
      </c>
      <c r="B115" s="144" t="s">
        <v>358</v>
      </c>
      <c r="C115" s="129">
        <v>5</v>
      </c>
      <c r="D115" s="125">
        <f>C115</f>
        <v>5</v>
      </c>
      <c r="E115" s="126">
        <f>D115/C$1</f>
        <v>4.7428880393849424E-5</v>
      </c>
    </row>
    <row r="116" spans="1:7">
      <c r="A116" s="123" t="s">
        <v>359</v>
      </c>
      <c r="B116" s="134" t="s">
        <v>360</v>
      </c>
      <c r="C116" s="129">
        <v>850</v>
      </c>
      <c r="D116" s="125">
        <f>SUM(C116:C121)</f>
        <v>3127</v>
      </c>
      <c r="E116" s="126">
        <f>D116/C$1</f>
        <v>2.9662021798313429E-2</v>
      </c>
      <c r="G116" s="135" t="s">
        <v>359</v>
      </c>
    </row>
    <row r="117" spans="1:7">
      <c r="A117" s="119"/>
      <c r="B117" s="134" t="s">
        <v>361</v>
      </c>
      <c r="C117" s="129">
        <v>66</v>
      </c>
    </row>
    <row r="118" spans="1:7">
      <c r="A118" s="119"/>
      <c r="B118" s="134" t="s">
        <v>362</v>
      </c>
      <c r="C118" s="129">
        <v>662</v>
      </c>
    </row>
    <row r="119" spans="1:7">
      <c r="A119" s="119"/>
      <c r="B119" s="134" t="s">
        <v>363</v>
      </c>
      <c r="C119" s="129">
        <v>1307</v>
      </c>
    </row>
    <row r="120" spans="1:7">
      <c r="A120" s="119"/>
      <c r="B120" s="134" t="s">
        <v>364</v>
      </c>
      <c r="C120" s="129">
        <v>192</v>
      </c>
    </row>
    <row r="121" spans="1:7">
      <c r="A121" s="119"/>
      <c r="B121" s="134" t="s">
        <v>365</v>
      </c>
      <c r="C121" s="129">
        <v>50</v>
      </c>
    </row>
    <row r="122" spans="1:7">
      <c r="A122" s="123" t="s">
        <v>366</v>
      </c>
      <c r="B122" s="132" t="s">
        <v>367</v>
      </c>
      <c r="C122" s="129">
        <v>2212</v>
      </c>
      <c r="D122" s="125">
        <f>SUM(C122:C132)</f>
        <v>5490</v>
      </c>
      <c r="E122" s="126">
        <f>D122/C$1</f>
        <v>5.2076910672446665E-2</v>
      </c>
      <c r="G122" s="133" t="s">
        <v>366</v>
      </c>
    </row>
    <row r="123" spans="1:7">
      <c r="A123" s="119"/>
      <c r="B123" s="132" t="s">
        <v>368</v>
      </c>
      <c r="C123" s="129">
        <v>1</v>
      </c>
    </row>
    <row r="124" spans="1:7">
      <c r="A124" s="119"/>
      <c r="B124" s="132" t="s">
        <v>369</v>
      </c>
      <c r="C124" s="129">
        <v>96</v>
      </c>
    </row>
    <row r="125" spans="1:7">
      <c r="A125" s="119"/>
      <c r="B125" s="132" t="s">
        <v>370</v>
      </c>
      <c r="C125" s="129">
        <v>30</v>
      </c>
    </row>
    <row r="126" spans="1:7">
      <c r="A126" s="119"/>
      <c r="B126" s="132" t="s">
        <v>371</v>
      </c>
      <c r="C126" s="129">
        <v>19</v>
      </c>
    </row>
    <row r="127" spans="1:7">
      <c r="A127" s="119"/>
      <c r="B127" s="132" t="s">
        <v>372</v>
      </c>
      <c r="C127" s="129">
        <v>136</v>
      </c>
    </row>
    <row r="128" spans="1:7">
      <c r="A128" s="119"/>
      <c r="B128" s="132" t="s">
        <v>373</v>
      </c>
      <c r="C128" s="129">
        <v>20</v>
      </c>
    </row>
    <row r="129" spans="1:5">
      <c r="A129" s="119"/>
      <c r="B129" s="132" t="s">
        <v>374</v>
      </c>
      <c r="C129" s="129">
        <v>174</v>
      </c>
    </row>
    <row r="130" spans="1:5">
      <c r="A130" s="119"/>
      <c r="B130" s="132" t="s">
        <v>375</v>
      </c>
      <c r="C130" s="129">
        <v>2748</v>
      </c>
    </row>
    <row r="131" spans="1:5">
      <c r="A131" s="119"/>
      <c r="B131" s="132" t="s">
        <v>376</v>
      </c>
      <c r="C131" s="129">
        <v>7</v>
      </c>
    </row>
    <row r="132" spans="1:5">
      <c r="A132" s="119"/>
      <c r="B132" s="132" t="s">
        <v>377</v>
      </c>
      <c r="C132" s="129">
        <v>47</v>
      </c>
    </row>
    <row r="133" spans="1:5">
      <c r="A133" s="123" t="s">
        <v>378</v>
      </c>
      <c r="B133" s="132" t="s">
        <v>379</v>
      </c>
      <c r="C133" s="129">
        <v>6</v>
      </c>
      <c r="D133" s="125">
        <f>SUM(C133:C134)</f>
        <v>54</v>
      </c>
      <c r="E133" s="126">
        <f>D133/C$1</f>
        <v>5.1223190825357373E-4</v>
      </c>
    </row>
    <row r="134" spans="1:5">
      <c r="A134" s="119"/>
      <c r="B134" s="132" t="s">
        <v>380</v>
      </c>
      <c r="C134" s="129">
        <v>48</v>
      </c>
    </row>
  </sheetData>
  <autoFilter ref="A3:C134" xr:uid="{461CC462-EE6D-404A-AE02-6E6ACAC1E6E8}"/>
  <pageMargins left="0.7" right="0.7" top="0.75" bottom="0.75" header="0.3" footer="0.3"/>
  <ignoredErrors>
    <ignoredError sqref="D42 D48" formulaRange="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75C8-869D-4066-91F9-FA9320E87AD6}">
  <sheetPr>
    <tabColor theme="5" tint="0.79998168889431442"/>
  </sheetPr>
  <dimension ref="A1:M44"/>
  <sheetViews>
    <sheetView showGridLines="0" workbookViewId="0">
      <pane ySplit="8" topLeftCell="A9" activePane="bottomLeft" state="frozenSplit"/>
      <selection activeCell="E8" sqref="E8"/>
      <selection pane="bottomLeft" activeCell="E16" sqref="E16"/>
    </sheetView>
  </sheetViews>
  <sheetFormatPr baseColWidth="10" defaultRowHeight="12.75"/>
  <cols>
    <col min="1" max="1" width="24.1328125" style="43" customWidth="1"/>
    <col min="2" max="2" width="10.53125" style="43" customWidth="1"/>
    <col min="3" max="3" width="10.6640625" style="43"/>
    <col min="4" max="4" width="1.9296875" style="43" customWidth="1"/>
    <col min="5" max="5" width="93.33203125" style="45" customWidth="1"/>
    <col min="6" max="16384" width="10.6640625" style="43"/>
  </cols>
  <sheetData>
    <row r="1" spans="1:13" ht="24" customHeight="1">
      <c r="A1" s="42" t="s">
        <v>94</v>
      </c>
      <c r="B1" s="42" t="s">
        <v>76</v>
      </c>
      <c r="D1" s="42"/>
    </row>
    <row r="2" spans="1:13">
      <c r="A2" s="43" t="s">
        <v>75</v>
      </c>
      <c r="C2" s="65">
        <v>1371980</v>
      </c>
      <c r="D2" s="44"/>
    </row>
    <row r="3" spans="1:13" ht="8.25" customHeight="1">
      <c r="A3" s="52"/>
      <c r="B3" s="52"/>
    </row>
    <row r="4" spans="1:13">
      <c r="A4" s="177" t="s">
        <v>77</v>
      </c>
      <c r="B4" s="57"/>
      <c r="C4" s="177" t="s">
        <v>113</v>
      </c>
      <c r="D4" s="178"/>
      <c r="E4" s="178"/>
      <c r="F4" s="178"/>
      <c r="G4" s="178"/>
      <c r="H4" s="178"/>
      <c r="I4" s="178"/>
      <c r="J4" s="178"/>
      <c r="K4" s="178"/>
      <c r="L4" s="178"/>
      <c r="M4" s="178"/>
    </row>
    <row r="5" spans="1:13">
      <c r="A5" s="177"/>
      <c r="B5" s="57"/>
      <c r="C5" s="178"/>
      <c r="D5" s="178"/>
      <c r="E5" s="178"/>
      <c r="F5" s="178"/>
      <c r="G5" s="178"/>
      <c r="H5" s="178"/>
      <c r="I5" s="178"/>
      <c r="J5" s="178"/>
      <c r="K5" s="178"/>
      <c r="L5" s="178"/>
      <c r="M5" s="178"/>
    </row>
    <row r="6" spans="1:13">
      <c r="A6" s="177"/>
      <c r="B6" s="57"/>
      <c r="C6" s="178"/>
      <c r="D6" s="178"/>
      <c r="E6" s="178"/>
      <c r="F6" s="178"/>
      <c r="G6" s="178"/>
      <c r="H6" s="178"/>
      <c r="I6" s="178"/>
      <c r="J6" s="178"/>
      <c r="K6" s="178"/>
      <c r="L6" s="178"/>
      <c r="M6" s="178"/>
    </row>
    <row r="7" spans="1:13">
      <c r="A7" s="177"/>
      <c r="B7" s="57"/>
      <c r="C7" s="178"/>
      <c r="D7" s="178"/>
      <c r="E7" s="178"/>
      <c r="F7" s="178"/>
      <c r="G7" s="178"/>
      <c r="H7" s="178"/>
      <c r="I7" s="178"/>
      <c r="J7" s="178"/>
      <c r="K7" s="178"/>
      <c r="L7" s="178"/>
      <c r="M7" s="178"/>
    </row>
    <row r="8" spans="1:13" ht="13.15">
      <c r="A8" s="42" t="s">
        <v>78</v>
      </c>
      <c r="B8" s="42" t="s">
        <v>83</v>
      </c>
      <c r="C8" s="42" t="s">
        <v>80</v>
      </c>
      <c r="D8" s="42"/>
      <c r="E8" s="46" t="s">
        <v>79</v>
      </c>
    </row>
    <row r="9" spans="1:13" ht="38.75" customHeight="1">
      <c r="A9" s="47" t="s">
        <v>44</v>
      </c>
      <c r="B9" s="47"/>
      <c r="C9" s="56"/>
      <c r="D9" s="56"/>
      <c r="E9" s="51" t="s">
        <v>103</v>
      </c>
    </row>
    <row r="10" spans="1:13" ht="38.75" customHeight="1">
      <c r="A10" s="47" t="s">
        <v>45</v>
      </c>
      <c r="B10" s="47"/>
      <c r="C10" s="56"/>
      <c r="D10" s="175"/>
      <c r="E10" s="55" t="s">
        <v>215</v>
      </c>
    </row>
    <row r="11" spans="1:13" ht="38.75" customHeight="1">
      <c r="A11" s="47" t="s">
        <v>46</v>
      </c>
      <c r="B11" s="47"/>
      <c r="C11" s="56"/>
      <c r="D11" s="176"/>
      <c r="E11" s="55" t="s">
        <v>216</v>
      </c>
    </row>
    <row r="12" spans="1:13" ht="38.75" customHeight="1">
      <c r="A12" s="47" t="s">
        <v>47</v>
      </c>
      <c r="B12" s="47"/>
      <c r="C12" s="49"/>
      <c r="D12" s="175"/>
      <c r="E12" s="55" t="s">
        <v>104</v>
      </c>
    </row>
    <row r="13" spans="1:13" ht="38.75" customHeight="1">
      <c r="A13" s="47" t="s">
        <v>48</v>
      </c>
      <c r="B13" s="47"/>
      <c r="C13" s="49"/>
      <c r="D13" s="181"/>
      <c r="E13" s="55" t="s">
        <v>105</v>
      </c>
    </row>
    <row r="14" spans="1:13" ht="38.75" customHeight="1">
      <c r="A14" s="47" t="s">
        <v>49</v>
      </c>
      <c r="B14" s="47"/>
      <c r="C14" s="49"/>
      <c r="D14" s="176"/>
      <c r="E14" s="55" t="s">
        <v>112</v>
      </c>
    </row>
    <row r="15" spans="1:13" ht="38.75" customHeight="1">
      <c r="A15" s="50" t="s">
        <v>50</v>
      </c>
      <c r="B15" s="50"/>
      <c r="C15" s="49"/>
      <c r="D15" s="175"/>
      <c r="E15" s="55" t="s">
        <v>106</v>
      </c>
    </row>
    <row r="16" spans="1:13" ht="38.75" customHeight="1">
      <c r="A16" s="47"/>
      <c r="B16" s="47"/>
      <c r="C16" s="49"/>
      <c r="D16" s="176"/>
      <c r="E16" s="51"/>
    </row>
    <row r="17" spans="1:5" ht="38.75" customHeight="1">
      <c r="A17" s="50"/>
      <c r="B17" s="50"/>
      <c r="C17" s="49"/>
      <c r="D17" s="175"/>
      <c r="E17" s="55"/>
    </row>
    <row r="18" spans="1:5" ht="38.75" customHeight="1">
      <c r="A18" s="47"/>
      <c r="B18" s="47"/>
      <c r="C18" s="49"/>
      <c r="D18" s="176"/>
      <c r="E18" s="55"/>
    </row>
    <row r="19" spans="1:5" ht="38.75" customHeight="1">
      <c r="A19" s="47"/>
      <c r="B19" s="47"/>
      <c r="C19" s="49"/>
      <c r="D19" s="183"/>
      <c r="E19" s="55"/>
    </row>
    <row r="20" spans="1:5" ht="38.75" customHeight="1">
      <c r="A20" s="47"/>
      <c r="B20" s="47"/>
      <c r="C20" s="49"/>
      <c r="D20" s="184"/>
      <c r="E20" s="51"/>
    </row>
    <row r="21" spans="1:5" ht="38.75" customHeight="1">
      <c r="A21" s="47"/>
      <c r="B21" s="47"/>
      <c r="C21" s="49"/>
      <c r="D21" s="184"/>
      <c r="E21" s="51"/>
    </row>
    <row r="22" spans="1:5" ht="38.75" customHeight="1">
      <c r="A22" s="47"/>
      <c r="B22" s="47"/>
      <c r="C22" s="49"/>
      <c r="D22" s="185"/>
      <c r="E22" s="63"/>
    </row>
    <row r="23" spans="1:5" ht="38.75" customHeight="1">
      <c r="A23" s="47"/>
      <c r="B23" s="47"/>
      <c r="C23" s="49"/>
      <c r="D23" s="175"/>
      <c r="E23" s="60"/>
    </row>
    <row r="24" spans="1:5" ht="38.75" customHeight="1">
      <c r="A24" s="47"/>
      <c r="B24" s="47"/>
      <c r="C24" s="49"/>
      <c r="D24" s="176"/>
      <c r="E24" s="61"/>
    </row>
    <row r="25" spans="1:5" ht="38.75" customHeight="1">
      <c r="A25" s="47"/>
      <c r="B25" s="47"/>
      <c r="C25" s="49"/>
      <c r="D25" s="175"/>
      <c r="E25" s="60"/>
    </row>
    <row r="26" spans="1:5" ht="38.75" customHeight="1">
      <c r="A26" s="47"/>
      <c r="B26" s="47"/>
      <c r="C26" s="49"/>
      <c r="D26" s="176"/>
      <c r="E26" s="61"/>
    </row>
    <row r="27" spans="1:5" ht="38.75" customHeight="1">
      <c r="A27" s="47"/>
      <c r="B27" s="47"/>
      <c r="C27" s="49"/>
      <c r="D27" s="175"/>
      <c r="E27" s="60"/>
    </row>
    <row r="28" spans="1:5" ht="38.75" customHeight="1">
      <c r="A28" s="47"/>
      <c r="B28" s="47"/>
      <c r="C28" s="49"/>
      <c r="D28" s="176"/>
      <c r="E28" s="62"/>
    </row>
    <row r="29" spans="1:5" ht="38.75" customHeight="1">
      <c r="A29" s="47"/>
      <c r="B29" s="47"/>
      <c r="C29" s="49"/>
      <c r="D29" s="175"/>
      <c r="E29" s="60"/>
    </row>
    <row r="30" spans="1:5" ht="38.75" customHeight="1">
      <c r="A30" s="47"/>
      <c r="B30" s="47"/>
      <c r="C30" s="49"/>
      <c r="D30" s="176"/>
      <c r="E30" s="61"/>
    </row>
    <row r="31" spans="1:5" ht="38.75" customHeight="1">
      <c r="A31" s="47"/>
      <c r="B31" s="47"/>
      <c r="C31" s="49"/>
      <c r="D31" s="58"/>
      <c r="E31" s="60"/>
    </row>
    <row r="32" spans="1:5" ht="38.75" customHeight="1">
      <c r="A32" s="47"/>
      <c r="B32" s="47"/>
      <c r="C32" s="49"/>
      <c r="D32" s="59"/>
      <c r="E32" s="61"/>
    </row>
    <row r="33" spans="1:5" ht="38.75" customHeight="1">
      <c r="A33" s="50"/>
      <c r="B33" s="50"/>
      <c r="C33" s="49"/>
      <c r="D33" s="49"/>
      <c r="E33" s="51"/>
    </row>
    <row r="35" spans="1:5" ht="38.25">
      <c r="A35" s="53" t="s">
        <v>66</v>
      </c>
      <c r="B35" s="53"/>
    </row>
    <row r="36" spans="1:5" ht="51.4">
      <c r="A36" s="53" t="s">
        <v>81</v>
      </c>
      <c r="B36" s="53"/>
    </row>
    <row r="37" spans="1:5" ht="25.5">
      <c r="A37" s="53" t="s">
        <v>67</v>
      </c>
      <c r="B37" s="53"/>
    </row>
    <row r="38" spans="1:5" ht="38.25">
      <c r="A38" s="53" t="s">
        <v>68</v>
      </c>
      <c r="B38" s="53"/>
    </row>
    <row r="39" spans="1:5" ht="63.75">
      <c r="A39" s="53" t="s">
        <v>69</v>
      </c>
      <c r="B39" s="53"/>
    </row>
    <row r="41" spans="1:5">
      <c r="A41" s="43" t="s">
        <v>70</v>
      </c>
    </row>
    <row r="42" spans="1:5">
      <c r="A42" s="43" t="s">
        <v>71</v>
      </c>
    </row>
    <row r="43" spans="1:5">
      <c r="A43" s="43" t="s">
        <v>72</v>
      </c>
    </row>
    <row r="44" spans="1:5">
      <c r="A44" s="43" t="s">
        <v>73</v>
      </c>
    </row>
  </sheetData>
  <mergeCells count="11">
    <mergeCell ref="A4:A7"/>
    <mergeCell ref="C4:M7"/>
    <mergeCell ref="D10:D11"/>
    <mergeCell ref="D12:D14"/>
    <mergeCell ref="D29:D30"/>
    <mergeCell ref="D23:D24"/>
    <mergeCell ref="D25:D26"/>
    <mergeCell ref="D27:D28"/>
    <mergeCell ref="D15:D16"/>
    <mergeCell ref="D17:D18"/>
    <mergeCell ref="D19:D22"/>
  </mergeCell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9103-AA65-4087-9868-87054B4C249D}">
  <sheetPr>
    <tabColor theme="5" tint="0.79998168889431442"/>
  </sheetPr>
  <dimension ref="A1:B5"/>
  <sheetViews>
    <sheetView workbookViewId="0">
      <selection activeCell="C30" sqref="C30"/>
    </sheetView>
  </sheetViews>
  <sheetFormatPr baseColWidth="10" defaultRowHeight="13.15"/>
  <cols>
    <col min="1" max="1" width="22.06640625" style="34" customWidth="1"/>
    <col min="2" max="16384" width="10.6640625" style="34"/>
  </cols>
  <sheetData>
    <row r="1" spans="1:2">
      <c r="A1" s="33" t="s">
        <v>51</v>
      </c>
    </row>
    <row r="2" spans="1:2">
      <c r="A2" s="33" t="s">
        <v>44</v>
      </c>
    </row>
    <row r="3" spans="1:2">
      <c r="A3" s="33" t="s">
        <v>52</v>
      </c>
    </row>
    <row r="4" spans="1:2">
      <c r="A4" s="33" t="s">
        <v>53</v>
      </c>
    </row>
    <row r="5" spans="1:2">
      <c r="A5" s="33" t="s">
        <v>54</v>
      </c>
      <c r="B5" s="94"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78A8-606F-46BE-97F6-742F75313951}">
  <dimension ref="A1:B10"/>
  <sheetViews>
    <sheetView workbookViewId="0">
      <selection activeCell="G35" sqref="G35"/>
    </sheetView>
  </sheetViews>
  <sheetFormatPr baseColWidth="10" defaultRowHeight="14.25"/>
  <sheetData>
    <row r="1" spans="1:2">
      <c r="A1" t="s">
        <v>60</v>
      </c>
    </row>
    <row r="4" spans="1:2">
      <c r="A4" t="s">
        <v>55</v>
      </c>
    </row>
    <row r="6" spans="1:2">
      <c r="A6" t="s">
        <v>56</v>
      </c>
    </row>
    <row r="8" spans="1:2">
      <c r="A8" t="s">
        <v>57</v>
      </c>
      <c r="B8" t="s">
        <v>59</v>
      </c>
    </row>
    <row r="10" spans="1:2">
      <c r="A10" s="35" t="s">
        <v>58</v>
      </c>
    </row>
  </sheetData>
  <hyperlinks>
    <hyperlink ref="A10" r:id="rId1" location="sklearn.utils.multiclass.type_of_target" tooltip="sklearn.utils.multiclass.type_of_target" display="https://scikit-learn.org/stable/modules/generated/sklearn.utils.multiclass.type_of_target.html - sklearn.utils.multiclass.type_of_target" xr:uid="{F229B002-F83D-4B59-A051-65B2F2ADDC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FBFF3-87CF-4B71-ACB1-07A31BB378A7}">
  <dimension ref="A1:H49"/>
  <sheetViews>
    <sheetView showGridLines="0" tabSelected="1" workbookViewId="0">
      <selection activeCell="B24" sqref="B24"/>
    </sheetView>
  </sheetViews>
  <sheetFormatPr baseColWidth="10" defaultRowHeight="14.25"/>
  <cols>
    <col min="1" max="1" width="8.73046875" customWidth="1"/>
    <col min="2" max="2" width="48.53125" bestFit="1" customWidth="1"/>
    <col min="3" max="3" width="17.6640625" bestFit="1" customWidth="1"/>
    <col min="4" max="4" width="37.6640625" customWidth="1"/>
  </cols>
  <sheetData>
    <row r="1" spans="1:8">
      <c r="A1" s="32" t="s">
        <v>18</v>
      </c>
      <c r="B1" s="32" t="s">
        <v>15</v>
      </c>
      <c r="C1" s="32" t="s">
        <v>16</v>
      </c>
      <c r="D1" s="32" t="s">
        <v>17</v>
      </c>
      <c r="E1" s="32" t="s">
        <v>22</v>
      </c>
      <c r="F1" s="32" t="s">
        <v>19</v>
      </c>
      <c r="G1" s="32" t="s">
        <v>20</v>
      </c>
      <c r="H1" s="32" t="s">
        <v>21</v>
      </c>
    </row>
    <row r="2" spans="1:8">
      <c r="A2" s="188" t="s">
        <v>389</v>
      </c>
      <c r="B2" s="188"/>
      <c r="C2" s="188"/>
      <c r="D2" s="188"/>
      <c r="E2" s="188"/>
      <c r="F2" s="188"/>
      <c r="G2" s="188"/>
      <c r="H2" s="188"/>
    </row>
    <row r="3" spans="1:8">
      <c r="A3" s="190"/>
      <c r="B3" s="31" t="s">
        <v>388</v>
      </c>
      <c r="C3" s="193" t="s">
        <v>391</v>
      </c>
      <c r="D3" s="194"/>
      <c r="E3" s="194"/>
      <c r="F3" s="194"/>
      <c r="G3" s="194"/>
      <c r="H3" s="195"/>
    </row>
    <row r="4" spans="1:8">
      <c r="A4" s="40"/>
      <c r="B4" s="31" t="s">
        <v>390</v>
      </c>
      <c r="C4" s="193" t="s">
        <v>391</v>
      </c>
      <c r="D4" s="196"/>
      <c r="E4" s="196"/>
      <c r="F4" s="196"/>
      <c r="G4" s="196"/>
      <c r="H4" s="197"/>
    </row>
    <row r="5" spans="1:8">
      <c r="A5" s="188" t="s">
        <v>392</v>
      </c>
      <c r="B5" s="188"/>
      <c r="C5" s="188"/>
      <c r="D5" s="188"/>
      <c r="E5" s="188"/>
      <c r="F5" s="188"/>
      <c r="G5" s="188"/>
      <c r="H5" s="188"/>
    </row>
    <row r="6" spans="1:8">
      <c r="A6" s="31"/>
      <c r="B6" s="31" t="s">
        <v>399</v>
      </c>
      <c r="C6" s="31" t="s">
        <v>400</v>
      </c>
      <c r="D6" s="31"/>
      <c r="E6" s="31"/>
      <c r="F6" s="31"/>
      <c r="G6" s="31"/>
      <c r="H6" s="31"/>
    </row>
    <row r="7" spans="1:8">
      <c r="A7" s="188" t="s">
        <v>393</v>
      </c>
      <c r="B7" s="188"/>
      <c r="C7" s="188"/>
      <c r="D7" s="188"/>
      <c r="E7" s="188"/>
      <c r="F7" s="188"/>
      <c r="G7" s="188"/>
      <c r="H7" s="188"/>
    </row>
    <row r="8" spans="1:8">
      <c r="A8" s="31"/>
      <c r="B8" s="189" t="s">
        <v>405</v>
      </c>
      <c r="C8" s="31" t="s">
        <v>400</v>
      </c>
      <c r="D8" s="31"/>
      <c r="E8" s="31"/>
      <c r="F8" s="31"/>
      <c r="G8" s="31"/>
      <c r="H8" s="31"/>
    </row>
    <row r="9" spans="1:8">
      <c r="A9" s="31"/>
      <c r="B9" s="189" t="s">
        <v>406</v>
      </c>
      <c r="C9" s="31" t="s">
        <v>400</v>
      </c>
      <c r="D9" s="31"/>
      <c r="E9" s="31"/>
      <c r="F9" s="31"/>
      <c r="G9" s="31"/>
      <c r="H9" s="31"/>
    </row>
    <row r="10" spans="1:8">
      <c r="A10" s="31"/>
      <c r="B10" s="31" t="s">
        <v>401</v>
      </c>
      <c r="C10" s="31" t="s">
        <v>400</v>
      </c>
      <c r="D10" s="31"/>
      <c r="E10" s="31"/>
      <c r="F10" s="31"/>
      <c r="G10" s="31"/>
      <c r="H10" s="31"/>
    </row>
    <row r="11" spans="1:8">
      <c r="A11" s="31"/>
      <c r="B11" s="31" t="s">
        <v>402</v>
      </c>
      <c r="C11" s="31" t="s">
        <v>400</v>
      </c>
      <c r="D11" s="31"/>
      <c r="E11" s="31"/>
      <c r="F11" s="31"/>
      <c r="G11" s="31"/>
      <c r="H11" s="31"/>
    </row>
    <row r="12" spans="1:8">
      <c r="A12" s="31"/>
      <c r="B12" s="31" t="s">
        <v>403</v>
      </c>
      <c r="C12" s="31" t="s">
        <v>400</v>
      </c>
      <c r="D12" s="31"/>
      <c r="E12" s="31"/>
      <c r="F12" s="31"/>
      <c r="G12" s="31"/>
      <c r="H12" s="31"/>
    </row>
    <row r="13" spans="1:8">
      <c r="A13" s="31"/>
      <c r="B13" s="31" t="s">
        <v>404</v>
      </c>
      <c r="C13" s="31" t="s">
        <v>400</v>
      </c>
      <c r="D13" s="31"/>
      <c r="E13" s="31"/>
      <c r="F13" s="31"/>
      <c r="G13" s="31"/>
      <c r="H13" s="31"/>
    </row>
    <row r="14" spans="1:8">
      <c r="A14" s="31"/>
      <c r="B14" s="189" t="s">
        <v>407</v>
      </c>
      <c r="C14" s="31" t="s">
        <v>400</v>
      </c>
      <c r="D14" s="31"/>
      <c r="E14" s="31"/>
      <c r="F14" s="31"/>
      <c r="G14" s="31"/>
      <c r="H14" s="31"/>
    </row>
    <row r="15" spans="1:8">
      <c r="A15" s="31"/>
      <c r="B15" s="189" t="s">
        <v>408</v>
      </c>
      <c r="C15" s="31" t="s">
        <v>400</v>
      </c>
      <c r="D15" s="31"/>
      <c r="E15" s="31"/>
      <c r="F15" s="31"/>
      <c r="G15" s="31"/>
      <c r="H15" s="31"/>
    </row>
    <row r="16" spans="1:8">
      <c r="A16" s="31"/>
      <c r="B16" s="31" t="s">
        <v>409</v>
      </c>
      <c r="C16" s="31" t="s">
        <v>400</v>
      </c>
      <c r="D16" s="31"/>
      <c r="E16" s="31"/>
      <c r="F16" s="31"/>
      <c r="G16" s="31"/>
      <c r="H16" s="31"/>
    </row>
    <row r="17" spans="1:8">
      <c r="A17" s="31"/>
      <c r="B17" s="31" t="s">
        <v>410</v>
      </c>
      <c r="C17" s="31" t="s">
        <v>400</v>
      </c>
      <c r="D17" s="31"/>
      <c r="E17" s="31"/>
      <c r="F17" s="31"/>
      <c r="G17" s="31"/>
      <c r="H17" s="31"/>
    </row>
    <row r="18" spans="1:8">
      <c r="A18" s="31"/>
      <c r="B18" s="31" t="s">
        <v>411</v>
      </c>
      <c r="C18" s="31" t="s">
        <v>400</v>
      </c>
      <c r="D18" s="31"/>
      <c r="E18" s="31"/>
      <c r="F18" s="31"/>
      <c r="G18" s="31"/>
      <c r="H18" s="31"/>
    </row>
    <row r="19" spans="1:8">
      <c r="A19" s="31"/>
      <c r="B19" s="31" t="s">
        <v>412</v>
      </c>
      <c r="C19" s="31" t="s">
        <v>400</v>
      </c>
      <c r="D19" s="31"/>
      <c r="E19" s="31"/>
      <c r="F19" s="31"/>
      <c r="G19" s="31"/>
      <c r="H19" s="31"/>
    </row>
    <row r="20" spans="1:8">
      <c r="A20" s="192" t="s">
        <v>398</v>
      </c>
      <c r="B20" s="191"/>
      <c r="C20" s="191"/>
      <c r="D20" s="191"/>
      <c r="E20" s="191"/>
      <c r="F20" s="191"/>
      <c r="G20" s="191"/>
      <c r="H20" s="191"/>
    </row>
    <row r="21" spans="1:8">
      <c r="A21" s="31"/>
      <c r="B21" s="31" t="s">
        <v>394</v>
      </c>
      <c r="C21" s="31" t="s">
        <v>400</v>
      </c>
      <c r="D21" s="31"/>
      <c r="E21" s="31"/>
      <c r="F21" s="31"/>
      <c r="G21" s="31"/>
      <c r="H21" s="31"/>
    </row>
    <row r="22" spans="1:8">
      <c r="A22" s="31"/>
      <c r="B22" s="31" t="s">
        <v>395</v>
      </c>
      <c r="C22" s="31" t="s">
        <v>400</v>
      </c>
      <c r="D22" s="31"/>
      <c r="E22" s="31"/>
      <c r="F22" s="31"/>
      <c r="G22" s="31"/>
      <c r="H22" s="31"/>
    </row>
    <row r="23" spans="1:8">
      <c r="A23" s="31"/>
      <c r="B23" s="31" t="s">
        <v>396</v>
      </c>
      <c r="C23" s="31" t="s">
        <v>400</v>
      </c>
      <c r="D23" s="31"/>
      <c r="E23" s="31"/>
      <c r="F23" s="31"/>
      <c r="G23" s="31"/>
      <c r="H23" s="31"/>
    </row>
    <row r="24" spans="1:8">
      <c r="A24" s="31"/>
      <c r="B24" s="31" t="s">
        <v>397</v>
      </c>
      <c r="C24" s="31" t="s">
        <v>400</v>
      </c>
      <c r="D24" s="31"/>
      <c r="E24" s="31"/>
      <c r="F24" s="31"/>
      <c r="G24" s="31"/>
      <c r="H24" s="31"/>
    </row>
    <row r="25" spans="1:8">
      <c r="A25" s="31"/>
      <c r="B25" s="31"/>
      <c r="C25" s="31"/>
      <c r="D25" s="31"/>
      <c r="E25" s="31"/>
      <c r="F25" s="31"/>
      <c r="G25" s="31"/>
      <c r="H25" s="31"/>
    </row>
    <row r="26" spans="1:8">
      <c r="A26" s="31"/>
      <c r="B26" s="31"/>
      <c r="C26" s="31"/>
      <c r="D26" s="31"/>
      <c r="E26" s="31"/>
      <c r="F26" s="31"/>
      <c r="G26" s="31"/>
      <c r="H26" s="31"/>
    </row>
    <row r="27" spans="1:8">
      <c r="A27" s="31"/>
      <c r="B27" s="31"/>
      <c r="C27" s="31"/>
      <c r="D27" s="31"/>
      <c r="E27" s="31"/>
      <c r="F27" s="31"/>
      <c r="G27" s="31"/>
      <c r="H27" s="31"/>
    </row>
    <row r="28" spans="1:8">
      <c r="A28" s="41"/>
      <c r="B28" s="187"/>
      <c r="C28" s="41"/>
      <c r="D28" s="41"/>
      <c r="E28" s="41"/>
      <c r="F28" s="41"/>
      <c r="G28" s="41"/>
      <c r="H28" s="41"/>
    </row>
    <row r="29" spans="1:8">
      <c r="A29" s="41"/>
      <c r="C29" s="41"/>
      <c r="D29" s="41"/>
      <c r="E29" s="41"/>
      <c r="F29" s="41"/>
      <c r="G29" s="41"/>
      <c r="H29" s="41"/>
    </row>
    <row r="30" spans="1:8">
      <c r="A30" s="31"/>
      <c r="B30" s="31"/>
      <c r="C30" s="31"/>
      <c r="D30" s="31"/>
      <c r="E30" s="31"/>
      <c r="F30" s="31"/>
      <c r="G30" s="31"/>
      <c r="H30" s="31"/>
    </row>
    <row r="31" spans="1:8">
      <c r="A31" s="31"/>
      <c r="B31" s="31"/>
      <c r="C31" s="31"/>
      <c r="D31" s="31"/>
      <c r="E31" s="31"/>
      <c r="F31" s="31"/>
      <c r="G31" s="31"/>
      <c r="H31" s="31"/>
    </row>
    <row r="32" spans="1:8">
      <c r="A32" s="31"/>
      <c r="B32" s="31"/>
      <c r="C32" s="31"/>
      <c r="D32" s="31"/>
      <c r="E32" s="31"/>
      <c r="F32" s="31"/>
      <c r="G32" s="31"/>
      <c r="H32" s="31"/>
    </row>
    <row r="33" spans="1:8">
      <c r="A33" s="31"/>
      <c r="B33" s="31"/>
      <c r="C33" s="31"/>
      <c r="D33" s="31"/>
      <c r="E33" s="31"/>
      <c r="F33" s="31"/>
      <c r="G33" s="31"/>
      <c r="H33" s="31"/>
    </row>
    <row r="34" spans="1:8">
      <c r="A34" s="31"/>
      <c r="B34" s="31"/>
      <c r="C34" s="31"/>
      <c r="D34" s="31"/>
      <c r="E34" s="31"/>
      <c r="F34" s="31"/>
      <c r="G34" s="31"/>
      <c r="H34" s="31"/>
    </row>
    <row r="35" spans="1:8">
      <c r="A35" s="31"/>
      <c r="B35" s="31"/>
      <c r="C35" s="31"/>
      <c r="D35" s="31"/>
      <c r="E35" s="31"/>
      <c r="F35" s="31"/>
      <c r="G35" s="31"/>
      <c r="H35" s="31"/>
    </row>
    <row r="36" spans="1:8">
      <c r="A36" s="31"/>
      <c r="B36" s="31"/>
      <c r="C36" s="31"/>
      <c r="D36" s="31"/>
      <c r="E36" s="31"/>
      <c r="F36" s="31"/>
      <c r="G36" s="31"/>
      <c r="H36" s="31"/>
    </row>
    <row r="37" spans="1:8">
      <c r="A37" s="31"/>
      <c r="B37" s="31"/>
      <c r="C37" s="31"/>
      <c r="D37" s="31"/>
      <c r="E37" s="31"/>
      <c r="F37" s="31"/>
      <c r="G37" s="31"/>
      <c r="H37" s="31"/>
    </row>
    <row r="38" spans="1:8">
      <c r="A38" s="31"/>
      <c r="B38" s="31"/>
      <c r="C38" s="31"/>
      <c r="D38" s="31"/>
      <c r="E38" s="31"/>
      <c r="F38" s="31"/>
      <c r="G38" s="31"/>
      <c r="H38" s="31"/>
    </row>
    <row r="39" spans="1:8">
      <c r="A39" s="31"/>
      <c r="B39" s="31"/>
      <c r="C39" s="31"/>
      <c r="D39" s="31"/>
      <c r="E39" s="31"/>
      <c r="F39" s="31"/>
      <c r="G39" s="31"/>
      <c r="H39" s="31"/>
    </row>
    <row r="40" spans="1:8">
      <c r="A40" s="31"/>
      <c r="B40" s="31"/>
      <c r="C40" s="31"/>
      <c r="D40" s="31"/>
      <c r="E40" s="31"/>
      <c r="F40" s="31"/>
      <c r="G40" s="31"/>
      <c r="H40" s="31"/>
    </row>
    <row r="41" spans="1:8">
      <c r="A41" s="31"/>
      <c r="B41" s="31"/>
      <c r="C41" s="31"/>
      <c r="D41" s="31"/>
      <c r="E41" s="31"/>
      <c r="F41" s="31"/>
      <c r="G41" s="31"/>
      <c r="H41" s="31"/>
    </row>
    <row r="42" spans="1:8">
      <c r="A42" s="31"/>
      <c r="B42" s="31"/>
      <c r="C42" s="31"/>
      <c r="D42" s="31"/>
      <c r="E42" s="31"/>
      <c r="F42" s="31"/>
      <c r="G42" s="31"/>
      <c r="H42" s="31"/>
    </row>
    <row r="43" spans="1:8">
      <c r="A43" s="31"/>
      <c r="B43" s="31"/>
      <c r="C43" s="31"/>
      <c r="D43" s="31"/>
      <c r="E43" s="31"/>
      <c r="F43" s="31"/>
      <c r="G43" s="31"/>
      <c r="H43" s="31"/>
    </row>
    <row r="44" spans="1:8">
      <c r="A44" s="31"/>
      <c r="B44" s="31"/>
      <c r="C44" s="31"/>
      <c r="D44" s="31"/>
      <c r="E44" s="31"/>
      <c r="F44" s="31"/>
      <c r="G44" s="31"/>
      <c r="H44" s="31"/>
    </row>
    <row r="45" spans="1:8">
      <c r="A45" s="31"/>
      <c r="B45" s="31"/>
      <c r="C45" s="31"/>
      <c r="D45" s="31"/>
      <c r="E45" s="31"/>
      <c r="F45" s="31"/>
      <c r="G45" s="31"/>
      <c r="H45" s="31"/>
    </row>
    <row r="46" spans="1:8">
      <c r="A46" s="31"/>
      <c r="B46" s="31"/>
      <c r="C46" s="31"/>
      <c r="D46" s="31"/>
      <c r="E46" s="31"/>
      <c r="F46" s="31"/>
      <c r="G46" s="31"/>
      <c r="H46" s="31"/>
    </row>
    <row r="47" spans="1:8">
      <c r="A47" s="31"/>
      <c r="B47" s="31"/>
      <c r="C47" s="31"/>
      <c r="D47" s="31"/>
      <c r="E47" s="31"/>
      <c r="F47" s="31"/>
      <c r="G47" s="31"/>
      <c r="H47" s="31"/>
    </row>
    <row r="48" spans="1:8">
      <c r="A48" s="31"/>
      <c r="B48" s="31"/>
      <c r="C48" s="31"/>
      <c r="D48" s="31"/>
      <c r="E48" s="31"/>
      <c r="F48" s="31"/>
      <c r="G48" s="31"/>
      <c r="H48" s="31"/>
    </row>
    <row r="49" spans="1:8">
      <c r="A49" s="31"/>
      <c r="B49" s="31"/>
      <c r="C49" s="31"/>
      <c r="D49" s="31"/>
      <c r="E49" s="31"/>
      <c r="F49" s="31"/>
      <c r="G49" s="31"/>
      <c r="H49" s="31"/>
    </row>
  </sheetData>
  <mergeCells count="3">
    <mergeCell ref="A2:H2"/>
    <mergeCell ref="A7:H7"/>
    <mergeCell ref="A5:H5"/>
  </mergeCells>
  <phoneticPr fontId="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73F45-9F2F-4FEF-87D9-C0A66BFAB18B}">
  <dimension ref="A1:H31"/>
  <sheetViews>
    <sheetView showGridLines="0" workbookViewId="0">
      <selection activeCell="B2" sqref="B2"/>
    </sheetView>
  </sheetViews>
  <sheetFormatPr baseColWidth="10" defaultRowHeight="14.25"/>
  <cols>
    <col min="2" max="2" width="16.6640625" customWidth="1"/>
    <col min="3" max="3" width="13.06640625" customWidth="1"/>
    <col min="4" max="4" width="32.1328125" customWidth="1"/>
  </cols>
  <sheetData>
    <row r="1" spans="1:8">
      <c r="A1" s="32" t="s">
        <v>18</v>
      </c>
      <c r="B1" s="32" t="s">
        <v>15</v>
      </c>
      <c r="C1" s="32" t="s">
        <v>16</v>
      </c>
      <c r="D1" s="32" t="s">
        <v>17</v>
      </c>
      <c r="E1" s="32" t="s">
        <v>22</v>
      </c>
      <c r="F1" s="32" t="s">
        <v>19</v>
      </c>
      <c r="G1" s="32" t="s">
        <v>20</v>
      </c>
      <c r="H1" s="32" t="s">
        <v>21</v>
      </c>
    </row>
    <row r="2" spans="1:8">
      <c r="A2" s="31"/>
      <c r="B2" s="31"/>
      <c r="C2" s="31"/>
      <c r="D2" s="31"/>
      <c r="E2" s="31"/>
      <c r="F2" s="31"/>
      <c r="G2" s="31"/>
      <c r="H2" s="31"/>
    </row>
    <row r="3" spans="1:8">
      <c r="A3" s="31"/>
      <c r="B3" s="31"/>
      <c r="C3" s="31"/>
      <c r="D3" s="31"/>
      <c r="E3" s="31"/>
      <c r="F3" s="31"/>
      <c r="G3" s="31"/>
      <c r="H3" s="31"/>
    </row>
    <row r="4" spans="1:8">
      <c r="A4" s="31"/>
      <c r="B4" s="31"/>
      <c r="C4" s="31"/>
      <c r="D4" s="31"/>
      <c r="E4" s="31"/>
      <c r="F4" s="31"/>
      <c r="G4" s="31"/>
      <c r="H4" s="31"/>
    </row>
    <row r="5" spans="1:8">
      <c r="A5" s="31"/>
      <c r="B5" s="31"/>
      <c r="C5" s="31"/>
      <c r="D5" s="31"/>
      <c r="E5" s="31"/>
      <c r="F5" s="31"/>
      <c r="G5" s="31"/>
      <c r="H5" s="31"/>
    </row>
    <row r="6" spans="1:8">
      <c r="A6" s="31"/>
      <c r="B6" s="31"/>
      <c r="C6" s="31"/>
      <c r="D6" s="31"/>
      <c r="E6" s="31"/>
      <c r="F6" s="31"/>
      <c r="G6" s="31"/>
      <c r="H6" s="31"/>
    </row>
    <row r="7" spans="1:8">
      <c r="A7" s="31"/>
      <c r="B7" s="31"/>
      <c r="C7" s="31"/>
      <c r="D7" s="31"/>
      <c r="E7" s="31"/>
      <c r="F7" s="31"/>
      <c r="G7" s="31"/>
      <c r="H7" s="31"/>
    </row>
    <row r="8" spans="1:8">
      <c r="A8" s="31"/>
      <c r="B8" s="31"/>
      <c r="C8" s="31"/>
      <c r="D8" s="31"/>
      <c r="E8" s="31"/>
      <c r="F8" s="31"/>
      <c r="G8" s="31"/>
      <c r="H8" s="31"/>
    </row>
    <row r="9" spans="1:8">
      <c r="A9" s="31"/>
      <c r="B9" s="31"/>
      <c r="C9" s="31"/>
      <c r="D9" s="31"/>
      <c r="E9" s="31"/>
      <c r="F9" s="31"/>
      <c r="G9" s="31"/>
      <c r="H9" s="31"/>
    </row>
    <row r="10" spans="1:8">
      <c r="A10" s="31"/>
      <c r="B10" s="31"/>
      <c r="C10" s="31"/>
      <c r="D10" s="31"/>
      <c r="E10" s="31"/>
      <c r="F10" s="31"/>
      <c r="G10" s="31"/>
      <c r="H10" s="31"/>
    </row>
    <row r="11" spans="1:8">
      <c r="A11" s="31"/>
      <c r="B11" s="31"/>
      <c r="C11" s="31"/>
      <c r="D11" s="31"/>
      <c r="E11" s="31"/>
      <c r="F11" s="31"/>
      <c r="G11" s="31"/>
      <c r="H11" s="31"/>
    </row>
    <row r="12" spans="1:8">
      <c r="A12" s="31"/>
      <c r="B12" s="31"/>
      <c r="C12" s="31"/>
      <c r="D12" s="31"/>
      <c r="E12" s="31"/>
      <c r="F12" s="31"/>
      <c r="G12" s="31"/>
      <c r="H12" s="31"/>
    </row>
    <row r="13" spans="1:8">
      <c r="A13" s="31"/>
      <c r="B13" s="31"/>
      <c r="C13" s="31"/>
      <c r="D13" s="31"/>
      <c r="E13" s="31"/>
      <c r="F13" s="31"/>
      <c r="G13" s="31"/>
      <c r="H13" s="31"/>
    </row>
    <row r="14" spans="1:8">
      <c r="A14" s="31"/>
      <c r="B14" s="31"/>
      <c r="C14" s="31"/>
      <c r="D14" s="31"/>
      <c r="E14" s="31"/>
      <c r="F14" s="31"/>
      <c r="G14" s="31"/>
      <c r="H14" s="31"/>
    </row>
    <row r="15" spans="1:8">
      <c r="A15" s="31"/>
      <c r="B15" s="31"/>
      <c r="C15" s="31"/>
      <c r="D15" s="31"/>
      <c r="E15" s="31"/>
      <c r="F15" s="31"/>
      <c r="G15" s="31"/>
      <c r="H15" s="31"/>
    </row>
    <row r="16" spans="1:8">
      <c r="A16" s="31"/>
      <c r="B16" s="31"/>
      <c r="C16" s="31"/>
      <c r="D16" s="31"/>
      <c r="E16" s="31"/>
      <c r="F16" s="31"/>
      <c r="G16" s="31"/>
      <c r="H16" s="31"/>
    </row>
    <row r="17" spans="1:8">
      <c r="A17" s="31"/>
      <c r="B17" s="31"/>
      <c r="C17" s="31"/>
      <c r="D17" s="31"/>
      <c r="E17" s="31"/>
      <c r="F17" s="31"/>
      <c r="G17" s="31"/>
      <c r="H17" s="31"/>
    </row>
    <row r="18" spans="1:8">
      <c r="A18" s="31"/>
      <c r="B18" s="31"/>
      <c r="C18" s="31"/>
      <c r="D18" s="31"/>
      <c r="E18" s="31"/>
      <c r="F18" s="31"/>
      <c r="G18" s="31"/>
      <c r="H18" s="31"/>
    </row>
    <row r="19" spans="1:8">
      <c r="A19" s="31"/>
      <c r="B19" s="31"/>
      <c r="C19" s="31"/>
      <c r="D19" s="31"/>
      <c r="E19" s="31"/>
      <c r="F19" s="31"/>
      <c r="G19" s="31"/>
      <c r="H19" s="31"/>
    </row>
    <row r="20" spans="1:8">
      <c r="A20" s="31"/>
      <c r="B20" s="31"/>
      <c r="C20" s="31"/>
      <c r="D20" s="31"/>
      <c r="E20" s="31"/>
      <c r="F20" s="31"/>
      <c r="G20" s="31"/>
      <c r="H20" s="31"/>
    </row>
    <row r="21" spans="1:8">
      <c r="A21" s="31"/>
      <c r="B21" s="31"/>
      <c r="C21" s="31"/>
      <c r="D21" s="31"/>
      <c r="E21" s="31"/>
      <c r="F21" s="31"/>
      <c r="G21" s="31"/>
      <c r="H21" s="31"/>
    </row>
    <row r="22" spans="1:8">
      <c r="A22" s="31"/>
      <c r="B22" s="31"/>
      <c r="C22" s="31"/>
      <c r="D22" s="31"/>
      <c r="E22" s="31"/>
      <c r="F22" s="31"/>
      <c r="G22" s="31"/>
      <c r="H22" s="31"/>
    </row>
    <row r="23" spans="1:8">
      <c r="A23" s="31"/>
      <c r="B23" s="31"/>
      <c r="C23" s="31"/>
      <c r="D23" s="31"/>
      <c r="E23" s="31"/>
      <c r="F23" s="31"/>
      <c r="G23" s="31"/>
      <c r="H23" s="31"/>
    </row>
    <row r="24" spans="1:8">
      <c r="A24" s="31"/>
      <c r="B24" s="31"/>
      <c r="C24" s="31"/>
      <c r="D24" s="31"/>
      <c r="E24" s="31"/>
      <c r="F24" s="31"/>
      <c r="G24" s="31"/>
      <c r="H24" s="31"/>
    </row>
    <row r="25" spans="1:8">
      <c r="A25" s="31"/>
      <c r="B25" s="31"/>
      <c r="C25" s="31"/>
      <c r="D25" s="31"/>
      <c r="E25" s="31"/>
      <c r="F25" s="31"/>
      <c r="G25" s="31"/>
      <c r="H25" s="31"/>
    </row>
    <row r="26" spans="1:8">
      <c r="A26" s="31"/>
      <c r="B26" s="31"/>
      <c r="C26" s="31"/>
      <c r="D26" s="31"/>
      <c r="E26" s="31"/>
      <c r="F26" s="31"/>
      <c r="G26" s="31"/>
      <c r="H26" s="31"/>
    </row>
    <row r="27" spans="1:8">
      <c r="A27" s="31"/>
      <c r="B27" s="31"/>
      <c r="C27" s="31"/>
      <c r="D27" s="31"/>
      <c r="E27" s="31"/>
      <c r="F27" s="31"/>
      <c r="G27" s="31"/>
      <c r="H27" s="31"/>
    </row>
    <row r="28" spans="1:8">
      <c r="A28" s="31"/>
      <c r="B28" s="31"/>
      <c r="C28" s="31"/>
      <c r="D28" s="31"/>
      <c r="E28" s="31"/>
      <c r="F28" s="31"/>
      <c r="G28" s="31"/>
      <c r="H28" s="31"/>
    </row>
    <row r="29" spans="1:8">
      <c r="A29" s="31"/>
      <c r="B29" s="31"/>
      <c r="C29" s="31"/>
      <c r="D29" s="31"/>
      <c r="E29" s="31"/>
      <c r="F29" s="31"/>
      <c r="G29" s="31"/>
      <c r="H29" s="31"/>
    </row>
    <row r="30" spans="1:8">
      <c r="A30" s="31"/>
      <c r="B30" s="31"/>
      <c r="C30" s="31"/>
      <c r="D30" s="31"/>
      <c r="E30" s="31"/>
      <c r="F30" s="31"/>
      <c r="G30" s="31"/>
      <c r="H30" s="31"/>
    </row>
    <row r="31" spans="1:8">
      <c r="A31" s="31"/>
      <c r="B31" s="31"/>
      <c r="C31" s="31"/>
      <c r="D31" s="31"/>
      <c r="E31" s="31"/>
      <c r="F31" s="31"/>
      <c r="G31" s="31"/>
      <c r="H31"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7E37-D93A-43B4-BD57-616B8FCDA300}">
  <dimension ref="A1:A8"/>
  <sheetViews>
    <sheetView workbookViewId="0">
      <selection activeCell="E23" sqref="E23"/>
    </sheetView>
  </sheetViews>
  <sheetFormatPr baseColWidth="10" defaultRowHeight="14.25"/>
  <sheetData>
    <row r="1" spans="1:1">
      <c r="A1" s="94" t="s">
        <v>208</v>
      </c>
    </row>
    <row r="2" spans="1:1">
      <c r="A2" s="95" t="s">
        <v>209</v>
      </c>
    </row>
    <row r="3" spans="1:1">
      <c r="A3" s="95" t="s">
        <v>210</v>
      </c>
    </row>
    <row r="6" spans="1:1" ht="99" customHeight="1">
      <c r="A6" s="96" t="s">
        <v>213</v>
      </c>
    </row>
    <row r="7" spans="1:1">
      <c r="A7" s="95" t="s">
        <v>211</v>
      </c>
    </row>
    <row r="8" spans="1:1">
      <c r="A8" s="95" t="s">
        <v>212</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216B8-593A-42B1-9669-82D95B36F21F}">
  <dimension ref="A1:K19"/>
  <sheetViews>
    <sheetView showGridLines="0" zoomScale="92" workbookViewId="0">
      <selection activeCell="F12" sqref="F12"/>
    </sheetView>
  </sheetViews>
  <sheetFormatPr baseColWidth="10" defaultRowHeight="14.25"/>
  <cols>
    <col min="1" max="1" width="4.3984375" customWidth="1"/>
    <col min="2" max="2" width="22.59765625" customWidth="1"/>
    <col min="3" max="7" width="15.19921875" customWidth="1"/>
    <col min="8" max="8" width="3.3984375" customWidth="1"/>
    <col min="9" max="9" width="22.86328125" customWidth="1"/>
    <col min="10" max="10" width="5.73046875" customWidth="1"/>
    <col min="11" max="11" width="31.73046875" customWidth="1"/>
  </cols>
  <sheetData>
    <row r="1" spans="1:11" ht="26.75" customHeight="1">
      <c r="A1" s="35" t="s">
        <v>65</v>
      </c>
    </row>
    <row r="2" spans="1:11" ht="48.75" customHeight="1">
      <c r="F2" s="168" t="s">
        <v>14</v>
      </c>
      <c r="G2" s="168"/>
      <c r="I2" s="169" t="s">
        <v>111</v>
      </c>
      <c r="J2" s="169"/>
      <c r="K2" s="169"/>
    </row>
    <row r="3" spans="1:11" ht="26.75" customHeight="1" thickBot="1"/>
    <row r="4" spans="1:11" s="13" customFormat="1" ht="26.75" customHeight="1" thickBot="1">
      <c r="B4" s="24"/>
      <c r="C4" s="165" t="s">
        <v>99</v>
      </c>
      <c r="D4" s="166"/>
      <c r="E4" s="166"/>
      <c r="F4" s="166"/>
      <c r="G4" s="167"/>
      <c r="I4" s="14" t="s">
        <v>102</v>
      </c>
    </row>
    <row r="5" spans="1:11" s="3" customFormat="1" ht="69.400000000000006" customHeight="1" thickBot="1">
      <c r="B5" s="25"/>
      <c r="C5" s="19" t="s">
        <v>3</v>
      </c>
      <c r="D5" s="20" t="s">
        <v>3</v>
      </c>
      <c r="E5" s="20" t="s">
        <v>4</v>
      </c>
      <c r="F5" s="22" t="s">
        <v>11</v>
      </c>
      <c r="G5" s="23" t="s">
        <v>110</v>
      </c>
      <c r="H5" s="9"/>
      <c r="I5" s="10" t="s">
        <v>109</v>
      </c>
      <c r="J5" s="4"/>
      <c r="K5" s="3" t="s">
        <v>2</v>
      </c>
    </row>
    <row r="6" spans="1:11" s="1" customFormat="1" ht="51.4" customHeight="1">
      <c r="B6" s="26"/>
      <c r="C6" s="21" t="s">
        <v>10</v>
      </c>
      <c r="D6" s="6" t="s">
        <v>0</v>
      </c>
      <c r="E6" s="6" t="s">
        <v>1</v>
      </c>
      <c r="F6" s="6" t="s">
        <v>12</v>
      </c>
      <c r="G6" s="7" t="s">
        <v>101</v>
      </c>
      <c r="H6" s="6"/>
      <c r="I6" s="18" t="s">
        <v>100</v>
      </c>
    </row>
    <row r="7" spans="1:11" s="2" customFormat="1" ht="34.9" customHeight="1" thickBot="1">
      <c r="B7" s="8"/>
      <c r="C7" s="29" t="s">
        <v>6</v>
      </c>
      <c r="D7" s="28" t="s">
        <v>5</v>
      </c>
      <c r="E7" s="28" t="s">
        <v>5</v>
      </c>
      <c r="F7" s="28" t="s">
        <v>5</v>
      </c>
      <c r="G7" s="30" t="s">
        <v>5</v>
      </c>
      <c r="H7" s="8"/>
      <c r="I7" s="11"/>
      <c r="K7" s="5"/>
    </row>
    <row r="8" spans="1:11" s="2" customFormat="1" ht="34.9" customHeight="1">
      <c r="B8" s="27" t="s">
        <v>7</v>
      </c>
      <c r="C8" s="29" t="s">
        <v>6</v>
      </c>
      <c r="D8" s="28" t="s">
        <v>6</v>
      </c>
      <c r="E8" s="28" t="s">
        <v>5</v>
      </c>
      <c r="F8" s="28" t="s">
        <v>5</v>
      </c>
      <c r="G8" s="30" t="s">
        <v>5</v>
      </c>
      <c r="H8" s="8"/>
      <c r="I8" s="11"/>
      <c r="K8" s="5"/>
    </row>
    <row r="9" spans="1:11" s="2" customFormat="1" ht="34.9" customHeight="1">
      <c r="B9" s="17" t="s">
        <v>8</v>
      </c>
      <c r="C9" s="29" t="s">
        <v>6</v>
      </c>
      <c r="D9" s="28" t="s">
        <v>6</v>
      </c>
      <c r="E9" s="28" t="s">
        <v>6</v>
      </c>
      <c r="F9" s="28" t="s">
        <v>5</v>
      </c>
      <c r="G9" s="30" t="s">
        <v>5</v>
      </c>
      <c r="H9" s="8"/>
      <c r="I9" s="11"/>
      <c r="K9" s="5"/>
    </row>
    <row r="10" spans="1:11" s="2" customFormat="1" ht="34.9" customHeight="1" thickBot="1">
      <c r="B10" s="66" t="s">
        <v>9</v>
      </c>
      <c r="C10" s="67" t="s">
        <v>6</v>
      </c>
      <c r="D10" s="68" t="s">
        <v>6</v>
      </c>
      <c r="E10" s="68" t="s">
        <v>6</v>
      </c>
      <c r="F10" s="68" t="s">
        <v>6</v>
      </c>
      <c r="G10" s="69" t="s">
        <v>6</v>
      </c>
      <c r="H10" s="8"/>
      <c r="I10" s="12"/>
      <c r="K10" s="5"/>
    </row>
    <row r="13" spans="1:11">
      <c r="B13" s="15"/>
    </row>
    <row r="18" spans="2:3">
      <c r="B18" s="15"/>
      <c r="C18" s="36"/>
    </row>
    <row r="19" spans="2:3">
      <c r="C19" s="16"/>
    </row>
  </sheetData>
  <mergeCells count="3">
    <mergeCell ref="C4:G4"/>
    <mergeCell ref="F2:G2"/>
    <mergeCell ref="I2:K2"/>
  </mergeCells>
  <hyperlinks>
    <hyperlink ref="A1" r:id="rId1" xr:uid="{7EC17519-822C-4975-B773-FDD0D88249E2}"/>
  </hyperlinks>
  <pageMargins left="0.7" right="0.7" top="0.75" bottom="0.75" header="0.3" footer="0.3"/>
  <pageSetup paperSize="9" orientation="portrait" horizontalDpi="4294967293"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4264-10A1-4FE3-A659-8AD9DD464AD5}">
  <dimension ref="A1:O47"/>
  <sheetViews>
    <sheetView workbookViewId="0">
      <pane ySplit="5" topLeftCell="A6" activePane="bottomLeft" state="frozenSplit"/>
      <selection pane="bottomLeft" activeCell="A62" sqref="A62"/>
    </sheetView>
  </sheetViews>
  <sheetFormatPr baseColWidth="10" defaultRowHeight="14.25"/>
  <cols>
    <col min="1" max="1" width="6.06640625" style="76" customWidth="1"/>
    <col min="2" max="2" width="33.06640625" style="76" customWidth="1"/>
    <col min="3" max="3" width="3.19921875" style="76" customWidth="1"/>
    <col min="4" max="8" width="10.6640625" style="80"/>
    <col min="9" max="9" width="23.265625" style="80" customWidth="1"/>
    <col min="10" max="10" width="2.9296875" style="80" customWidth="1"/>
    <col min="11" max="16384" width="10.6640625" style="80"/>
  </cols>
  <sheetData>
    <row r="1" spans="1:11" s="79" customFormat="1" ht="36.4" customHeight="1">
      <c r="A1" s="78" t="s">
        <v>184</v>
      </c>
      <c r="B1" s="78"/>
      <c r="C1" s="78"/>
    </row>
    <row r="2" spans="1:11" s="92" customFormat="1" ht="22.15">
      <c r="A2" s="91" t="s">
        <v>189</v>
      </c>
    </row>
    <row r="3" spans="1:11" s="92" customFormat="1" ht="22.15">
      <c r="A3" s="91" t="s">
        <v>188</v>
      </c>
    </row>
    <row r="4" spans="1:11" s="79" customFormat="1" ht="22.5">
      <c r="A4" s="78"/>
      <c r="B4" s="78"/>
      <c r="C4" s="78"/>
    </row>
    <row r="5" spans="1:11" s="76" customFormat="1">
      <c r="A5" s="76" t="s">
        <v>183</v>
      </c>
      <c r="B5" s="76" t="s">
        <v>182</v>
      </c>
      <c r="D5" s="76" t="s">
        <v>187</v>
      </c>
      <c r="K5" s="76" t="s">
        <v>165</v>
      </c>
    </row>
    <row r="6" spans="1:11" s="76" customFormat="1"/>
    <row r="7" spans="1:11">
      <c r="A7" s="76">
        <v>1</v>
      </c>
      <c r="B7" s="171" t="s">
        <v>181</v>
      </c>
      <c r="C7" s="83"/>
      <c r="D7" s="80" t="s">
        <v>185</v>
      </c>
      <c r="K7" s="80" t="s">
        <v>193</v>
      </c>
    </row>
    <row r="8" spans="1:11">
      <c r="B8" s="171"/>
      <c r="C8" s="83"/>
      <c r="D8" s="80" t="s">
        <v>186</v>
      </c>
      <c r="K8" s="80" t="s">
        <v>167</v>
      </c>
    </row>
    <row r="9" spans="1:11">
      <c r="B9" s="171"/>
      <c r="C9" s="83"/>
    </row>
    <row r="10" spans="1:11">
      <c r="B10" s="171"/>
      <c r="C10" s="83"/>
      <c r="E10" s="81"/>
      <c r="F10" s="81" t="s">
        <v>162</v>
      </c>
      <c r="G10" s="81" t="s">
        <v>13</v>
      </c>
      <c r="H10" s="81" t="s">
        <v>163</v>
      </c>
      <c r="K10" s="82"/>
    </row>
    <row r="11" spans="1:11">
      <c r="B11" s="171"/>
      <c r="C11" s="83"/>
      <c r="E11" s="81" t="s">
        <v>159</v>
      </c>
      <c r="F11" s="81" t="s">
        <v>168</v>
      </c>
      <c r="G11" s="81"/>
      <c r="H11" s="81"/>
    </row>
    <row r="12" spans="1:11">
      <c r="B12" s="171"/>
      <c r="C12" s="83"/>
      <c r="E12" s="81" t="s">
        <v>160</v>
      </c>
      <c r="F12" s="81"/>
      <c r="G12" s="81"/>
      <c r="H12" s="81" t="s">
        <v>168</v>
      </c>
    </row>
    <row r="13" spans="1:11">
      <c r="B13" s="171"/>
      <c r="C13" s="83"/>
      <c r="E13" s="81" t="s">
        <v>161</v>
      </c>
      <c r="F13" s="81"/>
      <c r="G13" s="81"/>
      <c r="H13" s="81"/>
    </row>
    <row r="14" spans="1:11">
      <c r="B14" s="171"/>
      <c r="C14" s="83"/>
      <c r="E14" s="81" t="s">
        <v>13</v>
      </c>
      <c r="F14" s="81"/>
      <c r="G14" s="81"/>
      <c r="H14" s="81"/>
    </row>
    <row r="15" spans="1:11">
      <c r="B15" s="171"/>
      <c r="C15" s="83"/>
      <c r="E15" s="81"/>
      <c r="F15" s="81"/>
      <c r="G15" s="81"/>
      <c r="H15" s="81"/>
    </row>
    <row r="16" spans="1:11">
      <c r="B16" s="171"/>
      <c r="C16" s="83"/>
      <c r="E16" s="81" t="s">
        <v>164</v>
      </c>
      <c r="F16" s="81"/>
      <c r="G16" s="81" t="s">
        <v>168</v>
      </c>
      <c r="H16" s="81"/>
    </row>
    <row r="17" spans="1:15">
      <c r="B17" s="84"/>
    </row>
    <row r="18" spans="1:15">
      <c r="A18" s="76">
        <v>2</v>
      </c>
      <c r="B18" s="171" t="s">
        <v>190</v>
      </c>
      <c r="C18" s="83"/>
      <c r="D18" s="80" t="s">
        <v>191</v>
      </c>
      <c r="K18" s="80" t="s">
        <v>192</v>
      </c>
    </row>
    <row r="19" spans="1:15">
      <c r="B19" s="171"/>
      <c r="C19" s="83"/>
      <c r="D19" s="80" t="s">
        <v>166</v>
      </c>
      <c r="K19" s="80" t="s">
        <v>194</v>
      </c>
    </row>
    <row r="20" spans="1:15">
      <c r="B20" s="171"/>
      <c r="C20" s="83"/>
      <c r="K20" s="82"/>
    </row>
    <row r="21" spans="1:15">
      <c r="B21" s="85"/>
      <c r="C21" s="83"/>
      <c r="K21" s="82"/>
    </row>
    <row r="22" spans="1:15">
      <c r="B22" s="84"/>
      <c r="K22" s="82"/>
    </row>
    <row r="23" spans="1:15">
      <c r="A23" s="76">
        <v>3</v>
      </c>
      <c r="B23" s="171" t="s">
        <v>178</v>
      </c>
      <c r="C23" s="83"/>
      <c r="D23" s="87" t="s">
        <v>177</v>
      </c>
      <c r="E23" s="87"/>
      <c r="F23" s="87"/>
      <c r="G23" s="87"/>
      <c r="H23" s="87"/>
      <c r="K23" s="170" t="s">
        <v>179</v>
      </c>
      <c r="L23" s="170"/>
      <c r="M23" s="170"/>
      <c r="N23" s="170"/>
      <c r="O23" s="170"/>
    </row>
    <row r="24" spans="1:15">
      <c r="B24" s="171"/>
      <c r="C24" s="83"/>
      <c r="D24" s="87" t="s">
        <v>195</v>
      </c>
      <c r="E24" s="87"/>
      <c r="F24" s="87"/>
      <c r="G24" s="87"/>
      <c r="H24" s="87"/>
      <c r="K24" s="170"/>
      <c r="L24" s="170"/>
      <c r="M24" s="170"/>
      <c r="N24" s="170"/>
      <c r="O24" s="170"/>
    </row>
    <row r="25" spans="1:15">
      <c r="B25" s="171"/>
      <c r="C25" s="83"/>
      <c r="D25" s="88"/>
      <c r="E25" s="86"/>
      <c r="F25" s="86"/>
      <c r="G25" s="86"/>
      <c r="H25" s="86"/>
      <c r="K25" s="170"/>
      <c r="L25" s="170"/>
      <c r="M25" s="170"/>
      <c r="N25" s="170"/>
      <c r="O25" s="170"/>
    </row>
    <row r="26" spans="1:15">
      <c r="B26" s="171"/>
      <c r="C26" s="83"/>
      <c r="D26" s="86"/>
      <c r="E26" s="86"/>
      <c r="F26" s="86"/>
      <c r="G26" s="86"/>
      <c r="H26" s="86"/>
      <c r="K26" s="170"/>
      <c r="L26" s="170"/>
      <c r="M26" s="170"/>
      <c r="N26" s="170"/>
      <c r="O26" s="170"/>
    </row>
    <row r="27" spans="1:15" ht="14.25" customHeight="1">
      <c r="B27" s="171"/>
      <c r="C27" s="83"/>
      <c r="D27" s="86"/>
      <c r="E27" s="89" t="s">
        <v>173</v>
      </c>
      <c r="F27" s="89" t="s">
        <v>13</v>
      </c>
      <c r="G27" s="89"/>
      <c r="H27" s="89" t="s">
        <v>180</v>
      </c>
    </row>
    <row r="28" spans="1:15">
      <c r="B28" s="171"/>
      <c r="C28" s="83"/>
      <c r="D28" s="90" t="s">
        <v>162</v>
      </c>
      <c r="E28" s="89"/>
      <c r="F28" s="89"/>
      <c r="G28" s="89"/>
      <c r="H28" s="89"/>
    </row>
    <row r="29" spans="1:15">
      <c r="B29" s="171"/>
      <c r="C29" s="83"/>
      <c r="D29" s="89" t="s">
        <v>170</v>
      </c>
      <c r="E29" s="89"/>
      <c r="F29" s="89"/>
      <c r="G29" s="89"/>
      <c r="H29" s="89"/>
    </row>
    <row r="30" spans="1:15">
      <c r="B30" s="171"/>
      <c r="C30" s="83"/>
      <c r="D30" s="89" t="s">
        <v>171</v>
      </c>
      <c r="E30" s="89"/>
      <c r="F30" s="89"/>
      <c r="G30" s="89"/>
      <c r="H30" s="89"/>
    </row>
    <row r="31" spans="1:15">
      <c r="B31" s="171"/>
      <c r="C31" s="83"/>
      <c r="D31" s="89" t="s">
        <v>169</v>
      </c>
      <c r="E31" s="89"/>
      <c r="F31" s="89"/>
      <c r="G31" s="89"/>
      <c r="H31" s="89"/>
    </row>
    <row r="32" spans="1:15">
      <c r="B32" s="171"/>
      <c r="C32" s="83"/>
      <c r="D32" s="89"/>
      <c r="E32" s="89"/>
      <c r="F32" s="89"/>
      <c r="G32" s="89"/>
      <c r="H32" s="89"/>
    </row>
    <row r="33" spans="1:11">
      <c r="B33" s="171"/>
      <c r="C33" s="83"/>
      <c r="D33" s="89" t="s">
        <v>172</v>
      </c>
      <c r="E33" s="89"/>
      <c r="F33" s="89"/>
      <c r="G33" s="89"/>
      <c r="H33" s="89"/>
    </row>
    <row r="34" spans="1:11">
      <c r="B34" s="171"/>
      <c r="C34" s="83"/>
      <c r="D34" s="86" t="s">
        <v>169</v>
      </c>
      <c r="E34" s="86"/>
      <c r="F34" s="86"/>
      <c r="G34" s="86"/>
      <c r="H34" s="86"/>
    </row>
    <row r="35" spans="1:11">
      <c r="B35" s="171"/>
      <c r="C35" s="83"/>
      <c r="D35" s="86"/>
      <c r="E35" s="89" t="s">
        <v>173</v>
      </c>
      <c r="F35" s="89" t="s">
        <v>13</v>
      </c>
      <c r="G35" s="89"/>
      <c r="H35" s="89" t="s">
        <v>180</v>
      </c>
    </row>
    <row r="36" spans="1:11">
      <c r="B36" s="171"/>
      <c r="C36" s="83"/>
      <c r="D36" s="90" t="s">
        <v>163</v>
      </c>
      <c r="E36" s="89"/>
      <c r="F36" s="89"/>
      <c r="G36" s="89"/>
      <c r="H36" s="89"/>
    </row>
    <row r="37" spans="1:11">
      <c r="B37" s="171"/>
      <c r="C37" s="83"/>
      <c r="D37" s="89" t="s">
        <v>174</v>
      </c>
      <c r="E37" s="89"/>
      <c r="F37" s="89"/>
      <c r="G37" s="89"/>
      <c r="H37" s="89"/>
    </row>
    <row r="38" spans="1:11">
      <c r="B38" s="171"/>
      <c r="C38" s="83"/>
      <c r="D38" s="89" t="s">
        <v>175</v>
      </c>
      <c r="E38" s="89"/>
      <c r="F38" s="89"/>
      <c r="G38" s="89"/>
      <c r="H38" s="89"/>
    </row>
    <row r="39" spans="1:11">
      <c r="B39" s="171"/>
      <c r="C39" s="83"/>
      <c r="D39" s="89" t="s">
        <v>169</v>
      </c>
      <c r="E39" s="89"/>
      <c r="F39" s="89"/>
      <c r="G39" s="89"/>
      <c r="H39" s="89"/>
    </row>
    <row r="40" spans="1:11">
      <c r="B40" s="171"/>
      <c r="C40" s="83"/>
      <c r="D40" s="89"/>
      <c r="E40" s="89"/>
      <c r="F40" s="89"/>
      <c r="G40" s="89"/>
      <c r="H40" s="89"/>
    </row>
    <row r="41" spans="1:11">
      <c r="B41" s="171"/>
      <c r="C41" s="83"/>
      <c r="D41" s="89" t="s">
        <v>176</v>
      </c>
      <c r="E41" s="89"/>
      <c r="F41" s="89"/>
      <c r="G41" s="89"/>
      <c r="H41" s="89"/>
    </row>
    <row r="42" spans="1:11">
      <c r="B42" s="84"/>
    </row>
    <row r="43" spans="1:11" ht="14.25" customHeight="1">
      <c r="A43" s="76">
        <v>4</v>
      </c>
      <c r="B43" s="84"/>
      <c r="D43" s="170" t="s">
        <v>196</v>
      </c>
      <c r="E43" s="170"/>
      <c r="F43" s="170"/>
      <c r="G43" s="170"/>
      <c r="H43" s="170"/>
      <c r="I43" s="170"/>
      <c r="J43" s="77"/>
      <c r="K43" s="80" t="s">
        <v>197</v>
      </c>
    </row>
    <row r="44" spans="1:11">
      <c r="B44" s="84"/>
      <c r="D44" s="170"/>
      <c r="E44" s="170"/>
      <c r="F44" s="170"/>
      <c r="G44" s="170"/>
      <c r="H44" s="170"/>
      <c r="I44" s="170"/>
      <c r="J44" s="77"/>
    </row>
    <row r="45" spans="1:11">
      <c r="B45" s="84"/>
      <c r="D45" s="77"/>
      <c r="E45" s="77"/>
      <c r="F45" s="77"/>
      <c r="G45" s="77"/>
      <c r="H45" s="77"/>
      <c r="I45" s="77"/>
      <c r="J45" s="77"/>
    </row>
    <row r="46" spans="1:11">
      <c r="A46" s="76">
        <v>5</v>
      </c>
      <c r="B46" s="84"/>
      <c r="D46" s="170" t="s">
        <v>199</v>
      </c>
      <c r="E46" s="170"/>
      <c r="F46" s="170"/>
      <c r="G46" s="170"/>
      <c r="H46" s="170"/>
      <c r="I46" s="170"/>
      <c r="K46" s="80" t="s">
        <v>198</v>
      </c>
    </row>
    <row r="47" spans="1:11">
      <c r="D47" s="170"/>
      <c r="E47" s="170"/>
      <c r="F47" s="170"/>
      <c r="G47" s="170"/>
      <c r="H47" s="170"/>
      <c r="I47" s="170"/>
    </row>
  </sheetData>
  <mergeCells count="6">
    <mergeCell ref="K23:O26"/>
    <mergeCell ref="D43:I44"/>
    <mergeCell ref="D46:I47"/>
    <mergeCell ref="B7:B16"/>
    <mergeCell ref="B23:B41"/>
    <mergeCell ref="B18:B20"/>
  </mergeCells>
  <phoneticPr fontId="8" type="noConversion"/>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81C3-09C8-479B-98BA-5D28E3AB0CC3}">
  <dimension ref="B1:L13"/>
  <sheetViews>
    <sheetView zoomScale="113" workbookViewId="0">
      <selection activeCell="D22" sqref="D22"/>
    </sheetView>
  </sheetViews>
  <sheetFormatPr baseColWidth="10" defaultRowHeight="15"/>
  <cols>
    <col min="1" max="1" width="7.9296875" style="97" customWidth="1"/>
    <col min="2" max="2" width="12.796875" style="97" customWidth="1"/>
    <col min="3" max="3" width="7.265625" style="97" customWidth="1"/>
    <col min="4" max="4" width="3.59765625" style="97" customWidth="1"/>
    <col min="5" max="5" width="12.796875" style="97" customWidth="1"/>
    <col min="6" max="6" width="7.73046875" style="97" customWidth="1"/>
    <col min="7" max="7" width="4.53125" style="97" customWidth="1"/>
    <col min="8" max="8" width="12.6640625" style="97" customWidth="1"/>
    <col min="9" max="9" width="7.53125" style="97" customWidth="1"/>
    <col min="10" max="10" width="3.265625" style="97" customWidth="1"/>
    <col min="11" max="11" width="13.06640625" style="97" customWidth="1"/>
    <col min="12" max="12" width="8.33203125" style="97" customWidth="1"/>
    <col min="13" max="16384" width="10.6640625" style="97"/>
  </cols>
  <sheetData>
    <row r="1" spans="2:12" s="100" customFormat="1">
      <c r="B1" s="172" t="s">
        <v>217</v>
      </c>
      <c r="C1" s="172"/>
      <c r="E1" s="172" t="s">
        <v>218</v>
      </c>
      <c r="F1" s="172"/>
      <c r="H1" s="172" t="s">
        <v>219</v>
      </c>
      <c r="I1" s="172"/>
      <c r="K1" s="172" t="s">
        <v>220</v>
      </c>
      <c r="L1" s="172"/>
    </row>
    <row r="2" spans="2:12">
      <c r="B2" s="102">
        <v>751471001</v>
      </c>
      <c r="C2" s="105">
        <v>816</v>
      </c>
      <c r="E2" s="99">
        <v>933706001</v>
      </c>
      <c r="F2" s="98">
        <v>500</v>
      </c>
      <c r="H2" s="99">
        <v>909370001</v>
      </c>
      <c r="I2" s="98">
        <v>1139</v>
      </c>
      <c r="K2" s="102">
        <v>751471001</v>
      </c>
      <c r="L2" s="109">
        <v>1435</v>
      </c>
    </row>
    <row r="3" spans="2:12">
      <c r="B3" s="107">
        <v>706016001</v>
      </c>
      <c r="C3" s="98">
        <v>755</v>
      </c>
      <c r="E3" s="113">
        <v>898694001</v>
      </c>
      <c r="F3" s="98">
        <v>149</v>
      </c>
      <c r="H3" s="99">
        <v>865799006</v>
      </c>
      <c r="I3" s="98">
        <v>482</v>
      </c>
      <c r="K3" s="103">
        <v>915526001</v>
      </c>
      <c r="L3" s="98">
        <v>1322</v>
      </c>
    </row>
    <row r="4" spans="2:12">
      <c r="B4" s="106">
        <v>915529003</v>
      </c>
      <c r="C4" s="98">
        <v>717</v>
      </c>
      <c r="E4" s="102">
        <v>751471001</v>
      </c>
      <c r="F4" s="109">
        <v>138</v>
      </c>
      <c r="H4" s="110">
        <v>918522001</v>
      </c>
      <c r="I4" s="98">
        <v>424</v>
      </c>
      <c r="K4" s="104">
        <v>751471043</v>
      </c>
      <c r="L4" s="98">
        <v>1294</v>
      </c>
    </row>
    <row r="5" spans="2:12">
      <c r="B5" s="113">
        <v>898694001</v>
      </c>
      <c r="C5" s="98">
        <v>708</v>
      </c>
      <c r="E5" s="103">
        <v>915526001</v>
      </c>
      <c r="F5" s="98">
        <v>128</v>
      </c>
      <c r="H5" s="108">
        <v>924243001</v>
      </c>
      <c r="I5" s="98">
        <v>414</v>
      </c>
      <c r="K5" s="106">
        <v>915529003</v>
      </c>
      <c r="L5" s="98">
        <v>1280</v>
      </c>
    </row>
    <row r="6" spans="2:12">
      <c r="B6" s="99">
        <v>916468003</v>
      </c>
      <c r="C6" s="98">
        <v>689</v>
      </c>
      <c r="E6" s="99">
        <v>715624053</v>
      </c>
      <c r="F6" s="98">
        <v>123</v>
      </c>
      <c r="H6" s="99">
        <v>809238001</v>
      </c>
      <c r="I6" s="98">
        <v>386</v>
      </c>
      <c r="K6" s="107">
        <v>706016001</v>
      </c>
      <c r="L6" s="98">
        <v>1220</v>
      </c>
    </row>
    <row r="7" spans="2:12">
      <c r="B7" s="104">
        <v>751471043</v>
      </c>
      <c r="C7" s="98">
        <v>680</v>
      </c>
      <c r="E7" s="99">
        <v>715624001</v>
      </c>
      <c r="F7" s="98">
        <v>102</v>
      </c>
      <c r="H7" s="111">
        <v>448509014</v>
      </c>
      <c r="I7" s="98">
        <v>386</v>
      </c>
      <c r="K7" s="101">
        <v>918292001</v>
      </c>
      <c r="L7" s="98">
        <v>1195</v>
      </c>
    </row>
    <row r="8" spans="2:12">
      <c r="B8" s="103">
        <v>915526001</v>
      </c>
      <c r="C8" s="98">
        <v>673</v>
      </c>
      <c r="E8" s="106">
        <v>915529003</v>
      </c>
      <c r="F8" s="98">
        <v>92</v>
      </c>
      <c r="H8" s="102">
        <v>751471001</v>
      </c>
      <c r="I8" s="109">
        <v>367</v>
      </c>
      <c r="K8" s="108">
        <v>924243001</v>
      </c>
      <c r="L8" s="98">
        <v>1139</v>
      </c>
    </row>
    <row r="9" spans="2:12">
      <c r="B9" s="99">
        <v>915526002</v>
      </c>
      <c r="C9" s="98">
        <v>658</v>
      </c>
      <c r="E9" s="107">
        <v>706016001</v>
      </c>
      <c r="F9" s="98">
        <v>88</v>
      </c>
      <c r="H9" s="99">
        <v>809238005</v>
      </c>
      <c r="I9" s="98">
        <v>366</v>
      </c>
      <c r="K9" s="110">
        <v>918522001</v>
      </c>
      <c r="L9" s="98">
        <v>1117</v>
      </c>
    </row>
    <row r="10" spans="2:12">
      <c r="B10" s="101">
        <v>918292001</v>
      </c>
      <c r="C10" s="98">
        <v>654</v>
      </c>
      <c r="E10" s="99">
        <v>889460003</v>
      </c>
      <c r="F10" s="98">
        <v>87</v>
      </c>
      <c r="H10" s="101">
        <v>918292001</v>
      </c>
      <c r="I10" s="98">
        <v>345</v>
      </c>
      <c r="K10" s="111">
        <v>448509014</v>
      </c>
      <c r="L10" s="98">
        <v>1087</v>
      </c>
    </row>
    <row r="11" spans="2:12">
      <c r="B11" s="99">
        <v>915529001</v>
      </c>
      <c r="C11" s="98">
        <v>549</v>
      </c>
      <c r="E11" s="99">
        <v>862970001</v>
      </c>
      <c r="F11" s="98">
        <v>86</v>
      </c>
      <c r="H11" s="99">
        <v>762846027</v>
      </c>
      <c r="I11" s="98">
        <v>335</v>
      </c>
      <c r="K11" s="112">
        <v>863595006</v>
      </c>
      <c r="L11" s="98">
        <v>985</v>
      </c>
    </row>
    <row r="12" spans="2:12">
      <c r="B12" s="99">
        <v>884319001</v>
      </c>
      <c r="C12" s="98">
        <v>539</v>
      </c>
      <c r="E12" s="101">
        <v>918292001</v>
      </c>
      <c r="F12" s="98">
        <v>82</v>
      </c>
      <c r="H12" s="99">
        <v>673677002</v>
      </c>
      <c r="I12" s="98">
        <v>301</v>
      </c>
      <c r="K12" s="99">
        <v>919365008</v>
      </c>
      <c r="L12" s="98">
        <v>944</v>
      </c>
    </row>
    <row r="13" spans="2:12">
      <c r="B13" s="99">
        <v>803757001</v>
      </c>
      <c r="C13" s="98">
        <v>525</v>
      </c>
      <c r="E13" s="99">
        <v>915529001</v>
      </c>
      <c r="F13" s="98">
        <v>78</v>
      </c>
      <c r="H13" s="99">
        <v>929165002</v>
      </c>
      <c r="I13" s="98">
        <v>295</v>
      </c>
      <c r="K13" s="113">
        <v>898694001</v>
      </c>
      <c r="L13" s="98">
        <v>920</v>
      </c>
    </row>
  </sheetData>
  <mergeCells count="4">
    <mergeCell ref="B1:C1"/>
    <mergeCell ref="E1:F1"/>
    <mergeCell ref="H1:I1"/>
    <mergeCell ref="K1:L1"/>
  </mergeCell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6FF9-76EC-4F24-961F-28AC3598F16F}">
  <dimension ref="A1:B6"/>
  <sheetViews>
    <sheetView workbookViewId="0">
      <selection activeCell="B27" sqref="B27"/>
    </sheetView>
  </sheetViews>
  <sheetFormatPr baseColWidth="10" defaultRowHeight="14.25"/>
  <cols>
    <col min="1" max="1" width="50.86328125" customWidth="1"/>
    <col min="2" max="2" width="52.33203125" customWidth="1"/>
  </cols>
  <sheetData>
    <row r="1" spans="1:2">
      <c r="A1" s="115" t="s">
        <v>223</v>
      </c>
      <c r="B1" s="115" t="s">
        <v>222</v>
      </c>
    </row>
    <row r="2" spans="1:2">
      <c r="A2" s="35" t="s">
        <v>226</v>
      </c>
      <c r="B2" s="117" t="s">
        <v>227</v>
      </c>
    </row>
    <row r="5" spans="1:2">
      <c r="A5" s="35" t="s">
        <v>230</v>
      </c>
      <c r="B5" t="s">
        <v>231</v>
      </c>
    </row>
    <row r="6" spans="1:2">
      <c r="B6" t="s">
        <v>232</v>
      </c>
    </row>
  </sheetData>
  <hyperlinks>
    <hyperlink ref="A2" r:id="rId1" location="Looking-at-new-customers" display="https://www.kaggle.com/code/tbierhance/product-launches-relevant-articles-customers - Looking-at-new-customers" xr:uid="{E07E3D4A-6C80-4C9D-9DFB-97E0FC340F67}"/>
    <hyperlink ref="A5" r:id="rId2" xr:uid="{AF742E54-1627-43F5-BE2F-6B5A7C1C55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BC5E7-D47C-4424-9746-AFBED3D8AC64}">
  <dimension ref="A1:C6"/>
  <sheetViews>
    <sheetView workbookViewId="0">
      <selection activeCell="B11" sqref="B11"/>
    </sheetView>
  </sheetViews>
  <sheetFormatPr baseColWidth="10" defaultRowHeight="13.5"/>
  <cols>
    <col min="1" max="1" width="54.1328125" style="116" customWidth="1"/>
    <col min="2" max="2" width="54.33203125" style="116" customWidth="1"/>
    <col min="3" max="16384" width="10.6640625" style="116"/>
  </cols>
  <sheetData>
    <row r="1" spans="1:3" ht="13.9">
      <c r="A1" s="115" t="s">
        <v>223</v>
      </c>
      <c r="B1" s="115" t="s">
        <v>222</v>
      </c>
    </row>
    <row r="2" spans="1:3" ht="42" customHeight="1">
      <c r="A2" s="118" t="s">
        <v>221</v>
      </c>
      <c r="B2" s="117" t="s">
        <v>224</v>
      </c>
      <c r="C2" s="43" t="s">
        <v>225</v>
      </c>
    </row>
    <row r="3" spans="1:3">
      <c r="B3" s="114"/>
    </row>
    <row r="4" spans="1:3" ht="14.25">
      <c r="A4" s="35" t="s">
        <v>228</v>
      </c>
      <c r="B4" s="116" t="s">
        <v>229</v>
      </c>
    </row>
    <row r="6" spans="1:3" ht="14.25">
      <c r="A6" s="35" t="s">
        <v>233</v>
      </c>
    </row>
  </sheetData>
  <hyperlinks>
    <hyperlink ref="A2" r:id="rId1" display="https://www.kaggle.com/code/sussudharsan/h-m-similar-products-recommender-script" xr:uid="{6522F471-8806-4158-A573-6DD3E5170AEC}"/>
    <hyperlink ref="A4" r:id="rId2" display="https://www.kaggle.com/code/remekkinas/h-m-eda-first-look-into-data" xr:uid="{EEB7CEA7-F23F-4CA5-A520-D23A7736BD07}"/>
    <hyperlink ref="A6" r:id="rId3" display="https://www.kaggle.com/code/eunjeongkoo/eda-h-m-data" xr:uid="{4AE96836-9FF5-4C51-948A-2FE188F354C4}"/>
  </hyperlinks>
  <pageMargins left="0.7" right="0.7" top="0.75" bottom="0.75" header="0.3" footer="0.3"/>
  <pageSetup paperSize="9" orientation="portrait" horizontalDpi="4294967293" verticalDpi="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91F0-150F-4969-8E02-51CE11461242}">
  <dimension ref="A1:K28"/>
  <sheetViews>
    <sheetView topLeftCell="A7" zoomScale="106" zoomScaleNormal="75" workbookViewId="0">
      <selection activeCell="V29" sqref="V29"/>
    </sheetView>
  </sheetViews>
  <sheetFormatPr baseColWidth="10" defaultRowHeight="14.25"/>
  <cols>
    <col min="1" max="16384" width="10.6640625" style="37"/>
  </cols>
  <sheetData>
    <row r="1" spans="1:9">
      <c r="A1" s="39" t="s">
        <v>62</v>
      </c>
    </row>
    <row r="2" spans="1:9">
      <c r="A2" s="39"/>
    </row>
    <row r="3" spans="1:9">
      <c r="A3" s="39"/>
    </row>
    <row r="11" spans="1:9" ht="14.65" thickBot="1"/>
    <row r="12" spans="1:9" ht="14.65" thickBot="1">
      <c r="H12" s="37" t="s">
        <v>61</v>
      </c>
      <c r="I12" s="38"/>
    </row>
    <row r="28" spans="7:11">
      <c r="G28" s="39" t="s">
        <v>63</v>
      </c>
      <c r="H28" s="39"/>
      <c r="I28" s="39"/>
      <c r="J28" s="39" t="s">
        <v>64</v>
      </c>
      <c r="K28" s="3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CBB30-2461-437B-9D80-83A82026094A}">
  <sheetPr>
    <tabColor theme="5" tint="0.79998168889431442"/>
  </sheetPr>
  <dimension ref="A1:N193"/>
  <sheetViews>
    <sheetView showGridLines="0" workbookViewId="0">
      <pane ySplit="8" topLeftCell="A9" activePane="bottomLeft" state="frozenSplit"/>
      <selection activeCell="E8" sqref="E8"/>
      <selection pane="bottomLeft" activeCell="F188" sqref="F188"/>
    </sheetView>
  </sheetViews>
  <sheetFormatPr baseColWidth="10" defaultRowHeight="12.75"/>
  <cols>
    <col min="1" max="1" width="25.33203125" style="43" customWidth="1"/>
    <col min="2" max="2" width="24.1328125" style="43" customWidth="1"/>
    <col min="3" max="3" width="8.796875" style="43" customWidth="1"/>
    <col min="4" max="4" width="10.6640625" style="43"/>
    <col min="5" max="5" width="1.9296875" style="43" customWidth="1"/>
    <col min="6" max="6" width="93.33203125" style="45" customWidth="1"/>
    <col min="7" max="16384" width="10.6640625" style="43"/>
  </cols>
  <sheetData>
    <row r="1" spans="1:14" ht="24" customHeight="1">
      <c r="A1" s="42" t="s">
        <v>74</v>
      </c>
      <c r="B1" s="42"/>
      <c r="C1" s="42" t="s">
        <v>76</v>
      </c>
      <c r="E1" s="42"/>
    </row>
    <row r="2" spans="1:14">
      <c r="A2" s="43" t="s">
        <v>75</v>
      </c>
      <c r="D2" s="44">
        <v>105542</v>
      </c>
      <c r="E2" s="44"/>
    </row>
    <row r="3" spans="1:14" ht="8.25" customHeight="1">
      <c r="A3" s="52"/>
      <c r="B3" s="52"/>
      <c r="C3" s="52"/>
    </row>
    <row r="4" spans="1:14">
      <c r="A4" s="177" t="s">
        <v>77</v>
      </c>
      <c r="B4" s="57"/>
      <c r="C4" s="57"/>
      <c r="D4" s="177" t="s">
        <v>107</v>
      </c>
      <c r="E4" s="178"/>
      <c r="F4" s="178"/>
      <c r="G4" s="178"/>
      <c r="H4" s="178"/>
      <c r="I4" s="178"/>
      <c r="J4" s="178"/>
      <c r="K4" s="178"/>
      <c r="L4" s="178"/>
      <c r="M4" s="178"/>
      <c r="N4" s="178"/>
    </row>
    <row r="5" spans="1:14">
      <c r="A5" s="177"/>
      <c r="B5" s="57"/>
      <c r="C5" s="57"/>
      <c r="D5" s="178"/>
      <c r="E5" s="178"/>
      <c r="F5" s="178"/>
      <c r="G5" s="178"/>
      <c r="H5" s="178"/>
      <c r="I5" s="178"/>
      <c r="J5" s="178"/>
      <c r="K5" s="178"/>
      <c r="L5" s="178"/>
      <c r="M5" s="178"/>
      <c r="N5" s="178"/>
    </row>
    <row r="6" spans="1:14">
      <c r="A6" s="177"/>
      <c r="B6" s="57"/>
      <c r="C6" s="57"/>
      <c r="D6" s="178"/>
      <c r="E6" s="178"/>
      <c r="F6" s="178"/>
      <c r="G6" s="178"/>
      <c r="H6" s="178"/>
      <c r="I6" s="178"/>
      <c r="J6" s="178"/>
      <c r="K6" s="178"/>
      <c r="L6" s="178"/>
      <c r="M6" s="178"/>
      <c r="N6" s="178"/>
    </row>
    <row r="7" spans="1:14">
      <c r="A7" s="177"/>
      <c r="B7" s="57"/>
      <c r="C7" s="57"/>
      <c r="D7" s="178"/>
      <c r="E7" s="178"/>
      <c r="F7" s="178"/>
      <c r="G7" s="178"/>
      <c r="H7" s="178"/>
      <c r="I7" s="178"/>
      <c r="J7" s="178"/>
      <c r="K7" s="178"/>
      <c r="L7" s="178"/>
      <c r="M7" s="178"/>
      <c r="N7" s="178"/>
    </row>
    <row r="8" spans="1:14" ht="13.15">
      <c r="A8" s="42" t="s">
        <v>78</v>
      </c>
      <c r="B8" s="42" t="s">
        <v>125</v>
      </c>
      <c r="C8" s="42" t="s">
        <v>83</v>
      </c>
      <c r="D8" s="42" t="s">
        <v>80</v>
      </c>
      <c r="E8" s="42"/>
      <c r="F8" s="46" t="s">
        <v>79</v>
      </c>
      <c r="G8" s="42" t="s">
        <v>98</v>
      </c>
    </row>
    <row r="9" spans="1:14" ht="38.75" customHeight="1">
      <c r="A9" s="51" t="s">
        <v>23</v>
      </c>
      <c r="B9" s="54">
        <v>108775015</v>
      </c>
      <c r="C9" s="70"/>
      <c r="D9" s="56">
        <v>105542</v>
      </c>
      <c r="E9" s="56"/>
      <c r="F9" s="55" t="s">
        <v>108</v>
      </c>
    </row>
    <row r="10" spans="1:14" ht="38.75" customHeight="1">
      <c r="A10" s="51" t="s">
        <v>24</v>
      </c>
      <c r="B10" s="48">
        <v>108775</v>
      </c>
      <c r="C10" s="70"/>
      <c r="D10" s="56">
        <v>47224</v>
      </c>
      <c r="E10" s="175"/>
      <c r="F10" s="179" t="s">
        <v>82</v>
      </c>
    </row>
    <row r="11" spans="1:14" ht="38.75" customHeight="1">
      <c r="A11" s="51" t="s">
        <v>25</v>
      </c>
      <c r="B11" s="54" t="s">
        <v>114</v>
      </c>
      <c r="C11" s="70"/>
      <c r="D11" s="56">
        <v>45875</v>
      </c>
      <c r="E11" s="176"/>
      <c r="F11" s="179"/>
    </row>
    <row r="12" spans="1:14" ht="38.75" customHeight="1">
      <c r="A12" s="51" t="s">
        <v>26</v>
      </c>
      <c r="B12" s="48">
        <v>253</v>
      </c>
      <c r="C12" s="70"/>
      <c r="D12" s="49">
        <v>132</v>
      </c>
      <c r="E12" s="175"/>
      <c r="F12" s="179" t="s">
        <v>89</v>
      </c>
    </row>
    <row r="13" spans="1:14" ht="38.75" customHeight="1">
      <c r="A13" s="51" t="s">
        <v>27</v>
      </c>
      <c r="B13" s="48" t="s">
        <v>115</v>
      </c>
      <c r="C13" s="70"/>
      <c r="D13" s="49">
        <v>131</v>
      </c>
      <c r="E13" s="181"/>
      <c r="F13" s="179"/>
    </row>
    <row r="14" spans="1:14" ht="38.75" customHeight="1">
      <c r="A14" s="51" t="s">
        <v>28</v>
      </c>
      <c r="B14" s="73" t="s">
        <v>116</v>
      </c>
      <c r="C14" s="71"/>
      <c r="D14" s="49">
        <v>19</v>
      </c>
      <c r="E14" s="176"/>
      <c r="F14" s="179"/>
    </row>
    <row r="15" spans="1:14" ht="38.75" customHeight="1">
      <c r="A15" s="51" t="s">
        <v>95</v>
      </c>
      <c r="B15" s="54">
        <v>1010016</v>
      </c>
      <c r="C15" s="72"/>
      <c r="D15" s="49">
        <v>30</v>
      </c>
      <c r="E15" s="175"/>
      <c r="F15" s="179" t="s">
        <v>90</v>
      </c>
    </row>
    <row r="16" spans="1:14" ht="38.75" customHeight="1">
      <c r="A16" s="51" t="s">
        <v>29</v>
      </c>
      <c r="B16" s="48" t="s">
        <v>117</v>
      </c>
      <c r="C16" s="70"/>
      <c r="D16" s="49">
        <v>30</v>
      </c>
      <c r="E16" s="176"/>
      <c r="F16" s="180"/>
    </row>
    <row r="17" spans="1:6" ht="38.75" customHeight="1">
      <c r="A17" s="51" t="s">
        <v>96</v>
      </c>
      <c r="B17" s="48">
        <v>9</v>
      </c>
      <c r="C17" s="72"/>
      <c r="D17" s="49">
        <v>50</v>
      </c>
      <c r="E17" s="175"/>
      <c r="F17" s="179" t="s">
        <v>91</v>
      </c>
    </row>
    <row r="18" spans="1:6" ht="38.75" customHeight="1">
      <c r="A18" s="51" t="s">
        <v>30</v>
      </c>
      <c r="B18" s="48" t="s">
        <v>118</v>
      </c>
      <c r="C18" s="70"/>
      <c r="D18" s="49">
        <v>50</v>
      </c>
      <c r="E18" s="176"/>
      <c r="F18" s="179"/>
    </row>
    <row r="19" spans="1:6" ht="38.75" customHeight="1">
      <c r="A19" s="51" t="s">
        <v>31</v>
      </c>
      <c r="B19" s="48">
        <v>4</v>
      </c>
      <c r="C19" s="70"/>
      <c r="D19" s="49"/>
      <c r="E19" s="183"/>
      <c r="F19" s="179" t="s">
        <v>84</v>
      </c>
    </row>
    <row r="20" spans="1:6" ht="38.75" customHeight="1">
      <c r="A20" s="51" t="s">
        <v>32</v>
      </c>
      <c r="B20" s="54" t="s">
        <v>119</v>
      </c>
      <c r="C20" s="70"/>
      <c r="D20" s="49"/>
      <c r="E20" s="184"/>
      <c r="F20" s="180"/>
    </row>
    <row r="21" spans="1:6" ht="38.75" customHeight="1">
      <c r="A21" s="51" t="s">
        <v>33</v>
      </c>
      <c r="B21" s="54">
        <v>5</v>
      </c>
      <c r="C21" s="70"/>
      <c r="D21" s="49"/>
      <c r="E21" s="184"/>
      <c r="F21" s="180"/>
    </row>
    <row r="22" spans="1:6" ht="38.75" customHeight="1">
      <c r="A22" s="51" t="s">
        <v>34</v>
      </c>
      <c r="B22" s="54" t="s">
        <v>118</v>
      </c>
      <c r="C22" s="70"/>
      <c r="D22" s="49"/>
      <c r="E22" s="185"/>
      <c r="F22" s="182"/>
    </row>
    <row r="23" spans="1:6" ht="38.75" customHeight="1">
      <c r="A23" s="51" t="s">
        <v>35</v>
      </c>
      <c r="B23" s="54">
        <v>1676</v>
      </c>
      <c r="C23" s="70"/>
      <c r="D23" s="49">
        <v>299</v>
      </c>
      <c r="E23" s="175"/>
      <c r="F23" s="173" t="s">
        <v>92</v>
      </c>
    </row>
    <row r="24" spans="1:6" ht="38.75" customHeight="1">
      <c r="A24" s="51" t="s">
        <v>36</v>
      </c>
      <c r="B24" s="48" t="s">
        <v>120</v>
      </c>
      <c r="C24" s="70"/>
      <c r="D24" s="49">
        <v>250</v>
      </c>
      <c r="E24" s="176"/>
      <c r="F24" s="174"/>
    </row>
    <row r="25" spans="1:6" ht="38.75" customHeight="1">
      <c r="A25" s="51" t="s">
        <v>37</v>
      </c>
      <c r="B25" s="48" t="s">
        <v>121</v>
      </c>
      <c r="C25" s="70"/>
      <c r="D25" s="49"/>
      <c r="E25" s="175"/>
      <c r="F25" s="173" t="s">
        <v>85</v>
      </c>
    </row>
    <row r="26" spans="1:6" ht="38.75" customHeight="1">
      <c r="A26" s="51" t="s">
        <v>38</v>
      </c>
      <c r="B26" s="48" t="s">
        <v>122</v>
      </c>
      <c r="C26" s="70"/>
      <c r="D26" s="49"/>
      <c r="E26" s="176"/>
      <c r="F26" s="174"/>
    </row>
    <row r="27" spans="1:6" ht="38.75" customHeight="1">
      <c r="A27" s="51" t="s">
        <v>39</v>
      </c>
      <c r="B27" s="48">
        <v>1</v>
      </c>
      <c r="C27" s="70"/>
      <c r="D27" s="49"/>
      <c r="E27" s="175"/>
      <c r="F27" s="173" t="s">
        <v>93</v>
      </c>
    </row>
    <row r="28" spans="1:6" ht="38.75" customHeight="1">
      <c r="A28" s="51" t="s">
        <v>40</v>
      </c>
      <c r="B28" s="54" t="s">
        <v>122</v>
      </c>
      <c r="C28" s="70"/>
      <c r="D28" s="49"/>
      <c r="E28" s="176"/>
      <c r="F28" s="186"/>
    </row>
    <row r="29" spans="1:6" ht="38.75" customHeight="1">
      <c r="A29" s="51" t="s">
        <v>41</v>
      </c>
      <c r="B29" s="54">
        <v>16</v>
      </c>
      <c r="C29" s="70"/>
      <c r="D29" s="49">
        <v>57</v>
      </c>
      <c r="E29" s="175"/>
      <c r="F29" s="173" t="s">
        <v>86</v>
      </c>
    </row>
    <row r="30" spans="1:6" ht="38.75" customHeight="1">
      <c r="A30" s="51" t="s">
        <v>42</v>
      </c>
      <c r="B30" s="48" t="s">
        <v>123</v>
      </c>
      <c r="C30" s="70"/>
      <c r="D30" s="49">
        <v>56</v>
      </c>
      <c r="E30" s="176"/>
      <c r="F30" s="174"/>
    </row>
    <row r="31" spans="1:6" ht="38.75" customHeight="1">
      <c r="A31" s="55" t="s">
        <v>126</v>
      </c>
      <c r="B31" s="54">
        <v>1002</v>
      </c>
      <c r="C31" s="70"/>
      <c r="D31" s="49">
        <v>21</v>
      </c>
      <c r="E31" s="58"/>
      <c r="F31" s="173" t="s">
        <v>87</v>
      </c>
    </row>
    <row r="32" spans="1:6" ht="38.75" customHeight="1">
      <c r="A32" s="51" t="s">
        <v>43</v>
      </c>
      <c r="B32" s="54" t="s">
        <v>120</v>
      </c>
      <c r="C32" s="70"/>
      <c r="D32" s="49">
        <v>21</v>
      </c>
      <c r="E32" s="59"/>
      <c r="F32" s="174"/>
    </row>
    <row r="33" spans="1:6" ht="38.75" customHeight="1">
      <c r="A33" s="51" t="s">
        <v>97</v>
      </c>
      <c r="B33" s="54" t="s">
        <v>124</v>
      </c>
      <c r="C33" s="72"/>
      <c r="D33" s="49"/>
      <c r="E33" s="49"/>
      <c r="F33" s="51" t="s">
        <v>88</v>
      </c>
    </row>
    <row r="35" spans="1:6">
      <c r="A35" s="53"/>
      <c r="B35" s="53"/>
      <c r="C35" s="53"/>
    </row>
    <row r="36" spans="1:6">
      <c r="A36" s="53"/>
      <c r="B36" s="53"/>
      <c r="C36" s="53"/>
    </row>
    <row r="37" spans="1:6">
      <c r="A37" s="53"/>
      <c r="B37" s="53"/>
      <c r="C37" s="53"/>
    </row>
    <row r="38" spans="1:6" ht="13.15">
      <c r="A38" s="74" t="s">
        <v>146</v>
      </c>
      <c r="B38" s="53"/>
      <c r="C38" s="74" t="s">
        <v>147</v>
      </c>
    </row>
    <row r="39" spans="1:6" ht="14.25">
      <c r="A39" s="64" t="s">
        <v>127</v>
      </c>
      <c r="B39" s="53"/>
      <c r="C39"/>
    </row>
    <row r="40" spans="1:6">
      <c r="A40" s="64" t="s">
        <v>128</v>
      </c>
      <c r="C40" s="64" t="s">
        <v>148</v>
      </c>
    </row>
    <row r="41" spans="1:6">
      <c r="A41" s="64" t="s">
        <v>129</v>
      </c>
      <c r="C41" s="64" t="s">
        <v>149</v>
      </c>
    </row>
    <row r="42" spans="1:6">
      <c r="A42" s="64" t="s">
        <v>130</v>
      </c>
      <c r="C42" s="64" t="s">
        <v>150</v>
      </c>
    </row>
    <row r="43" spans="1:6">
      <c r="A43" s="64" t="s">
        <v>131</v>
      </c>
      <c r="C43" s="64" t="s">
        <v>151</v>
      </c>
    </row>
    <row r="44" spans="1:6">
      <c r="A44" s="64" t="s">
        <v>132</v>
      </c>
      <c r="C44" s="64" t="s">
        <v>152</v>
      </c>
    </row>
    <row r="45" spans="1:6">
      <c r="A45" s="64" t="s">
        <v>133</v>
      </c>
      <c r="C45" s="64" t="s">
        <v>153</v>
      </c>
    </row>
    <row r="46" spans="1:6">
      <c r="A46" s="64" t="s">
        <v>134</v>
      </c>
      <c r="C46" s="64" t="s">
        <v>154</v>
      </c>
    </row>
    <row r="47" spans="1:6">
      <c r="A47" s="64" t="s">
        <v>135</v>
      </c>
      <c r="C47" s="64" t="s">
        <v>155</v>
      </c>
    </row>
    <row r="48" spans="1:6">
      <c r="A48" s="64" t="s">
        <v>136</v>
      </c>
      <c r="C48" s="64" t="s">
        <v>156</v>
      </c>
    </row>
    <row r="49" spans="1:3">
      <c r="A49" s="64" t="s">
        <v>137</v>
      </c>
      <c r="C49" s="64" t="s">
        <v>157</v>
      </c>
    </row>
    <row r="50" spans="1:3">
      <c r="A50" s="64" t="s">
        <v>138</v>
      </c>
      <c r="C50" s="64" t="s">
        <v>158</v>
      </c>
    </row>
    <row r="51" spans="1:3">
      <c r="A51" s="64" t="s">
        <v>139</v>
      </c>
    </row>
    <row r="52" spans="1:3">
      <c r="A52" s="64" t="s">
        <v>140</v>
      </c>
    </row>
    <row r="53" spans="1:3">
      <c r="A53" s="64" t="s">
        <v>141</v>
      </c>
    </row>
    <row r="54" spans="1:3">
      <c r="A54" s="64" t="s">
        <v>142</v>
      </c>
    </row>
    <row r="55" spans="1:3">
      <c r="A55" s="64" t="s">
        <v>143</v>
      </c>
    </row>
    <row r="56" spans="1:3">
      <c r="A56" s="64" t="s">
        <v>144</v>
      </c>
    </row>
    <row r="57" spans="1:3">
      <c r="A57" s="64" t="s">
        <v>145</v>
      </c>
    </row>
    <row r="62" spans="1:3" ht="15">
      <c r="A62" s="119" t="s">
        <v>234</v>
      </c>
      <c r="B62" s="43" t="s">
        <v>27</v>
      </c>
    </row>
    <row r="63" spans="1:3" ht="15">
      <c r="A63" s="119" t="s">
        <v>235</v>
      </c>
      <c r="B63" s="43" t="s">
        <v>236</v>
      </c>
      <c r="C63" s="43">
        <v>7</v>
      </c>
    </row>
    <row r="64" spans="1:3" ht="15">
      <c r="A64" s="119"/>
      <c r="B64" s="43" t="s">
        <v>237</v>
      </c>
      <c r="C64" s="43">
        <v>6</v>
      </c>
    </row>
    <row r="65" spans="1:3" ht="15">
      <c r="A65" s="119"/>
      <c r="B65" s="43" t="s">
        <v>238</v>
      </c>
      <c r="C65" s="43">
        <v>3</v>
      </c>
    </row>
    <row r="66" spans="1:3" ht="15">
      <c r="A66" s="119"/>
      <c r="B66" s="43" t="s">
        <v>239</v>
      </c>
      <c r="C66" s="43">
        <v>1280</v>
      </c>
    </row>
    <row r="67" spans="1:3" ht="15">
      <c r="A67" s="119"/>
      <c r="B67" s="43" t="s">
        <v>240</v>
      </c>
      <c r="C67" s="43">
        <v>56</v>
      </c>
    </row>
    <row r="68" spans="1:3" ht="15">
      <c r="A68" s="119"/>
      <c r="B68" s="43" t="s">
        <v>241</v>
      </c>
      <c r="C68" s="43">
        <v>458</v>
      </c>
    </row>
    <row r="69" spans="1:3" ht="15">
      <c r="A69" s="119"/>
      <c r="B69" s="43" t="s">
        <v>242</v>
      </c>
      <c r="C69" s="43">
        <v>180</v>
      </c>
    </row>
    <row r="70" spans="1:3" ht="15">
      <c r="A70" s="119"/>
      <c r="B70" s="43" t="s">
        <v>243</v>
      </c>
      <c r="C70" s="43">
        <v>3</v>
      </c>
    </row>
    <row r="71" spans="1:3" ht="15">
      <c r="A71" s="119"/>
      <c r="B71" s="43" t="s">
        <v>244</v>
      </c>
      <c r="C71" s="43">
        <v>7</v>
      </c>
    </row>
    <row r="72" spans="1:3" ht="15">
      <c r="A72" s="119"/>
      <c r="B72" s="43" t="s">
        <v>245</v>
      </c>
      <c r="C72" s="43">
        <v>13</v>
      </c>
    </row>
    <row r="73" spans="1:3" ht="15">
      <c r="A73" s="119"/>
      <c r="B73" s="43" t="s">
        <v>246</v>
      </c>
      <c r="C73" s="43">
        <v>573</v>
      </c>
    </row>
    <row r="74" spans="1:3" ht="15">
      <c r="A74" s="119"/>
      <c r="B74" s="43" t="s">
        <v>247</v>
      </c>
      <c r="C74" s="43">
        <v>20</v>
      </c>
    </row>
    <row r="75" spans="1:3" ht="15">
      <c r="A75" s="119"/>
      <c r="B75" s="43" t="s">
        <v>248</v>
      </c>
      <c r="C75" s="43">
        <v>1159</v>
      </c>
    </row>
    <row r="76" spans="1:3" ht="15">
      <c r="A76" s="119"/>
      <c r="B76" s="43" t="s">
        <v>249</v>
      </c>
      <c r="C76" s="43">
        <v>11</v>
      </c>
    </row>
    <row r="77" spans="1:3" ht="15">
      <c r="A77" s="119"/>
      <c r="B77" s="43" t="s">
        <v>250</v>
      </c>
      <c r="C77" s="43">
        <v>2</v>
      </c>
    </row>
    <row r="78" spans="1:3" ht="15">
      <c r="A78" s="119"/>
      <c r="B78" s="43" t="s">
        <v>251</v>
      </c>
      <c r="C78" s="43">
        <v>10</v>
      </c>
    </row>
    <row r="79" spans="1:3" ht="15">
      <c r="A79" s="119"/>
      <c r="B79" s="43" t="s">
        <v>252</v>
      </c>
      <c r="C79" s="43">
        <v>15</v>
      </c>
    </row>
    <row r="80" spans="1:3" ht="15">
      <c r="A80" s="119"/>
      <c r="B80" s="43" t="s">
        <v>253</v>
      </c>
      <c r="C80" s="43">
        <v>367</v>
      </c>
    </row>
    <row r="81" spans="1:3" ht="15">
      <c r="A81" s="119"/>
      <c r="B81" s="43" t="s">
        <v>254</v>
      </c>
      <c r="C81" s="43">
        <v>244</v>
      </c>
    </row>
    <row r="82" spans="1:3" ht="15">
      <c r="A82" s="119"/>
      <c r="B82" s="43" t="s">
        <v>255</v>
      </c>
      <c r="C82" s="43">
        <v>238</v>
      </c>
    </row>
    <row r="83" spans="1:3" ht="15">
      <c r="A83" s="119"/>
      <c r="B83" s="43" t="s">
        <v>256</v>
      </c>
      <c r="C83" s="43">
        <v>24</v>
      </c>
    </row>
    <row r="84" spans="1:3" ht="15">
      <c r="A84" s="119"/>
      <c r="B84" s="43" t="s">
        <v>257</v>
      </c>
      <c r="C84" s="43">
        <v>854</v>
      </c>
    </row>
    <row r="85" spans="1:3" ht="15">
      <c r="A85" s="119"/>
      <c r="B85" s="43" t="s">
        <v>258</v>
      </c>
      <c r="C85" s="43">
        <v>2</v>
      </c>
    </row>
    <row r="86" spans="1:3" ht="15">
      <c r="A86" s="119"/>
      <c r="B86" s="43" t="s">
        <v>259</v>
      </c>
      <c r="C86" s="43">
        <v>1349</v>
      </c>
    </row>
    <row r="87" spans="1:3" ht="15">
      <c r="A87" s="119"/>
      <c r="B87" s="43" t="s">
        <v>260</v>
      </c>
      <c r="C87" s="43">
        <v>396</v>
      </c>
    </row>
    <row r="88" spans="1:3" ht="15">
      <c r="A88" s="119"/>
      <c r="B88" s="43" t="s">
        <v>261</v>
      </c>
      <c r="C88" s="43">
        <v>1</v>
      </c>
    </row>
    <row r="89" spans="1:3" ht="15">
      <c r="A89" s="119"/>
      <c r="B89" s="43" t="s">
        <v>262</v>
      </c>
      <c r="C89" s="43">
        <v>581</v>
      </c>
    </row>
    <row r="90" spans="1:3" ht="15">
      <c r="A90" s="119"/>
      <c r="B90" s="43" t="s">
        <v>263</v>
      </c>
      <c r="C90" s="43">
        <v>1034</v>
      </c>
    </row>
    <row r="91" spans="1:3" ht="15">
      <c r="A91" s="119"/>
      <c r="B91" s="43" t="s">
        <v>264</v>
      </c>
      <c r="C91" s="43">
        <v>240</v>
      </c>
    </row>
    <row r="92" spans="1:3" ht="15">
      <c r="A92" s="119"/>
      <c r="B92" s="43" t="s">
        <v>265</v>
      </c>
      <c r="C92" s="43">
        <v>1013</v>
      </c>
    </row>
    <row r="93" spans="1:3" ht="15">
      <c r="A93" s="119"/>
      <c r="B93" s="43" t="s">
        <v>266</v>
      </c>
      <c r="C93" s="43">
        <v>46</v>
      </c>
    </row>
    <row r="94" spans="1:3" ht="15">
      <c r="A94" s="119"/>
      <c r="B94" s="43" t="s">
        <v>267</v>
      </c>
      <c r="C94" s="43">
        <v>6</v>
      </c>
    </row>
    <row r="95" spans="1:3" ht="15">
      <c r="A95" s="119"/>
      <c r="B95" s="43" t="s">
        <v>268</v>
      </c>
      <c r="C95" s="43">
        <v>621</v>
      </c>
    </row>
    <row r="96" spans="1:3" ht="15">
      <c r="A96" s="119"/>
      <c r="B96" s="43" t="s">
        <v>269</v>
      </c>
      <c r="C96" s="43">
        <v>141</v>
      </c>
    </row>
    <row r="97" spans="1:3" ht="15">
      <c r="A97" s="119"/>
      <c r="B97" s="43" t="s">
        <v>270</v>
      </c>
      <c r="C97" s="43">
        <v>26</v>
      </c>
    </row>
    <row r="98" spans="1:3" ht="15">
      <c r="A98" s="119"/>
      <c r="B98" s="43" t="s">
        <v>271</v>
      </c>
      <c r="C98" s="43">
        <v>77</v>
      </c>
    </row>
    <row r="99" spans="1:3" ht="15">
      <c r="A99" s="119"/>
      <c r="B99" s="43" t="s">
        <v>272</v>
      </c>
      <c r="C99" s="43">
        <v>73</v>
      </c>
    </row>
    <row r="100" spans="1:3" ht="15">
      <c r="A100" s="119"/>
      <c r="B100" s="43" t="s">
        <v>273</v>
      </c>
      <c r="C100" s="43">
        <v>22</v>
      </c>
    </row>
    <row r="101" spans="1:3" ht="15">
      <c r="A101" s="119" t="s">
        <v>274</v>
      </c>
      <c r="B101" s="43" t="s">
        <v>275</v>
      </c>
      <c r="C101" s="43">
        <v>6</v>
      </c>
    </row>
    <row r="102" spans="1:3" ht="15">
      <c r="A102" s="119"/>
      <c r="B102" s="43" t="s">
        <v>276</v>
      </c>
      <c r="C102" s="43">
        <v>1</v>
      </c>
    </row>
    <row r="103" spans="1:3" ht="15">
      <c r="A103" s="119"/>
      <c r="B103" s="43" t="s">
        <v>277</v>
      </c>
      <c r="C103" s="43">
        <v>5</v>
      </c>
    </row>
    <row r="104" spans="1:3" ht="15">
      <c r="A104" s="119"/>
      <c r="B104" s="43" t="s">
        <v>278</v>
      </c>
      <c r="C104" s="43">
        <v>2</v>
      </c>
    </row>
    <row r="105" spans="1:3" ht="15">
      <c r="A105" s="119"/>
      <c r="B105" s="43" t="s">
        <v>279</v>
      </c>
      <c r="C105" s="43">
        <v>2</v>
      </c>
    </row>
    <row r="106" spans="1:3" ht="15">
      <c r="A106" s="119"/>
      <c r="B106" s="43" t="s">
        <v>280</v>
      </c>
      <c r="C106" s="43">
        <v>9</v>
      </c>
    </row>
    <row r="107" spans="1:3" ht="15">
      <c r="A107" s="119" t="s">
        <v>281</v>
      </c>
      <c r="B107" s="43" t="s">
        <v>282</v>
      </c>
      <c r="C107" s="43">
        <v>3</v>
      </c>
    </row>
    <row r="108" spans="1:3" ht="15">
      <c r="A108" s="119"/>
      <c r="B108" s="43" t="s">
        <v>283</v>
      </c>
      <c r="C108" s="43">
        <v>46</v>
      </c>
    </row>
    <row r="109" spans="1:3" ht="15">
      <c r="A109" s="119" t="s">
        <v>284</v>
      </c>
      <c r="B109" s="43" t="s">
        <v>285</v>
      </c>
      <c r="C109" s="43">
        <v>2</v>
      </c>
    </row>
    <row r="110" spans="1:3" ht="15">
      <c r="A110" s="119" t="s">
        <v>286</v>
      </c>
      <c r="B110" s="43" t="s">
        <v>287</v>
      </c>
      <c r="C110" s="43">
        <v>13</v>
      </c>
    </row>
    <row r="111" spans="1:3" ht="15">
      <c r="A111" s="119" t="s">
        <v>288</v>
      </c>
      <c r="B111" s="43" t="s">
        <v>289</v>
      </c>
      <c r="C111" s="43">
        <v>90</v>
      </c>
    </row>
    <row r="112" spans="1:3" ht="15">
      <c r="A112" s="119"/>
      <c r="B112" s="43" t="s">
        <v>290</v>
      </c>
      <c r="C112" s="43">
        <v>10362</v>
      </c>
    </row>
    <row r="113" spans="1:3" ht="15">
      <c r="A113" s="119"/>
      <c r="B113" s="43" t="s">
        <v>291</v>
      </c>
      <c r="C113" s="43">
        <v>309</v>
      </c>
    </row>
    <row r="114" spans="1:3" ht="15">
      <c r="A114" s="119"/>
      <c r="B114" s="43" t="s">
        <v>292</v>
      </c>
      <c r="C114" s="43">
        <v>1320</v>
      </c>
    </row>
    <row r="115" spans="1:3" ht="15">
      <c r="A115" s="119"/>
      <c r="B115" s="43" t="s">
        <v>293</v>
      </c>
      <c r="C115" s="43">
        <v>1147</v>
      </c>
    </row>
    <row r="116" spans="1:3" ht="15">
      <c r="A116" s="119"/>
      <c r="B116" s="43" t="s">
        <v>294</v>
      </c>
      <c r="C116" s="43">
        <v>64</v>
      </c>
    </row>
    <row r="117" spans="1:3" ht="15">
      <c r="A117" s="119" t="s">
        <v>295</v>
      </c>
      <c r="B117" s="43" t="s">
        <v>296</v>
      </c>
      <c r="C117" s="43">
        <v>1878</v>
      </c>
    </row>
    <row r="118" spans="1:3" ht="15">
      <c r="A118" s="119"/>
      <c r="B118" s="43" t="s">
        <v>297</v>
      </c>
      <c r="C118" s="43">
        <v>130</v>
      </c>
    </row>
    <row r="119" spans="1:3" ht="15">
      <c r="A119" s="119"/>
      <c r="B119" s="43" t="s">
        <v>298</v>
      </c>
      <c r="C119" s="43">
        <v>3939</v>
      </c>
    </row>
    <row r="120" spans="1:3" ht="15">
      <c r="A120" s="119"/>
      <c r="B120" s="43" t="s">
        <v>299</v>
      </c>
      <c r="C120" s="43">
        <v>2696</v>
      </c>
    </row>
    <row r="121" spans="1:3" ht="15">
      <c r="A121" s="119"/>
      <c r="B121" s="43" t="s">
        <v>300</v>
      </c>
      <c r="C121" s="43">
        <v>11169</v>
      </c>
    </row>
    <row r="122" spans="1:3" ht="15">
      <c r="A122" s="119" t="s">
        <v>116</v>
      </c>
      <c r="B122" s="43" t="s">
        <v>301</v>
      </c>
      <c r="C122" s="43">
        <v>1110</v>
      </c>
    </row>
    <row r="123" spans="1:3" ht="15">
      <c r="A123" s="119"/>
      <c r="B123" s="43" t="s">
        <v>302</v>
      </c>
      <c r="C123" s="43">
        <v>3979</v>
      </c>
    </row>
    <row r="124" spans="1:3" ht="15">
      <c r="A124" s="119"/>
      <c r="B124" s="43" t="s">
        <v>303</v>
      </c>
      <c r="C124" s="43">
        <v>913</v>
      </c>
    </row>
    <row r="125" spans="1:3" ht="15">
      <c r="A125" s="119"/>
      <c r="B125" s="43" t="s">
        <v>304</v>
      </c>
      <c r="C125" s="43">
        <v>1550</v>
      </c>
    </row>
    <row r="126" spans="1:3" ht="15">
      <c r="A126" s="119"/>
      <c r="B126" s="43" t="s">
        <v>305</v>
      </c>
      <c r="C126" s="43">
        <v>460</v>
      </c>
    </row>
    <row r="127" spans="1:3" ht="15">
      <c r="A127" s="119"/>
      <c r="B127" s="43" t="s">
        <v>306</v>
      </c>
      <c r="C127" s="43">
        <v>2356</v>
      </c>
    </row>
    <row r="128" spans="1:3" ht="15">
      <c r="A128" s="119"/>
      <c r="B128" s="43" t="s">
        <v>307</v>
      </c>
      <c r="C128" s="43">
        <v>3940</v>
      </c>
    </row>
    <row r="129" spans="1:3" ht="15">
      <c r="A129" s="119"/>
      <c r="B129" s="43" t="s">
        <v>308</v>
      </c>
      <c r="C129" s="43">
        <v>154</v>
      </c>
    </row>
    <row r="130" spans="1:3" ht="15">
      <c r="A130" s="119"/>
      <c r="B130" s="43" t="s">
        <v>309</v>
      </c>
      <c r="C130" s="43">
        <v>449</v>
      </c>
    </row>
    <row r="131" spans="1:3" ht="15">
      <c r="A131" s="119"/>
      <c r="B131" s="43" t="s">
        <v>310</v>
      </c>
      <c r="C131" s="43">
        <v>3405</v>
      </c>
    </row>
    <row r="132" spans="1:3" ht="15">
      <c r="A132" s="119"/>
      <c r="B132" s="43" t="s">
        <v>311</v>
      </c>
      <c r="C132" s="43">
        <v>9302</v>
      </c>
    </row>
    <row r="133" spans="1:3" ht="15">
      <c r="A133" s="119"/>
      <c r="B133" s="43" t="s">
        <v>312</v>
      </c>
      <c r="C133" s="43">
        <v>7904</v>
      </c>
    </row>
    <row r="134" spans="1:3" ht="15">
      <c r="A134" s="119"/>
      <c r="B134" s="43" t="s">
        <v>313</v>
      </c>
      <c r="C134" s="43">
        <v>73</v>
      </c>
    </row>
    <row r="135" spans="1:3" ht="15">
      <c r="A135" s="119"/>
      <c r="B135" s="43" t="s">
        <v>314</v>
      </c>
      <c r="C135" s="43">
        <v>4155</v>
      </c>
    </row>
    <row r="136" spans="1:3" ht="15">
      <c r="A136" s="119"/>
      <c r="B136" s="43" t="s">
        <v>115</v>
      </c>
      <c r="C136" s="43">
        <v>2991</v>
      </c>
    </row>
    <row r="137" spans="1:3" ht="15">
      <c r="A137" s="119" t="s">
        <v>315</v>
      </c>
      <c r="B137" s="43" t="s">
        <v>316</v>
      </c>
      <c r="C137" s="43">
        <v>1</v>
      </c>
    </row>
    <row r="138" spans="1:3" ht="15">
      <c r="A138" s="119"/>
      <c r="B138" s="43" t="s">
        <v>317</v>
      </c>
      <c r="C138" s="43">
        <v>1</v>
      </c>
    </row>
    <row r="139" spans="1:3" ht="15">
      <c r="A139" s="119"/>
      <c r="B139" s="43" t="s">
        <v>318</v>
      </c>
      <c r="C139" s="43">
        <v>2</v>
      </c>
    </row>
    <row r="140" spans="1:3" ht="15">
      <c r="A140" s="119"/>
      <c r="B140" s="43" t="s">
        <v>319</v>
      </c>
      <c r="C140" s="43">
        <v>1</v>
      </c>
    </row>
    <row r="141" spans="1:3" ht="15">
      <c r="A141" s="119"/>
      <c r="B141" s="43" t="s">
        <v>320</v>
      </c>
      <c r="C141" s="43">
        <v>1</v>
      </c>
    </row>
    <row r="142" spans="1:3" ht="15">
      <c r="A142" s="119"/>
      <c r="B142" s="43" t="s">
        <v>321</v>
      </c>
      <c r="C142" s="43">
        <v>3</v>
      </c>
    </row>
    <row r="143" spans="1:3" ht="15">
      <c r="A143" s="119" t="s">
        <v>322</v>
      </c>
      <c r="B143" s="43" t="s">
        <v>323</v>
      </c>
      <c r="C143" s="43">
        <v>1</v>
      </c>
    </row>
    <row r="144" spans="1:3" ht="15">
      <c r="A144" s="119"/>
      <c r="B144" s="43" t="s">
        <v>324</v>
      </c>
      <c r="C144" s="43">
        <v>1</v>
      </c>
    </row>
    <row r="145" spans="1:3" ht="15">
      <c r="A145" s="119"/>
      <c r="B145" s="43" t="s">
        <v>325</v>
      </c>
      <c r="C145" s="43">
        <v>1</v>
      </c>
    </row>
    <row r="146" spans="1:3" ht="15">
      <c r="A146" s="119" t="s">
        <v>326</v>
      </c>
      <c r="B146" s="43" t="s">
        <v>327</v>
      </c>
      <c r="C146" s="43">
        <v>7</v>
      </c>
    </row>
    <row r="147" spans="1:3" ht="15">
      <c r="A147" s="119"/>
      <c r="B147" s="43" t="s">
        <v>328</v>
      </c>
      <c r="C147" s="43">
        <v>1</v>
      </c>
    </row>
    <row r="148" spans="1:3" ht="15">
      <c r="A148" s="119"/>
      <c r="B148" s="43" t="s">
        <v>329</v>
      </c>
      <c r="C148" s="43">
        <v>4</v>
      </c>
    </row>
    <row r="149" spans="1:3" ht="15">
      <c r="A149" s="119"/>
      <c r="B149" s="43" t="s">
        <v>270</v>
      </c>
      <c r="C149" s="43">
        <v>3</v>
      </c>
    </row>
    <row r="150" spans="1:3" ht="15">
      <c r="A150" s="119"/>
      <c r="B150" s="43" t="s">
        <v>330</v>
      </c>
      <c r="C150" s="43">
        <v>2</v>
      </c>
    </row>
    <row r="151" spans="1:3" ht="15">
      <c r="A151" s="119" t="s">
        <v>331</v>
      </c>
      <c r="B151" s="43" t="s">
        <v>332</v>
      </c>
      <c r="C151" s="43">
        <v>171</v>
      </c>
    </row>
    <row r="152" spans="1:3" ht="15">
      <c r="A152" s="119"/>
      <c r="B152" s="43" t="s">
        <v>333</v>
      </c>
      <c r="C152" s="43">
        <v>220</v>
      </c>
    </row>
    <row r="153" spans="1:3" ht="15">
      <c r="A153" s="119"/>
      <c r="B153" s="43" t="s">
        <v>334</v>
      </c>
      <c r="C153" s="43">
        <v>388</v>
      </c>
    </row>
    <row r="154" spans="1:3" ht="15">
      <c r="A154" s="119"/>
      <c r="B154" s="43" t="s">
        <v>335</v>
      </c>
      <c r="C154" s="43">
        <v>1120</v>
      </c>
    </row>
    <row r="155" spans="1:3" ht="15">
      <c r="A155" s="119" t="s">
        <v>336</v>
      </c>
      <c r="B155" s="43" t="s">
        <v>337</v>
      </c>
      <c r="C155" s="43">
        <v>372</v>
      </c>
    </row>
    <row r="156" spans="1:3" ht="15">
      <c r="A156" s="119"/>
      <c r="B156" s="43" t="s">
        <v>338</v>
      </c>
      <c r="C156" s="43">
        <v>31</v>
      </c>
    </row>
    <row r="157" spans="1:3" ht="15">
      <c r="A157" s="119"/>
      <c r="B157" s="43" t="s">
        <v>339</v>
      </c>
      <c r="C157" s="43">
        <v>1028</v>
      </c>
    </row>
    <row r="158" spans="1:3" ht="15">
      <c r="A158" s="119"/>
      <c r="B158" s="43" t="s">
        <v>340</v>
      </c>
      <c r="C158" s="43">
        <v>165</v>
      </c>
    </row>
    <row r="159" spans="1:3" ht="15">
      <c r="A159" s="119"/>
      <c r="B159" s="43" t="s">
        <v>341</v>
      </c>
      <c r="C159" s="43">
        <v>10</v>
      </c>
    </row>
    <row r="160" spans="1:3" ht="15">
      <c r="A160" s="119"/>
      <c r="B160" s="43" t="s">
        <v>342</v>
      </c>
      <c r="C160" s="43">
        <v>125</v>
      </c>
    </row>
    <row r="161" spans="1:3" ht="15">
      <c r="A161" s="119"/>
      <c r="B161" s="43" t="s">
        <v>343</v>
      </c>
      <c r="C161" s="43">
        <v>202</v>
      </c>
    </row>
    <row r="162" spans="1:3" ht="15">
      <c r="A162" s="119"/>
      <c r="B162" s="43" t="s">
        <v>344</v>
      </c>
      <c r="C162" s="43">
        <v>22</v>
      </c>
    </row>
    <row r="163" spans="1:3" ht="15">
      <c r="A163" s="119"/>
      <c r="B163" s="43" t="s">
        <v>345</v>
      </c>
      <c r="C163" s="43">
        <v>4</v>
      </c>
    </row>
    <row r="164" spans="1:3" ht="15">
      <c r="A164" s="119"/>
      <c r="B164" s="43" t="s">
        <v>346</v>
      </c>
      <c r="C164" s="43">
        <v>395</v>
      </c>
    </row>
    <row r="165" spans="1:3" ht="15">
      <c r="A165" s="119"/>
      <c r="B165" s="43" t="s">
        <v>347</v>
      </c>
      <c r="C165" s="43">
        <v>1</v>
      </c>
    </row>
    <row r="166" spans="1:3" ht="15">
      <c r="A166" s="119"/>
      <c r="B166" s="43" t="s">
        <v>348</v>
      </c>
      <c r="C166" s="43">
        <v>188</v>
      </c>
    </row>
    <row r="167" spans="1:3" ht="15">
      <c r="A167" s="119"/>
      <c r="B167" s="43" t="s">
        <v>349</v>
      </c>
      <c r="C167" s="43">
        <v>757</v>
      </c>
    </row>
    <row r="168" spans="1:3" ht="15">
      <c r="A168" s="119"/>
      <c r="B168" s="43" t="s">
        <v>350</v>
      </c>
      <c r="C168" s="43">
        <v>249</v>
      </c>
    </row>
    <row r="169" spans="1:3" ht="15">
      <c r="A169" s="119"/>
      <c r="B169" s="43" t="s">
        <v>351</v>
      </c>
      <c r="C169" s="43">
        <v>1621</v>
      </c>
    </row>
    <row r="170" spans="1:3" ht="15">
      <c r="A170" s="119"/>
      <c r="B170" s="43" t="s">
        <v>352</v>
      </c>
      <c r="C170" s="43">
        <v>113</v>
      </c>
    </row>
    <row r="171" spans="1:3" ht="15">
      <c r="A171" s="119" t="s">
        <v>353</v>
      </c>
      <c r="B171" s="43" t="s">
        <v>354</v>
      </c>
      <c r="C171" s="43">
        <v>7</v>
      </c>
    </row>
    <row r="172" spans="1:3" ht="15">
      <c r="A172" s="119"/>
      <c r="B172" s="43" t="s">
        <v>355</v>
      </c>
      <c r="C172" s="43">
        <v>1889</v>
      </c>
    </row>
    <row r="173" spans="1:3" ht="15">
      <c r="A173" s="119"/>
      <c r="B173" s="43" t="s">
        <v>356</v>
      </c>
      <c r="C173" s="43">
        <v>546</v>
      </c>
    </row>
    <row r="174" spans="1:3" ht="15">
      <c r="A174" s="119" t="s">
        <v>357</v>
      </c>
      <c r="B174" s="43" t="s">
        <v>358</v>
      </c>
      <c r="C174" s="43">
        <v>5</v>
      </c>
    </row>
    <row r="175" spans="1:3" ht="15">
      <c r="A175" s="119" t="s">
        <v>359</v>
      </c>
      <c r="B175" s="43" t="s">
        <v>360</v>
      </c>
      <c r="C175" s="43">
        <v>850</v>
      </c>
    </row>
    <row r="176" spans="1:3" ht="15">
      <c r="A176" s="119"/>
      <c r="B176" s="43" t="s">
        <v>361</v>
      </c>
      <c r="C176" s="43">
        <v>66</v>
      </c>
    </row>
    <row r="177" spans="1:3" ht="15">
      <c r="A177" s="119"/>
      <c r="B177" s="43" t="s">
        <v>362</v>
      </c>
      <c r="C177" s="43">
        <v>662</v>
      </c>
    </row>
    <row r="178" spans="1:3" ht="15">
      <c r="A178" s="119"/>
      <c r="B178" s="43" t="s">
        <v>363</v>
      </c>
      <c r="C178" s="43">
        <v>1307</v>
      </c>
    </row>
    <row r="179" spans="1:3" ht="15">
      <c r="A179" s="119"/>
      <c r="B179" s="43" t="s">
        <v>364</v>
      </c>
      <c r="C179" s="43">
        <v>192</v>
      </c>
    </row>
    <row r="180" spans="1:3" ht="15">
      <c r="A180" s="119"/>
      <c r="B180" s="43" t="s">
        <v>365</v>
      </c>
      <c r="C180" s="43">
        <v>50</v>
      </c>
    </row>
    <row r="181" spans="1:3" ht="15">
      <c r="A181" s="119" t="s">
        <v>366</v>
      </c>
      <c r="B181" s="43" t="s">
        <v>367</v>
      </c>
      <c r="C181" s="43">
        <v>2212</v>
      </c>
    </row>
    <row r="182" spans="1:3" ht="15">
      <c r="A182" s="119"/>
      <c r="B182" s="43" t="s">
        <v>368</v>
      </c>
      <c r="C182" s="43">
        <v>1</v>
      </c>
    </row>
    <row r="183" spans="1:3" ht="15">
      <c r="A183" s="119"/>
      <c r="B183" s="43" t="s">
        <v>369</v>
      </c>
      <c r="C183" s="43">
        <v>96</v>
      </c>
    </row>
    <row r="184" spans="1:3" ht="15">
      <c r="A184" s="119"/>
      <c r="B184" s="43" t="s">
        <v>370</v>
      </c>
      <c r="C184" s="43">
        <v>30</v>
      </c>
    </row>
    <row r="185" spans="1:3" ht="15">
      <c r="A185" s="119"/>
      <c r="B185" s="43" t="s">
        <v>371</v>
      </c>
      <c r="C185" s="43">
        <v>19</v>
      </c>
    </row>
    <row r="186" spans="1:3" ht="15">
      <c r="A186" s="119"/>
      <c r="B186" s="43" t="s">
        <v>372</v>
      </c>
      <c r="C186" s="43">
        <v>136</v>
      </c>
    </row>
    <row r="187" spans="1:3" ht="15">
      <c r="A187" s="119"/>
      <c r="B187" s="43" t="s">
        <v>373</v>
      </c>
      <c r="C187" s="43">
        <v>20</v>
      </c>
    </row>
    <row r="188" spans="1:3" ht="15">
      <c r="A188" s="119"/>
      <c r="B188" s="43" t="s">
        <v>374</v>
      </c>
      <c r="C188" s="43">
        <v>174</v>
      </c>
    </row>
    <row r="189" spans="1:3" ht="15">
      <c r="A189" s="119"/>
      <c r="B189" s="43" t="s">
        <v>375</v>
      </c>
      <c r="C189" s="43">
        <v>2748</v>
      </c>
    </row>
    <row r="190" spans="1:3" ht="15">
      <c r="A190" s="119"/>
      <c r="B190" s="43" t="s">
        <v>376</v>
      </c>
      <c r="C190" s="43">
        <v>7</v>
      </c>
    </row>
    <row r="191" spans="1:3" ht="15">
      <c r="A191" s="119"/>
      <c r="B191" s="43" t="s">
        <v>377</v>
      </c>
      <c r="C191" s="43">
        <v>47</v>
      </c>
    </row>
    <row r="192" spans="1:3" ht="15">
      <c r="A192" s="119" t="s">
        <v>378</v>
      </c>
      <c r="B192" s="43" t="s">
        <v>379</v>
      </c>
      <c r="C192" s="43">
        <v>6</v>
      </c>
    </row>
    <row r="193" spans="1:3" ht="15">
      <c r="A193" s="119"/>
      <c r="B193" s="43" t="s">
        <v>380</v>
      </c>
      <c r="C193" s="43">
        <v>48</v>
      </c>
    </row>
  </sheetData>
  <mergeCells count="21">
    <mergeCell ref="F27:F28"/>
    <mergeCell ref="F29:F30"/>
    <mergeCell ref="F31:F32"/>
    <mergeCell ref="E27:E28"/>
    <mergeCell ref="E29:E30"/>
    <mergeCell ref="F25:F26"/>
    <mergeCell ref="E23:E24"/>
    <mergeCell ref="E25:E26"/>
    <mergeCell ref="A4:A7"/>
    <mergeCell ref="D4:N7"/>
    <mergeCell ref="F10:F11"/>
    <mergeCell ref="F12:F14"/>
    <mergeCell ref="F15:F16"/>
    <mergeCell ref="E10:E11"/>
    <mergeCell ref="E12:E14"/>
    <mergeCell ref="E15:E16"/>
    <mergeCell ref="F17:F18"/>
    <mergeCell ref="E17:E18"/>
    <mergeCell ref="F19:F22"/>
    <mergeCell ref="E19:E22"/>
    <mergeCell ref="F23:F24"/>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Infos utiles</vt:lpstr>
      <vt:lpstr>Infos de HetM</vt:lpstr>
      <vt:lpstr>Général</vt:lpstr>
      <vt:lpstr>Baselines</vt:lpstr>
      <vt:lpstr>Baselines results</vt:lpstr>
      <vt:lpstr>Analyses habitudes d'achat</vt:lpstr>
      <vt:lpstr>Analyses articles</vt:lpstr>
      <vt:lpstr>Démo Day</vt:lpstr>
      <vt:lpstr>ARTICLES</vt:lpstr>
      <vt:lpstr>Catégories d'articles</vt:lpstr>
      <vt:lpstr>CLIENTS</vt:lpstr>
      <vt:lpstr>TRANSACTIONS</vt:lpstr>
      <vt:lpstr>Modèle</vt:lpstr>
      <vt:lpstr>Liste Features client</vt:lpstr>
      <vt:lpstr>Liste features produit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fer</dc:creator>
  <cp:lastModifiedBy>celine fer</cp:lastModifiedBy>
  <dcterms:created xsi:type="dcterms:W3CDTF">2022-04-03T08:46:29Z</dcterms:created>
  <dcterms:modified xsi:type="dcterms:W3CDTF">2022-04-08T11:06:37Z</dcterms:modified>
</cp:coreProperties>
</file>